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collaboration.swisscom.com/personal/tgdvoyv2/Documents/Privé/Excel_Y/Forum - Provisoire/"/>
    </mc:Choice>
  </mc:AlternateContent>
  <xr:revisionPtr revIDLastSave="880" documentId="8_{63AC30DD-6CC4-4F95-9406-1CD5D3155322}" xr6:coauthVersionLast="45" xr6:coauthVersionMax="45" xr10:uidLastSave="{77059B97-E52D-49D9-9E3E-C80204F28B8E}"/>
  <bookViews>
    <workbookView xWindow="-120" yWindow="-120" windowWidth="29040" windowHeight="15840" tabRatio="801" activeTab="6" xr2:uid="{00000000-000D-0000-FFFF-FFFF00000000}"/>
  </bookViews>
  <sheets>
    <sheet name="ACHATS FRS 20" sheetId="6" r:id="rId1"/>
    <sheet name="A - PEINTURE- SERRURERIE" sheetId="8" r:id="rId2"/>
    <sheet name="A - ELECTRICITE" sheetId="13" r:id="rId3"/>
    <sheet name="A - MAT 1ère DIVERS" sheetId="14" r:id="rId4"/>
    <sheet name="A - FRAIS Généraux" sheetId="17" r:id="rId5"/>
    <sheet name="A - FRS EXPORTS-TRANSPORTS" sheetId="18" r:id="rId6"/>
    <sheet name="SUIVI DES FACTURES FRS" sheetId="19" r:id="rId7"/>
  </sheets>
  <definedNames>
    <definedName name="_xlnm._FilterDatabase" localSheetId="2" hidden="1">'A - ELECTRICITE'!$E$4:$M$41</definedName>
    <definedName name="_xlnm._FilterDatabase" localSheetId="4" hidden="1">'A - FRAIS Généraux'!$AS$4:$BA$36</definedName>
    <definedName name="_xlnm._FilterDatabase" localSheetId="5" hidden="1">'A - FRS EXPORTS-TRANSPORTS'!$E$4:$M$11</definedName>
    <definedName name="_xlnm._FilterDatabase" localSheetId="3" hidden="1">'A - MAT 1ère DIVERS'!$E$4:$M$42</definedName>
    <definedName name="_xlnm._FilterDatabase" localSheetId="1" hidden="1">'A - PEINTURE- SERRURERIE'!$E$4:$M$47</definedName>
    <definedName name="_xlnm._FilterDatabase" localSheetId="0" hidden="1">'ACHATS FRS 20'!$B$5:$N$69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6" i="8" l="1"/>
  <c r="AC7" i="8" l="1"/>
  <c r="AC8" i="8"/>
  <c r="AC9" i="8"/>
  <c r="T48" i="8"/>
  <c r="R48" i="8"/>
  <c r="Q48" i="8"/>
  <c r="S7" i="18" l="1"/>
  <c r="I15" i="14"/>
  <c r="S41" i="8"/>
  <c r="S40" i="8"/>
  <c r="S39" i="8"/>
  <c r="S38" i="8"/>
  <c r="S37" i="8"/>
  <c r="S36" i="8"/>
  <c r="H48" i="8" l="1"/>
  <c r="G48" i="8"/>
  <c r="BG11" i="17" l="1"/>
  <c r="AC10" i="8"/>
  <c r="AC11" i="8"/>
  <c r="AC12" i="8"/>
  <c r="S35" i="8"/>
  <c r="S34" i="8"/>
  <c r="S33" i="8"/>
  <c r="S32" i="8"/>
  <c r="CK26" i="17" l="1"/>
  <c r="CK27" i="17"/>
  <c r="CK28" i="17"/>
  <c r="CK29" i="17"/>
  <c r="CK30" i="17"/>
  <c r="CK31" i="17"/>
  <c r="CK32" i="17"/>
  <c r="CK33" i="17"/>
  <c r="CK34" i="17"/>
  <c r="CK35" i="17"/>
  <c r="CK36" i="17"/>
  <c r="CK37" i="17"/>
  <c r="CK38" i="17"/>
  <c r="CK39" i="17"/>
  <c r="CK40" i="17"/>
  <c r="CK41" i="17"/>
  <c r="CK42" i="17"/>
  <c r="CK43" i="17"/>
  <c r="CK44" i="17"/>
  <c r="CK45" i="17"/>
  <c r="CK46" i="17"/>
  <c r="CK47" i="17"/>
  <c r="CK48" i="17"/>
  <c r="CK49" i="17"/>
  <c r="CK50" i="17"/>
  <c r="CK51" i="17"/>
  <c r="CK52" i="17"/>
  <c r="CK53" i="17"/>
  <c r="CK54" i="17"/>
  <c r="CK55" i="17"/>
  <c r="CK56" i="17"/>
  <c r="CK57" i="17"/>
  <c r="CK58" i="17"/>
  <c r="CK59" i="17"/>
  <c r="CK60" i="17"/>
  <c r="CK61" i="17"/>
  <c r="CK62" i="17"/>
  <c r="CK63" i="17"/>
  <c r="CK64" i="17"/>
  <c r="CK24" i="17"/>
  <c r="I6" i="18"/>
  <c r="T65" i="18"/>
  <c r="R65" i="18"/>
  <c r="J65" i="18"/>
  <c r="H65" i="18"/>
  <c r="S64" i="18"/>
  <c r="I64" i="18"/>
  <c r="S63" i="18"/>
  <c r="I63" i="18"/>
  <c r="S62" i="18"/>
  <c r="I62" i="18"/>
  <c r="S61" i="18"/>
  <c r="I61" i="18"/>
  <c r="S60" i="18"/>
  <c r="I60" i="18"/>
  <c r="S59" i="18"/>
  <c r="I59" i="18"/>
  <c r="S58" i="18"/>
  <c r="I58" i="18"/>
  <c r="S57" i="18"/>
  <c r="I57" i="18"/>
  <c r="S56" i="18"/>
  <c r="I56" i="18"/>
  <c r="S55" i="18"/>
  <c r="I55" i="18"/>
  <c r="S54" i="18"/>
  <c r="I54" i="18"/>
  <c r="S53" i="18"/>
  <c r="I53" i="18"/>
  <c r="S52" i="18"/>
  <c r="I52" i="18"/>
  <c r="S51" i="18"/>
  <c r="I51" i="18"/>
  <c r="S50" i="18"/>
  <c r="I50" i="18"/>
  <c r="S49" i="18"/>
  <c r="I49" i="18"/>
  <c r="S48" i="18"/>
  <c r="I48" i="18"/>
  <c r="S47" i="18"/>
  <c r="I47" i="18"/>
  <c r="S46" i="18"/>
  <c r="I46" i="18"/>
  <c r="S45" i="18"/>
  <c r="I45" i="18"/>
  <c r="S44" i="18"/>
  <c r="I44" i="18"/>
  <c r="S43" i="18"/>
  <c r="I43" i="18"/>
  <c r="S42" i="18"/>
  <c r="I42" i="18"/>
  <c r="S41" i="18"/>
  <c r="I41" i="18"/>
  <c r="S40" i="18"/>
  <c r="I40" i="18"/>
  <c r="S39" i="18"/>
  <c r="I39" i="18"/>
  <c r="S38" i="18"/>
  <c r="I38" i="18"/>
  <c r="S37" i="18"/>
  <c r="I37" i="18"/>
  <c r="S36" i="18"/>
  <c r="I36" i="18"/>
  <c r="S35" i="18"/>
  <c r="I35" i="18"/>
  <c r="S34" i="18"/>
  <c r="I34" i="18"/>
  <c r="S33" i="18"/>
  <c r="I33" i="18"/>
  <c r="S32" i="18"/>
  <c r="I32" i="18"/>
  <c r="S31" i="18"/>
  <c r="I31" i="18"/>
  <c r="S30" i="18"/>
  <c r="I30" i="18"/>
  <c r="S29" i="18"/>
  <c r="I29" i="18"/>
  <c r="S28" i="18"/>
  <c r="I28" i="18"/>
  <c r="S27" i="18"/>
  <c r="I27" i="18"/>
  <c r="S26" i="18"/>
  <c r="I26" i="18"/>
  <c r="S25" i="18"/>
  <c r="I25" i="18"/>
  <c r="S24" i="18"/>
  <c r="I24" i="18"/>
  <c r="S23" i="18"/>
  <c r="I23" i="18"/>
  <c r="S22" i="18"/>
  <c r="I22" i="18"/>
  <c r="S21" i="18"/>
  <c r="I21" i="18"/>
  <c r="S20" i="18"/>
  <c r="I20" i="18"/>
  <c r="S19" i="18"/>
  <c r="I19" i="18"/>
  <c r="S18" i="18"/>
  <c r="I18" i="18"/>
  <c r="S17" i="18"/>
  <c r="I17" i="18"/>
  <c r="S16" i="18"/>
  <c r="I16" i="18"/>
  <c r="S15" i="18"/>
  <c r="I15" i="18"/>
  <c r="S14" i="18"/>
  <c r="I14" i="18"/>
  <c r="S13" i="18"/>
  <c r="S12" i="18"/>
  <c r="S11" i="18"/>
  <c r="I11" i="18"/>
  <c r="S10" i="18"/>
  <c r="I10" i="18"/>
  <c r="S9" i="18"/>
  <c r="I9" i="18"/>
  <c r="S8" i="18"/>
  <c r="Q65" i="18" s="1"/>
  <c r="I8" i="18"/>
  <c r="I7" i="18"/>
  <c r="S6" i="18"/>
  <c r="S5" i="18"/>
  <c r="I5" i="18"/>
  <c r="G65" i="18" l="1"/>
  <c r="I65" i="18"/>
  <c r="S65" i="18"/>
  <c r="CA37" i="17"/>
  <c r="CA38" i="17"/>
  <c r="CA39" i="17"/>
  <c r="CA40" i="17"/>
  <c r="CA41" i="17"/>
  <c r="CA42" i="17"/>
  <c r="CA43" i="17"/>
  <c r="CA44" i="17"/>
  <c r="CA45" i="17"/>
  <c r="CA46" i="17"/>
  <c r="CA47" i="17"/>
  <c r="CA48" i="17"/>
  <c r="CA49" i="17"/>
  <c r="CA50" i="17"/>
  <c r="CA51" i="17"/>
  <c r="CA52" i="17"/>
  <c r="CA53" i="17"/>
  <c r="CA54" i="17"/>
  <c r="CA55" i="17"/>
  <c r="CA56" i="17"/>
  <c r="CA57" i="17"/>
  <c r="CA58" i="17"/>
  <c r="CA59" i="17"/>
  <c r="CA60" i="17"/>
  <c r="CA61" i="17"/>
  <c r="CA62" i="17"/>
  <c r="CA63" i="17"/>
  <c r="BQ37" i="17"/>
  <c r="BQ38" i="17"/>
  <c r="BQ39" i="17"/>
  <c r="BQ40" i="17"/>
  <c r="BQ41" i="17"/>
  <c r="BQ42" i="17"/>
  <c r="BQ43" i="17"/>
  <c r="BQ44" i="17"/>
  <c r="BQ45" i="17"/>
  <c r="BQ46" i="17"/>
  <c r="BQ47" i="17"/>
  <c r="BQ48" i="17"/>
  <c r="BQ49" i="17"/>
  <c r="BQ50" i="17"/>
  <c r="BQ51" i="17"/>
  <c r="BQ52" i="17"/>
  <c r="BQ53" i="17"/>
  <c r="BQ54" i="17"/>
  <c r="BQ55" i="17"/>
  <c r="BQ56" i="17"/>
  <c r="BQ57" i="17"/>
  <c r="BQ58" i="17"/>
  <c r="BQ59" i="17"/>
  <c r="BQ60" i="17"/>
  <c r="BQ61" i="17"/>
  <c r="BQ62" i="17"/>
  <c r="BQ63" i="17"/>
  <c r="BQ64" i="17"/>
  <c r="BG37" i="17"/>
  <c r="BG38" i="17"/>
  <c r="BG39" i="17"/>
  <c r="BG40" i="17"/>
  <c r="BG41" i="17"/>
  <c r="BG42" i="17"/>
  <c r="BG43" i="17"/>
  <c r="BG44" i="17"/>
  <c r="BG45" i="17"/>
  <c r="BG46" i="17"/>
  <c r="BG47" i="17"/>
  <c r="BG48" i="17"/>
  <c r="BG49" i="17"/>
  <c r="BG50" i="17"/>
  <c r="BG51" i="17"/>
  <c r="BG52" i="17"/>
  <c r="BG53" i="17"/>
  <c r="BG54" i="17"/>
  <c r="BG55" i="17"/>
  <c r="BG56" i="17"/>
  <c r="BG57" i="17"/>
  <c r="BG58" i="17"/>
  <c r="BG59" i="17"/>
  <c r="BG60" i="17"/>
  <c r="BG61" i="17"/>
  <c r="BG62" i="17"/>
  <c r="BG63" i="17"/>
  <c r="S37" i="17"/>
  <c r="S38" i="17"/>
  <c r="S39" i="17"/>
  <c r="S40" i="17"/>
  <c r="S41" i="17"/>
  <c r="S42" i="17"/>
  <c r="S43" i="17"/>
  <c r="S44" i="17"/>
  <c r="S45" i="17"/>
  <c r="S46" i="17"/>
  <c r="S47" i="17"/>
  <c r="S48" i="17"/>
  <c r="S49" i="17"/>
  <c r="S50" i="17"/>
  <c r="S51" i="17"/>
  <c r="S52" i="17"/>
  <c r="S53" i="17"/>
  <c r="S54" i="17"/>
  <c r="S55" i="17"/>
  <c r="S56" i="17"/>
  <c r="S57" i="17"/>
  <c r="S58" i="17"/>
  <c r="S59" i="17"/>
  <c r="S60" i="17"/>
  <c r="S61" i="17"/>
  <c r="S62" i="17"/>
  <c r="S63" i="17"/>
  <c r="S64" i="17"/>
  <c r="S14" i="17"/>
  <c r="S10" i="17"/>
  <c r="S8" i="17"/>
  <c r="S13" i="17"/>
  <c r="S12" i="17"/>
  <c r="S9" i="17"/>
  <c r="S6" i="17"/>
  <c r="S11" i="17"/>
  <c r="S5" i="17"/>
  <c r="S16" i="17"/>
  <c r="S15" i="17"/>
  <c r="S17" i="17"/>
  <c r="S18" i="17"/>
  <c r="S19" i="17"/>
  <c r="S20" i="17"/>
  <c r="S21" i="17"/>
  <c r="S22" i="17"/>
  <c r="S23" i="17"/>
  <c r="S24" i="17"/>
  <c r="S25" i="17"/>
  <c r="S26" i="17"/>
  <c r="S27" i="17"/>
  <c r="S28" i="17"/>
  <c r="S29" i="17"/>
  <c r="S30" i="17"/>
  <c r="S31" i="17"/>
  <c r="S32" i="17"/>
  <c r="S33" i="17"/>
  <c r="S34" i="17"/>
  <c r="S35" i="17"/>
  <c r="S36" i="17"/>
  <c r="I46" i="17"/>
  <c r="I44" i="17"/>
  <c r="I43" i="17"/>
  <c r="I38" i="17"/>
  <c r="I39" i="17"/>
  <c r="I40" i="17"/>
  <c r="I41" i="17"/>
  <c r="I42" i="17"/>
  <c r="I36" i="17"/>
  <c r="I29" i="17"/>
  <c r="I37" i="17"/>
  <c r="I35" i="17"/>
  <c r="I31" i="17"/>
  <c r="I32" i="17"/>
  <c r="I33" i="17"/>
  <c r="I34" i="17"/>
  <c r="I30" i="17"/>
  <c r="I28" i="17"/>
  <c r="I27" i="17"/>
  <c r="I26" i="17"/>
  <c r="I23" i="17"/>
  <c r="I24" i="17"/>
  <c r="I25" i="17"/>
  <c r="I16" i="17"/>
  <c r="I14" i="17"/>
  <c r="I15" i="17"/>
  <c r="I19" i="17"/>
  <c r="I20" i="17"/>
  <c r="I22" i="17"/>
  <c r="I21" i="17"/>
  <c r="I17" i="17"/>
  <c r="I18" i="17"/>
  <c r="I13" i="17"/>
  <c r="I12" i="17"/>
  <c r="I11" i="17"/>
  <c r="I10" i="17"/>
  <c r="I9" i="17"/>
  <c r="I8" i="17"/>
  <c r="I7" i="17"/>
  <c r="I6" i="17"/>
  <c r="I5" i="17"/>
  <c r="I50" i="17"/>
  <c r="I49" i="17"/>
  <c r="I48" i="17"/>
  <c r="I52" i="17"/>
  <c r="I53" i="17"/>
  <c r="I54" i="17"/>
  <c r="I55" i="17"/>
  <c r="I56" i="17"/>
  <c r="I57" i="17"/>
  <c r="I58" i="17"/>
  <c r="I59" i="17"/>
  <c r="I60" i="17"/>
  <c r="I61" i="17"/>
  <c r="I62" i="17"/>
  <c r="I63" i="17"/>
  <c r="I64" i="17"/>
  <c r="I6" i="14"/>
  <c r="I7" i="14"/>
  <c r="I8" i="14"/>
  <c r="I9" i="14"/>
  <c r="I10" i="14"/>
  <c r="I11" i="14"/>
  <c r="I12" i="14"/>
  <c r="I13" i="14"/>
  <c r="I14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1" i="14"/>
  <c r="I6" i="13"/>
  <c r="I7" i="13"/>
  <c r="I8" i="13"/>
  <c r="I10" i="13"/>
  <c r="I9" i="13"/>
  <c r="I11" i="13"/>
  <c r="I12" i="13"/>
  <c r="I13" i="13"/>
  <c r="I14" i="13"/>
  <c r="I15" i="13"/>
  <c r="I17" i="13"/>
  <c r="I16" i="13"/>
  <c r="I19" i="13"/>
  <c r="I18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S42" i="8"/>
  <c r="S43" i="8"/>
  <c r="S44" i="8"/>
  <c r="S45" i="8"/>
  <c r="AC13" i="8"/>
  <c r="AC14" i="8"/>
  <c r="AC15" i="8"/>
  <c r="AC16" i="8"/>
  <c r="AC17" i="8"/>
  <c r="AC18" i="8"/>
  <c r="AC19" i="8"/>
  <c r="AC20" i="8"/>
  <c r="AC21" i="8"/>
  <c r="AC22" i="8"/>
  <c r="AC23" i="8"/>
  <c r="AC24" i="8"/>
  <c r="AC25" i="8"/>
  <c r="AC26" i="8"/>
  <c r="AC27" i="8"/>
  <c r="AC28" i="8"/>
  <c r="AC29" i="8"/>
  <c r="AC30" i="8"/>
  <c r="AC31" i="8"/>
  <c r="AC32" i="8"/>
  <c r="AC33" i="8"/>
  <c r="AC34" i="8"/>
  <c r="AC35" i="8"/>
  <c r="AC36" i="8"/>
  <c r="AC37" i="8"/>
  <c r="AC38" i="8"/>
  <c r="AC45" i="8"/>
  <c r="AC46" i="8"/>
  <c r="AC47" i="8"/>
  <c r="S6" i="8"/>
  <c r="S7" i="8"/>
  <c r="S8" i="8"/>
  <c r="S9" i="8"/>
  <c r="S10" i="8"/>
  <c r="S24" i="8"/>
  <c r="S19" i="8"/>
  <c r="S20" i="8"/>
  <c r="S21" i="8"/>
  <c r="S22" i="8"/>
  <c r="S18" i="8"/>
  <c r="S17" i="8"/>
  <c r="S16" i="8"/>
  <c r="S15" i="8"/>
  <c r="S14" i="8"/>
  <c r="S11" i="8"/>
  <c r="S13" i="8"/>
  <c r="S23" i="8"/>
  <c r="S12" i="8"/>
  <c r="S25" i="8"/>
  <c r="S26" i="8"/>
  <c r="S27" i="8"/>
  <c r="S28" i="8"/>
  <c r="S29" i="8"/>
  <c r="S30" i="8"/>
  <c r="S31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45" i="8"/>
  <c r="I46" i="8"/>
  <c r="I47" i="8"/>
  <c r="CA25" i="17"/>
  <c r="CL65" i="17"/>
  <c r="CJ65" i="17"/>
  <c r="CI65" i="17"/>
  <c r="CK25" i="17"/>
  <c r="I45" i="17"/>
  <c r="CK23" i="17"/>
  <c r="CK22" i="17"/>
  <c r="CK21" i="17"/>
  <c r="CK20" i="17"/>
  <c r="CK19" i="17"/>
  <c r="CK18" i="17"/>
  <c r="CK17" i="17"/>
  <c r="CK16" i="17"/>
  <c r="CK15" i="17"/>
  <c r="CK14" i="17"/>
  <c r="CK13" i="17"/>
  <c r="CK12" i="17"/>
  <c r="CK11" i="17"/>
  <c r="CK10" i="17"/>
  <c r="CK9" i="17"/>
  <c r="CK8" i="17"/>
  <c r="CK7" i="17"/>
  <c r="CK6" i="17"/>
  <c r="CK5" i="17"/>
  <c r="CB65" i="17"/>
  <c r="BZ65" i="17"/>
  <c r="BY65" i="17"/>
  <c r="CA64" i="17"/>
  <c r="CA36" i="17"/>
  <c r="CA35" i="17"/>
  <c r="CA34" i="17"/>
  <c r="CA33" i="17"/>
  <c r="CA31" i="17"/>
  <c r="CA30" i="17"/>
  <c r="CA29" i="17"/>
  <c r="CA28" i="17"/>
  <c r="CA27" i="17"/>
  <c r="CA26" i="17"/>
  <c r="CA24" i="17"/>
  <c r="CA23" i="17"/>
  <c r="CA22" i="17"/>
  <c r="CA21" i="17"/>
  <c r="CA20" i="17"/>
  <c r="CA19" i="17"/>
  <c r="CA18" i="17"/>
  <c r="CA17" i="17"/>
  <c r="CA16" i="17"/>
  <c r="CA15" i="17"/>
  <c r="CA14" i="17"/>
  <c r="CA13" i="17"/>
  <c r="CA12" i="17"/>
  <c r="CA11" i="17"/>
  <c r="CA10" i="17"/>
  <c r="CA9" i="17"/>
  <c r="CA8" i="17"/>
  <c r="CA7" i="17"/>
  <c r="CA6" i="17"/>
  <c r="CA5" i="17"/>
  <c r="BR65" i="17"/>
  <c r="BP65" i="17"/>
  <c r="BO65" i="17"/>
  <c r="BQ36" i="17"/>
  <c r="BQ35" i="17"/>
  <c r="BQ34" i="17"/>
  <c r="BQ33" i="17"/>
  <c r="BQ32" i="17"/>
  <c r="BQ31" i="17"/>
  <c r="BQ30" i="17"/>
  <c r="BQ29" i="17"/>
  <c r="BQ28" i="17"/>
  <c r="BQ27" i="17"/>
  <c r="BQ26" i="17"/>
  <c r="BQ25" i="17"/>
  <c r="BQ24" i="17"/>
  <c r="BQ23" i="17"/>
  <c r="BQ22" i="17"/>
  <c r="BQ21" i="17"/>
  <c r="BQ20" i="17"/>
  <c r="BQ19" i="17"/>
  <c r="BQ18" i="17"/>
  <c r="BQ17" i="17"/>
  <c r="BQ16" i="17"/>
  <c r="BQ15" i="17"/>
  <c r="BQ14" i="17"/>
  <c r="BQ6" i="17"/>
  <c r="BQ7" i="17"/>
  <c r="BQ5" i="17"/>
  <c r="BQ13" i="17"/>
  <c r="BQ11" i="17"/>
  <c r="BQ9" i="17"/>
  <c r="BQ8" i="17"/>
  <c r="BQ10" i="17"/>
  <c r="BQ12" i="17"/>
  <c r="BH65" i="17"/>
  <c r="BF65" i="17"/>
  <c r="BE65" i="17"/>
  <c r="BG64" i="17"/>
  <c r="BG36" i="17"/>
  <c r="BG35" i="17"/>
  <c r="BG34" i="17"/>
  <c r="BG33" i="17"/>
  <c r="BG32" i="17"/>
  <c r="BG31" i="17"/>
  <c r="BG30" i="17"/>
  <c r="BG29" i="17"/>
  <c r="BG28" i="17"/>
  <c r="BG27" i="17"/>
  <c r="BG26" i="17"/>
  <c r="BG25" i="17"/>
  <c r="BG24" i="17"/>
  <c r="BG23" i="17"/>
  <c r="BG22" i="17"/>
  <c r="BG21" i="17"/>
  <c r="BG20" i="17"/>
  <c r="BG19" i="17"/>
  <c r="BG18" i="17"/>
  <c r="BG17" i="17"/>
  <c r="BG16" i="17"/>
  <c r="BG15" i="17"/>
  <c r="BG14" i="17"/>
  <c r="BG13" i="17"/>
  <c r="BG12" i="17"/>
  <c r="BG10" i="17"/>
  <c r="BG9" i="17"/>
  <c r="BG6" i="17"/>
  <c r="BG5" i="17"/>
  <c r="BG7" i="17"/>
  <c r="BG8" i="17"/>
  <c r="I51" i="17"/>
  <c r="AX65" i="17"/>
  <c r="AV65" i="17"/>
  <c r="AW64" i="17"/>
  <c r="AW63" i="17"/>
  <c r="AW62" i="17"/>
  <c r="AW43" i="17"/>
  <c r="AU65" i="17" s="1"/>
  <c r="AW42" i="17"/>
  <c r="AW36" i="17"/>
  <c r="AW35" i="17"/>
  <c r="AW34" i="17"/>
  <c r="AW33" i="17"/>
  <c r="AW32" i="17"/>
  <c r="AW31" i="17"/>
  <c r="AW30" i="17"/>
  <c r="AW29" i="17"/>
  <c r="AW28" i="17"/>
  <c r="AW27" i="17"/>
  <c r="AW26" i="17"/>
  <c r="AW25" i="17"/>
  <c r="AW24" i="17"/>
  <c r="AW23" i="17"/>
  <c r="AW22" i="17"/>
  <c r="AW21" i="17"/>
  <c r="AW20" i="17"/>
  <c r="AW19" i="17"/>
  <c r="AW18" i="17"/>
  <c r="AW17" i="17"/>
  <c r="AW16" i="17"/>
  <c r="AW15" i="17"/>
  <c r="AW14" i="17"/>
  <c r="AW13" i="17"/>
  <c r="AW12" i="17"/>
  <c r="AW11" i="17"/>
  <c r="AW10" i="17"/>
  <c r="AW9" i="17"/>
  <c r="AW8" i="17"/>
  <c r="AW7" i="17"/>
  <c r="AW6" i="17"/>
  <c r="AW5" i="17"/>
  <c r="AN65" i="17"/>
  <c r="AL65" i="17"/>
  <c r="AM64" i="17"/>
  <c r="AM63" i="17"/>
  <c r="AM62" i="17"/>
  <c r="AM43" i="17"/>
  <c r="AK65" i="17" s="1"/>
  <c r="AM42" i="17"/>
  <c r="AM36" i="17"/>
  <c r="AM35" i="17"/>
  <c r="AM34" i="17"/>
  <c r="AM33" i="17"/>
  <c r="AM32" i="17"/>
  <c r="AM31" i="17"/>
  <c r="AM30" i="17"/>
  <c r="AM29" i="17"/>
  <c r="AM28" i="17"/>
  <c r="AM27" i="17"/>
  <c r="AM26" i="17"/>
  <c r="AM25" i="17"/>
  <c r="AM24" i="17"/>
  <c r="AM23" i="17"/>
  <c r="AM22" i="17"/>
  <c r="AM21" i="17"/>
  <c r="AM20" i="17"/>
  <c r="AM19" i="17"/>
  <c r="AM18" i="17"/>
  <c r="AM17" i="17"/>
  <c r="AM16" i="17"/>
  <c r="AM15" i="17"/>
  <c r="AM14" i="17"/>
  <c r="AM13" i="17"/>
  <c r="AM12" i="17"/>
  <c r="AM11" i="17"/>
  <c r="AM10" i="17"/>
  <c r="AM9" i="17"/>
  <c r="AM8" i="17"/>
  <c r="AM7" i="17"/>
  <c r="AM6" i="17"/>
  <c r="AM5" i="17"/>
  <c r="AD65" i="17"/>
  <c r="AB65" i="17"/>
  <c r="AC64" i="17"/>
  <c r="AC63" i="17"/>
  <c r="AC62" i="17"/>
  <c r="AC43" i="17"/>
  <c r="AA65" i="17" s="1"/>
  <c r="AC42" i="17"/>
  <c r="AC36" i="17"/>
  <c r="AC35" i="17"/>
  <c r="AC34" i="17"/>
  <c r="AC33" i="17"/>
  <c r="AC32" i="17"/>
  <c r="AC31" i="17"/>
  <c r="AC30" i="17"/>
  <c r="AC29" i="17"/>
  <c r="AC28" i="17"/>
  <c r="AC27" i="17"/>
  <c r="AC26" i="17"/>
  <c r="AC25" i="17"/>
  <c r="AC24" i="17"/>
  <c r="AC23" i="17"/>
  <c r="AC22" i="17"/>
  <c r="AC21" i="17"/>
  <c r="AC20" i="17"/>
  <c r="AC19" i="17"/>
  <c r="AC18" i="17"/>
  <c r="AC17" i="17"/>
  <c r="AC16" i="17"/>
  <c r="AC15" i="17"/>
  <c r="AC14" i="17"/>
  <c r="AC13" i="17"/>
  <c r="AC12" i="17"/>
  <c r="AC11" i="17"/>
  <c r="AC10" i="17"/>
  <c r="AC9" i="17"/>
  <c r="AC8" i="17"/>
  <c r="AC7" i="17"/>
  <c r="AC6" i="17"/>
  <c r="AC5" i="17"/>
  <c r="T65" i="17"/>
  <c r="R65" i="17"/>
  <c r="Q65" i="17"/>
  <c r="J65" i="17"/>
  <c r="H65" i="17"/>
  <c r="G65" i="17"/>
  <c r="S7" i="17"/>
  <c r="I47" i="17"/>
  <c r="H42" i="14"/>
  <c r="J42" i="14"/>
  <c r="G42" i="14"/>
  <c r="G42" i="13"/>
  <c r="H42" i="13"/>
  <c r="AA48" i="8"/>
  <c r="AB48" i="8"/>
  <c r="AD48" i="8"/>
  <c r="J48" i="8"/>
  <c r="I65" i="17" l="1"/>
  <c r="AC65" i="17"/>
  <c r="AM65" i="17"/>
  <c r="CK65" i="17"/>
  <c r="CA65" i="17"/>
  <c r="BQ65" i="17"/>
  <c r="BG65" i="17"/>
  <c r="AW65" i="17"/>
  <c r="S65" i="17"/>
  <c r="I5" i="14"/>
  <c r="AC5" i="8"/>
  <c r="S5" i="8"/>
  <c r="I5" i="8"/>
  <c r="I5" i="13"/>
  <c r="J42" i="13"/>
  <c r="S48" i="8" l="1"/>
  <c r="I42" i="14"/>
  <c r="I42" i="13"/>
  <c r="AC48" i="8"/>
  <c r="I48" i="8"/>
</calcChain>
</file>

<file path=xl/sharedStrings.xml><?xml version="1.0" encoding="utf-8"?>
<sst xmlns="http://schemas.openxmlformats.org/spreadsheetml/2006/main" count="927" uniqueCount="234">
  <si>
    <t>FOURNISSEURS</t>
  </si>
  <si>
    <t>JANVIER</t>
  </si>
  <si>
    <t>FEVRIER</t>
  </si>
  <si>
    <t>MARS</t>
  </si>
  <si>
    <t>AVRIL</t>
  </si>
  <si>
    <t>JUIN</t>
  </si>
  <si>
    <t>MAI</t>
  </si>
  <si>
    <t>TELECOM</t>
  </si>
  <si>
    <t>CARBURANT</t>
  </si>
  <si>
    <t>RESTAURANT</t>
  </si>
  <si>
    <t>HT</t>
  </si>
  <si>
    <t>TVA</t>
  </si>
  <si>
    <t>DATES FACTURES</t>
  </si>
  <si>
    <t>MOIS</t>
  </si>
  <si>
    <t>TOTAL FACTURE</t>
  </si>
  <si>
    <t>SOLDES</t>
  </si>
  <si>
    <t>PEINTURE</t>
  </si>
  <si>
    <t>TOTALFACTURE</t>
  </si>
  <si>
    <t>DIVERS</t>
  </si>
  <si>
    <t>SERRURERIE</t>
  </si>
  <si>
    <t>MOYEN DE 
PAIEMENT</t>
  </si>
  <si>
    <t>CB</t>
  </si>
  <si>
    <t>DATE DU 
PAIEMENT</t>
  </si>
  <si>
    <t>LISTES DES FOURNISSEURS REGULIERS</t>
  </si>
  <si>
    <t>ELECTRICITE</t>
  </si>
  <si>
    <t>MATIERE 1ère DIVERS</t>
  </si>
  <si>
    <t>MATIERE 1ère
 DIVERS</t>
  </si>
  <si>
    <t>DIVERS FRAIS GNX</t>
  </si>
  <si>
    <t xml:space="preserve">CB </t>
  </si>
  <si>
    <t>ESP</t>
  </si>
  <si>
    <t>CHEQUE</t>
  </si>
  <si>
    <t>03/032020</t>
  </si>
  <si>
    <t>FÉVRIER</t>
  </si>
  <si>
    <t>PRELEVEMENT</t>
  </si>
  <si>
    <t>EDF/EAU</t>
  </si>
  <si>
    <t>EDF</t>
  </si>
  <si>
    <t>VET INDUSTRIE</t>
  </si>
  <si>
    <t>ENTRETIEN</t>
  </si>
  <si>
    <t>VEHICULE DIVERS</t>
  </si>
  <si>
    <t>BUREAUTIQUE</t>
  </si>
  <si>
    <t xml:space="preserve">FEVRIER </t>
  </si>
  <si>
    <t xml:space="preserve">PRELEVEMENT </t>
  </si>
  <si>
    <t>TANSPORTS</t>
  </si>
  <si>
    <t>FRS EXPORTS</t>
  </si>
  <si>
    <t>ESPECES</t>
  </si>
  <si>
    <t>VIREMENT</t>
  </si>
  <si>
    <t>BL</t>
  </si>
  <si>
    <t>AVOI</t>
  </si>
  <si>
    <t xml:space="preserve">ESPECES </t>
  </si>
  <si>
    <t>9 MOIS (05/10/2020)</t>
  </si>
  <si>
    <t xml:space="preserve">                    </t>
  </si>
  <si>
    <t xml:space="preserve">CHEQUE </t>
  </si>
  <si>
    <t>LETTRE DE CHANGE EN 2 FOIS</t>
  </si>
  <si>
    <t>31/05/2020
30/06/2020</t>
  </si>
  <si>
    <t>utilisé</t>
  </si>
  <si>
    <t>* les dépenses non réglées</t>
  </si>
  <si>
    <t>AVOIR</t>
  </si>
  <si>
    <t>CB (41,97€ A)</t>
  </si>
  <si>
    <t>BILAN ANNUEL 2020</t>
  </si>
  <si>
    <t>RESTE A PAYER</t>
  </si>
  <si>
    <t>SOLDE</t>
  </si>
  <si>
    <t xml:space="preserve">DATE DE PAIEMENT </t>
  </si>
  <si>
    <t>MOYEN DE PAIEMENT</t>
  </si>
  <si>
    <t>SUIVI ANNUEL DES FACTURES FRS</t>
  </si>
  <si>
    <t>Feuille</t>
  </si>
  <si>
    <t>Tableau</t>
  </si>
  <si>
    <t>Feuille à ignorer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</si>
  <si>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</si>
  <si>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</si>
  <si>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</si>
  <si>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</si>
  <si>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</si>
  <si>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</si>
  <si>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</si>
  <si>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</si>
  <si>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</si>
  <si>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</si>
  <si>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</si>
  <si>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</si>
  <si>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</si>
  <si>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</si>
  <si>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</si>
  <si>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</si>
  <si>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Fournisseur 17</t>
  </si>
  <si>
    <t>Fournisseur 18</t>
  </si>
  <si>
    <t>Fournisseur 19</t>
  </si>
  <si>
    <t>Fournisseur 20</t>
  </si>
  <si>
    <t>Fournisseur 21</t>
  </si>
  <si>
    <t>Fournisseur 22</t>
  </si>
  <si>
    <t>Fournisseur 23</t>
  </si>
  <si>
    <t>Fournisseur 24</t>
  </si>
  <si>
    <t>Fournisseur 25</t>
  </si>
  <si>
    <t>Fournisseur 26</t>
  </si>
  <si>
    <t>Fournisseur 27</t>
  </si>
  <si>
    <t>Fournisseur 28</t>
  </si>
  <si>
    <t>Fournisseur 29</t>
  </si>
  <si>
    <t>Fournisseur 30</t>
  </si>
  <si>
    <t>Fournisseur 31</t>
  </si>
  <si>
    <t>Fournisseur 32</t>
  </si>
  <si>
    <t>Fournisseur 33</t>
  </si>
  <si>
    <t>Fournisseur 34</t>
  </si>
  <si>
    <t>Fournisseur 35</t>
  </si>
  <si>
    <t>Fournisseur 36</t>
  </si>
  <si>
    <t>Fournisseur 37</t>
  </si>
  <si>
    <t>Fournisseur 38</t>
  </si>
  <si>
    <t>Fournisseur 39</t>
  </si>
  <si>
    <t>Fournisseur 40</t>
  </si>
  <si>
    <t>Fournisseur 41</t>
  </si>
  <si>
    <t>Fournisseur 42</t>
  </si>
  <si>
    <t>Fournisseur 43</t>
  </si>
  <si>
    <t>Fournisseur 44</t>
  </si>
  <si>
    <t>Fournisseur 45</t>
  </si>
  <si>
    <t>Fournisseur 46</t>
  </si>
  <si>
    <t>Fournisseur 47</t>
  </si>
  <si>
    <t>Fournisseur 1000</t>
  </si>
  <si>
    <t>Fournisseur 1001</t>
  </si>
  <si>
    <t>Fournisseur 1002</t>
  </si>
  <si>
    <t>Fournisseur 1003</t>
  </si>
  <si>
    <t>Fournisseur 1004</t>
  </si>
  <si>
    <t>Fournisseur 1005</t>
  </si>
  <si>
    <t>Fournisseur 1006</t>
  </si>
  <si>
    <t>Fournisseur 1007</t>
  </si>
  <si>
    <t>Fournisseur 1008</t>
  </si>
  <si>
    <t>Fournisseur 1009</t>
  </si>
  <si>
    <t>Fournisseur 1010</t>
  </si>
  <si>
    <t>Fournisseur 1011</t>
  </si>
  <si>
    <t>Fournisseur 1012</t>
  </si>
  <si>
    <t>Fournisseur 1013</t>
  </si>
  <si>
    <t>Fournisseur 1014</t>
  </si>
  <si>
    <t>Fournisseur 1015</t>
  </si>
  <si>
    <t>Fournisseur 1016</t>
  </si>
  <si>
    <t>Fournisseur 1017</t>
  </si>
  <si>
    <t>Fournisseur 1018</t>
  </si>
  <si>
    <t>Fournisseur 1019</t>
  </si>
  <si>
    <t>Fournisseur 1020</t>
  </si>
  <si>
    <t>Fournisseur 1021</t>
  </si>
  <si>
    <t>Fournisseur 1022</t>
  </si>
  <si>
    <t>Fournisseur 1023</t>
  </si>
  <si>
    <t>Fournisseur 1024</t>
  </si>
  <si>
    <t>Fournisseur 2000</t>
  </si>
  <si>
    <t>Fournisseur 2001</t>
  </si>
  <si>
    <t>Fournisseur 2002</t>
  </si>
  <si>
    <t>Fournisseur 2003</t>
  </si>
  <si>
    <t>Fournisseur 2004</t>
  </si>
  <si>
    <t>Fournisseur 2005</t>
  </si>
  <si>
    <t>Fournisseur 2006</t>
  </si>
  <si>
    <t>Fournisseur 2007</t>
  </si>
  <si>
    <t>Fournisseur 2008</t>
  </si>
  <si>
    <t>Fournisseur 2009</t>
  </si>
  <si>
    <t>Fournisseur 3000</t>
  </si>
  <si>
    <t>Fournisseur 3001</t>
  </si>
  <si>
    <t>Fournisseur 3002</t>
  </si>
  <si>
    <t>Fournisseur 3003</t>
  </si>
  <si>
    <t>Fournisseur 3004</t>
  </si>
  <si>
    <t>Fournisseur 3005</t>
  </si>
  <si>
    <t>Fournisseur 4000</t>
  </si>
  <si>
    <t>Fournisseur 4001</t>
  </si>
  <si>
    <t>Fournisseur 4002</t>
  </si>
  <si>
    <t>Fournisseur 4003</t>
  </si>
  <si>
    <t>Fournisseur 4004</t>
  </si>
  <si>
    <t>Fournisseur 4005</t>
  </si>
  <si>
    <t>Fournisseur 4006</t>
  </si>
  <si>
    <t>Fournisseur 4007</t>
  </si>
  <si>
    <t>Fournisseur 4008</t>
  </si>
  <si>
    <t>Fournisseur 4009</t>
  </si>
  <si>
    <t>Fournisseurs 5000</t>
  </si>
  <si>
    <t>Fournisseurs 5001</t>
  </si>
  <si>
    <t>Fournisseurs 5002</t>
  </si>
  <si>
    <t>Fournisseurs 5003</t>
  </si>
  <si>
    <t>Fournisseurs 5004</t>
  </si>
  <si>
    <t>Fournisseurs 5005</t>
  </si>
  <si>
    <t>Fournisseurs 5006</t>
  </si>
  <si>
    <t>Fournisseurs 5007</t>
  </si>
  <si>
    <t>Fournisseurs 5008</t>
  </si>
  <si>
    <t>Fournisseurs 5009</t>
  </si>
  <si>
    <t>Fournisseurs 5010</t>
  </si>
  <si>
    <t>Fournisseurs 5011</t>
  </si>
  <si>
    <t>Fournisseurs 5012</t>
  </si>
  <si>
    <t>Fournisseurs 5013</t>
  </si>
  <si>
    <t>Fournisseurs 5014</t>
  </si>
  <si>
    <t>Fournisseurs 5015</t>
  </si>
  <si>
    <t>Fournisseurs 5016</t>
  </si>
  <si>
    <t>Fournisseurs 5017</t>
  </si>
  <si>
    <t>Fournisseurs 5018</t>
  </si>
  <si>
    <t>Fournisseurs 5019</t>
  </si>
  <si>
    <t>Fournisseurs 5020</t>
  </si>
  <si>
    <t>Fournisseurs 5021</t>
  </si>
  <si>
    <t>Fournisseurs 5022</t>
  </si>
  <si>
    <t>Fournisseurs 5023</t>
  </si>
  <si>
    <t>Fournisseurs 5024</t>
  </si>
  <si>
    <t>Fournisseurs 5025</t>
  </si>
  <si>
    <t>Fournisseurs 5026</t>
  </si>
  <si>
    <t>Fournisseur 1025</t>
  </si>
  <si>
    <t>Fournisseur 1026</t>
  </si>
  <si>
    <t>Fournisseur 1027</t>
  </si>
  <si>
    <t>Fournisseur 1028</t>
  </si>
  <si>
    <t>Fournisseur 1029</t>
  </si>
  <si>
    <t>Fournisseur 1030</t>
  </si>
  <si>
    <t>Fournisseur 1031</t>
  </si>
  <si>
    <t>Fournisseur 1032</t>
  </si>
  <si>
    <t>Fournisseur 1033</t>
  </si>
  <si>
    <t>Fournisseur 1034</t>
  </si>
  <si>
    <t>Fournisseur 1035</t>
  </si>
  <si>
    <t>Fournisseur 1036</t>
  </si>
  <si>
    <t>Fournisseur 1037</t>
  </si>
  <si>
    <t>Fournisseur 1038</t>
  </si>
  <si>
    <t>Fournisseur 1039</t>
  </si>
  <si>
    <t>Fournisseur 1040</t>
  </si>
  <si>
    <t>Fournisseur 4444</t>
  </si>
  <si>
    <t>Fournisseur 6000</t>
  </si>
  <si>
    <t>Fournisseur 6001</t>
  </si>
  <si>
    <t>Fournisseur 6002</t>
  </si>
  <si>
    <t>Fournisseur 6003</t>
  </si>
  <si>
    <t>Fournisseur 6004</t>
  </si>
  <si>
    <t>Fournisseur 6005</t>
  </si>
  <si>
    <t>Fournisseur 6006</t>
  </si>
  <si>
    <t>Fournisseur 6007</t>
  </si>
  <si>
    <t>Fournisseur 6008</t>
  </si>
  <si>
    <t>Fournisseur 6009</t>
  </si>
  <si>
    <t>Fournisseur 6010</t>
  </si>
  <si>
    <t>Fournisseur 6011</t>
  </si>
  <si>
    <t>Fournisseur 6012</t>
  </si>
  <si>
    <t>Fournisseur 6013</t>
  </si>
  <si>
    <t>Fournisseur 6014</t>
  </si>
  <si>
    <t>Fournisseur 6015</t>
  </si>
  <si>
    <t>Fournisseur 6016</t>
  </si>
  <si>
    <t>Fournisseur 6017</t>
  </si>
  <si>
    <t>Fournisseur 6018</t>
  </si>
  <si>
    <t>Fournisseur 6019</t>
  </si>
  <si>
    <t>Fournisseur 6020</t>
  </si>
  <si>
    <t>Fournisseur 6021</t>
  </si>
  <si>
    <t>Fournisseur 6022</t>
  </si>
  <si>
    <t>Fournisseur 6023</t>
  </si>
  <si>
    <t>Fournisseur 4445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</si>
</sst>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#,##0.00\ &quot;€&quot;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FF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u/>
      <sz val="16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i/>
      <sz val="12"/>
      <color theme="9" tint="-0.249977111117893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4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2"/>
      <name val="Calibri"/>
      <family val="2"/>
      <scheme val="minor"/>
    </font>
    <font>
      <b/>
      <sz val="20"/>
      <color theme="0"/>
      <name val="Mangal"/>
      <family val="1"/>
    </font>
    <font>
      <b/>
      <sz val="14"/>
      <color theme="0"/>
      <name val="Arial"/>
      <family val="2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theme="0"/>
      </top>
      <bottom/>
      <diagonal/>
    </border>
    <border>
      <left style="medium">
        <color indexed="64"/>
      </left>
      <right/>
      <top style="medium">
        <color theme="0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47">
    <xf numFmtId="0" fontId="0" fillId="0" borderId="0" xfId="0"/>
    <xf numFmtId="164" fontId="0" fillId="0" borderId="0" xfId="0" applyNumberFormat="1"/>
    <xf numFmtId="0" fontId="0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/>
    <xf numFmtId="0" fontId="12" fillId="0" borderId="0" xfId="0" applyFont="1" applyAlignment="1">
      <alignment horizontal="right"/>
    </xf>
    <xf numFmtId="0" fontId="0" fillId="0" borderId="0" xfId="0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64" fontId="1" fillId="0" borderId="1" xfId="1" applyFont="1" applyFill="1" applyBorder="1" applyAlignment="1">
      <alignment horizontal="center"/>
    </xf>
    <xf numFmtId="164" fontId="8" fillId="0" borderId="1" xfId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center" vertical="center"/>
    </xf>
    <xf numFmtId="164" fontId="14" fillId="0" borderId="0" xfId="1" applyFont="1" applyFill="1" applyBorder="1" applyAlignment="1">
      <alignment horizontal="center"/>
    </xf>
    <xf numFmtId="164" fontId="13" fillId="0" borderId="0" xfId="1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0" xfId="0" applyBorder="1" applyAlignment="1"/>
    <xf numFmtId="0" fontId="0" fillId="0" borderId="0" xfId="0" applyBorder="1"/>
    <xf numFmtId="0" fontId="0" fillId="0" borderId="0" xfId="0" applyFill="1" applyBorder="1"/>
    <xf numFmtId="0" fontId="0" fillId="0" borderId="0" xfId="0" applyFont="1" applyFill="1" applyBorder="1" applyAlignment="1">
      <alignment horizontal="center" vertical="center"/>
    </xf>
    <xf numFmtId="164" fontId="1" fillId="0" borderId="0" xfId="1" applyFont="1" applyFill="1" applyBorder="1" applyAlignment="1">
      <alignment horizontal="center"/>
    </xf>
    <xf numFmtId="164" fontId="1" fillId="0" borderId="0" xfId="1" applyFont="1" applyFill="1" applyBorder="1" applyAlignment="1">
      <alignment horizontal="center" vertical="center"/>
    </xf>
    <xf numFmtId="164" fontId="1" fillId="0" borderId="0" xfId="1" applyFont="1" applyFill="1" applyBorder="1" applyAlignment="1"/>
    <xf numFmtId="164" fontId="0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165" fontId="0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64" fontId="4" fillId="0" borderId="0" xfId="1" applyFont="1" applyFill="1" applyBorder="1" applyAlignment="1">
      <alignment horizontal="center"/>
    </xf>
    <xf numFmtId="0" fontId="11" fillId="0" borderId="0" xfId="0" applyFont="1" applyFill="1" applyBorder="1" applyAlignment="1"/>
    <xf numFmtId="164" fontId="8" fillId="0" borderId="1" xfId="1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 vertical="center"/>
    </xf>
    <xf numFmtId="164" fontId="8" fillId="0" borderId="22" xfId="1" applyFont="1" applyFill="1" applyBorder="1" applyAlignment="1">
      <alignment horizontal="center"/>
    </xf>
    <xf numFmtId="0" fontId="15" fillId="4" borderId="23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164" fontId="8" fillId="0" borderId="1" xfId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164" fontId="8" fillId="0" borderId="22" xfId="0" applyNumberFormat="1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 wrapText="1"/>
    </xf>
    <xf numFmtId="164" fontId="14" fillId="0" borderId="1" xfId="1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7" fillId="2" borderId="0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8" fillId="0" borderId="20" xfId="1" applyFont="1" applyFill="1" applyBorder="1" applyAlignment="1">
      <alignment horizontal="center"/>
    </xf>
    <xf numFmtId="164" fontId="13" fillId="4" borderId="1" xfId="1" applyFont="1" applyFill="1" applyBorder="1" applyAlignment="1">
      <alignment horizontal="center"/>
    </xf>
    <xf numFmtId="164" fontId="4" fillId="4" borderId="1" xfId="1" applyFont="1" applyFill="1" applyBorder="1" applyAlignment="1">
      <alignment horizontal="center"/>
    </xf>
    <xf numFmtId="164" fontId="13" fillId="4" borderId="21" xfId="1" applyFont="1" applyFill="1" applyBorder="1" applyAlignment="1">
      <alignment horizontal="center"/>
    </xf>
    <xf numFmtId="164" fontId="13" fillId="4" borderId="11" xfId="1" applyFont="1" applyFill="1" applyBorder="1" applyAlignment="1">
      <alignment horizontal="center"/>
    </xf>
    <xf numFmtId="0" fontId="0" fillId="0" borderId="24" xfId="0" applyFont="1" applyFill="1" applyBorder="1" applyAlignment="1">
      <alignment horizontal="center"/>
    </xf>
    <xf numFmtId="164" fontId="1" fillId="0" borderId="20" xfId="1" applyNumberFormat="1" applyFont="1" applyFill="1" applyBorder="1" applyAlignment="1">
      <alignment horizontal="center"/>
    </xf>
    <xf numFmtId="164" fontId="13" fillId="4" borderId="25" xfId="1" applyFont="1" applyFill="1" applyBorder="1" applyAlignment="1">
      <alignment horizontal="center"/>
    </xf>
    <xf numFmtId="164" fontId="8" fillId="0" borderId="20" xfId="0" applyNumberFormat="1" applyFont="1" applyFill="1" applyBorder="1" applyAlignment="1">
      <alignment horizontal="center" vertical="center"/>
    </xf>
    <xf numFmtId="164" fontId="0" fillId="0" borderId="24" xfId="0" applyNumberFormat="1" applyFont="1" applyFill="1" applyBorder="1" applyAlignment="1">
      <alignment horizontal="center" vertical="center"/>
    </xf>
    <xf numFmtId="0" fontId="0" fillId="0" borderId="24" xfId="0" applyBorder="1"/>
    <xf numFmtId="164" fontId="8" fillId="0" borderId="20" xfId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164" fontId="8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15" fillId="2" borderId="0" xfId="0" applyFont="1" applyFill="1" applyBorder="1" applyAlignment="1">
      <alignment vertical="center"/>
    </xf>
    <xf numFmtId="0" fontId="0" fillId="0" borderId="0" xfId="0" applyAlignment="1"/>
    <xf numFmtId="14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164" fontId="8" fillId="0" borderId="0" xfId="1" applyFont="1" applyFill="1" applyBorder="1" applyAlignment="1">
      <alignment horizontal="center"/>
    </xf>
    <xf numFmtId="164" fontId="8" fillId="0" borderId="0" xfId="1" applyNumberFormat="1" applyFont="1" applyFill="1" applyBorder="1" applyAlignment="1">
      <alignment horizontal="center"/>
    </xf>
    <xf numFmtId="164" fontId="8" fillId="0" borderId="0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/>
    </xf>
    <xf numFmtId="14" fontId="8" fillId="0" borderId="1" xfId="1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 wrapText="1"/>
    </xf>
    <xf numFmtId="0" fontId="8" fillId="0" borderId="0" xfId="0" applyFont="1"/>
    <xf numFmtId="164" fontId="4" fillId="4" borderId="5" xfId="1" applyFont="1" applyFill="1" applyBorder="1" applyAlignment="1">
      <alignment horizontal="center"/>
    </xf>
    <xf numFmtId="0" fontId="4" fillId="4" borderId="5" xfId="0" applyFont="1" applyFill="1" applyBorder="1" applyAlignment="1">
      <alignment vertical="center"/>
    </xf>
    <xf numFmtId="0" fontId="0" fillId="4" borderId="21" xfId="0" applyFill="1" applyBorder="1" applyAlignment="1">
      <alignment vertical="center"/>
    </xf>
    <xf numFmtId="164" fontId="13" fillId="4" borderId="29" xfId="1" applyFont="1" applyFill="1" applyBorder="1" applyAlignment="1">
      <alignment horizontal="center"/>
    </xf>
    <xf numFmtId="0" fontId="4" fillId="4" borderId="21" xfId="0" applyFont="1" applyFill="1" applyBorder="1" applyAlignment="1">
      <alignment vertical="center"/>
    </xf>
    <xf numFmtId="0" fontId="15" fillId="4" borderId="20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14" fontId="8" fillId="3" borderId="1" xfId="0" applyNumberFormat="1" applyFont="1" applyFill="1" applyBorder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164" fontId="8" fillId="6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1" xfId="0" applyFont="1" applyBorder="1"/>
    <xf numFmtId="14" fontId="8" fillId="0" borderId="0" xfId="1" applyNumberFormat="1" applyFont="1" applyFill="1" applyBorder="1" applyAlignment="1">
      <alignment horizontal="center"/>
    </xf>
    <xf numFmtId="0" fontId="8" fillId="0" borderId="0" xfId="0" applyFont="1" applyFill="1" applyBorder="1"/>
    <xf numFmtId="14" fontId="0" fillId="0" borderId="0" xfId="0" applyNumberFormat="1" applyFill="1" applyBorder="1"/>
    <xf numFmtId="164" fontId="25" fillId="2" borderId="1" xfId="1" applyFont="1" applyFill="1" applyBorder="1" applyAlignment="1">
      <alignment horizontal="center"/>
    </xf>
    <xf numFmtId="164" fontId="25" fillId="2" borderId="8" xfId="1" applyFont="1" applyFill="1" applyBorder="1" applyAlignment="1">
      <alignment horizontal="center"/>
    </xf>
    <xf numFmtId="164" fontId="25" fillId="2" borderId="1" xfId="1" applyFont="1" applyFill="1" applyBorder="1"/>
    <xf numFmtId="164" fontId="25" fillId="2" borderId="1" xfId="1" applyFont="1" applyFill="1" applyBorder="1" applyAlignment="1">
      <alignment horizontal="center" vertical="center"/>
    </xf>
    <xf numFmtId="164" fontId="27" fillId="2" borderId="1" xfId="1" applyFont="1" applyFill="1" applyBorder="1"/>
    <xf numFmtId="164" fontId="27" fillId="2" borderId="1" xfId="1" applyFont="1" applyFill="1" applyBorder="1" applyAlignment="1">
      <alignment horizontal="center"/>
    </xf>
    <xf numFmtId="164" fontId="27" fillId="2" borderId="1" xfId="1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 wrapText="1"/>
    </xf>
    <xf numFmtId="164" fontId="8" fillId="8" borderId="13" xfId="0" applyNumberFormat="1" applyFont="1" applyFill="1" applyBorder="1" applyAlignment="1">
      <alignment horizontal="center" vertical="center"/>
    </xf>
    <xf numFmtId="164" fontId="0" fillId="8" borderId="13" xfId="0" applyNumberFormat="1" applyFont="1" applyFill="1" applyBorder="1" applyAlignment="1">
      <alignment horizontal="center" vertical="center"/>
    </xf>
    <xf numFmtId="164" fontId="0" fillId="8" borderId="15" xfId="0" applyNumberFormat="1" applyFont="1" applyFill="1" applyBorder="1" applyAlignment="1">
      <alignment horizontal="center" vertical="center"/>
    </xf>
    <xf numFmtId="164" fontId="1" fillId="8" borderId="1" xfId="1" applyFont="1" applyFill="1" applyBorder="1" applyAlignment="1">
      <alignment horizontal="center"/>
    </xf>
    <xf numFmtId="164" fontId="0" fillId="8" borderId="1" xfId="1" applyFont="1" applyFill="1" applyBorder="1"/>
    <xf numFmtId="164" fontId="0" fillId="8" borderId="5" xfId="1" applyFont="1" applyFill="1" applyBorder="1"/>
    <xf numFmtId="164" fontId="0" fillId="8" borderId="3" xfId="1" applyFont="1" applyFill="1" applyBorder="1"/>
    <xf numFmtId="164" fontId="8" fillId="8" borderId="1" xfId="0" applyNumberFormat="1" applyFont="1" applyFill="1" applyBorder="1" applyAlignment="1">
      <alignment horizontal="center"/>
    </xf>
    <xf numFmtId="164" fontId="8" fillId="0" borderId="1" xfId="1" applyNumberFormat="1" applyFont="1" applyFill="1" applyBorder="1" applyAlignment="1">
      <alignment horizontal="center" vertical="center"/>
    </xf>
    <xf numFmtId="14" fontId="8" fillId="0" borderId="1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7" fillId="8" borderId="12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vertical="center" wrapText="1"/>
    </xf>
    <xf numFmtId="0" fontId="13" fillId="0" borderId="0" xfId="0" applyFont="1" applyFill="1" applyAlignment="1">
      <alignment wrapText="1"/>
    </xf>
    <xf numFmtId="0" fontId="7" fillId="11" borderId="12" xfId="0" applyFont="1" applyFill="1" applyBorder="1" applyAlignment="1">
      <alignment horizontal="center" vertical="center"/>
    </xf>
    <xf numFmtId="164" fontId="0" fillId="11" borderId="13" xfId="0" applyNumberFormat="1" applyFont="1" applyFill="1" applyBorder="1" applyAlignment="1">
      <alignment horizontal="center" vertical="center"/>
    </xf>
    <xf numFmtId="165" fontId="0" fillId="11" borderId="13" xfId="0" applyNumberFormat="1" applyFont="1" applyFill="1" applyBorder="1" applyAlignment="1">
      <alignment horizontal="center" vertical="center"/>
    </xf>
    <xf numFmtId="164" fontId="26" fillId="2" borderId="0" xfId="0" applyNumberFormat="1" applyFont="1" applyFill="1" applyBorder="1" applyAlignment="1">
      <alignment horizontal="center" vertical="center"/>
    </xf>
    <xf numFmtId="164" fontId="25" fillId="2" borderId="5" xfId="1" applyFont="1" applyFill="1" applyBorder="1" applyAlignment="1">
      <alignment horizontal="center"/>
    </xf>
    <xf numFmtId="164" fontId="25" fillId="2" borderId="32" xfId="1" applyFont="1" applyFill="1" applyBorder="1" applyAlignment="1">
      <alignment horizontal="center"/>
    </xf>
    <xf numFmtId="164" fontId="25" fillId="2" borderId="5" xfId="1" applyFont="1" applyFill="1" applyBorder="1"/>
    <xf numFmtId="164" fontId="27" fillId="2" borderId="5" xfId="1" applyFont="1" applyFill="1" applyBorder="1"/>
    <xf numFmtId="164" fontId="10" fillId="2" borderId="22" xfId="0" applyNumberFormat="1" applyFont="1" applyFill="1" applyBorder="1" applyAlignment="1">
      <alignment horizontal="center"/>
    </xf>
    <xf numFmtId="164" fontId="17" fillId="7" borderId="1" xfId="1" applyFont="1" applyFill="1" applyBorder="1" applyAlignment="1">
      <alignment horizontal="center"/>
    </xf>
    <xf numFmtId="164" fontId="17" fillId="7" borderId="1" xfId="1" applyFont="1" applyFill="1" applyBorder="1"/>
    <xf numFmtId="164" fontId="17" fillId="7" borderId="1" xfId="1" applyFont="1" applyFill="1" applyBorder="1" applyAlignment="1">
      <alignment horizontal="center" vertical="center"/>
    </xf>
    <xf numFmtId="0" fontId="14" fillId="0" borderId="0" xfId="0" applyFont="1"/>
    <xf numFmtId="0" fontId="23" fillId="2" borderId="0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14" fillId="2" borderId="0" xfId="0" applyFont="1" applyFill="1"/>
    <xf numFmtId="0" fontId="14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4" fillId="2" borderId="0" xfId="0" applyFont="1" applyFill="1" applyBorder="1" applyAlignment="1">
      <alignment vertical="center"/>
    </xf>
    <xf numFmtId="0" fontId="23" fillId="2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164" fontId="8" fillId="2" borderId="1" xfId="1" applyFont="1" applyFill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20" fillId="0" borderId="37" xfId="0" applyFont="1" applyBorder="1" applyAlignment="1">
      <alignment vertical="center"/>
    </xf>
    <xf numFmtId="0" fontId="20" fillId="0" borderId="38" xfId="0" applyFont="1" applyBorder="1" applyAlignment="1">
      <alignment vertical="center"/>
    </xf>
    <xf numFmtId="0" fontId="5" fillId="0" borderId="12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0" fontId="17" fillId="7" borderId="21" xfId="0" applyFont="1" applyFill="1" applyBorder="1" applyAlignment="1">
      <alignment horizontal="center" vertical="center"/>
    </xf>
    <xf numFmtId="0" fontId="17" fillId="9" borderId="34" xfId="0" applyFont="1" applyFill="1" applyBorder="1" applyAlignment="1">
      <alignment horizontal="center" vertical="center"/>
    </xf>
    <xf numFmtId="164" fontId="17" fillId="7" borderId="5" xfId="1" applyFont="1" applyFill="1" applyBorder="1"/>
    <xf numFmtId="0" fontId="17" fillId="2" borderId="0" xfId="0" applyFont="1" applyFill="1" applyBorder="1" applyAlignment="1">
      <alignment horizontal="center" vertical="center"/>
    </xf>
    <xf numFmtId="0" fontId="17" fillId="9" borderId="40" xfId="0" applyFont="1" applyFill="1" applyBorder="1" applyAlignment="1">
      <alignment horizontal="center" vertical="center"/>
    </xf>
    <xf numFmtId="0" fontId="17" fillId="4" borderId="48" xfId="0" applyFont="1" applyFill="1" applyBorder="1" applyAlignment="1">
      <alignment horizontal="center" vertical="center"/>
    </xf>
    <xf numFmtId="0" fontId="17" fillId="4" borderId="49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25" fillId="2" borderId="51" xfId="0" applyFont="1" applyFill="1" applyBorder="1" applyAlignment="1">
      <alignment horizontal="center" vertical="center"/>
    </xf>
    <xf numFmtId="0" fontId="2" fillId="2" borderId="50" xfId="0" applyFont="1" applyFill="1" applyBorder="1" applyAlignment="1">
      <alignment horizontal="center"/>
    </xf>
    <xf numFmtId="0" fontId="0" fillId="2" borderId="50" xfId="0" applyFill="1" applyBorder="1"/>
    <xf numFmtId="0" fontId="5" fillId="0" borderId="44" xfId="0" applyFont="1" applyBorder="1" applyAlignment="1">
      <alignment horizontal="center"/>
    </xf>
    <xf numFmtId="164" fontId="9" fillId="0" borderId="52" xfId="0" applyNumberFormat="1" applyFont="1" applyFill="1" applyBorder="1" applyAlignment="1">
      <alignment horizontal="center" vertical="center"/>
    </xf>
    <xf numFmtId="164" fontId="9" fillId="2" borderId="52" xfId="0" applyNumberFormat="1" applyFont="1" applyFill="1" applyBorder="1" applyAlignment="1">
      <alignment horizontal="center" vertical="center"/>
    </xf>
    <xf numFmtId="164" fontId="0" fillId="8" borderId="14" xfId="0" applyNumberFormat="1" applyFont="1" applyFill="1" applyBorder="1" applyAlignment="1">
      <alignment horizontal="center" vertical="center"/>
    </xf>
    <xf numFmtId="165" fontId="0" fillId="11" borderId="14" xfId="0" applyNumberFormat="1" applyFont="1" applyFill="1" applyBorder="1" applyAlignment="1">
      <alignment horizontal="center" vertical="center"/>
    </xf>
    <xf numFmtId="164" fontId="1" fillId="8" borderId="3" xfId="1" applyFont="1" applyFill="1" applyBorder="1" applyAlignment="1">
      <alignment horizontal="center"/>
    </xf>
    <xf numFmtId="164" fontId="9" fillId="0" borderId="52" xfId="0" applyNumberFormat="1" applyFont="1" applyBorder="1" applyAlignment="1">
      <alignment horizontal="center"/>
    </xf>
    <xf numFmtId="164" fontId="9" fillId="2" borderId="52" xfId="0" applyNumberFormat="1" applyFont="1" applyFill="1" applyBorder="1" applyAlignment="1">
      <alignment horizontal="center"/>
    </xf>
    <xf numFmtId="164" fontId="8" fillId="8" borderId="3" xfId="0" applyNumberFormat="1" applyFont="1" applyFill="1" applyBorder="1" applyAlignment="1">
      <alignment horizontal="center"/>
    </xf>
    <xf numFmtId="164" fontId="0" fillId="8" borderId="30" xfId="0" applyNumberFormat="1" applyFont="1" applyFill="1" applyBorder="1" applyAlignment="1">
      <alignment horizontal="center" vertical="center"/>
    </xf>
    <xf numFmtId="164" fontId="0" fillId="8" borderId="22" xfId="0" applyNumberFormat="1" applyFont="1" applyFill="1" applyBorder="1" applyAlignment="1">
      <alignment horizontal="center" vertical="center"/>
    </xf>
    <xf numFmtId="164" fontId="0" fillId="8" borderId="34" xfId="0" applyNumberFormat="1" applyFont="1" applyFill="1" applyBorder="1" applyAlignment="1">
      <alignment horizontal="center" vertical="center"/>
    </xf>
    <xf numFmtId="164" fontId="26" fillId="12" borderId="34" xfId="0" applyNumberFormat="1" applyFont="1" applyFill="1" applyBorder="1" applyAlignment="1">
      <alignment horizontal="center" vertical="center"/>
    </xf>
    <xf numFmtId="164" fontId="22" fillId="0" borderId="2" xfId="1" applyFont="1" applyFill="1" applyBorder="1" applyAlignment="1">
      <alignment horizontal="center"/>
    </xf>
    <xf numFmtId="0" fontId="22" fillId="0" borderId="2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2" fillId="0" borderId="41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164" fontId="22" fillId="0" borderId="7" xfId="1" applyFont="1" applyFill="1" applyBorder="1" applyAlignment="1">
      <alignment horizontal="center"/>
    </xf>
    <xf numFmtId="0" fontId="7" fillId="8" borderId="21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64" fontId="8" fillId="2" borderId="1" xfId="1" applyFont="1" applyFill="1" applyBorder="1" applyAlignment="1">
      <alignment horizontal="center"/>
    </xf>
    <xf numFmtId="164" fontId="8" fillId="2" borderId="1" xfId="1" applyNumberFormat="1" applyFont="1" applyFill="1" applyBorder="1" applyAlignment="1">
      <alignment horizontal="center"/>
    </xf>
    <xf numFmtId="14" fontId="8" fillId="2" borderId="1" xfId="1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8" fillId="0" borderId="1" xfId="1" applyFont="1" applyFill="1" applyBorder="1" applyAlignment="1">
      <alignment horizontal="center" vertical="center" wrapText="1"/>
    </xf>
    <xf numFmtId="14" fontId="8" fillId="0" borderId="1" xfId="1" applyNumberFormat="1" applyFont="1" applyFill="1" applyBorder="1" applyAlignment="1">
      <alignment horizontal="center" wrapText="1"/>
    </xf>
    <xf numFmtId="0" fontId="15" fillId="2" borderId="0" xfId="0" applyFont="1" applyFill="1" applyBorder="1" applyAlignment="1">
      <alignment horizontal="center" vertical="center"/>
    </xf>
    <xf numFmtId="164" fontId="3" fillId="9" borderId="52" xfId="0" applyNumberFormat="1" applyFont="1" applyFill="1" applyBorder="1" applyAlignment="1">
      <alignment horizontal="center"/>
    </xf>
    <xf numFmtId="164" fontId="9" fillId="9" borderId="22" xfId="0" applyNumberFormat="1" applyFont="1" applyFill="1" applyBorder="1" applyAlignment="1">
      <alignment horizontal="center"/>
    </xf>
    <xf numFmtId="164" fontId="6" fillId="9" borderId="52" xfId="0" applyNumberFormat="1" applyFont="1" applyFill="1" applyBorder="1" applyAlignment="1">
      <alignment horizontal="center"/>
    </xf>
    <xf numFmtId="164" fontId="8" fillId="2" borderId="0" xfId="0" applyNumberFormat="1" applyFont="1" applyFill="1" applyBorder="1" applyAlignment="1">
      <alignment horizontal="center" vertical="center"/>
    </xf>
    <xf numFmtId="14" fontId="8" fillId="2" borderId="0" xfId="1" applyNumberFormat="1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14" fontId="8" fillId="2" borderId="0" xfId="0" applyNumberFormat="1" applyFont="1" applyFill="1" applyBorder="1" applyAlignment="1">
      <alignment horizontal="center" vertical="center"/>
    </xf>
    <xf numFmtId="0" fontId="8" fillId="2" borderId="0" xfId="0" applyNumberFormat="1" applyFont="1" applyFill="1" applyBorder="1" applyAlignment="1">
      <alignment horizontal="center" vertical="center"/>
    </xf>
    <xf numFmtId="164" fontId="8" fillId="2" borderId="0" xfId="1" applyFont="1" applyFill="1" applyBorder="1" applyAlignment="1">
      <alignment horizontal="center" vertical="center"/>
    </xf>
    <xf numFmtId="164" fontId="8" fillId="2" borderId="0" xfId="1" applyNumberFormat="1" applyFont="1" applyFill="1" applyBorder="1" applyAlignment="1">
      <alignment horizontal="center" vertical="center"/>
    </xf>
    <xf numFmtId="14" fontId="8" fillId="2" borderId="0" xfId="1" applyNumberFormat="1" applyFont="1" applyFill="1" applyBorder="1" applyAlignment="1">
      <alignment horizontal="center" vertical="center"/>
    </xf>
    <xf numFmtId="164" fontId="8" fillId="2" borderId="0" xfId="1" applyFont="1" applyFill="1" applyBorder="1" applyAlignment="1">
      <alignment horizontal="center"/>
    </xf>
    <xf numFmtId="164" fontId="8" fillId="2" borderId="0" xfId="1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164" fontId="1" fillId="2" borderId="0" xfId="1" applyFont="1" applyFill="1" applyBorder="1" applyAlignment="1">
      <alignment horizontal="center"/>
    </xf>
    <xf numFmtId="164" fontId="1" fillId="2" borderId="0" xfId="1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64" fontId="13" fillId="2" borderId="0" xfId="1" applyFont="1" applyFill="1" applyBorder="1" applyAlignment="1">
      <alignment horizontal="center"/>
    </xf>
    <xf numFmtId="164" fontId="4" fillId="2" borderId="0" xfId="1" applyFont="1" applyFill="1" applyBorder="1" applyAlignment="1">
      <alignment horizontal="center"/>
    </xf>
    <xf numFmtId="14" fontId="8" fillId="11" borderId="1" xfId="0" applyNumberFormat="1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164" fontId="8" fillId="11" borderId="1" xfId="0" applyNumberFormat="1" applyFont="1" applyFill="1" applyBorder="1" applyAlignment="1">
      <alignment horizontal="center" vertical="center"/>
    </xf>
    <xf numFmtId="14" fontId="8" fillId="13" borderId="1" xfId="0" applyNumberFormat="1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164" fontId="8" fillId="13" borderId="1" xfId="0" applyNumberFormat="1" applyFont="1" applyFill="1" applyBorder="1" applyAlignment="1">
      <alignment horizontal="center" vertical="center"/>
    </xf>
    <xf numFmtId="14" fontId="8" fillId="10" borderId="1" xfId="0" applyNumberFormat="1" applyFont="1" applyFill="1" applyBorder="1" applyAlignment="1">
      <alignment horizontal="center" vertical="center"/>
    </xf>
    <xf numFmtId="164" fontId="8" fillId="10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64" fontId="8" fillId="0" borderId="22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14" fontId="22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164" fontId="22" fillId="0" borderId="1" xfId="0" applyNumberFormat="1" applyFont="1" applyFill="1" applyBorder="1" applyAlignment="1">
      <alignment horizontal="center" vertical="center"/>
    </xf>
    <xf numFmtId="164" fontId="22" fillId="2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2" fillId="0" borderId="22" xfId="0" applyNumberFormat="1" applyFont="1" applyFill="1" applyBorder="1" applyAlignment="1">
      <alignment horizontal="center" vertical="center"/>
    </xf>
    <xf numFmtId="164" fontId="22" fillId="0" borderId="1" xfId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/>
    </xf>
    <xf numFmtId="14" fontId="22" fillId="0" borderId="1" xfId="1" applyNumberFormat="1" applyFont="1" applyFill="1" applyBorder="1" applyAlignment="1">
      <alignment horizontal="center" vertical="center"/>
    </xf>
    <xf numFmtId="164" fontId="13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1" applyFont="1" applyFill="1" applyBorder="1" applyAlignment="1">
      <alignment horizontal="center" vertical="center"/>
    </xf>
    <xf numFmtId="164" fontId="22" fillId="0" borderId="20" xfId="0" applyNumberFormat="1" applyFont="1" applyFill="1" applyBorder="1" applyAlignment="1">
      <alignment horizontal="center" vertical="center"/>
    </xf>
    <xf numFmtId="164" fontId="2" fillId="0" borderId="20" xfId="1" applyNumberFormat="1" applyFont="1" applyFill="1" applyBorder="1" applyAlignment="1">
      <alignment horizontal="center" vertical="center"/>
    </xf>
    <xf numFmtId="164" fontId="0" fillId="0" borderId="1" xfId="1" applyFont="1" applyFill="1" applyBorder="1" applyAlignment="1">
      <alignment horizontal="center"/>
    </xf>
    <xf numFmtId="164" fontId="0" fillId="0" borderId="20" xfId="1" applyNumberFormat="1" applyFont="1" applyFill="1" applyBorder="1" applyAlignment="1">
      <alignment horizont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8" fillId="10" borderId="1" xfId="1" applyFont="1" applyFill="1" applyBorder="1" applyAlignment="1">
      <alignment horizontal="center" vertical="center"/>
    </xf>
    <xf numFmtId="164" fontId="8" fillId="10" borderId="1" xfId="1" applyNumberFormat="1" applyFont="1" applyFill="1" applyBorder="1" applyAlignment="1">
      <alignment horizontal="center" vertical="center"/>
    </xf>
    <xf numFmtId="14" fontId="29" fillId="0" borderId="1" xfId="0" applyNumberFormat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164" fontId="29" fillId="0" borderId="1" xfId="0" applyNumberFormat="1" applyFont="1" applyFill="1" applyBorder="1" applyAlignment="1">
      <alignment horizontal="center" vertical="center"/>
    </xf>
    <xf numFmtId="0" fontId="29" fillId="0" borderId="1" xfId="0" applyFont="1" applyBorder="1"/>
    <xf numFmtId="0" fontId="1" fillId="0" borderId="1" xfId="0" applyFont="1" applyBorder="1" applyAlignment="1">
      <alignment horizontal="center" vertical="center"/>
    </xf>
    <xf numFmtId="0" fontId="20" fillId="0" borderId="39" xfId="0" applyFont="1" applyBorder="1" applyAlignment="1">
      <alignment vertical="center"/>
    </xf>
    <xf numFmtId="0" fontId="3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164" fontId="14" fillId="0" borderId="0" xfId="1" applyFont="1" applyFill="1" applyBorder="1" applyAlignment="1">
      <alignment horizontal="center" vertical="center"/>
    </xf>
    <xf numFmtId="164" fontId="28" fillId="7" borderId="34" xfId="0" applyNumberFormat="1" applyFont="1" applyFill="1" applyBorder="1" applyAlignment="1">
      <alignment horizontal="center" vertical="center"/>
    </xf>
    <xf numFmtId="0" fontId="17" fillId="9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0" fontId="31" fillId="0" borderId="0" xfId="0" applyFont="1"/>
    <xf numFmtId="0" fontId="0" fillId="0" borderId="0" xfId="0" applyBorder="1" applyAlignment="1">
      <alignment horizontal="center"/>
    </xf>
    <xf numFmtId="0" fontId="14" fillId="2" borderId="0" xfId="0" applyFont="1" applyFill="1" applyBorder="1"/>
    <xf numFmtId="0" fontId="0" fillId="0" borderId="0" xfId="0" applyFont="1" applyBorder="1"/>
    <xf numFmtId="164" fontId="26" fillId="0" borderId="55" xfId="0" applyNumberFormat="1" applyFont="1" applyBorder="1" applyAlignment="1">
      <alignment horizontal="center" vertical="center"/>
    </xf>
    <xf numFmtId="49" fontId="17" fillId="4" borderId="55" xfId="0" applyNumberFormat="1" applyFont="1" applyFill="1" applyBorder="1" applyAlignment="1">
      <alignment horizontal="center" vertical="center"/>
    </xf>
    <xf numFmtId="0" fontId="17" fillId="4" borderId="55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14" fontId="32" fillId="0" borderId="1" xfId="0" applyNumberFormat="1" applyFont="1" applyFill="1" applyBorder="1" applyAlignment="1">
      <alignment horizontal="center" vertical="center"/>
    </xf>
    <xf numFmtId="14" fontId="8" fillId="2" borderId="1" xfId="1" applyNumberFormat="1" applyFont="1" applyFill="1" applyBorder="1" applyAlignment="1">
      <alignment horizontal="center" vertical="center"/>
    </xf>
    <xf numFmtId="0" fontId="22" fillId="4" borderId="0" xfId="0" applyFont="1" applyFill="1" applyBorder="1" applyAlignment="1">
      <alignment vertical="center"/>
    </xf>
    <xf numFmtId="0" fontId="8" fillId="4" borderId="56" xfId="0" applyFont="1" applyFill="1" applyBorder="1" applyAlignment="1">
      <alignment vertical="center"/>
    </xf>
    <xf numFmtId="164" fontId="22" fillId="4" borderId="57" xfId="1" applyFont="1" applyFill="1" applyBorder="1" applyAlignment="1">
      <alignment horizontal="center"/>
    </xf>
    <xf numFmtId="0" fontId="25" fillId="2" borderId="21" xfId="0" applyFont="1" applyFill="1" applyBorder="1" applyAlignment="1">
      <alignment horizontal="center" vertical="center"/>
    </xf>
    <xf numFmtId="14" fontId="0" fillId="14" borderId="1" xfId="0" applyNumberFormat="1" applyFill="1" applyBorder="1" applyAlignment="1">
      <alignment horizontal="center"/>
    </xf>
    <xf numFmtId="14" fontId="8" fillId="14" borderId="1" xfId="0" applyNumberFormat="1" applyFont="1" applyFill="1" applyBorder="1" applyAlignment="1">
      <alignment horizontal="center" vertical="center"/>
    </xf>
    <xf numFmtId="0" fontId="28" fillId="4" borderId="33" xfId="0" applyFont="1" applyFill="1" applyBorder="1" applyAlignment="1">
      <alignment horizontal="center" vertical="center"/>
    </xf>
    <xf numFmtId="0" fontId="28" fillId="4" borderId="0" xfId="0" applyFont="1" applyFill="1" applyBorder="1" applyAlignment="1">
      <alignment horizontal="center" vertical="center"/>
    </xf>
    <xf numFmtId="0" fontId="17" fillId="4" borderId="11" xfId="0" applyFont="1" applyFill="1" applyBorder="1" applyAlignment="1">
      <alignment horizontal="center" vertical="center"/>
    </xf>
    <xf numFmtId="0" fontId="17" fillId="4" borderId="21" xfId="0" applyFont="1" applyFill="1" applyBorder="1" applyAlignment="1">
      <alignment horizontal="center" vertical="center"/>
    </xf>
    <xf numFmtId="0" fontId="17" fillId="4" borderId="47" xfId="0" applyFont="1" applyFill="1" applyBorder="1" applyAlignment="1">
      <alignment horizontal="center" vertical="center"/>
    </xf>
    <xf numFmtId="0" fontId="17" fillId="4" borderId="16" xfId="0" applyFont="1" applyFill="1" applyBorder="1" applyAlignment="1">
      <alignment horizontal="center" vertical="center"/>
    </xf>
    <xf numFmtId="0" fontId="17" fillId="4" borderId="17" xfId="0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horizontal="center" vertical="center"/>
    </xf>
    <xf numFmtId="0" fontId="17" fillId="4" borderId="11" xfId="0" applyFont="1" applyFill="1" applyBorder="1" applyAlignment="1"/>
    <xf numFmtId="0" fontId="17" fillId="4" borderId="6" xfId="0" applyFont="1" applyFill="1" applyBorder="1" applyAlignment="1"/>
    <xf numFmtId="0" fontId="24" fillId="7" borderId="33" xfId="0" applyFont="1" applyFill="1" applyBorder="1" applyAlignment="1">
      <alignment horizontal="center" vertical="center"/>
    </xf>
    <xf numFmtId="0" fontId="24" fillId="7" borderId="0" xfId="0" applyFont="1" applyFill="1" applyBorder="1" applyAlignment="1">
      <alignment horizontal="center" vertical="center"/>
    </xf>
    <xf numFmtId="0" fontId="17" fillId="4" borderId="54" xfId="0" applyFont="1" applyFill="1" applyBorder="1" applyAlignment="1">
      <alignment horizontal="center" vertical="center"/>
    </xf>
    <xf numFmtId="0" fontId="17" fillId="4" borderId="53" xfId="0" applyFont="1" applyFill="1" applyBorder="1" applyAlignment="1">
      <alignment horizontal="center" vertical="center"/>
    </xf>
    <xf numFmtId="0" fontId="24" fillId="7" borderId="5" xfId="0" applyFont="1" applyFill="1" applyBorder="1" applyAlignment="1">
      <alignment horizontal="center" vertical="center"/>
    </xf>
    <xf numFmtId="0" fontId="24" fillId="7" borderId="11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 vertical="center"/>
    </xf>
    <xf numFmtId="164" fontId="22" fillId="4" borderId="58" xfId="1" applyFont="1" applyFill="1" applyBorder="1" applyAlignment="1">
      <alignment horizontal="center"/>
    </xf>
    <xf numFmtId="164" fontId="22" fillId="4" borderId="0" xfId="1" applyFont="1" applyFill="1" applyBorder="1" applyAlignment="1">
      <alignment horizontal="center"/>
    </xf>
    <xf numFmtId="0" fontId="20" fillId="0" borderId="37" xfId="0" applyFont="1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19" fillId="0" borderId="42" xfId="0" applyFont="1" applyBorder="1" applyAlignment="1">
      <alignment horizontal="center" vertical="center"/>
    </xf>
    <xf numFmtId="0" fontId="17" fillId="5" borderId="35" xfId="0" applyFont="1" applyFill="1" applyBorder="1" applyAlignment="1">
      <alignment horizontal="center"/>
    </xf>
    <xf numFmtId="0" fontId="17" fillId="5" borderId="36" xfId="0" applyFont="1" applyFill="1" applyBorder="1" applyAlignment="1">
      <alignment horizontal="center"/>
    </xf>
    <xf numFmtId="0" fontId="17" fillId="5" borderId="15" xfId="0" applyFont="1" applyFill="1" applyBorder="1" applyAlignment="1">
      <alignment horizontal="center"/>
    </xf>
    <xf numFmtId="0" fontId="17" fillId="5" borderId="18" xfId="0" applyFont="1" applyFill="1" applyBorder="1" applyAlignment="1">
      <alignment horizontal="center"/>
    </xf>
    <xf numFmtId="0" fontId="20" fillId="0" borderId="42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17" fillId="5" borderId="44" xfId="0" applyFont="1" applyFill="1" applyBorder="1" applyAlignment="1">
      <alignment horizontal="center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49" fontId="33" fillId="4" borderId="0" xfId="0" applyNumberFormat="1" applyFont="1" applyFill="1" applyAlignment="1">
      <alignment horizontal="center" vertical="center"/>
    </xf>
    <xf numFmtId="0" fontId="34" fillId="7" borderId="0" xfId="0" applyFont="1" applyFill="1" applyAlignment="1">
      <alignment horizontal="center" vertical="center"/>
    </xf>
    <xf numFmtId="0" fontId="15" fillId="10" borderId="1" xfId="0" applyFont="1" applyFill="1" applyBorder="1" applyAlignment="1">
      <alignment horizontal="center" vertical="center" wrapText="1"/>
    </xf>
    <xf numFmtId="164" fontId="15" fillId="10" borderId="1" xfId="0" applyNumberFormat="1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</cellXfs>
  <cellStyles count="2">
    <cellStyle name="Standard" xfId="0" builtinId="0"/>
    <cellStyle name="Währung" xfId="1" builtinId="4"/>
  </cellStyles>
  <dxfs count="16"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ill>
        <patternFill>
          <bgColor theme="9" tint="-0.24994659260841701"/>
        </patternFill>
      </fill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9" tint="-0.24994659260841701"/>
      </font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FOURNISSEURS SERRURERIE</a:t>
            </a:r>
          </a:p>
        </c:rich>
      </c:tx>
      <c:overlay val="0"/>
      <c:spPr>
        <a:solidFill>
          <a:schemeClr val="accent6">
            <a:lumMod val="75000"/>
          </a:schemeClr>
        </a:solidFill>
        <a:ln>
          <a:solidFill>
            <a:schemeClr val="bg1"/>
          </a:solidFill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16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105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'ACHATS FRS 20'!$B$25:$B$32</c:f>
              <c:numCache>
                <c:formatCode>General</c:formatCode>
                <c:ptCount val="8"/>
              </c:numCache>
            </c:numRef>
          </c:cat>
          <c:val>
            <c:numRef>
              <c:f>'ACHATS FRS 20'!$O$25:$O$32</c:f>
              <c:numCache>
                <c:formatCode>_-* #,##0.00\ "€"_-;\-* #,##0.00\ "€"_-;_-* "-"??\ "€"_-;_-@_-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0-E219-4366-AB28-76E4B113E7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89041536"/>
        <c:axId val="89055616"/>
      </c:barChart>
      <c:catAx>
        <c:axId val="89041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055616"/>
        <c:crosses val="autoZero"/>
        <c:auto val="1"/>
        <c:lblAlgn val="ctr"/>
        <c:lblOffset val="100"/>
        <c:noMultiLvlLbl val="0"/>
      </c:catAx>
      <c:valAx>
        <c:axId val="89055616"/>
        <c:scaling>
          <c:orientation val="minMax"/>
        </c:scaling>
        <c:delete val="1"/>
        <c:axPos val="l"/>
        <c:numFmt formatCode="_-* #,##0.00\ &quot;€&quot;_-;\-* #,##0.00\ &quot;€&quot;_-;_-* &quot;-&quot;??\ &quot;€&quot;_-;_-@_-" sourceLinked="1"/>
        <c:majorTickMark val="none"/>
        <c:minorTickMark val="none"/>
        <c:tickLblPos val="nextTo"/>
        <c:crossAx val="89041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dbl" algn="ctr">
      <a:noFill/>
      <a:prstDash val="lgDashDotDot"/>
      <a:round/>
    </a:ln>
    <a:effectLst/>
  </c:spPr>
  <c:txPr>
    <a:bodyPr/>
    <a:lstStyle/>
    <a:p>
      <a:pPr>
        <a:defRPr lang="en-US" sz="10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FOURNISSEURS PEINTURE</a:t>
            </a:r>
          </a:p>
        </c:rich>
      </c:tx>
      <c:overlay val="0"/>
      <c:spPr>
        <a:solidFill>
          <a:schemeClr val="accent6">
            <a:lumMod val="7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16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1718768386241197E-2"/>
          <c:y val="0.17844212598425196"/>
          <c:w val="0.91704647753007307"/>
          <c:h val="0.6963862866151000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solidFill>
                <a:schemeClr val="accent2"/>
              </a:solidFill>
              <a:prstDash val="lgDashDotDot"/>
            </a:ln>
            <a:effectLst/>
          </c:spPr>
          <c:invertIfNegative val="0"/>
          <c:dLbls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DC4-4BAB-AA24-86DBA422242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'ACHATS FRS 20'!$B$35:$B$40</c:f>
              <c:numCache>
                <c:formatCode>General</c:formatCode>
                <c:ptCount val="6"/>
              </c:numCache>
            </c:numRef>
          </c:cat>
          <c:val>
            <c:numRef>
              <c:f>'ACHATS FRS 20'!$O$35:$O$40</c:f>
              <c:numCache>
                <c:formatCode>_-* #,##0.00\ "€"_-;\-* #,##0.00\ "€"_-;_-* "-"??\ "€"_-;_-@_-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0-BDC4-4BAB-AA24-86DBA42224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90142208"/>
        <c:axId val="90143744"/>
      </c:barChart>
      <c:catAx>
        <c:axId val="90142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143744"/>
        <c:crosses val="autoZero"/>
        <c:auto val="1"/>
        <c:lblAlgn val="ctr"/>
        <c:lblOffset val="100"/>
        <c:noMultiLvlLbl val="0"/>
      </c:catAx>
      <c:valAx>
        <c:axId val="90143744"/>
        <c:scaling>
          <c:orientation val="minMax"/>
        </c:scaling>
        <c:delete val="1"/>
        <c:axPos val="l"/>
        <c:numFmt formatCode="_-* #,##0.00\ &quot;€&quot;_-;\-* #,##0.00\ &quot;€&quot;_-;_-* &quot;-&quot;??\ &quot;€&quot;_-;_-@_-" sourceLinked="1"/>
        <c:majorTickMark val="none"/>
        <c:minorTickMark val="none"/>
        <c:tickLblPos val="nextTo"/>
        <c:crossAx val="90142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dbl" algn="ctr">
      <a:noFill/>
      <a:prstDash val="lgDashDotDot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600" b="1">
                <a:solidFill>
                  <a:schemeClr val="bg1"/>
                </a:solidFill>
              </a:rPr>
              <a:t>FOURNISSEURS ELECTRICITE</a:t>
            </a:r>
          </a:p>
        </c:rich>
      </c:tx>
      <c:overlay val="0"/>
      <c:spPr>
        <a:solidFill>
          <a:schemeClr val="accent6">
            <a:lumMod val="7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'ACHATS FRS 20'!$B$44:$B$46</c:f>
              <c:numCache>
                <c:formatCode>General</c:formatCode>
                <c:ptCount val="3"/>
              </c:numCache>
            </c:numRef>
          </c:cat>
          <c:val>
            <c:numRef>
              <c:f>'ACHATS FRS 20'!$O$44:$O$46</c:f>
              <c:numCache>
                <c:formatCode>_-* #,##0.00\ "€"_-;\-* #,##0.00\ "€"_-;_-* "-"??\ "€"_-;_-@_-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9416-4A68-86A1-B6B3AC1994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91827584"/>
        <c:axId val="91829376"/>
      </c:barChart>
      <c:catAx>
        <c:axId val="91827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829376"/>
        <c:crosses val="autoZero"/>
        <c:auto val="1"/>
        <c:lblAlgn val="ctr"/>
        <c:lblOffset val="100"/>
        <c:noMultiLvlLbl val="0"/>
      </c:catAx>
      <c:valAx>
        <c:axId val="91829376"/>
        <c:scaling>
          <c:orientation val="minMax"/>
        </c:scaling>
        <c:delete val="1"/>
        <c:axPos val="l"/>
        <c:numFmt formatCode="_-* #,##0.00\ &quot;€&quot;_-;\-* #,##0.00\ &quot;€&quot;_-;_-* &quot;-&quot;??\ &quot;€&quot;_-;_-@_-" sourceLinked="1"/>
        <c:majorTickMark val="none"/>
        <c:minorTickMark val="none"/>
        <c:tickLblPos val="nextTo"/>
        <c:crossAx val="91827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38100" cap="flat" cmpd="dbl" algn="ctr">
      <a:noFill/>
      <a:prstDash val="lgDashDotDot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ACHATS DIVERS</a:t>
            </a:r>
          </a:p>
        </c:rich>
      </c:tx>
      <c:overlay val="0"/>
      <c:spPr>
        <a:solidFill>
          <a:schemeClr val="accent6">
            <a:lumMod val="7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16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'ACHATS FRS 20'!$B$52:$B$57</c:f>
              <c:numCache>
                <c:formatCode>General</c:formatCode>
                <c:ptCount val="6"/>
              </c:numCache>
            </c:numRef>
          </c:cat>
          <c:val>
            <c:numRef>
              <c:f>'ACHATS FRS 20'!$O$52:$O$57</c:f>
              <c:numCache>
                <c:formatCode>_-* #,##0.00\ "€"_-;\-* #,##0.00\ "€"_-;_-* "-"??\ "€"_-;_-@_-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0-D27F-4D14-AB07-62AE4E74E8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1873280"/>
        <c:axId val="91874816"/>
      </c:barChart>
      <c:catAx>
        <c:axId val="91873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874816"/>
        <c:crosses val="autoZero"/>
        <c:auto val="1"/>
        <c:lblAlgn val="ctr"/>
        <c:lblOffset val="100"/>
        <c:noMultiLvlLbl val="0"/>
      </c:catAx>
      <c:valAx>
        <c:axId val="91874816"/>
        <c:scaling>
          <c:orientation val="minMax"/>
        </c:scaling>
        <c:delete val="1"/>
        <c:axPos val="l"/>
        <c:numFmt formatCode="_-* #,##0.00\ &quot;€&quot;_-;\-* #,##0.00\ &quot;€&quot;_-;_-* &quot;-&quot;??\ &quot;€&quot;_-;_-@_-" sourceLinked="1"/>
        <c:majorTickMark val="none"/>
        <c:minorTickMark val="none"/>
        <c:tickLblPos val="nextTo"/>
        <c:crossAx val="91873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dbl" algn="ctr">
      <a:noFill/>
      <a:prstDash val="lgDashDotDot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FRAIS GENERAUX</a:t>
            </a:r>
          </a:p>
        </c:rich>
      </c:tx>
      <c:overlay val="0"/>
      <c:spPr>
        <a:solidFill>
          <a:schemeClr val="accent6">
            <a:lumMod val="7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16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'ACHATS FRS 20'!$B$60:$B$65</c:f>
              <c:numCache>
                <c:formatCode>General</c:formatCode>
                <c:ptCount val="6"/>
              </c:numCache>
            </c:numRef>
          </c:cat>
          <c:val>
            <c:numRef>
              <c:f>'ACHATS FRS 20'!$O$60:$O$65</c:f>
              <c:numCache>
                <c:formatCode>_-* #,##0.00\ "€"_-;\-* #,##0.00\ "€"_-;_-* "-"??\ "€"_-;_-@_-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0-8884-4F52-B436-2D6E4D0E2C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1906816"/>
        <c:axId val="91908352"/>
      </c:barChart>
      <c:catAx>
        <c:axId val="91906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908352"/>
        <c:crosses val="autoZero"/>
        <c:auto val="1"/>
        <c:lblAlgn val="ctr"/>
        <c:lblOffset val="100"/>
        <c:noMultiLvlLbl val="0"/>
      </c:catAx>
      <c:valAx>
        <c:axId val="91908352"/>
        <c:scaling>
          <c:orientation val="minMax"/>
        </c:scaling>
        <c:delete val="1"/>
        <c:axPos val="l"/>
        <c:numFmt formatCode="_-* #,##0.00\ &quot;€&quot;_-;\-* #,##0.00\ &quot;€&quot;_-;_-* &quot;-&quot;??\ &quot;€&quot;_-;_-@_-" sourceLinked="1"/>
        <c:majorTickMark val="none"/>
        <c:minorTickMark val="none"/>
        <c:tickLblPos val="nextTo"/>
        <c:crossAx val="91906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dbl" algn="ctr">
      <a:noFill/>
      <a:prstDash val="lgDashDotDot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200" b="1" i="0" u="none" strike="noStrike" kern="1200" cap="all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3200">
                <a:solidFill>
                  <a:schemeClr val="bg1"/>
                </a:solidFill>
              </a:rPr>
              <a:t>DEPENSES</a:t>
            </a:r>
            <a:r>
              <a:rPr lang="fr-FR" sz="3200" baseline="0">
                <a:solidFill>
                  <a:schemeClr val="bg1"/>
                </a:solidFill>
              </a:rPr>
              <a:t> FOURNISSEURS ANNUELLES</a:t>
            </a:r>
            <a:endParaRPr lang="fr-FR" sz="3200">
              <a:solidFill>
                <a:schemeClr val="bg1"/>
              </a:solidFill>
            </a:endParaRPr>
          </a:p>
        </c:rich>
      </c:tx>
      <c:overlay val="0"/>
      <c:spPr>
        <a:solidFill>
          <a:schemeClr val="accent6">
            <a:lumMod val="7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200" b="1" i="0" u="none" strike="noStrike" kern="1200" cap="all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9289666489096069"/>
          <c:y val="0.20114597747533711"/>
          <c:w val="0.59617520879690056"/>
          <c:h val="0.74690236375790209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6F3-420B-837A-502B49B311F3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76F3-420B-837A-502B49B311F3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6F3-420B-837A-502B49B311F3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76F3-420B-837A-502B49B311F3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76F3-420B-837A-502B49B311F3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6F3-420B-837A-502B49B311F3}"/>
              </c:ext>
            </c:extLst>
          </c:dPt>
          <c:dLbls>
            <c:dLbl>
              <c:idx val="0"/>
              <c:layout>
                <c:manualLayout>
                  <c:x val="7.2126224300063102E-3"/>
                  <c:y val="3.205127800685469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571897351320589"/>
                      <c:h val="0.1125721642726423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6F3-420B-837A-502B49B311F3}"/>
                </c:ext>
              </c:extLst>
            </c:dLbl>
            <c:dLbl>
              <c:idx val="1"/>
              <c:layout>
                <c:manualLayout>
                  <c:x val="2.1637867290018979E-2"/>
                  <c:y val="-1.6025639003427929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6F3-420B-837A-502B49B311F3}"/>
                </c:ext>
              </c:extLst>
            </c:dLbl>
            <c:dLbl>
              <c:idx val="2"/>
              <c:layout>
                <c:manualLayout>
                  <c:x val="2.0435763551684593E-2"/>
                  <c:y val="0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6F3-420B-837A-502B49B311F3}"/>
                </c:ext>
              </c:extLst>
            </c:dLbl>
            <c:dLbl>
              <c:idx val="3"/>
              <c:layout>
                <c:manualLayout>
                  <c:x val="-1.081893364500949E-2"/>
                  <c:y val="-1.923076680411281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76F3-420B-837A-502B49B311F3}"/>
                </c:ext>
              </c:extLst>
            </c:dLbl>
            <c:dLbl>
              <c:idx val="4"/>
              <c:layout>
                <c:manualLayout>
                  <c:x val="-2.644628224335652E-2"/>
                  <c:y val="-1.121794730239919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5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6F3-420B-837A-502B49B311F3}"/>
                </c:ext>
              </c:extLst>
            </c:dLbl>
            <c:dLbl>
              <c:idx val="5"/>
              <c:layout>
                <c:manualLayout>
                  <c:x val="-2.4042074766687754E-3"/>
                  <c:y val="2.884615020616918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6F3-420B-837A-502B49B311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spc="0" baseline="0">
                    <a:solidFill>
                      <a:schemeClr val="accent6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'ACHATS FRS 20'!$AH$54:$AM$54</c:f>
              <c:numCache>
                <c:formatCode>@</c:formatCode>
                <c:ptCount val="6"/>
              </c:numCache>
            </c:numRef>
          </c:cat>
          <c:val>
            <c:numRef>
              <c:f>'ACHATS FRS 20'!$AH$55:$AM$55</c:f>
              <c:numCache>
                <c:formatCode>_-* #,##0.00\ "€"_-;\-* #,##0.00\ "€"_-;_-* "-"??\ "€"_-;_-@_-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0-76F3-420B-837A-502B49B311F3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>
                <a:solidFill>
                  <a:schemeClr val="bg1"/>
                </a:solidFill>
              </a:defRPr>
            </a:pPr>
            <a:r>
              <a:rPr lang="fr-FR" sz="1600">
                <a:solidFill>
                  <a:schemeClr val="bg1"/>
                </a:solidFill>
              </a:rPr>
              <a:t>FOURNISSEURS EXPORT/TRANSPORT</a:t>
            </a:r>
          </a:p>
        </c:rich>
      </c:tx>
      <c:overlay val="0"/>
      <c:spPr>
        <a:solidFill>
          <a:schemeClr val="accent6">
            <a:lumMod val="75000"/>
          </a:schemeClr>
        </a:solidFill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('ACHATS FRS 20'!$B$7:$B$10,'ACHATS FRS 20'!$B$21,'ACHATS FRS 20'!$B$22)</c:f>
              <c:numCache>
                <c:formatCode>General</c:formatCode>
                <c:ptCount val="6"/>
              </c:numCache>
            </c:numRef>
          </c:cat>
          <c:val>
            <c:numRef>
              <c:f>('ACHATS FRS 20'!$O$7:$O$10,'ACHATS FRS 20'!$O$21,'ACHATS FRS 20'!$O$22)</c:f>
              <c:numCache>
                <c:formatCode>_-* #,##0.00\ "€"_-;\-* #,##0.00\ "€"_-;_-* "-"??\ "€"_-;_-@_-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00-D386-4AE3-AEC5-152F8054DF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75795072"/>
        <c:axId val="75797632"/>
      </c:barChart>
      <c:catAx>
        <c:axId val="757950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75797632"/>
        <c:crosses val="autoZero"/>
        <c:auto val="1"/>
        <c:lblAlgn val="ctr"/>
        <c:lblOffset val="100"/>
        <c:noMultiLvlLbl val="0"/>
      </c:catAx>
      <c:valAx>
        <c:axId val="75797632"/>
        <c:scaling>
          <c:orientation val="minMax"/>
        </c:scaling>
        <c:delete val="1"/>
        <c:axPos val="l"/>
        <c:numFmt formatCode="_-* #,##0.00\ &quot;€&quot;_-;\-* #,##0.00\ &quot;€&quot;_-;_-* &quot;-&quot;??\ &quot;€&quot;_-;_-@_-" sourceLinked="1"/>
        <c:majorTickMark val="none"/>
        <c:minorTickMark val="none"/>
        <c:tickLblPos val="nextTo"/>
        <c:crossAx val="75795072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4536</xdr:colOff>
      <xdr:row>20</xdr:row>
      <xdr:rowOff>20864</xdr:rowOff>
    </xdr:from>
    <xdr:to>
      <xdr:col>28</xdr:col>
      <xdr:colOff>36286</xdr:colOff>
      <xdr:row>28</xdr:row>
      <xdr:rowOff>172357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741590</xdr:colOff>
      <xdr:row>32</xdr:row>
      <xdr:rowOff>0</xdr:rowOff>
    </xdr:from>
    <xdr:to>
      <xdr:col>28</xdr:col>
      <xdr:colOff>47625</xdr:colOff>
      <xdr:row>43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2266</xdr:colOff>
      <xdr:row>45</xdr:row>
      <xdr:rowOff>25400</xdr:rowOff>
    </xdr:from>
    <xdr:to>
      <xdr:col>27</xdr:col>
      <xdr:colOff>730249</xdr:colOff>
      <xdr:row>56</xdr:row>
      <xdr:rowOff>158749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23813</xdr:colOff>
      <xdr:row>57</xdr:row>
      <xdr:rowOff>57150</xdr:rowOff>
    </xdr:from>
    <xdr:to>
      <xdr:col>27</xdr:col>
      <xdr:colOff>746125</xdr:colOff>
      <xdr:row>69</xdr:row>
      <xdr:rowOff>174625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23813</xdr:colOff>
      <xdr:row>71</xdr:row>
      <xdr:rowOff>120650</xdr:rowOff>
    </xdr:from>
    <xdr:to>
      <xdr:col>28</xdr:col>
      <xdr:colOff>15875</xdr:colOff>
      <xdr:row>85</xdr:row>
      <xdr:rowOff>105833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32</xdr:col>
      <xdr:colOff>539750</xdr:colOff>
      <xdr:row>14</xdr:row>
      <xdr:rowOff>177799</xdr:rowOff>
    </xdr:from>
    <xdr:to>
      <xdr:col>39</xdr:col>
      <xdr:colOff>635000</xdr:colOff>
      <xdr:row>49</xdr:row>
      <xdr:rowOff>374650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749300</xdr:colOff>
      <xdr:row>4</xdr:row>
      <xdr:rowOff>203993</xdr:rowOff>
    </xdr:from>
    <xdr:to>
      <xdr:col>27</xdr:col>
      <xdr:colOff>749300</xdr:colOff>
      <xdr:row>17</xdr:row>
      <xdr:rowOff>78581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AQ86"/>
  <sheetViews>
    <sheetView showGridLines="0" zoomScale="145" zoomScaleNormal="145" workbookViewId="0">
      <pane ySplit="1" topLeftCell="A2" activePane="bottomLeft" state="frozen"/>
      <selection pane="bottomLeft" activeCell="C10" sqref="C10"/>
    </sheetView>
  </sheetViews>
  <sheetFormatPr baseColWidth="10" defaultColWidth="10.85546875" defaultRowHeight="15" x14ac:dyDescent="0.25"/>
  <cols>
    <col min="1" max="1" width="14.5703125" style="24" bestFit="1" customWidth="1"/>
    <col min="2" max="2" width="43" style="24" bestFit="1" customWidth="1"/>
    <col min="3" max="3" width="18" style="24" customWidth="1"/>
    <col min="4" max="4" width="17.85546875" style="24" customWidth="1"/>
    <col min="5" max="5" width="15.42578125" style="281" customWidth="1"/>
    <col min="6" max="6" width="15.28515625" style="24" customWidth="1"/>
    <col min="7" max="7" width="14.85546875" style="24" customWidth="1"/>
    <col min="8" max="8" width="14.85546875" style="152" customWidth="1"/>
    <col min="9" max="9" width="16.7109375" style="24" customWidth="1"/>
    <col min="10" max="10" width="15.140625" style="24" customWidth="1"/>
    <col min="11" max="11" width="21.5703125" style="24" customWidth="1"/>
    <col min="12" max="12" width="19.42578125" style="24" customWidth="1"/>
    <col min="13" max="13" width="21.5703125" style="24" customWidth="1"/>
    <col min="14" max="14" width="20.85546875" style="24" customWidth="1"/>
    <col min="15" max="15" width="24.140625" style="281" bestFit="1" customWidth="1"/>
    <col min="16" max="16" width="26" style="24" customWidth="1"/>
    <col min="17" max="32" width="10.85546875" style="24"/>
    <col min="33" max="33" width="21.85546875" style="24" bestFit="1" customWidth="1"/>
    <col min="34" max="34" width="41.42578125" style="24" bestFit="1" customWidth="1"/>
    <col min="35" max="35" width="24.5703125" style="24" bestFit="1" customWidth="1"/>
    <col min="36" max="36" width="20.140625" style="24" bestFit="1" customWidth="1"/>
    <col min="37" max="37" width="26" style="24" bestFit="1" customWidth="1"/>
    <col min="38" max="38" width="22.42578125" style="24" bestFit="1" customWidth="1"/>
    <col min="39" max="39" width="32.42578125" style="24" bestFit="1" customWidth="1"/>
    <col min="40" max="40" width="18.28515625" style="24" bestFit="1" customWidth="1"/>
    <col min="41" max="41" width="16.85546875" style="24" bestFit="1" customWidth="1"/>
    <col min="42" max="42" width="25.140625" style="24" bestFit="1" customWidth="1"/>
    <col min="43" max="43" width="23.28515625" style="24" customWidth="1"/>
    <col min="44" max="16384" width="10.85546875" style="24"/>
  </cols>
  <sheetData>
    <row r="1" spans="1:43" ht="28.5" x14ac:dyDescent="0.25">
      <c r="A1" s="296" t="s">
        <v>66</v>
      </c>
      <c r="B1" s="297"/>
      <c r="C1" s="297"/>
      <c r="D1" s="297"/>
      <c r="E1" s="297"/>
      <c r="F1" s="151"/>
      <c r="G1"/>
      <c r="H1" s="9"/>
      <c r="I1"/>
      <c r="J1"/>
      <c r="K1"/>
      <c r="L1"/>
      <c r="M1"/>
      <c r="N1"/>
      <c r="O1" s="3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 spans="1:43" s="53" customFormat="1" ht="23.25" x14ac:dyDescent="0.25">
      <c r="A2" s="310"/>
      <c r="B2" s="311"/>
      <c r="C2" s="311"/>
      <c r="D2" s="311"/>
      <c r="E2" s="150"/>
      <c r="F2" s="146"/>
      <c r="G2" s="146"/>
      <c r="H2" s="146"/>
      <c r="I2" s="7"/>
      <c r="J2" s="146"/>
      <c r="K2" s="7"/>
      <c r="L2" s="7"/>
      <c r="M2" s="7"/>
      <c r="N2" s="7"/>
      <c r="O2" s="149"/>
      <c r="P2" s="7"/>
      <c r="Q2" s="7"/>
      <c r="R2" s="7"/>
      <c r="S2" s="306"/>
      <c r="T2" s="307"/>
      <c r="U2" s="307"/>
      <c r="V2" s="307"/>
      <c r="W2" s="307"/>
      <c r="X2" s="307"/>
      <c r="Y2" s="307"/>
      <c r="Z2" s="307"/>
      <c r="AA2" s="307"/>
      <c r="AB2" s="30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282" customFormat="1" ht="26.25" x14ac:dyDescent="0.25">
      <c r="A3" s="145"/>
      <c r="B3" s="145"/>
      <c r="C3" s="146"/>
      <c r="D3" s="146"/>
      <c r="E3" s="146"/>
      <c r="F3" s="146"/>
      <c r="G3" s="146"/>
      <c r="H3" s="146"/>
      <c r="I3" s="146"/>
      <c r="J3" s="146"/>
      <c r="K3" s="147"/>
      <c r="L3" s="147"/>
      <c r="M3" s="147"/>
      <c r="N3" s="147"/>
      <c r="O3" s="148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47"/>
    </row>
    <row r="4" spans="1:43" ht="15.75" thickBot="1" x14ac:dyDescent="0.3">
      <c r="A4"/>
      <c r="B4"/>
      <c r="C4"/>
      <c r="D4"/>
      <c r="E4" s="3"/>
      <c r="F4"/>
      <c r="G4"/>
      <c r="H4" s="9"/>
      <c r="I4"/>
      <c r="J4"/>
      <c r="K4"/>
      <c r="L4"/>
      <c r="M4"/>
      <c r="N4"/>
      <c r="O4" s="3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 ht="30" customHeight="1" thickBot="1" x14ac:dyDescent="0.3">
      <c r="A5"/>
      <c r="B5" s="175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92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 ht="30" customHeight="1" thickBot="1" x14ac:dyDescent="0.3">
      <c r="A6" s="173"/>
      <c r="B6" s="308"/>
      <c r="C6" s="309"/>
      <c r="D6" s="309"/>
      <c r="E6" s="309"/>
      <c r="F6" s="309"/>
      <c r="G6" s="309"/>
      <c r="H6" s="309"/>
      <c r="I6" s="309"/>
      <c r="J6" s="309"/>
      <c r="K6" s="309"/>
      <c r="L6" s="309"/>
      <c r="M6" s="309"/>
      <c r="N6" s="309"/>
      <c r="O6" s="278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 ht="15.75" x14ac:dyDescent="0.25">
      <c r="A7" s="130"/>
      <c r="B7" s="129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83"/>
      <c r="O7" s="279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ht="15.75" x14ac:dyDescent="0.25">
      <c r="A8" s="6"/>
      <c r="B8" s="129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83"/>
      <c r="O8" s="181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 s="1"/>
      <c r="AH8" s="1"/>
      <c r="AI8" s="1"/>
      <c r="AJ8" s="1"/>
      <c r="AK8" s="1"/>
      <c r="AL8" s="1"/>
      <c r="AM8"/>
      <c r="AN8"/>
      <c r="AO8"/>
      <c r="AP8"/>
      <c r="AQ8"/>
    </row>
    <row r="9" spans="1:43" ht="15.75" x14ac:dyDescent="0.25">
      <c r="A9" s="6"/>
      <c r="B9" s="129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6"/>
      <c r="N9" s="183"/>
      <c r="O9" s="181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ht="15.75" x14ac:dyDescent="0.25">
      <c r="A10" s="6"/>
      <c r="B10" s="129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83"/>
      <c r="O10" s="181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 ht="15.75" x14ac:dyDescent="0.25">
      <c r="A11" s="6"/>
      <c r="B11" s="129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83"/>
      <c r="O11" s="18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 ht="15.75" x14ac:dyDescent="0.25">
      <c r="A12" s="6"/>
      <c r="B12" s="129"/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83"/>
      <c r="O12" s="181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ht="15.75" x14ac:dyDescent="0.25">
      <c r="A13" s="6"/>
      <c r="B13" s="129"/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83"/>
      <c r="O13" s="181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ht="15.75" x14ac:dyDescent="0.25">
      <c r="A14" s="6"/>
      <c r="B14" s="129"/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83"/>
      <c r="O14" s="181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 ht="16.5" thickBot="1" x14ac:dyDescent="0.3">
      <c r="A15" s="6"/>
      <c r="B15" s="129"/>
      <c r="C15" s="116"/>
      <c r="D15" s="116"/>
      <c r="E15" s="116"/>
      <c r="F15" s="116"/>
      <c r="G15" s="116"/>
      <c r="H15" s="116"/>
      <c r="I15" s="116"/>
      <c r="J15" s="116"/>
      <c r="K15" s="190"/>
      <c r="L15" s="116"/>
      <c r="M15" s="116"/>
      <c r="N15" s="183"/>
      <c r="O15" s="181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 ht="16.5" thickBot="1" x14ac:dyDescent="0.3">
      <c r="A16" s="6"/>
      <c r="B16" s="129"/>
      <c r="C16" s="116"/>
      <c r="D16" s="116"/>
      <c r="E16" s="116"/>
      <c r="F16" s="116"/>
      <c r="G16" s="116"/>
      <c r="H16" s="116"/>
      <c r="I16" s="116"/>
      <c r="J16" s="117"/>
      <c r="K16" s="191"/>
      <c r="L16" s="189"/>
      <c r="M16" s="116"/>
      <c r="N16" s="183"/>
      <c r="O16" s="181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 ht="15.75" x14ac:dyDescent="0.25">
      <c r="A17" s="6"/>
      <c r="B17" s="129"/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83"/>
      <c r="O17" s="181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 ht="15.75" x14ac:dyDescent="0.25">
      <c r="A18" s="6"/>
      <c r="B18" s="129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83"/>
      <c r="O18" s="181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 ht="15.75" x14ac:dyDescent="0.25">
      <c r="A19" s="6"/>
      <c r="B19" s="129"/>
      <c r="C19" s="116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83"/>
      <c r="O19" s="181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ht="15.75" x14ac:dyDescent="0.25">
      <c r="A20" s="6"/>
      <c r="B20" s="132"/>
      <c r="C20" s="133"/>
      <c r="D20" s="133"/>
      <c r="E20" s="133"/>
      <c r="F20" s="133"/>
      <c r="G20" s="133"/>
      <c r="H20" s="133"/>
      <c r="I20" s="133"/>
      <c r="J20" s="134"/>
      <c r="K20" s="134"/>
      <c r="L20" s="134"/>
      <c r="M20" s="134"/>
      <c r="N20" s="184"/>
      <c r="O20" s="182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ht="16.5" thickBot="1" x14ac:dyDescent="0.3">
      <c r="A21" s="6"/>
      <c r="B21" s="129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8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ht="19.5" thickBot="1" x14ac:dyDescent="0.3">
      <c r="A22" s="170"/>
      <c r="B22" s="129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81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s="53" customFormat="1" ht="30" customHeight="1" thickBot="1" x14ac:dyDescent="0.3">
      <c r="A23" s="6"/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36"/>
      <c r="O23" s="19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</row>
    <row r="24" spans="1:43" ht="30.6" customHeight="1" thickBot="1" x14ac:dyDescent="0.3">
      <c r="A24" s="170"/>
      <c r="B24" s="300"/>
      <c r="C24" s="301"/>
      <c r="D24" s="301"/>
      <c r="E24" s="301"/>
      <c r="F24" s="301"/>
      <c r="G24" s="301"/>
      <c r="H24" s="301"/>
      <c r="I24" s="301"/>
      <c r="J24" s="301"/>
      <c r="K24" s="301"/>
      <c r="L24" s="301"/>
      <c r="M24" s="301"/>
      <c r="N24" s="302"/>
      <c r="O24" s="213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 ht="15.75" x14ac:dyDescent="0.25">
      <c r="A25"/>
      <c r="B25" s="114"/>
      <c r="C25" s="115"/>
      <c r="D25" s="115"/>
      <c r="E25" s="115"/>
      <c r="F25" s="115"/>
      <c r="G25" s="115"/>
      <c r="H25" s="115"/>
      <c r="I25" s="115"/>
      <c r="J25" s="116"/>
      <c r="K25" s="116"/>
      <c r="L25" s="116"/>
      <c r="M25" s="116"/>
      <c r="N25" s="183"/>
      <c r="O25" s="181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 ht="15.75" x14ac:dyDescent="0.25">
      <c r="A26"/>
      <c r="B26" s="201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85"/>
      <c r="O26" s="181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 ht="15.75" x14ac:dyDescent="0.25">
      <c r="A27" s="5"/>
      <c r="B27" s="201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85"/>
      <c r="O27" s="181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 ht="15.75" x14ac:dyDescent="0.25">
      <c r="A28" s="4"/>
      <c r="B28" s="203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85"/>
      <c r="O28" s="181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 ht="15.75" x14ac:dyDescent="0.25">
      <c r="A29" s="4"/>
      <c r="B29" s="203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85"/>
      <c r="O29" s="181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 ht="15.75" x14ac:dyDescent="0.25">
      <c r="A30" s="4"/>
      <c r="B30" s="203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85"/>
      <c r="O30" s="181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 ht="15.75" x14ac:dyDescent="0.25">
      <c r="A31" s="4"/>
      <c r="B31" s="203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85"/>
      <c r="O31" s="18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 ht="16.5" thickBot="1" x14ac:dyDescent="0.3">
      <c r="A32" s="4"/>
      <c r="B32" s="203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85"/>
      <c r="O32" s="181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 ht="30" customHeight="1" thickBot="1" x14ac:dyDescent="0.3">
      <c r="A33" s="4"/>
      <c r="B33" s="176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36"/>
      <c r="O33" s="192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 ht="24.6" customHeight="1" x14ac:dyDescent="0.3">
      <c r="A34" s="4"/>
      <c r="B34" s="303"/>
      <c r="C34" s="304"/>
      <c r="D34" s="304"/>
      <c r="E34" s="304"/>
      <c r="F34" s="304"/>
      <c r="G34" s="304"/>
      <c r="H34" s="304"/>
      <c r="I34" s="304"/>
      <c r="J34" s="304"/>
      <c r="K34" s="304"/>
      <c r="L34" s="304"/>
      <c r="M34" s="304"/>
      <c r="N34" s="305"/>
      <c r="O34" s="215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 ht="15.6" customHeight="1" x14ac:dyDescent="0.25">
      <c r="A35" s="5"/>
      <c r="B35" s="201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85"/>
      <c r="O35" s="186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</row>
    <row r="36" spans="1:43" ht="15.6" customHeight="1" x14ac:dyDescent="0.25">
      <c r="A36"/>
      <c r="B36" s="201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85"/>
      <c r="O36" s="18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</row>
    <row r="37" spans="1:43" ht="15.6" customHeight="1" x14ac:dyDescent="0.25">
      <c r="A37"/>
      <c r="B37" s="201"/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85"/>
      <c r="O37" s="186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 ht="15.6" customHeight="1" x14ac:dyDescent="0.25">
      <c r="A38"/>
      <c r="B38" s="201"/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85"/>
      <c r="O38" s="186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</row>
    <row r="39" spans="1:43" ht="15.6" customHeight="1" x14ac:dyDescent="0.25">
      <c r="A39"/>
      <c r="B39" s="201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85"/>
      <c r="O39" s="186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 spans="1:43" ht="15.95" customHeight="1" x14ac:dyDescent="0.25">
      <c r="A40"/>
      <c r="B40" s="201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85"/>
      <c r="O40" s="186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</row>
    <row r="41" spans="1:43" ht="16.5" thickBot="1" x14ac:dyDescent="0.3">
      <c r="A41"/>
      <c r="B41" s="202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85"/>
      <c r="O41" s="186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spans="1:43" s="53" customFormat="1" ht="30" customHeight="1" thickBot="1" x14ac:dyDescent="0.3">
      <c r="A42" s="178"/>
      <c r="B42" s="17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37"/>
      <c r="O42" s="192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</row>
    <row r="43" spans="1:43" ht="15.6" customHeight="1" thickBot="1" x14ac:dyDescent="0.3">
      <c r="A43" s="170"/>
      <c r="B43" s="300"/>
      <c r="C43" s="301"/>
      <c r="D43" s="301"/>
      <c r="E43" s="301"/>
      <c r="F43" s="301"/>
      <c r="G43" s="301"/>
      <c r="H43" s="301"/>
      <c r="I43" s="301"/>
      <c r="J43" s="301"/>
      <c r="K43" s="301"/>
      <c r="L43" s="301"/>
      <c r="M43" s="301"/>
      <c r="N43" s="302"/>
      <c r="O43" s="21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 ht="15.6" customHeight="1" x14ac:dyDescent="0.25">
      <c r="A44" s="131"/>
      <c r="B44" s="12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21"/>
      <c r="O44" s="186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spans="1:43" ht="15.6" customHeight="1" x14ac:dyDescent="0.25">
      <c r="A45" s="5"/>
      <c r="B45" s="12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21"/>
      <c r="O45" s="186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spans="1:43" ht="15.75" x14ac:dyDescent="0.25">
      <c r="A46" s="5"/>
      <c r="B46" s="12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21"/>
      <c r="O46" s="18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spans="1:43" ht="15.75" x14ac:dyDescent="0.25">
      <c r="A47" s="4"/>
      <c r="B47" s="12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21"/>
      <c r="O47" s="186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spans="1:43" ht="15.75" x14ac:dyDescent="0.25">
      <c r="A48" s="4"/>
      <c r="B48" s="12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21"/>
      <c r="O48" s="186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</row>
    <row r="49" spans="1:43" ht="16.5" thickBot="1" x14ac:dyDescent="0.3">
      <c r="A49" s="4"/>
      <c r="B49" s="12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21"/>
      <c r="O49" s="186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spans="1:43" ht="30" customHeight="1" thickBot="1" x14ac:dyDescent="0.3">
      <c r="A50"/>
      <c r="B50" s="176"/>
      <c r="C50" s="109"/>
      <c r="D50" s="109"/>
      <c r="E50" s="107"/>
      <c r="F50" s="109"/>
      <c r="G50" s="109"/>
      <c r="H50" s="110"/>
      <c r="I50" s="109"/>
      <c r="J50" s="109"/>
      <c r="K50" s="109"/>
      <c r="L50" s="109"/>
      <c r="M50" s="109"/>
      <c r="N50" s="138"/>
      <c r="O50" s="192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spans="1:43" ht="19.5" thickBot="1" x14ac:dyDescent="0.3">
      <c r="A51" s="170"/>
      <c r="B51" s="298"/>
      <c r="C51" s="298"/>
      <c r="D51" s="298"/>
      <c r="E51" s="298"/>
      <c r="F51" s="298"/>
      <c r="G51" s="298"/>
      <c r="H51" s="298"/>
      <c r="I51" s="298"/>
      <c r="J51" s="298"/>
      <c r="K51" s="298"/>
      <c r="L51" s="298"/>
      <c r="M51" s="298"/>
      <c r="N51" s="299"/>
      <c r="O51" s="214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</row>
    <row r="52" spans="1:43" ht="15.75" x14ac:dyDescent="0.25">
      <c r="A52" s="180"/>
      <c r="B52" s="200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20"/>
      <c r="O52" s="140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</row>
    <row r="53" spans="1:43" ht="16.5" thickBot="1" x14ac:dyDescent="0.3">
      <c r="A53" s="4"/>
      <c r="B53" s="201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20"/>
      <c r="O53" s="140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</row>
    <row r="54" spans="1:43" ht="20.25" thickTop="1" thickBot="1" x14ac:dyDescent="0.3">
      <c r="A54" s="4"/>
      <c r="B54" s="201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20"/>
      <c r="O54" s="140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H54" s="285"/>
      <c r="AI54" s="285"/>
      <c r="AJ54" s="286"/>
      <c r="AK54" s="286"/>
      <c r="AL54" s="286"/>
      <c r="AM54" s="286"/>
      <c r="AN54"/>
      <c r="AO54"/>
      <c r="AP54"/>
      <c r="AQ54"/>
    </row>
    <row r="55" spans="1:43" ht="20.25" thickTop="1" thickBot="1" x14ac:dyDescent="0.3">
      <c r="A55" s="4"/>
      <c r="B55" s="201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20"/>
      <c r="O55" s="140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H55" s="284"/>
      <c r="AI55" s="284"/>
      <c r="AJ55" s="284"/>
      <c r="AK55" s="284"/>
      <c r="AL55" s="284"/>
      <c r="AM55" s="284"/>
      <c r="AN55"/>
      <c r="AO55"/>
      <c r="AP55"/>
      <c r="AQ55"/>
    </row>
    <row r="56" spans="1:43" s="53" customFormat="1" ht="16.5" thickTop="1" x14ac:dyDescent="0.25">
      <c r="A56" s="4"/>
      <c r="B56" s="201"/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20"/>
      <c r="O56" s="18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</row>
    <row r="57" spans="1:43" s="53" customFormat="1" ht="30" customHeight="1" thickBot="1" x14ac:dyDescent="0.3">
      <c r="A57" s="179"/>
      <c r="B57" s="201"/>
      <c r="C57" s="119"/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20"/>
      <c r="O57" s="140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</row>
    <row r="58" spans="1:43" s="53" customFormat="1" ht="16.5" customHeight="1" thickBot="1" x14ac:dyDescent="0.3">
      <c r="A58" s="170"/>
      <c r="B58" s="293"/>
      <c r="C58" s="111"/>
      <c r="D58" s="111"/>
      <c r="E58" s="112"/>
      <c r="F58" s="111"/>
      <c r="G58" s="111"/>
      <c r="H58" s="113"/>
      <c r="I58" s="111"/>
      <c r="J58" s="111"/>
      <c r="K58" s="111"/>
      <c r="L58" s="111"/>
      <c r="M58" s="111"/>
      <c r="N58" s="139"/>
      <c r="O58" s="192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</row>
    <row r="59" spans="1:43" ht="18.75" x14ac:dyDescent="0.25">
      <c r="A59" s="6"/>
      <c r="B59" s="300"/>
      <c r="C59" s="301"/>
      <c r="D59" s="301"/>
      <c r="E59" s="301"/>
      <c r="F59" s="301"/>
      <c r="G59" s="301"/>
      <c r="H59" s="301"/>
      <c r="I59" s="301"/>
      <c r="J59" s="301"/>
      <c r="K59" s="301"/>
      <c r="L59" s="301"/>
      <c r="M59" s="301"/>
      <c r="N59" s="302"/>
      <c r="O59" s="213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 spans="1:43" ht="15.75" x14ac:dyDescent="0.25">
      <c r="A60"/>
      <c r="B60" s="129"/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2"/>
      <c r="N60" s="188"/>
      <c r="O60" s="187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</row>
    <row r="61" spans="1:43" ht="15.75" x14ac:dyDescent="0.25">
      <c r="A61"/>
      <c r="B61" s="12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21"/>
      <c r="O61" s="187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 spans="1:43" ht="15.75" x14ac:dyDescent="0.25">
      <c r="A62" s="4"/>
      <c r="B62" s="12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21"/>
      <c r="O62" s="187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  <row r="63" spans="1:43" ht="15.75" x14ac:dyDescent="0.25">
      <c r="A63" s="4"/>
      <c r="B63" s="129"/>
      <c r="C63" s="119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21"/>
      <c r="O63" s="187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Q63"/>
    </row>
    <row r="64" spans="1:43" s="283" customFormat="1" ht="15.75" x14ac:dyDescent="0.25">
      <c r="A64" s="2"/>
      <c r="B64" s="129"/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21"/>
      <c r="O64" s="187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Q64" s="2"/>
    </row>
    <row r="65" spans="1:43" ht="16.5" thickBot="1" x14ac:dyDescent="0.3">
      <c r="A65" s="2"/>
      <c r="B65" s="129"/>
      <c r="C65" s="119"/>
      <c r="D65" s="119"/>
      <c r="E65" s="119"/>
      <c r="F65" s="119"/>
      <c r="G65" s="119"/>
      <c r="H65" s="119"/>
      <c r="I65" s="119"/>
      <c r="J65" s="119"/>
      <c r="K65" s="119"/>
      <c r="L65" s="119"/>
      <c r="M65" s="119"/>
      <c r="N65" s="121"/>
      <c r="O65" s="187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</row>
    <row r="66" spans="1:43" ht="19.5" thickBot="1" x14ac:dyDescent="0.3">
      <c r="A66"/>
      <c r="B66" s="107"/>
      <c r="C66" s="107"/>
      <c r="D66" s="107"/>
      <c r="E66" s="107"/>
      <c r="F66" s="107"/>
      <c r="G66" s="107"/>
      <c r="H66" s="107"/>
      <c r="I66" s="107"/>
      <c r="J66" s="107"/>
      <c r="K66" s="107"/>
      <c r="L66" s="107"/>
      <c r="M66" s="107"/>
      <c r="N66" s="136"/>
      <c r="O66" s="192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</row>
    <row r="67" spans="1:43" x14ac:dyDescent="0.25">
      <c r="A67"/>
      <c r="B67"/>
      <c r="C67"/>
      <c r="D67"/>
      <c r="E67" s="3"/>
      <c r="F67"/>
      <c r="G67"/>
      <c r="H67" s="9"/>
      <c r="I67"/>
      <c r="J67"/>
      <c r="K67"/>
      <c r="L67"/>
      <c r="M67"/>
      <c r="N67"/>
      <c r="O67" s="3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</row>
    <row r="68" spans="1:43" ht="15.75" thickBot="1" x14ac:dyDescent="0.3">
      <c r="A68"/>
      <c r="B68"/>
      <c r="C68"/>
      <c r="D68"/>
      <c r="E68" s="3"/>
      <c r="F68"/>
      <c r="G68"/>
      <c r="H68" s="9"/>
      <c r="I68"/>
      <c r="J68"/>
      <c r="K68"/>
      <c r="L68"/>
      <c r="M68"/>
      <c r="N68"/>
      <c r="O68" s="3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</row>
    <row r="69" spans="1:43" ht="29.25" thickBot="1" x14ac:dyDescent="0.35">
      <c r="A69"/>
      <c r="B69" s="169"/>
      <c r="C69" s="142"/>
      <c r="D69" s="142"/>
      <c r="E69" s="141"/>
      <c r="F69" s="142"/>
      <c r="G69" s="142"/>
      <c r="H69" s="143"/>
      <c r="I69" s="142"/>
      <c r="J69" s="142"/>
      <c r="K69" s="142"/>
      <c r="L69" s="142"/>
      <c r="M69" s="142"/>
      <c r="N69" s="171"/>
      <c r="O69" s="277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</row>
    <row r="70" spans="1:43" ht="21" x14ac:dyDescent="0.35">
      <c r="A70"/>
      <c r="B70" s="8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35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</row>
    <row r="71" spans="1:43" x14ac:dyDescent="0.25">
      <c r="A71"/>
      <c r="B71"/>
      <c r="C71"/>
      <c r="D71" s="1"/>
      <c r="E71" s="3"/>
      <c r="F71"/>
      <c r="G71"/>
      <c r="H71" s="9"/>
      <c r="I71"/>
      <c r="J71"/>
      <c r="K71"/>
      <c r="L71"/>
      <c r="M71"/>
      <c r="N71"/>
      <c r="O71" s="3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</row>
    <row r="72" spans="1:43" x14ac:dyDescent="0.25">
      <c r="A72"/>
      <c r="B72"/>
      <c r="C72"/>
      <c r="D72" s="1"/>
      <c r="E72" s="3"/>
      <c r="F72"/>
      <c r="G72"/>
      <c r="H72" s="9"/>
      <c r="I72"/>
      <c r="J72"/>
      <c r="K72"/>
      <c r="L72"/>
      <c r="M72"/>
      <c r="N72"/>
      <c r="O72" s="3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</row>
    <row r="73" spans="1:43" ht="18.75" x14ac:dyDescent="0.25">
      <c r="A73" s="172"/>
      <c r="B73"/>
      <c r="C73"/>
      <c r="D73"/>
      <c r="E73" s="3"/>
      <c r="F73"/>
      <c r="G73"/>
      <c r="H73" s="9"/>
      <c r="I73"/>
      <c r="J73"/>
      <c r="K73"/>
      <c r="L73"/>
      <c r="M73"/>
      <c r="N73"/>
      <c r="O73" s="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</row>
    <row r="74" spans="1:43" x14ac:dyDescent="0.25">
      <c r="A74"/>
      <c r="B74"/>
      <c r="C74"/>
      <c r="D74"/>
      <c r="E74" s="3"/>
      <c r="F74" s="1"/>
      <c r="G74"/>
      <c r="H74" s="9"/>
      <c r="I74"/>
      <c r="J74"/>
      <c r="K74"/>
      <c r="L74"/>
      <c r="M74"/>
      <c r="N74"/>
      <c r="O74" s="3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</row>
    <row r="75" spans="1:43" x14ac:dyDescent="0.25">
      <c r="A75"/>
      <c r="B75"/>
      <c r="C75"/>
      <c r="D75"/>
      <c r="E75" s="3"/>
      <c r="F75"/>
      <c r="G75"/>
      <c r="H75" s="9"/>
      <c r="I75"/>
      <c r="J75"/>
      <c r="K75"/>
      <c r="L75"/>
      <c r="M75"/>
      <c r="N75"/>
      <c r="O75" s="3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</row>
    <row r="76" spans="1:43" x14ac:dyDescent="0.25">
      <c r="A76"/>
      <c r="B76"/>
      <c r="C76"/>
      <c r="D76"/>
      <c r="E76" s="3"/>
      <c r="F76"/>
      <c r="G76"/>
      <c r="H76" s="9"/>
      <c r="I76"/>
      <c r="J76"/>
      <c r="K76"/>
      <c r="L76"/>
      <c r="M76"/>
      <c r="N76"/>
      <c r="O76" s="3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</row>
    <row r="77" spans="1:43" x14ac:dyDescent="0.25">
      <c r="A77"/>
      <c r="B77"/>
      <c r="C77"/>
      <c r="D77"/>
      <c r="E77" s="3"/>
      <c r="F77"/>
      <c r="G77"/>
      <c r="H77" s="9"/>
      <c r="I77"/>
      <c r="J77"/>
      <c r="K77"/>
      <c r="L77"/>
      <c r="M77"/>
      <c r="N77"/>
      <c r="O77" s="3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</row>
    <row r="78" spans="1:43" x14ac:dyDescent="0.25">
      <c r="A78"/>
      <c r="B78"/>
      <c r="C78"/>
      <c r="D78"/>
      <c r="E78" s="3"/>
      <c r="F78"/>
      <c r="G78"/>
      <c r="H78" s="9"/>
      <c r="I78"/>
      <c r="J78"/>
      <c r="K78"/>
      <c r="L78"/>
      <c r="M78"/>
      <c r="N78"/>
      <c r="O78" s="3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</row>
    <row r="79" spans="1:43" x14ac:dyDescent="0.25">
      <c r="A79"/>
      <c r="B79"/>
      <c r="C79"/>
      <c r="D79"/>
      <c r="E79" s="3"/>
      <c r="F79"/>
      <c r="G79"/>
      <c r="H79" s="9"/>
      <c r="I79"/>
      <c r="J79"/>
      <c r="K79"/>
      <c r="L79"/>
      <c r="M79"/>
      <c r="N79"/>
      <c r="O79" s="3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</row>
    <row r="80" spans="1:43" x14ac:dyDescent="0.25">
      <c r="A80"/>
      <c r="B80"/>
      <c r="C80"/>
      <c r="D80"/>
      <c r="E80" s="3"/>
      <c r="F80"/>
      <c r="G80"/>
      <c r="H80" s="9"/>
      <c r="I80"/>
      <c r="J80"/>
      <c r="K80"/>
      <c r="L80"/>
      <c r="M80"/>
      <c r="N80"/>
      <c r="O80" s="3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</row>
    <row r="81" spans="1:43" x14ac:dyDescent="0.25">
      <c r="A81"/>
      <c r="B81"/>
      <c r="C81"/>
      <c r="D81"/>
      <c r="E81" s="3"/>
      <c r="F81"/>
      <c r="G81"/>
      <c r="H81" s="9"/>
      <c r="I81"/>
      <c r="J81"/>
      <c r="K81"/>
      <c r="L81"/>
      <c r="M81"/>
      <c r="N81"/>
      <c r="O81" s="3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</row>
    <row r="82" spans="1:43" x14ac:dyDescent="0.25">
      <c r="A82"/>
      <c r="B82"/>
      <c r="C82"/>
      <c r="D82"/>
      <c r="E82" s="3"/>
      <c r="F82"/>
      <c r="G82"/>
      <c r="H82" s="9"/>
      <c r="I82"/>
      <c r="J82"/>
      <c r="K82"/>
      <c r="L82"/>
      <c r="M82"/>
      <c r="N82"/>
      <c r="O82" s="3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</row>
    <row r="83" spans="1:43" x14ac:dyDescent="0.25">
      <c r="A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</row>
    <row r="84" spans="1:43" x14ac:dyDescent="0.25">
      <c r="A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</row>
    <row r="85" spans="1:43" x14ac:dyDescent="0.25">
      <c r="A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</row>
    <row r="86" spans="1:43" x14ac:dyDescent="0.25">
      <c r="A86"/>
    </row>
  </sheetData>
  <mergeCells count="9">
    <mergeCell ref="S2:AB2"/>
    <mergeCell ref="B6:N6"/>
    <mergeCell ref="A2:D2"/>
    <mergeCell ref="A1:E1"/>
    <mergeCell ref="B51:N51"/>
    <mergeCell ref="B59:N59"/>
    <mergeCell ref="B24:N24"/>
    <mergeCell ref="B34:N34"/>
    <mergeCell ref="B43:N43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BX70"/>
  <sheetViews>
    <sheetView showGridLines="0" topLeftCell="N1" zoomScale="75" zoomScaleNormal="75" workbookViewId="0">
      <selection activeCell="AA17" sqref="AA17"/>
    </sheetView>
  </sheetViews>
  <sheetFormatPr baseColWidth="10" defaultColWidth="10.85546875" defaultRowHeight="15" x14ac:dyDescent="0.25"/>
  <cols>
    <col min="1" max="1" width="37" customWidth="1"/>
    <col min="2" max="2" width="16.85546875" customWidth="1"/>
    <col min="3" max="3" width="20.140625" customWidth="1"/>
    <col min="4" max="4" width="18.42578125" customWidth="1"/>
    <col min="5" max="5" width="17.7109375" bestFit="1" customWidth="1"/>
    <col min="6" max="6" width="23.5703125" customWidth="1"/>
    <col min="7" max="7" width="16" bestFit="1" customWidth="1"/>
    <col min="8" max="8" width="10.42578125" customWidth="1"/>
    <col min="9" max="9" width="19.42578125" customWidth="1"/>
    <col min="10" max="12" width="11.42578125"/>
    <col min="13" max="13" width="15" bestFit="1" customWidth="1"/>
    <col min="14" max="14" width="11.42578125"/>
    <col min="15" max="15" width="23" bestFit="1" customWidth="1"/>
    <col min="16" max="16" width="21" bestFit="1" customWidth="1"/>
    <col min="17" max="17" width="14" bestFit="1" customWidth="1"/>
    <col min="18" max="18" width="9.5703125" bestFit="1" customWidth="1"/>
    <col min="19" max="19" width="16" customWidth="1"/>
    <col min="20" max="20" width="9.85546875" bestFit="1" customWidth="1"/>
    <col min="21" max="22" width="11.42578125"/>
    <col min="23" max="23" width="19" customWidth="1"/>
    <col min="24" max="24" width="11.42578125"/>
    <col min="25" max="25" width="23.5703125" customWidth="1"/>
    <col min="26" max="26" width="20.5703125" bestFit="1" customWidth="1"/>
    <col min="27" max="27" width="12.42578125" bestFit="1" customWidth="1"/>
    <col min="28" max="28" width="11.42578125" customWidth="1"/>
    <col min="29" max="29" width="15.7109375" bestFit="1" customWidth="1"/>
    <col min="30" max="32" width="11.42578125"/>
    <col min="33" max="33" width="13.28515625" bestFit="1" customWidth="1"/>
    <col min="34" max="34" width="10.85546875" style="24"/>
    <col min="35" max="35" width="17.7109375" style="24" bestFit="1" customWidth="1"/>
    <col min="36" max="36" width="21" style="24" bestFit="1" customWidth="1"/>
    <col min="37" max="16384" width="10.85546875" style="24"/>
  </cols>
  <sheetData>
    <row r="1" spans="1:76" customFormat="1" x14ac:dyDescent="0.25"/>
    <row r="2" spans="1:76" customFormat="1" ht="15.75" thickBot="1" x14ac:dyDescent="0.3">
      <c r="A2" s="74"/>
      <c r="B2" s="74"/>
      <c r="C2" s="74"/>
    </row>
    <row r="3" spans="1:76" ht="18.75" x14ac:dyDescent="0.3">
      <c r="A3" s="322" t="s">
        <v>23</v>
      </c>
      <c r="B3" s="323"/>
      <c r="C3" s="74"/>
      <c r="D3" s="23"/>
      <c r="E3" s="324" t="s">
        <v>16</v>
      </c>
      <c r="F3" s="325"/>
      <c r="G3" s="325"/>
      <c r="H3" s="325"/>
      <c r="I3" s="325"/>
      <c r="J3" s="325"/>
      <c r="K3" s="325"/>
      <c r="L3" s="325"/>
      <c r="M3" s="325"/>
      <c r="O3" s="324" t="s">
        <v>19</v>
      </c>
      <c r="P3" s="325"/>
      <c r="Q3" s="325"/>
      <c r="R3" s="325"/>
      <c r="S3" s="325"/>
      <c r="T3" s="325"/>
      <c r="U3" s="325"/>
      <c r="V3" s="325"/>
      <c r="W3" s="325"/>
      <c r="Y3" s="324" t="s">
        <v>18</v>
      </c>
      <c r="Z3" s="325"/>
      <c r="AA3" s="325"/>
      <c r="AB3" s="325"/>
      <c r="AC3" s="325"/>
      <c r="AD3" s="325"/>
      <c r="AE3" s="325"/>
      <c r="AF3" s="325"/>
      <c r="AG3" s="325"/>
      <c r="AI3" s="312"/>
      <c r="AJ3" s="312"/>
      <c r="AK3" s="312"/>
      <c r="AL3" s="312"/>
      <c r="AM3" s="312"/>
      <c r="AN3" s="312"/>
      <c r="AO3" s="312"/>
      <c r="AP3" s="312"/>
      <c r="AQ3" s="312"/>
    </row>
    <row r="4" spans="1:76" ht="25.5" x14ac:dyDescent="0.25">
      <c r="A4" s="158"/>
      <c r="B4" s="316" t="s">
        <v>16</v>
      </c>
      <c r="C4" s="74"/>
      <c r="D4" s="24"/>
      <c r="E4" s="41" t="s">
        <v>12</v>
      </c>
      <c r="F4" s="93" t="s">
        <v>0</v>
      </c>
      <c r="G4" s="93" t="s">
        <v>10</v>
      </c>
      <c r="H4" s="93" t="s">
        <v>11</v>
      </c>
      <c r="I4" s="93" t="s">
        <v>14</v>
      </c>
      <c r="J4" s="93" t="s">
        <v>15</v>
      </c>
      <c r="K4" s="93" t="s">
        <v>13</v>
      </c>
      <c r="L4" s="94" t="s">
        <v>20</v>
      </c>
      <c r="M4" s="94" t="s">
        <v>22</v>
      </c>
      <c r="N4" s="13"/>
      <c r="O4" s="41" t="s">
        <v>12</v>
      </c>
      <c r="P4" s="93" t="s">
        <v>0</v>
      </c>
      <c r="Q4" s="93" t="s">
        <v>10</v>
      </c>
      <c r="R4" s="93" t="s">
        <v>11</v>
      </c>
      <c r="S4" s="93" t="s">
        <v>17</v>
      </c>
      <c r="T4" s="93" t="s">
        <v>15</v>
      </c>
      <c r="U4" s="93" t="s">
        <v>13</v>
      </c>
      <c r="V4" s="94" t="s">
        <v>20</v>
      </c>
      <c r="W4" s="94" t="s">
        <v>22</v>
      </c>
      <c r="X4" s="50"/>
      <c r="Y4" s="41" t="s">
        <v>12</v>
      </c>
      <c r="Z4" s="93" t="s">
        <v>0</v>
      </c>
      <c r="AA4" s="93" t="s">
        <v>10</v>
      </c>
      <c r="AB4" s="93" t="s">
        <v>11</v>
      </c>
      <c r="AC4" s="93" t="s">
        <v>17</v>
      </c>
      <c r="AD4" s="93" t="s">
        <v>15</v>
      </c>
      <c r="AE4" s="93" t="s">
        <v>13</v>
      </c>
      <c r="AF4" s="94" t="s">
        <v>20</v>
      </c>
      <c r="AG4" s="70" t="s">
        <v>22</v>
      </c>
      <c r="AI4" s="212"/>
      <c r="AJ4" s="212"/>
      <c r="AK4" s="212"/>
      <c r="AL4" s="212"/>
      <c r="AM4" s="212"/>
      <c r="AN4" s="212"/>
      <c r="AO4" s="212"/>
      <c r="AP4" s="50"/>
      <c r="AQ4" s="50"/>
    </row>
    <row r="5" spans="1:76" ht="18.75" x14ac:dyDescent="0.25">
      <c r="A5" s="158"/>
      <c r="B5" s="317"/>
      <c r="C5" s="74"/>
      <c r="E5" s="20">
        <v>43965</v>
      </c>
      <c r="F5" s="21" t="s">
        <v>67</v>
      </c>
      <c r="G5" s="19">
        <v>179.78</v>
      </c>
      <c r="H5" s="19"/>
      <c r="I5" s="19">
        <f t="shared" ref="I5:I47" si="0">G5+H5</f>
        <v>179.78</v>
      </c>
      <c r="J5" s="19"/>
      <c r="K5" s="21" t="s">
        <v>2</v>
      </c>
      <c r="L5" s="21" t="s">
        <v>21</v>
      </c>
      <c r="M5" s="20">
        <v>43965</v>
      </c>
      <c r="N5" s="14"/>
      <c r="O5" s="20">
        <v>43971</v>
      </c>
      <c r="P5" s="21" t="s">
        <v>114</v>
      </c>
      <c r="Q5" s="19">
        <v>139.78</v>
      </c>
      <c r="R5" s="19"/>
      <c r="S5" s="19">
        <f>Q5+R5</f>
        <v>139.78</v>
      </c>
      <c r="T5" s="19"/>
      <c r="U5" s="21" t="s">
        <v>6</v>
      </c>
      <c r="V5" s="21"/>
      <c r="W5" s="20"/>
      <c r="X5" s="14"/>
      <c r="Y5" s="20">
        <v>43882</v>
      </c>
      <c r="Z5" s="21" t="s">
        <v>208</v>
      </c>
      <c r="AA5" s="19">
        <v>477.3</v>
      </c>
      <c r="AB5" s="19">
        <v>8.76</v>
      </c>
      <c r="AC5" s="19">
        <f>AA5+AB5</f>
        <v>486.06</v>
      </c>
      <c r="AD5" s="19"/>
      <c r="AE5" s="21" t="s">
        <v>2</v>
      </c>
      <c r="AF5" s="21" t="s">
        <v>21</v>
      </c>
      <c r="AG5" s="20">
        <v>43882</v>
      </c>
      <c r="AI5" s="53"/>
      <c r="AJ5" s="53"/>
      <c r="AK5" s="53"/>
      <c r="AL5" s="53"/>
      <c r="AM5" s="53"/>
      <c r="AN5" s="53"/>
      <c r="AO5" s="53"/>
      <c r="AP5" s="218"/>
      <c r="AQ5" s="219"/>
      <c r="AT5" s="24" t="s">
        <v>139</v>
      </c>
      <c r="BD5" s="24" t="s">
        <v>149</v>
      </c>
      <c r="BN5" s="24" t="s">
        <v>155</v>
      </c>
      <c r="BX5" s="24" t="s">
        <v>165</v>
      </c>
    </row>
    <row r="6" spans="1:76" ht="18.75" x14ac:dyDescent="0.25">
      <c r="A6" s="158"/>
      <c r="B6" s="317"/>
      <c r="C6" s="74"/>
      <c r="E6" s="20">
        <v>43962</v>
      </c>
      <c r="F6" s="21" t="s">
        <v>68</v>
      </c>
      <c r="G6" s="19">
        <v>24.78</v>
      </c>
      <c r="H6" s="19"/>
      <c r="I6" s="19">
        <f t="shared" si="0"/>
        <v>24.78</v>
      </c>
      <c r="J6" s="19"/>
      <c r="K6" s="21" t="s">
        <v>6</v>
      </c>
      <c r="L6" s="21" t="s">
        <v>21</v>
      </c>
      <c r="M6" s="20">
        <v>43962</v>
      </c>
      <c r="N6" s="14"/>
      <c r="O6" s="20">
        <v>43964</v>
      </c>
      <c r="P6" s="21" t="s">
        <v>115</v>
      </c>
      <c r="Q6" s="19">
        <v>167.04</v>
      </c>
      <c r="R6" s="19"/>
      <c r="S6" s="19">
        <f t="shared" ref="S6:S32" si="1">Q6+R6</f>
        <v>167.04</v>
      </c>
      <c r="T6" s="19"/>
      <c r="U6" s="21" t="s">
        <v>6</v>
      </c>
      <c r="V6" s="21"/>
      <c r="W6" s="20"/>
      <c r="X6" s="14"/>
      <c r="Y6" s="20">
        <v>43883</v>
      </c>
      <c r="Z6" s="21" t="s">
        <v>233</v>
      </c>
      <c r="AA6" s="19">
        <v>478.3</v>
      </c>
      <c r="AB6" s="19">
        <v>9.76</v>
      </c>
      <c r="AC6" s="19">
        <f>AA6+AB6</f>
        <v>488.06</v>
      </c>
      <c r="AD6" s="19"/>
      <c r="AE6" s="21" t="s">
        <v>3</v>
      </c>
      <c r="AF6" s="96"/>
      <c r="AG6" s="96"/>
      <c r="AI6" s="53"/>
      <c r="AJ6" s="53"/>
      <c r="AK6" s="53"/>
      <c r="AL6" s="53"/>
      <c r="AM6" s="53"/>
      <c r="AN6" s="53"/>
      <c r="AO6" s="53"/>
      <c r="AP6" s="218"/>
      <c r="AQ6" s="219"/>
      <c r="AT6" s="24" t="s">
        <v>140</v>
      </c>
      <c r="BD6" s="24" t="s">
        <v>150</v>
      </c>
      <c r="BN6" s="24" t="s">
        <v>156</v>
      </c>
      <c r="BX6" s="24" t="s">
        <v>166</v>
      </c>
    </row>
    <row r="7" spans="1:76" ht="18.75" x14ac:dyDescent="0.25">
      <c r="A7" s="158"/>
      <c r="B7" s="317"/>
      <c r="C7" s="74"/>
      <c r="E7" s="20">
        <v>43956</v>
      </c>
      <c r="F7" s="21" t="s">
        <v>69</v>
      </c>
      <c r="G7" s="19">
        <v>201.22</v>
      </c>
      <c r="H7" s="19">
        <v>17.100000000000001</v>
      </c>
      <c r="I7" s="19">
        <f t="shared" si="0"/>
        <v>218.32</v>
      </c>
      <c r="J7" s="19"/>
      <c r="K7" s="21" t="s">
        <v>6</v>
      </c>
      <c r="L7" s="21" t="s">
        <v>21</v>
      </c>
      <c r="M7" s="20">
        <v>43956</v>
      </c>
      <c r="N7" s="14"/>
      <c r="O7" s="20">
        <v>43963</v>
      </c>
      <c r="P7" s="21" t="s">
        <v>116</v>
      </c>
      <c r="Q7" s="19">
        <v>425.06</v>
      </c>
      <c r="R7" s="19"/>
      <c r="S7" s="19">
        <f t="shared" si="1"/>
        <v>425.06</v>
      </c>
      <c r="T7" s="19"/>
      <c r="U7" s="21" t="s">
        <v>6</v>
      </c>
      <c r="V7" s="21"/>
      <c r="W7" s="20"/>
      <c r="X7" s="14"/>
      <c r="Y7" s="96"/>
      <c r="Z7" s="96"/>
      <c r="AA7" s="96"/>
      <c r="AB7" s="96"/>
      <c r="AC7" s="19">
        <f t="shared" ref="AC6:AC9" si="2">AA7+AB7</f>
        <v>0</v>
      </c>
      <c r="AD7" s="96"/>
      <c r="AE7" s="96"/>
      <c r="AF7" s="96"/>
      <c r="AG7" s="96"/>
      <c r="AI7" s="53"/>
      <c r="AJ7" s="53"/>
      <c r="AK7" s="53"/>
      <c r="AL7" s="53"/>
      <c r="AM7" s="53"/>
      <c r="AN7" s="53"/>
      <c r="AO7" s="53"/>
      <c r="AP7" s="218"/>
      <c r="AQ7" s="219"/>
      <c r="AT7" s="24" t="s">
        <v>141</v>
      </c>
      <c r="BD7" s="24" t="s">
        <v>151</v>
      </c>
      <c r="BN7" s="24" t="s">
        <v>157</v>
      </c>
      <c r="BX7" s="24" t="s">
        <v>167</v>
      </c>
    </row>
    <row r="8" spans="1:76" ht="18.75" x14ac:dyDescent="0.25">
      <c r="A8" s="158"/>
      <c r="B8" s="317"/>
      <c r="C8" s="74"/>
      <c r="E8" s="20">
        <v>43956</v>
      </c>
      <c r="F8" s="21" t="s">
        <v>70</v>
      </c>
      <c r="G8" s="19">
        <v>531.15</v>
      </c>
      <c r="H8" s="19"/>
      <c r="I8" s="19">
        <f t="shared" si="0"/>
        <v>531.15</v>
      </c>
      <c r="J8" s="19"/>
      <c r="K8" s="19" t="s">
        <v>6</v>
      </c>
      <c r="L8" s="19"/>
      <c r="M8" s="19"/>
      <c r="N8" s="14"/>
      <c r="O8" s="20">
        <v>43555</v>
      </c>
      <c r="P8" s="21" t="s">
        <v>117</v>
      </c>
      <c r="Q8" s="19">
        <v>2077.79</v>
      </c>
      <c r="R8" s="19"/>
      <c r="S8" s="19">
        <f t="shared" si="1"/>
        <v>2077.79</v>
      </c>
      <c r="T8" s="19"/>
      <c r="U8" s="19" t="s">
        <v>3</v>
      </c>
      <c r="V8" s="19"/>
      <c r="W8" s="19"/>
      <c r="X8" s="14"/>
      <c r="Y8" s="96"/>
      <c r="Z8" s="96"/>
      <c r="AA8" s="96"/>
      <c r="AB8" s="96"/>
      <c r="AC8" s="19">
        <f t="shared" si="2"/>
        <v>0</v>
      </c>
      <c r="AD8" s="96"/>
      <c r="AE8" s="96"/>
      <c r="AF8" s="96"/>
      <c r="AG8" s="96"/>
      <c r="AI8" s="53"/>
      <c r="AJ8" s="53"/>
      <c r="AK8" s="53"/>
      <c r="AL8" s="53"/>
      <c r="AM8" s="216"/>
      <c r="AN8" s="53"/>
      <c r="AO8" s="53"/>
      <c r="AP8" s="218"/>
      <c r="AQ8" s="218"/>
      <c r="AT8" s="24" t="s">
        <v>142</v>
      </c>
      <c r="BD8" s="24" t="s">
        <v>152</v>
      </c>
      <c r="BN8" s="24" t="s">
        <v>158</v>
      </c>
      <c r="BX8" s="24" t="s">
        <v>168</v>
      </c>
    </row>
    <row r="9" spans="1:76" ht="18.75" x14ac:dyDescent="0.25">
      <c r="A9" s="158"/>
      <c r="B9" s="317"/>
      <c r="C9" s="74"/>
      <c r="E9" s="20">
        <v>43956</v>
      </c>
      <c r="F9" s="21" t="s">
        <v>71</v>
      </c>
      <c r="G9" s="123">
        <v>79.819999999999993</v>
      </c>
      <c r="H9" s="123">
        <v>6.78</v>
      </c>
      <c r="I9" s="19">
        <f t="shared" si="0"/>
        <v>86.6</v>
      </c>
      <c r="J9" s="123"/>
      <c r="K9" s="46" t="s">
        <v>6</v>
      </c>
      <c r="L9" s="46" t="s">
        <v>21</v>
      </c>
      <c r="M9" s="124">
        <v>43956</v>
      </c>
      <c r="N9" s="14"/>
      <c r="O9" s="20">
        <v>43890</v>
      </c>
      <c r="P9" s="21" t="s">
        <v>118</v>
      </c>
      <c r="Q9" s="123">
        <v>547.96</v>
      </c>
      <c r="R9" s="123"/>
      <c r="S9" s="19">
        <f t="shared" si="1"/>
        <v>547.96</v>
      </c>
      <c r="T9" s="123"/>
      <c r="U9" s="46" t="s">
        <v>2</v>
      </c>
      <c r="V9" s="46"/>
      <c r="W9" s="124"/>
      <c r="X9" s="14"/>
      <c r="Y9" s="96"/>
      <c r="Z9" s="96"/>
      <c r="AA9" s="96"/>
      <c r="AB9" s="96"/>
      <c r="AC9" s="19">
        <f t="shared" si="2"/>
        <v>0</v>
      </c>
      <c r="AD9" s="96"/>
      <c r="AE9" s="96"/>
      <c r="AF9" s="96"/>
      <c r="AG9" s="96"/>
      <c r="AI9" s="53"/>
      <c r="AJ9" s="53"/>
      <c r="AK9" s="53"/>
      <c r="AL9" s="53"/>
      <c r="AM9" s="216"/>
      <c r="AN9" s="53"/>
      <c r="AO9" s="53"/>
      <c r="AP9" s="218"/>
      <c r="AQ9" s="218"/>
      <c r="AT9" s="24" t="s">
        <v>143</v>
      </c>
      <c r="BD9" s="24" t="s">
        <v>153</v>
      </c>
      <c r="BN9" s="24" t="s">
        <v>159</v>
      </c>
      <c r="BX9" s="24" t="s">
        <v>169</v>
      </c>
    </row>
    <row r="10" spans="1:76" x14ac:dyDescent="0.25">
      <c r="A10" s="158"/>
      <c r="B10" s="318"/>
      <c r="C10" s="74"/>
      <c r="E10" s="20">
        <v>43902</v>
      </c>
      <c r="F10" s="21" t="s">
        <v>72</v>
      </c>
      <c r="G10" s="19">
        <v>20.05</v>
      </c>
      <c r="H10" s="19">
        <v>1.7</v>
      </c>
      <c r="I10" s="19">
        <f t="shared" si="0"/>
        <v>21.75</v>
      </c>
      <c r="J10" s="19"/>
      <c r="K10" s="21" t="s">
        <v>6</v>
      </c>
      <c r="L10" s="21" t="s">
        <v>21</v>
      </c>
      <c r="M10" s="20">
        <v>43902</v>
      </c>
      <c r="N10" s="15"/>
      <c r="O10" s="20">
        <v>43838</v>
      </c>
      <c r="P10" s="21" t="s">
        <v>119</v>
      </c>
      <c r="Q10" s="19">
        <v>533.79</v>
      </c>
      <c r="R10" s="19">
        <v>31.79</v>
      </c>
      <c r="S10" s="19">
        <f t="shared" ref="S10:S30" si="3">Q10+R10</f>
        <v>565.57999999999993</v>
      </c>
      <c r="T10" s="19"/>
      <c r="U10" s="21" t="s">
        <v>1</v>
      </c>
      <c r="V10" s="21" t="s">
        <v>21</v>
      </c>
      <c r="W10" s="20">
        <v>43962</v>
      </c>
      <c r="X10" s="15"/>
      <c r="Y10" s="243"/>
      <c r="Z10" s="96"/>
      <c r="AA10" s="96"/>
      <c r="AB10" s="96"/>
      <c r="AC10" s="19">
        <f t="shared" ref="AC10:AC12" si="4">AA10+AB10</f>
        <v>0</v>
      </c>
      <c r="AD10" s="96"/>
      <c r="AE10" s="96"/>
      <c r="AF10" s="96"/>
      <c r="AG10" s="96"/>
      <c r="AI10" s="219"/>
      <c r="AJ10" s="220"/>
      <c r="AK10" s="216"/>
      <c r="AL10" s="216"/>
      <c r="AM10" s="216"/>
      <c r="AN10" s="216"/>
      <c r="AO10" s="216"/>
      <c r="AP10" s="216"/>
      <c r="AQ10" s="216"/>
      <c r="AT10" s="24" t="s">
        <v>144</v>
      </c>
      <c r="BD10" s="24" t="s">
        <v>154</v>
      </c>
      <c r="BN10" s="24" t="s">
        <v>160</v>
      </c>
      <c r="BX10" s="24" t="s">
        <v>170</v>
      </c>
    </row>
    <row r="11" spans="1:76" ht="15.75" x14ac:dyDescent="0.25">
      <c r="A11" s="168"/>
      <c r="B11" s="319" t="s">
        <v>19</v>
      </c>
      <c r="C11" s="74"/>
      <c r="E11" s="20">
        <v>43902</v>
      </c>
      <c r="F11" s="21" t="s">
        <v>73</v>
      </c>
      <c r="G11" s="123">
        <v>646.65</v>
      </c>
      <c r="H11" s="123"/>
      <c r="I11" s="19">
        <f t="shared" si="0"/>
        <v>646.65</v>
      </c>
      <c r="J11" s="123"/>
      <c r="K11" s="46" t="s">
        <v>3</v>
      </c>
      <c r="L11" s="46" t="s">
        <v>30</v>
      </c>
      <c r="M11" s="124">
        <v>43907</v>
      </c>
      <c r="N11" s="16"/>
      <c r="O11" s="20">
        <v>43857</v>
      </c>
      <c r="P11" s="21" t="s">
        <v>120</v>
      </c>
      <c r="Q11" s="123">
        <v>36.71</v>
      </c>
      <c r="R11" s="123"/>
      <c r="S11" s="19">
        <f t="shared" si="3"/>
        <v>36.71</v>
      </c>
      <c r="T11" s="123"/>
      <c r="U11" s="46" t="s">
        <v>1</v>
      </c>
      <c r="V11" s="46" t="s">
        <v>21</v>
      </c>
      <c r="W11" s="124">
        <v>43962</v>
      </c>
      <c r="X11" s="276"/>
      <c r="Y11" s="243"/>
      <c r="Z11" s="96"/>
      <c r="AA11" s="96"/>
      <c r="AB11" s="96"/>
      <c r="AC11" s="19">
        <f t="shared" si="4"/>
        <v>0</v>
      </c>
      <c r="AD11" s="96"/>
      <c r="AE11" s="96"/>
      <c r="AF11" s="96"/>
      <c r="AG11" s="96"/>
      <c r="AI11" s="219"/>
      <c r="AJ11" s="221"/>
      <c r="AK11" s="216"/>
      <c r="AL11" s="222"/>
      <c r="AM11" s="216"/>
      <c r="AN11" s="222"/>
      <c r="AO11" s="221"/>
      <c r="AP11" s="221"/>
      <c r="AQ11" s="223"/>
      <c r="AT11" s="24" t="s">
        <v>145</v>
      </c>
      <c r="BN11" s="24" t="s">
        <v>161</v>
      </c>
      <c r="BX11" s="24" t="s">
        <v>171</v>
      </c>
    </row>
    <row r="12" spans="1:76" ht="18.75" customHeight="1" x14ac:dyDescent="0.25">
      <c r="A12" s="158"/>
      <c r="B12" s="320"/>
      <c r="C12" s="74"/>
      <c r="E12" s="20">
        <v>43889</v>
      </c>
      <c r="F12" s="21" t="s">
        <v>74</v>
      </c>
      <c r="G12" s="123">
        <v>325.27</v>
      </c>
      <c r="H12" s="123"/>
      <c r="I12" s="19">
        <f t="shared" si="0"/>
        <v>325.27</v>
      </c>
      <c r="J12" s="123"/>
      <c r="K12" s="21" t="s">
        <v>2</v>
      </c>
      <c r="L12" s="46"/>
      <c r="M12" s="46"/>
      <c r="N12" s="16"/>
      <c r="O12" s="20">
        <v>43857</v>
      </c>
      <c r="P12" s="21" t="s">
        <v>121</v>
      </c>
      <c r="Q12" s="123">
        <v>185.5</v>
      </c>
      <c r="R12" s="123"/>
      <c r="S12" s="19">
        <f t="shared" si="3"/>
        <v>185.5</v>
      </c>
      <c r="T12" s="123"/>
      <c r="U12" s="21" t="s">
        <v>1</v>
      </c>
      <c r="V12" s="46" t="s">
        <v>21</v>
      </c>
      <c r="W12" s="124">
        <v>43962</v>
      </c>
      <c r="X12" s="276"/>
      <c r="Y12" s="204"/>
      <c r="Z12" s="205"/>
      <c r="AA12" s="206"/>
      <c r="AB12" s="206"/>
      <c r="AC12" s="19">
        <f t="shared" si="4"/>
        <v>0</v>
      </c>
      <c r="AD12" s="96"/>
      <c r="AE12" s="205"/>
      <c r="AF12" s="207"/>
      <c r="AG12" s="12"/>
      <c r="AH12" s="25"/>
      <c r="AI12" s="53"/>
      <c r="AJ12" s="53"/>
      <c r="AK12" s="53"/>
      <c r="AL12" s="53"/>
      <c r="AM12" s="216"/>
      <c r="AN12" s="53"/>
      <c r="AO12" s="53"/>
      <c r="AP12" s="217"/>
      <c r="AQ12" s="224"/>
      <c r="AT12" s="24" t="s">
        <v>146</v>
      </c>
      <c r="BN12" s="24" t="s">
        <v>162</v>
      </c>
      <c r="BX12" s="24" t="s">
        <v>172</v>
      </c>
    </row>
    <row r="13" spans="1:76" ht="18.75" customHeight="1" x14ac:dyDescent="0.25">
      <c r="A13" s="158"/>
      <c r="B13" s="320"/>
      <c r="C13" s="74"/>
      <c r="E13" s="20">
        <v>43878</v>
      </c>
      <c r="F13" s="21" t="s">
        <v>75</v>
      </c>
      <c r="G13" s="123">
        <v>-289.44</v>
      </c>
      <c r="H13" s="123"/>
      <c r="I13" s="19">
        <f t="shared" si="0"/>
        <v>-289.44</v>
      </c>
      <c r="J13" s="123"/>
      <c r="K13" s="21" t="s">
        <v>2</v>
      </c>
      <c r="L13" s="46"/>
      <c r="M13" s="46"/>
      <c r="N13" s="16"/>
      <c r="O13" s="20">
        <v>43860</v>
      </c>
      <c r="P13" s="21" t="s">
        <v>122</v>
      </c>
      <c r="Q13" s="123">
        <v>13.92</v>
      </c>
      <c r="R13" s="123"/>
      <c r="S13" s="19">
        <f t="shared" si="3"/>
        <v>13.92</v>
      </c>
      <c r="T13" s="123"/>
      <c r="U13" s="21" t="s">
        <v>1</v>
      </c>
      <c r="V13" s="46" t="s">
        <v>21</v>
      </c>
      <c r="W13" s="124">
        <v>43962</v>
      </c>
      <c r="X13" s="276"/>
      <c r="Y13" s="20"/>
      <c r="Z13" s="12"/>
      <c r="AA13" s="19"/>
      <c r="AB13" s="38"/>
      <c r="AC13" s="19">
        <f t="shared" ref="AC13:AC47" si="5">AA13+AB13</f>
        <v>0</v>
      </c>
      <c r="AD13" s="38"/>
      <c r="AE13" s="12"/>
      <c r="AF13" s="46"/>
      <c r="AG13" s="12"/>
      <c r="AH13" s="25"/>
      <c r="AI13" s="219"/>
      <c r="AJ13" s="224"/>
      <c r="AK13" s="216"/>
      <c r="AL13" s="225"/>
      <c r="AM13" s="216"/>
      <c r="AN13" s="225"/>
      <c r="AO13" s="224"/>
      <c r="AP13" s="221"/>
      <c r="AQ13" s="224"/>
      <c r="AT13" s="24" t="s">
        <v>147</v>
      </c>
      <c r="BN13" s="24" t="s">
        <v>163</v>
      </c>
      <c r="BX13" s="24" t="s">
        <v>173</v>
      </c>
    </row>
    <row r="14" spans="1:76" ht="18.75" customHeight="1" x14ac:dyDescent="0.25">
      <c r="A14" s="158"/>
      <c r="B14" s="320"/>
      <c r="C14" s="74"/>
      <c r="E14" s="20">
        <v>43865</v>
      </c>
      <c r="F14" s="21" t="s">
        <v>76</v>
      </c>
      <c r="G14" s="19">
        <v>46.05</v>
      </c>
      <c r="H14" s="19">
        <v>3.91</v>
      </c>
      <c r="I14" s="19">
        <f t="shared" si="0"/>
        <v>49.959999999999994</v>
      </c>
      <c r="J14" s="19"/>
      <c r="K14" s="21" t="s">
        <v>6</v>
      </c>
      <c r="L14" s="21" t="s">
        <v>44</v>
      </c>
      <c r="M14" s="20">
        <v>43865</v>
      </c>
      <c r="N14" s="16"/>
      <c r="O14" s="20">
        <v>43865</v>
      </c>
      <c r="P14" s="21" t="s">
        <v>123</v>
      </c>
      <c r="Q14" s="19">
        <v>38.630000000000003</v>
      </c>
      <c r="R14" s="19">
        <v>3.28</v>
      </c>
      <c r="S14" s="19">
        <f t="shared" si="3"/>
        <v>41.910000000000004</v>
      </c>
      <c r="T14" s="19"/>
      <c r="U14" s="21" t="s">
        <v>2</v>
      </c>
      <c r="V14" s="21" t="s">
        <v>28</v>
      </c>
      <c r="W14" s="20">
        <v>43962</v>
      </c>
      <c r="X14" s="276"/>
      <c r="Y14" s="20"/>
      <c r="Z14" s="12"/>
      <c r="AA14" s="19"/>
      <c r="AB14" s="38"/>
      <c r="AC14" s="19">
        <f t="shared" si="5"/>
        <v>0</v>
      </c>
      <c r="AD14" s="38"/>
      <c r="AE14" s="12"/>
      <c r="AF14" s="46"/>
      <c r="AG14" s="12"/>
      <c r="AH14" s="25"/>
      <c r="AI14" s="219"/>
      <c r="AJ14" s="224"/>
      <c r="AK14" s="216"/>
      <c r="AL14" s="225"/>
      <c r="AM14" s="216"/>
      <c r="AN14" s="225"/>
      <c r="AO14" s="224"/>
      <c r="AP14" s="221"/>
      <c r="AQ14" s="224"/>
      <c r="AT14" s="24" t="s">
        <v>148</v>
      </c>
      <c r="BN14" s="24" t="s">
        <v>164</v>
      </c>
      <c r="BX14" s="24" t="s">
        <v>174</v>
      </c>
    </row>
    <row r="15" spans="1:76" ht="18.75" customHeight="1" x14ac:dyDescent="0.25">
      <c r="A15" s="158"/>
      <c r="B15" s="320"/>
      <c r="C15" s="74"/>
      <c r="E15" s="20">
        <v>43861</v>
      </c>
      <c r="F15" s="21" t="s">
        <v>77</v>
      </c>
      <c r="G15" s="123">
        <v>1319.8</v>
      </c>
      <c r="H15" s="123"/>
      <c r="I15" s="19">
        <f t="shared" si="0"/>
        <v>1319.8</v>
      </c>
      <c r="J15" s="123"/>
      <c r="K15" s="46" t="s">
        <v>1</v>
      </c>
      <c r="L15" s="46" t="s">
        <v>30</v>
      </c>
      <c r="M15" s="124">
        <v>43861</v>
      </c>
      <c r="N15" s="16"/>
      <c r="O15" s="20">
        <v>43866</v>
      </c>
      <c r="P15" s="21" t="s">
        <v>124</v>
      </c>
      <c r="Q15" s="123">
        <v>103.23</v>
      </c>
      <c r="R15" s="123"/>
      <c r="S15" s="19">
        <f t="shared" si="3"/>
        <v>103.23</v>
      </c>
      <c r="T15" s="123"/>
      <c r="U15" s="46" t="s">
        <v>2</v>
      </c>
      <c r="V15" s="46" t="s">
        <v>28</v>
      </c>
      <c r="W15" s="124">
        <v>43962</v>
      </c>
      <c r="X15" s="276"/>
      <c r="Y15" s="20"/>
      <c r="Z15" s="12"/>
      <c r="AA15" s="38"/>
      <c r="AB15" s="38"/>
      <c r="AC15" s="19">
        <f t="shared" si="5"/>
        <v>0</v>
      </c>
      <c r="AD15" s="38"/>
      <c r="AE15" s="12"/>
      <c r="AF15" s="46"/>
      <c r="AG15" s="12"/>
      <c r="AH15" s="25"/>
      <c r="AI15" s="219"/>
      <c r="AJ15" s="224"/>
      <c r="AK15" s="225"/>
      <c r="AL15" s="225"/>
      <c r="AM15" s="216"/>
      <c r="AN15" s="225"/>
      <c r="AO15" s="224"/>
      <c r="AP15" s="221"/>
      <c r="AQ15" s="224"/>
      <c r="BX15" s="24" t="s">
        <v>175</v>
      </c>
    </row>
    <row r="16" spans="1:76" x14ac:dyDescent="0.25">
      <c r="A16" s="158"/>
      <c r="B16" s="320"/>
      <c r="C16" s="74"/>
      <c r="E16" s="20">
        <v>43858</v>
      </c>
      <c r="F16" s="21" t="s">
        <v>78</v>
      </c>
      <c r="G16" s="123">
        <v>76.39</v>
      </c>
      <c r="H16" s="123"/>
      <c r="I16" s="19">
        <f t="shared" si="0"/>
        <v>76.39</v>
      </c>
      <c r="J16" s="123"/>
      <c r="K16" s="46" t="s">
        <v>1</v>
      </c>
      <c r="L16" s="46"/>
      <c r="M16" s="46"/>
      <c r="N16" s="16"/>
      <c r="O16" s="20">
        <v>43875</v>
      </c>
      <c r="P16" s="21" t="s">
        <v>125</v>
      </c>
      <c r="Q16" s="123">
        <v>9.44</v>
      </c>
      <c r="R16" s="123"/>
      <c r="S16" s="19">
        <f t="shared" si="3"/>
        <v>9.44</v>
      </c>
      <c r="T16" s="123"/>
      <c r="U16" s="46" t="s">
        <v>2</v>
      </c>
      <c r="V16" s="46" t="s">
        <v>28</v>
      </c>
      <c r="W16" s="124">
        <v>43962</v>
      </c>
      <c r="X16" s="276"/>
      <c r="Y16" s="20"/>
      <c r="Z16" s="12"/>
      <c r="AA16" s="19"/>
      <c r="AB16" s="38"/>
      <c r="AC16" s="19">
        <f t="shared" si="5"/>
        <v>0</v>
      </c>
      <c r="AD16" s="38"/>
      <c r="AE16" s="12"/>
      <c r="AF16" s="46"/>
      <c r="AG16" s="12"/>
      <c r="AH16" s="25"/>
      <c r="AI16" s="219"/>
      <c r="AJ16" s="224"/>
      <c r="AK16" s="216"/>
      <c r="AL16" s="225"/>
      <c r="AM16" s="216"/>
      <c r="AN16" s="225"/>
      <c r="AO16" s="224"/>
      <c r="AP16" s="221"/>
      <c r="AQ16" s="224"/>
      <c r="BX16" s="24" t="s">
        <v>176</v>
      </c>
    </row>
    <row r="17" spans="1:76" ht="15.75" thickBot="1" x14ac:dyDescent="0.3">
      <c r="A17" s="159"/>
      <c r="B17" s="321"/>
      <c r="C17" s="74"/>
      <c r="E17" s="20">
        <v>43850</v>
      </c>
      <c r="F17" s="21" t="s">
        <v>79</v>
      </c>
      <c r="G17" s="123">
        <v>631.65</v>
      </c>
      <c r="H17" s="123">
        <v>1.44</v>
      </c>
      <c r="I17" s="19">
        <f t="shared" si="0"/>
        <v>633.09</v>
      </c>
      <c r="J17" s="123"/>
      <c r="K17" s="46" t="s">
        <v>1</v>
      </c>
      <c r="L17" s="46"/>
      <c r="M17" s="46"/>
      <c r="N17" s="16"/>
      <c r="O17" s="20">
        <v>43879</v>
      </c>
      <c r="P17" s="21" t="s">
        <v>126</v>
      </c>
      <c r="Q17" s="123">
        <v>10.98</v>
      </c>
      <c r="R17" s="123"/>
      <c r="S17" s="19">
        <f t="shared" si="3"/>
        <v>10.98</v>
      </c>
      <c r="T17" s="123"/>
      <c r="U17" s="46" t="s">
        <v>2</v>
      </c>
      <c r="V17" s="46" t="s">
        <v>28</v>
      </c>
      <c r="W17" s="124">
        <v>43962</v>
      </c>
      <c r="X17" s="276"/>
      <c r="Y17" s="20"/>
      <c r="Z17" s="12"/>
      <c r="AA17" s="19"/>
      <c r="AB17" s="38"/>
      <c r="AC17" s="19">
        <f t="shared" si="5"/>
        <v>0</v>
      </c>
      <c r="AD17" s="38"/>
      <c r="AE17" s="12"/>
      <c r="AF17" s="46"/>
      <c r="AG17" s="12"/>
      <c r="AH17" s="25"/>
      <c r="AI17" s="219"/>
      <c r="AJ17" s="224"/>
      <c r="AK17" s="216"/>
      <c r="AL17" s="225"/>
      <c r="AM17" s="216"/>
      <c r="AN17" s="225"/>
      <c r="AO17" s="224"/>
      <c r="AP17" s="221"/>
      <c r="AQ17" s="224"/>
      <c r="BX17" s="24" t="s">
        <v>177</v>
      </c>
    </row>
    <row r="18" spans="1:76" x14ac:dyDescent="0.25">
      <c r="A18" s="74"/>
      <c r="B18" s="74"/>
      <c r="C18" s="74"/>
      <c r="E18" s="20">
        <v>43850</v>
      </c>
      <c r="F18" s="21" t="s">
        <v>80</v>
      </c>
      <c r="G18" s="123">
        <v>152.71</v>
      </c>
      <c r="H18" s="123"/>
      <c r="I18" s="19">
        <f t="shared" si="0"/>
        <v>152.71</v>
      </c>
      <c r="J18" s="123"/>
      <c r="K18" s="46" t="s">
        <v>1</v>
      </c>
      <c r="L18" s="46"/>
      <c r="M18" s="46"/>
      <c r="N18" s="16"/>
      <c r="O18" s="20">
        <v>43883</v>
      </c>
      <c r="P18" s="21" t="s">
        <v>127</v>
      </c>
      <c r="Q18" s="123">
        <v>17.95</v>
      </c>
      <c r="R18" s="123">
        <v>0.65</v>
      </c>
      <c r="S18" s="19">
        <f t="shared" si="3"/>
        <v>18.599999999999998</v>
      </c>
      <c r="T18" s="123"/>
      <c r="U18" s="46" t="s">
        <v>2</v>
      </c>
      <c r="V18" s="46" t="s">
        <v>28</v>
      </c>
      <c r="W18" s="124">
        <v>43962</v>
      </c>
      <c r="X18" s="276"/>
      <c r="Y18" s="20"/>
      <c r="Z18" s="12"/>
      <c r="AA18" s="19"/>
      <c r="AB18" s="38"/>
      <c r="AC18" s="19">
        <f t="shared" si="5"/>
        <v>0</v>
      </c>
      <c r="AD18" s="38"/>
      <c r="AE18" s="12"/>
      <c r="AF18" s="46"/>
      <c r="AG18" s="12"/>
      <c r="AH18" s="25"/>
      <c r="AI18" s="219"/>
      <c r="AJ18" s="224"/>
      <c r="AK18" s="216"/>
      <c r="AL18" s="225"/>
      <c r="AM18" s="216"/>
      <c r="AN18" s="225"/>
      <c r="AO18" s="224"/>
      <c r="AP18" s="221"/>
      <c r="AQ18" s="224"/>
      <c r="BX18" s="24" t="s">
        <v>178</v>
      </c>
    </row>
    <row r="19" spans="1:76" x14ac:dyDescent="0.25">
      <c r="A19" s="74"/>
      <c r="B19" s="74"/>
      <c r="C19" s="74"/>
      <c r="E19" s="20">
        <v>43865</v>
      </c>
      <c r="F19" s="21" t="s">
        <v>81</v>
      </c>
      <c r="G19" s="123">
        <v>89.89</v>
      </c>
      <c r="H19" s="123"/>
      <c r="I19" s="19">
        <f t="shared" si="0"/>
        <v>89.89</v>
      </c>
      <c r="J19" s="123"/>
      <c r="K19" s="21" t="s">
        <v>2</v>
      </c>
      <c r="L19" s="46"/>
      <c r="M19" s="46"/>
      <c r="N19" s="16"/>
      <c r="O19" s="20">
        <v>43901</v>
      </c>
      <c r="P19" s="21" t="s">
        <v>128</v>
      </c>
      <c r="Q19" s="123">
        <v>51.29</v>
      </c>
      <c r="R19" s="123">
        <v>2.17</v>
      </c>
      <c r="S19" s="19">
        <f t="shared" si="3"/>
        <v>53.46</v>
      </c>
      <c r="T19" s="123"/>
      <c r="U19" s="21" t="s">
        <v>3</v>
      </c>
      <c r="V19" s="46" t="s">
        <v>21</v>
      </c>
      <c r="W19" s="124">
        <v>43962</v>
      </c>
      <c r="X19" s="276"/>
      <c r="Y19" s="20"/>
      <c r="Z19" s="12"/>
      <c r="AA19" s="19"/>
      <c r="AB19" s="38"/>
      <c r="AC19" s="19">
        <f t="shared" si="5"/>
        <v>0</v>
      </c>
      <c r="AD19" s="38"/>
      <c r="AE19" s="12"/>
      <c r="AF19" s="46"/>
      <c r="AG19" s="12"/>
      <c r="AH19" s="25"/>
      <c r="AI19" s="219"/>
      <c r="AJ19" s="224"/>
      <c r="AK19" s="216"/>
      <c r="AL19" s="225"/>
      <c r="AM19" s="216"/>
      <c r="AN19" s="225"/>
      <c r="AO19" s="224"/>
      <c r="AP19" s="221"/>
      <c r="AQ19" s="224"/>
      <c r="BX19" s="24" t="s">
        <v>179</v>
      </c>
    </row>
    <row r="20" spans="1:76" x14ac:dyDescent="0.25">
      <c r="A20" s="156"/>
      <c r="B20" s="157" t="s">
        <v>46</v>
      </c>
      <c r="C20" s="23"/>
      <c r="E20" s="20">
        <v>43991</v>
      </c>
      <c r="F20" s="21" t="s">
        <v>82</v>
      </c>
      <c r="G20" s="47">
        <v>2807.25</v>
      </c>
      <c r="H20" s="47"/>
      <c r="I20" s="19">
        <f t="shared" si="0"/>
        <v>2807.25</v>
      </c>
      <c r="J20" s="123"/>
      <c r="K20" s="21" t="s">
        <v>5</v>
      </c>
      <c r="L20" s="46" t="s">
        <v>30</v>
      </c>
      <c r="M20" s="124">
        <v>43988</v>
      </c>
      <c r="N20" s="16"/>
      <c r="O20" s="20">
        <v>43903</v>
      </c>
      <c r="P20" s="21" t="s">
        <v>129</v>
      </c>
      <c r="Q20" s="47">
        <v>95.29</v>
      </c>
      <c r="R20" s="47"/>
      <c r="S20" s="19">
        <f t="shared" si="3"/>
        <v>95.29</v>
      </c>
      <c r="T20" s="123"/>
      <c r="U20" s="21" t="s">
        <v>3</v>
      </c>
      <c r="V20" s="46" t="s">
        <v>21</v>
      </c>
      <c r="W20" s="124">
        <v>43962</v>
      </c>
      <c r="X20" s="276"/>
      <c r="Y20" s="20"/>
      <c r="Z20" s="12"/>
      <c r="AA20" s="19"/>
      <c r="AB20" s="38"/>
      <c r="AC20" s="19">
        <f t="shared" si="5"/>
        <v>0</v>
      </c>
      <c r="AD20" s="38"/>
      <c r="AE20" s="12"/>
      <c r="AF20" s="46"/>
      <c r="AG20" s="12"/>
      <c r="AH20" s="25"/>
      <c r="AI20" s="219"/>
      <c r="AJ20" s="224"/>
      <c r="AK20" s="216"/>
      <c r="AL20" s="225"/>
      <c r="AM20" s="216"/>
      <c r="AN20" s="225"/>
      <c r="AO20" s="224"/>
      <c r="AP20" s="221"/>
      <c r="AQ20" s="224"/>
      <c r="BX20" s="24" t="s">
        <v>180</v>
      </c>
    </row>
    <row r="21" spans="1:76" ht="15.75" customHeight="1" x14ac:dyDescent="0.25">
      <c r="A21" s="155"/>
      <c r="B21" s="157" t="s">
        <v>56</v>
      </c>
      <c r="C21" s="23"/>
      <c r="E21" s="20">
        <v>43980</v>
      </c>
      <c r="F21" s="21" t="s">
        <v>83</v>
      </c>
      <c r="G21" s="47">
        <v>807.07</v>
      </c>
      <c r="H21" s="47"/>
      <c r="I21" s="19">
        <f t="shared" si="0"/>
        <v>807.07</v>
      </c>
      <c r="J21" s="123"/>
      <c r="K21" s="21" t="s">
        <v>6</v>
      </c>
      <c r="L21" s="46"/>
      <c r="M21" s="46"/>
      <c r="N21" s="16"/>
      <c r="O21" s="20">
        <v>43906</v>
      </c>
      <c r="P21" s="21" t="s">
        <v>130</v>
      </c>
      <c r="Q21" s="47">
        <v>-67.89</v>
      </c>
      <c r="R21" s="47"/>
      <c r="S21" s="19">
        <f t="shared" si="3"/>
        <v>-67.89</v>
      </c>
      <c r="T21" s="123"/>
      <c r="U21" s="21" t="s">
        <v>3</v>
      </c>
      <c r="V21" s="46" t="s">
        <v>21</v>
      </c>
      <c r="W21" s="124">
        <v>43962</v>
      </c>
      <c r="X21" s="276"/>
      <c r="Y21" s="20"/>
      <c r="Z21" s="12"/>
      <c r="AA21" s="19"/>
      <c r="AB21" s="38"/>
      <c r="AC21" s="19">
        <f t="shared" si="5"/>
        <v>0</v>
      </c>
      <c r="AD21" s="38"/>
      <c r="AE21" s="12"/>
      <c r="AF21" s="46"/>
      <c r="AG21" s="12"/>
      <c r="AH21" s="25"/>
      <c r="AI21" s="219"/>
      <c r="AJ21" s="224"/>
      <c r="AK21" s="216"/>
      <c r="AL21" s="225"/>
      <c r="AM21" s="216"/>
      <c r="AN21" s="225"/>
      <c r="AO21" s="224"/>
      <c r="AP21" s="221"/>
      <c r="AQ21" s="224"/>
      <c r="BX21" s="24" t="s">
        <v>181</v>
      </c>
    </row>
    <row r="22" spans="1:76" x14ac:dyDescent="0.25">
      <c r="A22" s="280" t="s">
        <v>55</v>
      </c>
      <c r="C22" s="152"/>
      <c r="E22" s="20">
        <v>43980</v>
      </c>
      <c r="F22" s="21" t="s">
        <v>84</v>
      </c>
      <c r="G22" s="47">
        <v>67.319999999999993</v>
      </c>
      <c r="H22" s="47"/>
      <c r="I22" s="19">
        <f t="shared" si="0"/>
        <v>67.319999999999993</v>
      </c>
      <c r="J22" s="123"/>
      <c r="K22" s="21" t="s">
        <v>6</v>
      </c>
      <c r="L22" s="46"/>
      <c r="M22" s="46"/>
      <c r="N22" s="16"/>
      <c r="O22" s="20">
        <v>43906</v>
      </c>
      <c r="P22" s="21" t="s">
        <v>131</v>
      </c>
      <c r="Q22" s="47">
        <v>121.1</v>
      </c>
      <c r="R22" s="47">
        <v>1.137</v>
      </c>
      <c r="S22" s="19">
        <f t="shared" si="3"/>
        <v>122.23699999999999</v>
      </c>
      <c r="T22" s="123"/>
      <c r="U22" s="21" t="s">
        <v>3</v>
      </c>
      <c r="V22" s="46" t="s">
        <v>21</v>
      </c>
      <c r="W22" s="124">
        <v>43962</v>
      </c>
      <c r="X22" s="276"/>
      <c r="Y22" s="20"/>
      <c r="Z22" s="12"/>
      <c r="AA22" s="19"/>
      <c r="AB22" s="38"/>
      <c r="AC22" s="19">
        <f t="shared" si="5"/>
        <v>0</v>
      </c>
      <c r="AD22" s="38"/>
      <c r="AE22" s="12"/>
      <c r="AF22" s="46"/>
      <c r="AG22" s="12"/>
      <c r="AH22" s="25"/>
      <c r="AI22" s="219"/>
      <c r="AJ22" s="224"/>
      <c r="AK22" s="216"/>
      <c r="AL22" s="225"/>
      <c r="AM22" s="216"/>
      <c r="AN22" s="225"/>
      <c r="AO22" s="224"/>
      <c r="AP22" s="221"/>
      <c r="AQ22" s="224"/>
      <c r="BX22" s="24" t="s">
        <v>182</v>
      </c>
    </row>
    <row r="23" spans="1:76" x14ac:dyDescent="0.25">
      <c r="A23" s="152"/>
      <c r="B23" s="152"/>
      <c r="C23" s="152"/>
      <c r="E23" s="20">
        <v>43998</v>
      </c>
      <c r="F23" s="21" t="s">
        <v>85</v>
      </c>
      <c r="G23" s="47">
        <v>728.55</v>
      </c>
      <c r="H23" s="47"/>
      <c r="I23" s="19">
        <f t="shared" si="0"/>
        <v>728.55</v>
      </c>
      <c r="J23" s="123"/>
      <c r="K23" s="21" t="s">
        <v>5</v>
      </c>
      <c r="L23" s="46"/>
      <c r="M23" s="46"/>
      <c r="N23" s="16"/>
      <c r="O23" s="20">
        <v>43861</v>
      </c>
      <c r="P23" s="21" t="s">
        <v>132</v>
      </c>
      <c r="Q23" s="47">
        <v>2098.67</v>
      </c>
      <c r="R23" s="47"/>
      <c r="S23" s="19">
        <f t="shared" si="3"/>
        <v>2098.67</v>
      </c>
      <c r="T23" s="123"/>
      <c r="U23" s="21" t="s">
        <v>1</v>
      </c>
      <c r="V23" s="46" t="s">
        <v>21</v>
      </c>
      <c r="W23" s="124">
        <v>43986</v>
      </c>
      <c r="X23" s="276"/>
      <c r="Y23" s="20"/>
      <c r="Z23" s="12"/>
      <c r="AA23" s="19"/>
      <c r="AB23" s="38"/>
      <c r="AC23" s="19">
        <f t="shared" si="5"/>
        <v>0</v>
      </c>
      <c r="AD23" s="38"/>
      <c r="AE23" s="12"/>
      <c r="AF23" s="46"/>
      <c r="AG23" s="12"/>
      <c r="AH23" s="25"/>
      <c r="AI23" s="219"/>
      <c r="AJ23" s="224"/>
      <c r="AK23" s="216"/>
      <c r="AL23" s="225"/>
      <c r="AM23" s="216"/>
      <c r="AN23" s="225"/>
      <c r="AO23" s="224"/>
      <c r="AP23" s="221"/>
      <c r="AQ23" s="224"/>
      <c r="BX23" s="24" t="s">
        <v>183</v>
      </c>
    </row>
    <row r="24" spans="1:76" x14ac:dyDescent="0.25">
      <c r="A24" s="23"/>
      <c r="B24" s="23"/>
      <c r="C24" s="23"/>
      <c r="E24" s="20">
        <v>43998</v>
      </c>
      <c r="F24" s="21" t="s">
        <v>86</v>
      </c>
      <c r="G24" s="47">
        <v>364.24</v>
      </c>
      <c r="H24" s="47"/>
      <c r="I24" s="19">
        <f t="shared" si="0"/>
        <v>364.24</v>
      </c>
      <c r="J24" s="123"/>
      <c r="K24" s="19" t="s">
        <v>5</v>
      </c>
      <c r="L24" s="46"/>
      <c r="M24" s="46"/>
      <c r="N24" s="16"/>
      <c r="O24" s="20">
        <v>43962</v>
      </c>
      <c r="P24" s="21" t="s">
        <v>133</v>
      </c>
      <c r="Q24" s="47">
        <v>49.9</v>
      </c>
      <c r="R24" s="47"/>
      <c r="S24" s="19">
        <f t="shared" si="3"/>
        <v>49.9</v>
      </c>
      <c r="T24" s="123"/>
      <c r="U24" s="19" t="s">
        <v>6</v>
      </c>
      <c r="V24" s="46"/>
      <c r="W24" s="46"/>
      <c r="X24" s="276"/>
      <c r="Y24" s="20"/>
      <c r="Z24" s="12"/>
      <c r="AA24" s="19"/>
      <c r="AB24" s="38"/>
      <c r="AC24" s="19">
        <f t="shared" si="5"/>
        <v>0</v>
      </c>
      <c r="AD24" s="38"/>
      <c r="AE24" s="12"/>
      <c r="AF24" s="46"/>
      <c r="AG24" s="12"/>
      <c r="AH24" s="25"/>
      <c r="AI24" s="219"/>
      <c r="AJ24" s="224"/>
      <c r="AK24" s="216"/>
      <c r="AL24" s="225"/>
      <c r="AM24" s="216"/>
      <c r="AN24" s="225"/>
      <c r="AO24" s="224"/>
      <c r="AP24" s="221"/>
      <c r="AQ24" s="224"/>
      <c r="BX24" s="24" t="s">
        <v>184</v>
      </c>
    </row>
    <row r="25" spans="1:76" x14ac:dyDescent="0.25">
      <c r="A25" s="26"/>
      <c r="B25" s="24"/>
      <c r="C25" s="52"/>
      <c r="E25" s="20">
        <v>43998</v>
      </c>
      <c r="F25" s="21" t="s">
        <v>87</v>
      </c>
      <c r="G25" s="47">
        <v>46.05</v>
      </c>
      <c r="H25" s="154">
        <v>3.91</v>
      </c>
      <c r="I25" s="19">
        <f t="shared" si="0"/>
        <v>49.959999999999994</v>
      </c>
      <c r="J25" s="123"/>
      <c r="K25" s="46" t="s">
        <v>5</v>
      </c>
      <c r="L25" s="46" t="s">
        <v>30</v>
      </c>
      <c r="M25" s="124">
        <v>43998</v>
      </c>
      <c r="N25" s="16"/>
      <c r="O25" s="20">
        <v>43976</v>
      </c>
      <c r="P25" s="21" t="s">
        <v>134</v>
      </c>
      <c r="Q25" s="47">
        <v>39.909999999999997</v>
      </c>
      <c r="R25" s="154">
        <v>3.39</v>
      </c>
      <c r="S25" s="19">
        <f t="shared" si="3"/>
        <v>43.3</v>
      </c>
      <c r="T25" s="123"/>
      <c r="U25" s="46" t="s">
        <v>6</v>
      </c>
      <c r="V25" s="46"/>
      <c r="W25" s="124"/>
      <c r="X25" s="276"/>
      <c r="Y25" s="20"/>
      <c r="Z25" s="12"/>
      <c r="AA25" s="19"/>
      <c r="AB25" s="38"/>
      <c r="AC25" s="19">
        <f t="shared" si="5"/>
        <v>0</v>
      </c>
      <c r="AD25" s="38"/>
      <c r="AE25" s="12"/>
      <c r="AF25" s="46"/>
      <c r="AG25" s="12"/>
      <c r="AH25" s="25"/>
      <c r="AI25" s="219"/>
      <c r="AJ25" s="224"/>
      <c r="AK25" s="216"/>
      <c r="AL25" s="225"/>
      <c r="AM25" s="216"/>
      <c r="AN25" s="225"/>
      <c r="AO25" s="224"/>
      <c r="AP25" s="221"/>
      <c r="AQ25" s="224"/>
      <c r="BX25" s="24" t="s">
        <v>185</v>
      </c>
    </row>
    <row r="26" spans="1:76" x14ac:dyDescent="0.25">
      <c r="A26" s="26"/>
      <c r="B26" s="24"/>
      <c r="C26" s="52"/>
      <c r="E26" s="204"/>
      <c r="F26" s="21"/>
      <c r="G26" s="47"/>
      <c r="H26" s="154"/>
      <c r="I26" s="47">
        <f t="shared" si="0"/>
        <v>0</v>
      </c>
      <c r="J26" s="154"/>
      <c r="K26" s="153"/>
      <c r="L26" s="153"/>
      <c r="M26" s="153"/>
      <c r="N26" s="16"/>
      <c r="O26" s="204">
        <v>43987</v>
      </c>
      <c r="P26" s="21" t="s">
        <v>135</v>
      </c>
      <c r="Q26" s="47">
        <v>1302.1500000000001</v>
      </c>
      <c r="R26" s="154"/>
      <c r="S26" s="47">
        <f t="shared" si="3"/>
        <v>1302.1500000000001</v>
      </c>
      <c r="T26" s="154"/>
      <c r="U26" s="153" t="s">
        <v>5</v>
      </c>
      <c r="V26" s="153"/>
      <c r="W26" s="153"/>
      <c r="X26" s="276"/>
      <c r="Y26" s="20"/>
      <c r="Z26" s="12"/>
      <c r="AA26" s="19"/>
      <c r="AB26" s="38"/>
      <c r="AC26" s="19">
        <f t="shared" si="5"/>
        <v>0</v>
      </c>
      <c r="AD26" s="38"/>
      <c r="AE26" s="12"/>
      <c r="AF26" s="46"/>
      <c r="AG26" s="12"/>
      <c r="AH26" s="25"/>
      <c r="AI26" s="219"/>
      <c r="AJ26" s="224"/>
      <c r="AK26" s="216"/>
      <c r="AL26" s="225"/>
      <c r="AM26" s="216"/>
      <c r="AN26" s="225"/>
      <c r="AO26" s="224"/>
      <c r="AP26" s="221"/>
      <c r="AQ26" s="224"/>
      <c r="BX26" s="24" t="s">
        <v>186</v>
      </c>
    </row>
    <row r="27" spans="1:76" x14ac:dyDescent="0.25">
      <c r="A27" s="26"/>
      <c r="B27" s="24"/>
      <c r="C27" s="52"/>
      <c r="E27" s="204"/>
      <c r="F27" s="21"/>
      <c r="G27" s="154"/>
      <c r="H27" s="154"/>
      <c r="I27" s="47">
        <f t="shared" si="0"/>
        <v>0</v>
      </c>
      <c r="J27" s="154"/>
      <c r="K27" s="153"/>
      <c r="L27" s="153"/>
      <c r="M27" s="153"/>
      <c r="N27" s="16"/>
      <c r="O27" s="204">
        <v>43986</v>
      </c>
      <c r="P27" s="21" t="s">
        <v>136</v>
      </c>
      <c r="Q27" s="154">
        <v>62.93</v>
      </c>
      <c r="R27" s="154">
        <v>1.77</v>
      </c>
      <c r="S27" s="47">
        <f t="shared" si="3"/>
        <v>64.7</v>
      </c>
      <c r="T27" s="154"/>
      <c r="U27" s="153" t="s">
        <v>5</v>
      </c>
      <c r="V27" s="153"/>
      <c r="W27" s="153"/>
      <c r="X27" s="276"/>
      <c r="Y27" s="20"/>
      <c r="Z27" s="12"/>
      <c r="AA27" s="19"/>
      <c r="AB27" s="38"/>
      <c r="AC27" s="19">
        <f t="shared" si="5"/>
        <v>0</v>
      </c>
      <c r="AD27" s="38"/>
      <c r="AE27" s="12"/>
      <c r="AF27" s="46"/>
      <c r="AG27" s="12"/>
      <c r="AH27" s="25"/>
      <c r="AI27" s="219"/>
      <c r="AJ27" s="224"/>
      <c r="AK27" s="216"/>
      <c r="AL27" s="225"/>
      <c r="AM27" s="216"/>
      <c r="AN27" s="225"/>
      <c r="AO27" s="224"/>
      <c r="AP27" s="221"/>
      <c r="AQ27" s="224"/>
      <c r="BX27" s="24" t="s">
        <v>187</v>
      </c>
    </row>
    <row r="28" spans="1:76" x14ac:dyDescent="0.25">
      <c r="A28" s="26"/>
      <c r="C28" s="52"/>
      <c r="E28" s="204"/>
      <c r="F28" s="21"/>
      <c r="G28" s="154"/>
      <c r="H28" s="154"/>
      <c r="I28" s="47">
        <f t="shared" si="0"/>
        <v>0</v>
      </c>
      <c r="J28" s="154"/>
      <c r="K28" s="153"/>
      <c r="L28" s="153"/>
      <c r="M28" s="153"/>
      <c r="N28" s="16"/>
      <c r="O28" s="204">
        <v>43993</v>
      </c>
      <c r="P28" s="21" t="s">
        <v>137</v>
      </c>
      <c r="Q28" s="154">
        <v>93.2</v>
      </c>
      <c r="R28" s="154"/>
      <c r="S28" s="47">
        <f t="shared" si="3"/>
        <v>93.2</v>
      </c>
      <c r="T28" s="154"/>
      <c r="U28" s="153" t="s">
        <v>5</v>
      </c>
      <c r="V28" s="153"/>
      <c r="W28" s="153"/>
      <c r="X28" s="276"/>
      <c r="Y28" s="20"/>
      <c r="Z28" s="12"/>
      <c r="AA28" s="19"/>
      <c r="AB28" s="38"/>
      <c r="AC28" s="19">
        <f t="shared" si="5"/>
        <v>0</v>
      </c>
      <c r="AD28" s="38"/>
      <c r="AE28" s="12"/>
      <c r="AF28" s="46"/>
      <c r="AG28" s="12"/>
      <c r="AH28" s="25"/>
      <c r="AI28" s="219"/>
      <c r="AJ28" s="224"/>
      <c r="AK28" s="216"/>
      <c r="AL28" s="225"/>
      <c r="AM28" s="216"/>
      <c r="AN28" s="225"/>
      <c r="AO28" s="224"/>
      <c r="AP28" s="221"/>
      <c r="AQ28" s="224"/>
      <c r="BX28" s="24" t="s">
        <v>188</v>
      </c>
    </row>
    <row r="29" spans="1:76" x14ac:dyDescent="0.25">
      <c r="A29" s="26"/>
      <c r="C29" s="53"/>
      <c r="E29" s="204"/>
      <c r="F29" s="21"/>
      <c r="G29" s="206"/>
      <c r="H29" s="206"/>
      <c r="I29" s="47">
        <f t="shared" si="0"/>
        <v>0</v>
      </c>
      <c r="J29" s="206"/>
      <c r="K29" s="205"/>
      <c r="L29" s="153"/>
      <c r="M29" s="205"/>
      <c r="N29" s="16"/>
      <c r="O29" s="204">
        <v>43993</v>
      </c>
      <c r="P29" s="21" t="s">
        <v>138</v>
      </c>
      <c r="Q29" s="154">
        <v>9.34</v>
      </c>
      <c r="R29" s="154"/>
      <c r="S29" s="47">
        <f t="shared" si="3"/>
        <v>9.34</v>
      </c>
      <c r="T29" s="154"/>
      <c r="U29" s="153" t="s">
        <v>5</v>
      </c>
      <c r="V29" s="153"/>
      <c r="W29" s="153"/>
      <c r="X29" s="276"/>
      <c r="Y29" s="20"/>
      <c r="Z29" s="12"/>
      <c r="AA29" s="19"/>
      <c r="AB29" s="38"/>
      <c r="AC29" s="19">
        <f t="shared" si="5"/>
        <v>0</v>
      </c>
      <c r="AD29" s="38"/>
      <c r="AE29" s="12"/>
      <c r="AF29" s="46"/>
      <c r="AG29" s="12"/>
      <c r="AH29" s="25"/>
      <c r="AI29" s="219"/>
      <c r="AJ29" s="224"/>
      <c r="AK29" s="216"/>
      <c r="AL29" s="225"/>
      <c r="AM29" s="216"/>
      <c r="AN29" s="225"/>
      <c r="AO29" s="224"/>
      <c r="AP29" s="221"/>
      <c r="AQ29" s="224"/>
      <c r="BX29" s="24" t="s">
        <v>189</v>
      </c>
    </row>
    <row r="30" spans="1:76" x14ac:dyDescent="0.25">
      <c r="A30" s="26"/>
      <c r="C30" s="53"/>
      <c r="E30" s="204"/>
      <c r="F30" s="21"/>
      <c r="G30" s="206"/>
      <c r="H30" s="206"/>
      <c r="I30" s="47">
        <f t="shared" si="0"/>
        <v>0</v>
      </c>
      <c r="J30" s="206"/>
      <c r="K30" s="205"/>
      <c r="L30" s="153"/>
      <c r="M30" s="205"/>
      <c r="N30" s="16"/>
      <c r="O30" s="204">
        <v>43998</v>
      </c>
      <c r="P30" s="21" t="s">
        <v>192</v>
      </c>
      <c r="Q30" s="154">
        <v>462.96</v>
      </c>
      <c r="R30" s="154">
        <v>1.43</v>
      </c>
      <c r="S30" s="47">
        <f t="shared" si="3"/>
        <v>464.39</v>
      </c>
      <c r="T30" s="154"/>
      <c r="U30" s="153" t="s">
        <v>5</v>
      </c>
      <c r="V30" s="153"/>
      <c r="W30" s="153"/>
      <c r="X30" s="276"/>
      <c r="Y30" s="20"/>
      <c r="Z30" s="12"/>
      <c r="AA30" s="19"/>
      <c r="AB30" s="38"/>
      <c r="AC30" s="19">
        <f t="shared" si="5"/>
        <v>0</v>
      </c>
      <c r="AD30" s="38"/>
      <c r="AE30" s="12"/>
      <c r="AF30" s="46"/>
      <c r="AG30" s="12"/>
      <c r="AH30" s="25"/>
      <c r="AI30" s="219"/>
      <c r="AJ30" s="224"/>
      <c r="AK30" s="216"/>
      <c r="AL30" s="225"/>
      <c r="AM30" s="216"/>
      <c r="AN30" s="225"/>
      <c r="AO30" s="224"/>
      <c r="AP30" s="221"/>
      <c r="AQ30" s="224"/>
      <c r="BX30" s="24" t="s">
        <v>190</v>
      </c>
    </row>
    <row r="31" spans="1:76" x14ac:dyDescent="0.25">
      <c r="A31" s="26"/>
      <c r="E31" s="204"/>
      <c r="F31" s="21"/>
      <c r="G31" s="206"/>
      <c r="H31" s="206"/>
      <c r="I31" s="47">
        <f t="shared" si="0"/>
        <v>0</v>
      </c>
      <c r="J31" s="206"/>
      <c r="K31" s="205"/>
      <c r="L31" s="153"/>
      <c r="M31" s="205"/>
      <c r="N31" s="16"/>
      <c r="O31" s="204">
        <v>43964</v>
      </c>
      <c r="P31" s="21" t="s">
        <v>193</v>
      </c>
      <c r="Q31" s="154">
        <v>104.4</v>
      </c>
      <c r="R31" s="154"/>
      <c r="S31" s="47">
        <f t="shared" si="1"/>
        <v>104.4</v>
      </c>
      <c r="T31" s="154"/>
      <c r="U31" s="153" t="s">
        <v>6</v>
      </c>
      <c r="V31" s="153"/>
      <c r="W31" s="153"/>
      <c r="X31" s="276"/>
      <c r="Y31" s="20"/>
      <c r="Z31" s="12"/>
      <c r="AA31" s="19"/>
      <c r="AB31" s="38"/>
      <c r="AC31" s="19">
        <f t="shared" si="5"/>
        <v>0</v>
      </c>
      <c r="AD31" s="38"/>
      <c r="AE31" s="12"/>
      <c r="AF31" s="46"/>
      <c r="AG31" s="12"/>
      <c r="AH31" s="25"/>
      <c r="AI31" s="219"/>
      <c r="AJ31" s="224"/>
      <c r="AK31" s="216"/>
      <c r="AL31" s="225"/>
      <c r="AM31" s="216"/>
      <c r="AN31" s="225"/>
      <c r="AO31" s="224"/>
      <c r="AP31" s="221"/>
      <c r="AQ31" s="224"/>
      <c r="BX31" s="24" t="s">
        <v>191</v>
      </c>
    </row>
    <row r="32" spans="1:76" x14ac:dyDescent="0.25">
      <c r="A32" s="26"/>
      <c r="E32" s="204"/>
      <c r="F32" s="21"/>
      <c r="G32" s="206"/>
      <c r="H32" s="206"/>
      <c r="I32" s="47">
        <f t="shared" si="0"/>
        <v>0</v>
      </c>
      <c r="J32" s="206"/>
      <c r="K32" s="205"/>
      <c r="L32" s="153"/>
      <c r="M32" s="205"/>
      <c r="N32" s="16"/>
      <c r="O32" s="204">
        <v>43857</v>
      </c>
      <c r="P32" s="21" t="s">
        <v>194</v>
      </c>
      <c r="Q32" s="154">
        <v>-25.42</v>
      </c>
      <c r="R32" s="154"/>
      <c r="S32" s="47">
        <f t="shared" si="1"/>
        <v>-25.42</v>
      </c>
      <c r="T32" s="154"/>
      <c r="U32" s="153" t="s">
        <v>1</v>
      </c>
      <c r="V32" s="153" t="s">
        <v>21</v>
      </c>
      <c r="W32" s="124">
        <v>43962</v>
      </c>
      <c r="X32" s="276"/>
      <c r="Y32" s="20"/>
      <c r="Z32" s="12"/>
      <c r="AA32" s="19"/>
      <c r="AB32" s="38"/>
      <c r="AC32" s="19">
        <f t="shared" si="5"/>
        <v>0</v>
      </c>
      <c r="AD32" s="38"/>
      <c r="AE32" s="12"/>
      <c r="AF32" s="46"/>
      <c r="AG32" s="12"/>
      <c r="AH32" s="25"/>
      <c r="AI32" s="219"/>
      <c r="AJ32" s="224"/>
      <c r="AK32" s="216"/>
      <c r="AL32" s="225"/>
      <c r="AM32" s="216"/>
      <c r="AN32" s="225"/>
      <c r="AO32" s="224"/>
      <c r="AP32" s="221"/>
      <c r="AQ32" s="224"/>
    </row>
    <row r="33" spans="1:43" x14ac:dyDescent="0.25">
      <c r="A33" s="26"/>
      <c r="E33" s="204"/>
      <c r="F33" s="21"/>
      <c r="G33" s="206"/>
      <c r="H33" s="206"/>
      <c r="I33" s="47">
        <f t="shared" si="0"/>
        <v>0</v>
      </c>
      <c r="J33" s="206"/>
      <c r="K33" s="205"/>
      <c r="L33" s="153"/>
      <c r="M33" s="205"/>
      <c r="N33" s="16"/>
      <c r="O33" s="204">
        <v>43903</v>
      </c>
      <c r="P33" s="21" t="s">
        <v>195</v>
      </c>
      <c r="Q33" s="154">
        <v>10</v>
      </c>
      <c r="R33" s="154">
        <v>0.85</v>
      </c>
      <c r="S33" s="47">
        <f>Q33+R33</f>
        <v>10.85</v>
      </c>
      <c r="T33" s="154"/>
      <c r="U33" s="153" t="s">
        <v>3</v>
      </c>
      <c r="V33" s="153" t="s">
        <v>21</v>
      </c>
      <c r="W33" s="289">
        <v>43991</v>
      </c>
      <c r="X33" s="276"/>
      <c r="Y33" s="20"/>
      <c r="Z33" s="12"/>
      <c r="AA33" s="19"/>
      <c r="AB33" s="38"/>
      <c r="AC33" s="19">
        <f t="shared" si="5"/>
        <v>0</v>
      </c>
      <c r="AD33" s="38"/>
      <c r="AE33" s="12"/>
      <c r="AF33" s="46"/>
      <c r="AG33" s="12"/>
      <c r="AH33" s="25"/>
      <c r="AI33" s="219"/>
      <c r="AJ33" s="224"/>
      <c r="AK33" s="216"/>
      <c r="AL33" s="225"/>
      <c r="AM33" s="216"/>
      <c r="AN33" s="225"/>
      <c r="AO33" s="224"/>
      <c r="AP33" s="221"/>
      <c r="AQ33" s="224"/>
    </row>
    <row r="34" spans="1:43" x14ac:dyDescent="0.25">
      <c r="A34" s="26"/>
      <c r="E34" s="204"/>
      <c r="F34" s="21"/>
      <c r="G34" s="206"/>
      <c r="H34" s="206"/>
      <c r="I34" s="47">
        <f t="shared" si="0"/>
        <v>0</v>
      </c>
      <c r="J34" s="206"/>
      <c r="K34" s="205"/>
      <c r="L34" s="153"/>
      <c r="M34" s="205"/>
      <c r="N34" s="16"/>
      <c r="O34" s="204">
        <v>43942</v>
      </c>
      <c r="P34" s="21" t="s">
        <v>196</v>
      </c>
      <c r="Q34" s="154">
        <v>6.85</v>
      </c>
      <c r="R34" s="154"/>
      <c r="S34" s="47">
        <f>Q34+R34</f>
        <v>6.85</v>
      </c>
      <c r="T34" s="154"/>
      <c r="U34" s="153" t="s">
        <v>4</v>
      </c>
      <c r="V34" s="153" t="s">
        <v>21</v>
      </c>
      <c r="W34" s="289">
        <v>43991</v>
      </c>
      <c r="X34" s="276"/>
      <c r="Y34" s="20"/>
      <c r="Z34" s="12"/>
      <c r="AA34" s="19"/>
      <c r="AB34" s="38"/>
      <c r="AC34" s="19">
        <f t="shared" si="5"/>
        <v>0</v>
      </c>
      <c r="AD34" s="38"/>
      <c r="AE34" s="12"/>
      <c r="AF34" s="46"/>
      <c r="AG34" s="12"/>
      <c r="AH34" s="25"/>
      <c r="AI34" s="219"/>
      <c r="AJ34" s="224"/>
      <c r="AK34" s="216"/>
      <c r="AL34" s="225"/>
      <c r="AM34" s="216"/>
      <c r="AN34" s="225"/>
      <c r="AO34" s="224"/>
      <c r="AP34" s="221"/>
      <c r="AQ34" s="224"/>
    </row>
    <row r="35" spans="1:43" x14ac:dyDescent="0.25">
      <c r="A35" s="26"/>
      <c r="E35" s="204"/>
      <c r="F35" s="21"/>
      <c r="G35" s="206"/>
      <c r="H35" s="206"/>
      <c r="I35" s="47">
        <f t="shared" si="0"/>
        <v>0</v>
      </c>
      <c r="J35" s="206"/>
      <c r="K35" s="205"/>
      <c r="L35" s="153"/>
      <c r="M35" s="205"/>
      <c r="N35" s="16"/>
      <c r="O35" s="204">
        <v>43997</v>
      </c>
      <c r="P35" s="21" t="s">
        <v>197</v>
      </c>
      <c r="Q35" s="154">
        <v>156</v>
      </c>
      <c r="R35" s="154">
        <v>13.26</v>
      </c>
      <c r="S35" s="47">
        <f>Q35+R35</f>
        <v>169.26</v>
      </c>
      <c r="T35" s="154"/>
      <c r="U35" s="153" t="s">
        <v>5</v>
      </c>
      <c r="V35" s="153"/>
      <c r="W35" s="153"/>
      <c r="X35" s="276"/>
      <c r="Y35" s="20"/>
      <c r="Z35" s="12"/>
      <c r="AA35" s="19"/>
      <c r="AB35" s="38"/>
      <c r="AC35" s="19">
        <f t="shared" si="5"/>
        <v>0</v>
      </c>
      <c r="AD35" s="38"/>
      <c r="AE35" s="12"/>
      <c r="AF35" s="46"/>
      <c r="AG35" s="12"/>
      <c r="AH35" s="25"/>
      <c r="AI35" s="219"/>
      <c r="AJ35" s="224"/>
      <c r="AK35" s="216"/>
      <c r="AL35" s="225"/>
      <c r="AM35" s="216"/>
      <c r="AN35" s="225"/>
      <c r="AO35" s="224"/>
      <c r="AP35" s="221"/>
      <c r="AQ35" s="224"/>
    </row>
    <row r="36" spans="1:43" x14ac:dyDescent="0.25">
      <c r="A36" s="26"/>
      <c r="E36" s="204"/>
      <c r="F36" s="21"/>
      <c r="G36" s="206"/>
      <c r="H36" s="206"/>
      <c r="I36" s="47">
        <f t="shared" si="0"/>
        <v>0</v>
      </c>
      <c r="J36" s="206"/>
      <c r="K36" s="205"/>
      <c r="L36" s="153"/>
      <c r="M36" s="205"/>
      <c r="N36" s="16"/>
      <c r="O36" s="20">
        <v>43831</v>
      </c>
      <c r="P36" s="21" t="s">
        <v>198</v>
      </c>
      <c r="Q36" s="19">
        <v>129.94999999999999</v>
      </c>
      <c r="R36" s="19"/>
      <c r="S36" s="19">
        <f t="shared" ref="S36:S38" si="6">Q36+R36</f>
        <v>129.94999999999999</v>
      </c>
      <c r="T36" s="19"/>
      <c r="U36" s="19" t="s">
        <v>3</v>
      </c>
      <c r="V36" s="19" t="s">
        <v>21</v>
      </c>
      <c r="W36" s="20">
        <v>43896</v>
      </c>
      <c r="X36" s="16"/>
      <c r="Y36" s="20"/>
      <c r="Z36" s="12"/>
      <c r="AA36" s="19"/>
      <c r="AB36" s="38"/>
      <c r="AC36" s="19">
        <f t="shared" si="5"/>
        <v>0</v>
      </c>
      <c r="AD36" s="38"/>
      <c r="AE36" s="12"/>
      <c r="AF36" s="46"/>
      <c r="AG36" s="12"/>
      <c r="AH36" s="25"/>
      <c r="AI36" s="219"/>
      <c r="AJ36" s="224"/>
      <c r="AK36" s="216"/>
      <c r="AL36" s="225"/>
      <c r="AM36" s="216"/>
      <c r="AN36" s="225"/>
      <c r="AO36" s="224"/>
      <c r="AP36" s="221"/>
      <c r="AQ36" s="224"/>
    </row>
    <row r="37" spans="1:43" x14ac:dyDescent="0.25">
      <c r="A37" s="26"/>
      <c r="E37" s="204"/>
      <c r="F37" s="21"/>
      <c r="G37" s="206"/>
      <c r="H37" s="206"/>
      <c r="I37" s="47">
        <f t="shared" si="0"/>
        <v>0</v>
      </c>
      <c r="J37" s="206"/>
      <c r="K37" s="205"/>
      <c r="L37" s="153"/>
      <c r="M37" s="205"/>
      <c r="N37" s="16"/>
      <c r="O37" s="20">
        <v>43858</v>
      </c>
      <c r="P37" s="21" t="s">
        <v>199</v>
      </c>
      <c r="Q37" s="19">
        <v>189.46</v>
      </c>
      <c r="R37" s="19">
        <v>16.100000000000001</v>
      </c>
      <c r="S37" s="19">
        <f t="shared" si="6"/>
        <v>205.56</v>
      </c>
      <c r="T37" s="19"/>
      <c r="U37" s="21" t="s">
        <v>1</v>
      </c>
      <c r="V37" s="21" t="s">
        <v>21</v>
      </c>
      <c r="W37" s="20">
        <v>43896</v>
      </c>
      <c r="X37" s="16"/>
      <c r="Y37" s="20"/>
      <c r="Z37" s="12"/>
      <c r="AA37" s="19"/>
      <c r="AB37" s="38"/>
      <c r="AC37" s="19">
        <f t="shared" si="5"/>
        <v>0</v>
      </c>
      <c r="AD37" s="38"/>
      <c r="AE37" s="12"/>
      <c r="AF37" s="46"/>
      <c r="AG37" s="12"/>
      <c r="AH37" s="25"/>
      <c r="AI37" s="219"/>
      <c r="AJ37" s="224"/>
      <c r="AK37" s="216"/>
      <c r="AL37" s="225"/>
      <c r="AM37" s="216"/>
      <c r="AN37" s="225"/>
      <c r="AO37" s="224"/>
      <c r="AP37" s="221"/>
      <c r="AQ37" s="224"/>
    </row>
    <row r="38" spans="1:43" x14ac:dyDescent="0.25">
      <c r="A38" s="26"/>
      <c r="E38" s="204"/>
      <c r="F38" s="21"/>
      <c r="G38" s="206"/>
      <c r="H38" s="206"/>
      <c r="I38" s="47">
        <f t="shared" si="0"/>
        <v>0</v>
      </c>
      <c r="J38" s="206"/>
      <c r="K38" s="205"/>
      <c r="L38" s="153"/>
      <c r="M38" s="205"/>
      <c r="N38" s="16"/>
      <c r="O38" s="20">
        <v>43901</v>
      </c>
      <c r="P38" s="21" t="s">
        <v>200</v>
      </c>
      <c r="Q38" s="19">
        <v>229.7</v>
      </c>
      <c r="R38" s="47">
        <v>19.52</v>
      </c>
      <c r="S38" s="19">
        <f t="shared" si="6"/>
        <v>249.22</v>
      </c>
      <c r="T38" s="47"/>
      <c r="U38" s="21" t="s">
        <v>3</v>
      </c>
      <c r="V38" s="21"/>
      <c r="W38" s="21"/>
      <c r="X38" s="16"/>
      <c r="Y38" s="20"/>
      <c r="Z38" s="12"/>
      <c r="AA38" s="19"/>
      <c r="AB38" s="38"/>
      <c r="AC38" s="19">
        <f t="shared" si="5"/>
        <v>0</v>
      </c>
      <c r="AD38" s="38"/>
      <c r="AE38" s="12"/>
      <c r="AF38" s="46"/>
      <c r="AG38" s="12"/>
      <c r="AH38" s="25"/>
      <c r="AI38" s="219"/>
      <c r="AJ38" s="224"/>
      <c r="AK38" s="216"/>
      <c r="AL38" s="225"/>
      <c r="AM38" s="216"/>
      <c r="AN38" s="225"/>
      <c r="AO38" s="224"/>
      <c r="AP38" s="221"/>
      <c r="AQ38" s="224"/>
    </row>
    <row r="39" spans="1:43" x14ac:dyDescent="0.25">
      <c r="A39" s="26"/>
      <c r="E39" s="204"/>
      <c r="F39" s="21"/>
      <c r="G39" s="206"/>
      <c r="H39" s="206"/>
      <c r="I39" s="47"/>
      <c r="J39" s="206"/>
      <c r="K39" s="205"/>
      <c r="L39" s="153"/>
      <c r="M39" s="205"/>
      <c r="N39" s="16"/>
      <c r="O39" s="233">
        <v>43902</v>
      </c>
      <c r="P39" s="21" t="s">
        <v>201</v>
      </c>
      <c r="Q39" s="235">
        <v>39</v>
      </c>
      <c r="R39" s="235">
        <v>42.32</v>
      </c>
      <c r="S39" s="235">
        <f t="shared" ref="S39:S45" si="7">Q39+R39</f>
        <v>81.319999999999993</v>
      </c>
      <c r="T39" s="235"/>
      <c r="U39" s="234" t="s">
        <v>3</v>
      </c>
      <c r="V39" s="234"/>
      <c r="W39" s="234"/>
      <c r="X39" s="16"/>
      <c r="Y39" s="20"/>
      <c r="Z39" s="12"/>
      <c r="AA39" s="19"/>
      <c r="AB39" s="38"/>
      <c r="AC39" s="19"/>
      <c r="AD39" s="38"/>
      <c r="AE39" s="12"/>
      <c r="AF39" s="46"/>
      <c r="AG39" s="12"/>
      <c r="AH39" s="25"/>
      <c r="AI39" s="219"/>
      <c r="AJ39" s="224"/>
      <c r="AK39" s="216"/>
      <c r="AL39" s="225"/>
      <c r="AM39" s="216"/>
      <c r="AN39" s="225"/>
      <c r="AO39" s="224"/>
      <c r="AP39" s="221"/>
      <c r="AQ39" s="224"/>
    </row>
    <row r="40" spans="1:43" ht="14.25" customHeight="1" x14ac:dyDescent="0.25">
      <c r="A40" s="26"/>
      <c r="E40" s="204"/>
      <c r="F40" s="21"/>
      <c r="G40" s="206"/>
      <c r="H40" s="206"/>
      <c r="I40" s="47"/>
      <c r="J40" s="206"/>
      <c r="K40" s="205"/>
      <c r="L40" s="153"/>
      <c r="M40" s="205"/>
      <c r="N40" s="16"/>
      <c r="O40" s="20">
        <v>43902</v>
      </c>
      <c r="P40" s="21" t="s">
        <v>202</v>
      </c>
      <c r="Q40" s="19">
        <v>42.32</v>
      </c>
      <c r="R40" s="19"/>
      <c r="S40" s="19">
        <f t="shared" si="7"/>
        <v>42.32</v>
      </c>
      <c r="T40" s="19"/>
      <c r="U40" s="21" t="s">
        <v>3</v>
      </c>
      <c r="V40" s="21"/>
      <c r="W40" s="21"/>
      <c r="X40" s="16"/>
      <c r="Y40" s="20"/>
      <c r="Z40" s="12"/>
      <c r="AA40" s="19"/>
      <c r="AB40" s="38"/>
      <c r="AC40" s="19"/>
      <c r="AD40" s="38"/>
      <c r="AE40" s="12"/>
      <c r="AF40" s="46"/>
      <c r="AG40" s="12"/>
      <c r="AH40" s="25"/>
      <c r="AI40" s="219"/>
      <c r="AJ40" s="224"/>
      <c r="AK40" s="216"/>
      <c r="AL40" s="225"/>
      <c r="AM40" s="216"/>
      <c r="AN40" s="225"/>
      <c r="AO40" s="224"/>
      <c r="AP40" s="221"/>
      <c r="AQ40" s="224"/>
    </row>
    <row r="41" spans="1:43" ht="14.25" customHeight="1" x14ac:dyDescent="0.25">
      <c r="A41" s="26"/>
      <c r="E41" s="204"/>
      <c r="F41" s="21"/>
      <c r="G41" s="206"/>
      <c r="H41" s="206"/>
      <c r="I41" s="47"/>
      <c r="J41" s="206"/>
      <c r="K41" s="205"/>
      <c r="L41" s="153"/>
      <c r="M41" s="205"/>
      <c r="N41" s="16"/>
      <c r="O41" s="20">
        <v>43998</v>
      </c>
      <c r="P41" s="21" t="s">
        <v>203</v>
      </c>
      <c r="Q41" s="19">
        <v>814.85</v>
      </c>
      <c r="R41" s="38">
        <v>31.39</v>
      </c>
      <c r="S41" s="19">
        <f t="shared" si="7"/>
        <v>846.24</v>
      </c>
      <c r="T41" s="38"/>
      <c r="U41" s="12" t="s">
        <v>5</v>
      </c>
      <c r="V41" s="46"/>
      <c r="W41" s="12"/>
      <c r="X41" s="16"/>
      <c r="Y41" s="20"/>
      <c r="Z41" s="12"/>
      <c r="AA41" s="19"/>
      <c r="AB41" s="38"/>
      <c r="AC41" s="19"/>
      <c r="AD41" s="38"/>
      <c r="AE41" s="12"/>
      <c r="AF41" s="46"/>
      <c r="AG41" s="12"/>
      <c r="AH41" s="25"/>
      <c r="AI41" s="219"/>
      <c r="AJ41" s="224"/>
      <c r="AK41" s="216"/>
      <c r="AL41" s="225"/>
      <c r="AM41" s="216"/>
      <c r="AN41" s="225"/>
      <c r="AO41" s="224"/>
      <c r="AP41" s="221"/>
      <c r="AQ41" s="224"/>
    </row>
    <row r="42" spans="1:43" ht="14.25" customHeight="1" x14ac:dyDescent="0.25">
      <c r="A42" s="26"/>
      <c r="E42" s="204"/>
      <c r="F42" s="21"/>
      <c r="G42" s="206"/>
      <c r="H42" s="206"/>
      <c r="I42" s="47"/>
      <c r="J42" s="206"/>
      <c r="K42" s="205"/>
      <c r="L42" s="153"/>
      <c r="M42" s="205"/>
      <c r="N42" s="16"/>
      <c r="O42" s="20">
        <v>43894</v>
      </c>
      <c r="P42" s="21" t="s">
        <v>204</v>
      </c>
      <c r="Q42" s="19">
        <v>36</v>
      </c>
      <c r="R42" s="47"/>
      <c r="S42" s="19">
        <f t="shared" si="7"/>
        <v>36</v>
      </c>
      <c r="T42" s="47"/>
      <c r="U42" s="21" t="s">
        <v>3</v>
      </c>
      <c r="V42" s="21" t="s">
        <v>21</v>
      </c>
      <c r="W42" s="20">
        <v>43894</v>
      </c>
      <c r="X42" s="16"/>
      <c r="Y42" s="20"/>
      <c r="Z42" s="12"/>
      <c r="AA42" s="19"/>
      <c r="AB42" s="38"/>
      <c r="AC42" s="19"/>
      <c r="AD42" s="38"/>
      <c r="AE42" s="12"/>
      <c r="AF42" s="46"/>
      <c r="AG42" s="12"/>
      <c r="AH42" s="25"/>
      <c r="AI42" s="219"/>
      <c r="AJ42" s="224"/>
      <c r="AK42" s="216"/>
      <c r="AL42" s="225"/>
      <c r="AM42" s="216"/>
      <c r="AN42" s="225"/>
      <c r="AO42" s="224"/>
      <c r="AP42" s="221"/>
      <c r="AQ42" s="224"/>
    </row>
    <row r="43" spans="1:43" ht="14.25" customHeight="1" x14ac:dyDescent="0.25">
      <c r="A43" s="26"/>
      <c r="E43" s="204"/>
      <c r="F43" s="21"/>
      <c r="G43" s="206"/>
      <c r="H43" s="206"/>
      <c r="I43" s="47"/>
      <c r="J43" s="206"/>
      <c r="K43" s="205"/>
      <c r="L43" s="153"/>
      <c r="M43" s="205"/>
      <c r="N43" s="16"/>
      <c r="O43" s="20">
        <v>43882</v>
      </c>
      <c r="P43" s="21" t="s">
        <v>205</v>
      </c>
      <c r="Q43" s="19">
        <v>137.19999999999999</v>
      </c>
      <c r="R43" s="19"/>
      <c r="S43" s="19">
        <f t="shared" si="7"/>
        <v>137.19999999999999</v>
      </c>
      <c r="T43" s="19"/>
      <c r="U43" s="21" t="s">
        <v>2</v>
      </c>
      <c r="V43" s="21" t="s">
        <v>21</v>
      </c>
      <c r="W43" s="20">
        <v>43882</v>
      </c>
      <c r="X43" s="16"/>
      <c r="Y43" s="20"/>
      <c r="Z43" s="12"/>
      <c r="AA43" s="19"/>
      <c r="AB43" s="38"/>
      <c r="AC43" s="19"/>
      <c r="AD43" s="38"/>
      <c r="AE43" s="12"/>
      <c r="AF43" s="46"/>
      <c r="AG43" s="12"/>
      <c r="AH43" s="25"/>
      <c r="AI43" s="219"/>
      <c r="AJ43" s="224"/>
      <c r="AK43" s="216"/>
      <c r="AL43" s="225"/>
      <c r="AM43" s="216"/>
      <c r="AN43" s="225"/>
      <c r="AO43" s="224"/>
      <c r="AP43" s="221"/>
      <c r="AQ43" s="224"/>
    </row>
    <row r="44" spans="1:43" ht="14.25" customHeight="1" x14ac:dyDescent="0.25">
      <c r="A44" s="26"/>
      <c r="E44" s="204"/>
      <c r="F44" s="21"/>
      <c r="G44" s="206"/>
      <c r="H44" s="206"/>
      <c r="I44" s="47"/>
      <c r="J44" s="206"/>
      <c r="K44" s="205"/>
      <c r="L44" s="153"/>
      <c r="M44" s="205"/>
      <c r="N44" s="16"/>
      <c r="O44" s="20">
        <v>43980</v>
      </c>
      <c r="P44" s="21" t="s">
        <v>206</v>
      </c>
      <c r="Q44" s="19">
        <v>15</v>
      </c>
      <c r="R44" s="19"/>
      <c r="S44" s="19">
        <f t="shared" si="7"/>
        <v>15</v>
      </c>
      <c r="T44" s="19"/>
      <c r="U44" s="19" t="s">
        <v>6</v>
      </c>
      <c r="V44" s="19"/>
      <c r="W44" s="19"/>
      <c r="X44" s="16"/>
      <c r="Y44" s="20"/>
      <c r="Z44" s="12"/>
      <c r="AA44" s="19"/>
      <c r="AB44" s="38"/>
      <c r="AC44" s="19"/>
      <c r="AD44" s="38"/>
      <c r="AE44" s="12"/>
      <c r="AF44" s="46"/>
      <c r="AG44" s="12"/>
      <c r="AH44" s="25"/>
      <c r="AI44" s="219"/>
      <c r="AJ44" s="224"/>
      <c r="AK44" s="216"/>
      <c r="AL44" s="225"/>
      <c r="AM44" s="216"/>
      <c r="AN44" s="225"/>
      <c r="AO44" s="224"/>
      <c r="AP44" s="221"/>
      <c r="AQ44" s="224"/>
    </row>
    <row r="45" spans="1:43" x14ac:dyDescent="0.25">
      <c r="A45" s="26"/>
      <c r="E45" s="204"/>
      <c r="F45" s="21"/>
      <c r="G45" s="206"/>
      <c r="H45" s="206"/>
      <c r="I45" s="47">
        <f t="shared" si="0"/>
        <v>0</v>
      </c>
      <c r="J45" s="206"/>
      <c r="K45" s="205"/>
      <c r="L45" s="153"/>
      <c r="M45" s="205"/>
      <c r="N45" s="16"/>
      <c r="O45" s="20">
        <v>43998</v>
      </c>
      <c r="P45" s="21" t="s">
        <v>207</v>
      </c>
      <c r="Q45" s="19">
        <v>56</v>
      </c>
      <c r="R45" s="123"/>
      <c r="S45" s="19">
        <f t="shared" si="7"/>
        <v>56</v>
      </c>
      <c r="T45" s="123"/>
      <c r="U45" s="46" t="s">
        <v>5</v>
      </c>
      <c r="V45" s="46" t="s">
        <v>21</v>
      </c>
      <c r="W45" s="124">
        <v>43998</v>
      </c>
      <c r="X45" s="16"/>
      <c r="Y45" s="20"/>
      <c r="Z45" s="12"/>
      <c r="AA45" s="19"/>
      <c r="AB45" s="38"/>
      <c r="AC45" s="19">
        <f t="shared" si="5"/>
        <v>0</v>
      </c>
      <c r="AD45" s="38"/>
      <c r="AE45" s="12"/>
      <c r="AF45" s="46"/>
      <c r="AG45" s="12"/>
      <c r="AH45" s="25"/>
      <c r="AI45" s="219"/>
      <c r="AJ45" s="224"/>
      <c r="AK45" s="216"/>
      <c r="AL45" s="225"/>
      <c r="AM45" s="216"/>
      <c r="AN45" s="225"/>
      <c r="AO45" s="224"/>
      <c r="AP45" s="221"/>
      <c r="AQ45" s="224"/>
    </row>
    <row r="46" spans="1:43" x14ac:dyDescent="0.25">
      <c r="A46" s="25"/>
      <c r="E46" s="96"/>
      <c r="F46" s="96"/>
      <c r="G46" s="96"/>
      <c r="H46" s="96"/>
      <c r="I46" s="96">
        <f t="shared" si="0"/>
        <v>0</v>
      </c>
      <c r="J46" s="96"/>
      <c r="K46" s="96"/>
      <c r="L46" s="96"/>
      <c r="M46" s="96"/>
      <c r="N46" s="16"/>
      <c r="O46" s="96"/>
      <c r="P46" s="96"/>
      <c r="Q46" s="96"/>
      <c r="R46" s="96"/>
      <c r="S46" s="96"/>
      <c r="T46" s="96"/>
      <c r="U46" s="96"/>
      <c r="V46" s="96"/>
      <c r="W46" s="96"/>
      <c r="X46" s="16"/>
      <c r="Y46" s="21"/>
      <c r="Z46" s="12"/>
      <c r="AA46" s="19"/>
      <c r="AB46" s="38"/>
      <c r="AC46" s="19">
        <f t="shared" si="5"/>
        <v>0</v>
      </c>
      <c r="AD46" s="38"/>
      <c r="AE46" s="12"/>
      <c r="AF46" s="46"/>
      <c r="AG46" s="12"/>
      <c r="AH46" s="25"/>
      <c r="AI46" s="218"/>
      <c r="AJ46" s="224"/>
      <c r="AK46" s="216"/>
      <c r="AL46" s="225"/>
      <c r="AM46" s="216"/>
      <c r="AN46" s="225"/>
      <c r="AO46" s="224"/>
      <c r="AP46" s="221"/>
      <c r="AQ46" s="224"/>
    </row>
    <row r="47" spans="1:43" ht="15.75" thickBot="1" x14ac:dyDescent="0.3">
      <c r="E47" s="96"/>
      <c r="F47" s="96"/>
      <c r="G47" s="96"/>
      <c r="H47" s="96"/>
      <c r="I47" s="96">
        <f t="shared" si="0"/>
        <v>0</v>
      </c>
      <c r="J47" s="96"/>
      <c r="K47" s="96"/>
      <c r="L47" s="96"/>
      <c r="M47" s="96"/>
      <c r="N47" s="16"/>
      <c r="O47" s="96"/>
      <c r="P47" s="96"/>
      <c r="Q47" s="96"/>
      <c r="R47" s="96"/>
      <c r="S47" s="96"/>
      <c r="T47" s="96"/>
      <c r="U47" s="96"/>
      <c r="V47" s="96"/>
      <c r="W47" s="96"/>
      <c r="X47" s="16"/>
      <c r="Y47" s="55"/>
      <c r="Z47" s="11"/>
      <c r="AA47" s="65"/>
      <c r="AB47" s="63"/>
      <c r="AC47" s="19">
        <f t="shared" si="5"/>
        <v>0</v>
      </c>
      <c r="AD47" s="63"/>
      <c r="AE47" s="57"/>
      <c r="AF47" s="68"/>
      <c r="AG47" s="12"/>
      <c r="AH47" s="25"/>
      <c r="AI47" s="226"/>
      <c r="AJ47" s="227"/>
      <c r="AK47" s="216"/>
      <c r="AL47" s="228"/>
      <c r="AM47" s="216"/>
      <c r="AN47" s="228"/>
      <c r="AO47" s="224"/>
      <c r="AP47" s="221"/>
      <c r="AQ47" s="224"/>
    </row>
    <row r="48" spans="1:43" ht="16.5" thickTop="1" thickBot="1" x14ac:dyDescent="0.3">
      <c r="E48" s="290"/>
      <c r="F48" s="291"/>
      <c r="G48" s="292">
        <f>SUBTOTAL(9,G5:G47)</f>
        <v>8856.2499999999982</v>
      </c>
      <c r="H48" s="292">
        <f>SUBTOTAL(9,H5:H47)</f>
        <v>34.840000000000003</v>
      </c>
      <c r="I48" s="292">
        <f>SUBTOTAL(9,I5:I47)</f>
        <v>8891.0899999999983</v>
      </c>
      <c r="J48" s="292">
        <f>SUBTOTAL(9,J5:J47)</f>
        <v>0</v>
      </c>
      <c r="K48" s="314"/>
      <c r="L48" s="315"/>
      <c r="M48" s="315"/>
      <c r="N48" s="17"/>
      <c r="O48" s="290"/>
      <c r="P48" s="291"/>
      <c r="Q48" s="292">
        <f>SUBTOTAL(9,Q5:Q47)</f>
        <v>10567.94</v>
      </c>
      <c r="R48" s="292">
        <f>SUBTOTAL(9,R5:R47)</f>
        <v>169.05700000000002</v>
      </c>
      <c r="S48" s="292">
        <f>SUBTOTAL(9,S5:S47)</f>
        <v>10736.996999999998</v>
      </c>
      <c r="T48" s="292">
        <f>SUBTOTAL(9,T5:T47)</f>
        <v>0</v>
      </c>
      <c r="U48" s="314"/>
      <c r="V48" s="315"/>
      <c r="W48" s="315"/>
      <c r="X48" s="17"/>
      <c r="Y48" s="89"/>
      <c r="Z48" s="90"/>
      <c r="AA48" s="64">
        <f t="shared" ref="AA48:AB48" si="8">SUBTOTAL(9,AA5:AA47)</f>
        <v>955.6</v>
      </c>
      <c r="AB48" s="64">
        <f t="shared" si="8"/>
        <v>18.52</v>
      </c>
      <c r="AC48" s="64">
        <f>SUBTOTAL(9,AC5:AC47)</f>
        <v>974.12</v>
      </c>
      <c r="AD48" s="64">
        <f>SUBTOTAL(9,AD5:AD47)</f>
        <v>0</v>
      </c>
      <c r="AE48" s="88"/>
      <c r="AF48" s="61"/>
      <c r="AG48" s="60"/>
      <c r="AH48" s="25"/>
      <c r="AI48" s="229"/>
      <c r="AJ48" s="230"/>
      <c r="AK48" s="231"/>
      <c r="AL48" s="231"/>
      <c r="AM48" s="231"/>
      <c r="AN48" s="231"/>
      <c r="AO48" s="232"/>
      <c r="AP48" s="231"/>
      <c r="AQ48" s="231"/>
    </row>
    <row r="49" spans="3:43" ht="15.75" thickTop="1" x14ac:dyDescent="0.25">
      <c r="G49" s="67"/>
      <c r="J49" s="26"/>
      <c r="Q49" s="67"/>
      <c r="T49" s="26"/>
      <c r="Y49" s="30"/>
      <c r="Z49" s="27"/>
      <c r="AA49" s="31"/>
      <c r="AB49" s="32"/>
      <c r="AC49" s="32"/>
      <c r="AD49" s="32"/>
      <c r="AG49" s="33"/>
      <c r="AH49" s="25"/>
      <c r="AI49" s="53"/>
      <c r="AJ49" s="53"/>
      <c r="AK49" s="53"/>
      <c r="AL49" s="53"/>
      <c r="AM49" s="53"/>
      <c r="AN49" s="53"/>
      <c r="AO49" s="53"/>
      <c r="AP49" s="53"/>
      <c r="AQ49" s="53"/>
    </row>
    <row r="50" spans="3:43" x14ac:dyDescent="0.25">
      <c r="J50" s="26"/>
      <c r="T50" s="26"/>
      <c r="Y50" s="32"/>
      <c r="Z50" s="30"/>
      <c r="AA50" s="31"/>
      <c r="AB50" s="32"/>
      <c r="AC50" s="32"/>
      <c r="AD50" s="32"/>
      <c r="AG50" s="33"/>
      <c r="AH50" s="25"/>
      <c r="AI50" s="53"/>
      <c r="AJ50" s="53"/>
      <c r="AK50" s="53"/>
      <c r="AL50" s="53"/>
      <c r="AM50" s="53"/>
      <c r="AN50" s="53"/>
      <c r="AO50" s="53"/>
      <c r="AP50" s="53"/>
      <c r="AQ50" s="53"/>
    </row>
    <row r="51" spans="3:43" x14ac:dyDescent="0.25">
      <c r="T51" s="26"/>
      <c r="Y51" s="27"/>
      <c r="Z51" s="27"/>
      <c r="AA51" s="28"/>
      <c r="AB51" s="27"/>
      <c r="AC51" s="27"/>
      <c r="AD51" s="27"/>
      <c r="AG51" s="29"/>
      <c r="AH51" s="25"/>
      <c r="AI51" s="53"/>
      <c r="AJ51" s="53"/>
      <c r="AK51" s="53"/>
      <c r="AL51" s="53"/>
      <c r="AM51" s="53"/>
      <c r="AN51" s="53"/>
      <c r="AO51" s="53"/>
      <c r="AP51" s="53"/>
      <c r="AQ51" s="53"/>
    </row>
    <row r="52" spans="3:43" x14ac:dyDescent="0.25">
      <c r="T52" s="26"/>
      <c r="Y52" s="27"/>
      <c r="Z52" s="27"/>
      <c r="AA52" s="28"/>
      <c r="AB52" s="27"/>
      <c r="AC52" s="27"/>
      <c r="AD52" s="27"/>
      <c r="AG52" s="29"/>
      <c r="AH52" s="25"/>
      <c r="AI52" s="53"/>
      <c r="AJ52" s="53"/>
      <c r="AK52" s="53"/>
      <c r="AL52" s="53"/>
      <c r="AM52" s="53"/>
      <c r="AN52" s="53"/>
      <c r="AO52" s="53"/>
      <c r="AP52" s="53"/>
      <c r="AQ52" s="53"/>
    </row>
    <row r="53" spans="3:43" x14ac:dyDescent="0.25">
      <c r="T53" s="26"/>
      <c r="Y53" s="27"/>
      <c r="Z53" s="27"/>
      <c r="AA53" s="28"/>
      <c r="AB53" s="27"/>
      <c r="AC53" s="27"/>
      <c r="AD53" s="27"/>
      <c r="AG53" s="29"/>
      <c r="AH53" s="25"/>
      <c r="AI53" s="53"/>
      <c r="AJ53" s="53"/>
      <c r="AK53" s="53"/>
      <c r="AL53" s="53"/>
      <c r="AM53" s="53"/>
      <c r="AN53" s="53"/>
      <c r="AO53" s="53"/>
      <c r="AP53" s="53"/>
      <c r="AQ53" s="53"/>
    </row>
    <row r="54" spans="3:43" x14ac:dyDescent="0.25">
      <c r="T54" s="26"/>
      <c r="Y54" s="27"/>
      <c r="Z54" s="27"/>
      <c r="AA54" s="28"/>
      <c r="AB54" s="27"/>
      <c r="AC54" s="27"/>
      <c r="AD54" s="27"/>
      <c r="AG54" s="29"/>
      <c r="AH54" s="25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3:43" x14ac:dyDescent="0.25">
      <c r="T55" s="35"/>
      <c r="Y55" s="36"/>
      <c r="Z55" s="36"/>
      <c r="AA55" s="36"/>
      <c r="AB55" s="36"/>
      <c r="AC55" s="36"/>
      <c r="AD55" s="36"/>
      <c r="AG55" s="36"/>
      <c r="AH55" s="25"/>
      <c r="AI55" s="53"/>
      <c r="AJ55" s="53"/>
      <c r="AK55" s="53"/>
      <c r="AL55" s="53"/>
      <c r="AM55" s="53"/>
      <c r="AN55" s="53"/>
      <c r="AO55" s="53"/>
      <c r="AP55" s="53"/>
      <c r="AQ55" s="53"/>
    </row>
    <row r="56" spans="3:43" x14ac:dyDescent="0.25">
      <c r="AI56" s="53"/>
      <c r="AJ56" s="53"/>
      <c r="AK56" s="53"/>
      <c r="AL56" s="53"/>
      <c r="AM56" s="53"/>
      <c r="AN56" s="53"/>
      <c r="AO56" s="53"/>
      <c r="AP56" s="53"/>
      <c r="AQ56" s="53"/>
    </row>
    <row r="57" spans="3:43" x14ac:dyDescent="0.25">
      <c r="AI57" s="53"/>
      <c r="AJ57" s="53"/>
      <c r="AK57" s="53"/>
      <c r="AL57" s="53"/>
      <c r="AM57" s="53"/>
      <c r="AN57" s="53"/>
      <c r="AO57" s="53"/>
      <c r="AP57" s="53"/>
      <c r="AQ57" s="53"/>
    </row>
    <row r="58" spans="3:43" x14ac:dyDescent="0.25">
      <c r="AI58" s="53"/>
      <c r="AJ58" s="53"/>
      <c r="AK58" s="53"/>
      <c r="AL58" s="53"/>
      <c r="AM58" s="53"/>
      <c r="AN58" s="53"/>
      <c r="AO58" s="53"/>
      <c r="AP58" s="53"/>
      <c r="AQ58" s="53"/>
    </row>
    <row r="59" spans="3:43" x14ac:dyDescent="0.25">
      <c r="AI59" s="53"/>
      <c r="AJ59" s="53"/>
      <c r="AK59" s="53"/>
      <c r="AL59" s="53"/>
      <c r="AM59" s="53"/>
      <c r="AN59" s="53"/>
      <c r="AO59" s="53"/>
      <c r="AP59" s="53"/>
      <c r="AQ59" s="53"/>
    </row>
    <row r="60" spans="3:43" x14ac:dyDescent="0.25">
      <c r="AI60" s="53"/>
      <c r="AJ60" s="53"/>
      <c r="AK60" s="53"/>
      <c r="AL60" s="53"/>
      <c r="AM60" s="53"/>
      <c r="AN60" s="53"/>
      <c r="AO60" s="53"/>
      <c r="AP60" s="53"/>
      <c r="AQ60" s="53"/>
    </row>
    <row r="61" spans="3:43" x14ac:dyDescent="0.25">
      <c r="AI61" s="53"/>
      <c r="AJ61" s="53"/>
      <c r="AK61" s="53"/>
      <c r="AL61" s="53"/>
      <c r="AM61" s="53"/>
      <c r="AN61" s="53"/>
      <c r="AO61" s="53"/>
      <c r="AP61" s="53"/>
      <c r="AQ61" s="53"/>
    </row>
    <row r="62" spans="3:43" x14ac:dyDescent="0.25">
      <c r="AI62" s="53"/>
      <c r="AJ62" s="53"/>
      <c r="AK62" s="53"/>
      <c r="AL62" s="53"/>
      <c r="AM62" s="53"/>
      <c r="AN62" s="53"/>
      <c r="AO62" s="53"/>
      <c r="AP62" s="53"/>
      <c r="AQ62" s="53"/>
    </row>
    <row r="63" spans="3:43" x14ac:dyDescent="0.25">
      <c r="AI63" s="53"/>
      <c r="AJ63" s="53"/>
      <c r="AK63" s="53"/>
      <c r="AL63" s="53"/>
      <c r="AM63" s="53"/>
      <c r="AN63" s="53"/>
      <c r="AO63" s="53"/>
      <c r="AP63" s="53"/>
      <c r="AQ63" s="53"/>
    </row>
    <row r="64" spans="3:43" x14ac:dyDescent="0.25">
      <c r="C64" s="313"/>
    </row>
    <row r="65" spans="3:3" x14ac:dyDescent="0.25">
      <c r="C65" s="313"/>
    </row>
    <row r="66" spans="3:3" x14ac:dyDescent="0.25">
      <c r="C66" s="53"/>
    </row>
    <row r="67" spans="3:3" x14ac:dyDescent="0.25">
      <c r="C67" s="52"/>
    </row>
    <row r="68" spans="3:3" x14ac:dyDescent="0.25">
      <c r="C68" s="52"/>
    </row>
    <row r="69" spans="3:3" x14ac:dyDescent="0.25">
      <c r="C69" s="52"/>
    </row>
    <row r="70" spans="3:3" x14ac:dyDescent="0.25">
      <c r="C70" s="52"/>
    </row>
  </sheetData>
  <autoFilter ref="E4:M47" xr:uid="{00000000-0009-0000-0000-000001000000}"/>
  <mergeCells count="10">
    <mergeCell ref="AI3:AQ3"/>
    <mergeCell ref="C64:C65"/>
    <mergeCell ref="U48:W48"/>
    <mergeCell ref="B4:B10"/>
    <mergeCell ref="B11:B17"/>
    <mergeCell ref="A3:B3"/>
    <mergeCell ref="Y3:AG3"/>
    <mergeCell ref="O3:W3"/>
    <mergeCell ref="E3:M3"/>
    <mergeCell ref="K48:M48"/>
  </mergeCells>
  <phoneticPr fontId="35" type="noConversion"/>
  <conditionalFormatting sqref="E5:M45">
    <cfRule type="expression" dxfId="15" priority="7">
      <formula>$L5=""</formula>
    </cfRule>
    <cfRule type="expression" dxfId="14" priority="8">
      <formula>$L$5=""</formula>
    </cfRule>
    <cfRule type="containsText" dxfId="13" priority="9" operator="containsText" text="&quot;&quot;">
      <formula>NOT(ISERROR(SEARCH("""""",E5)))</formula>
    </cfRule>
  </conditionalFormatting>
  <conditionalFormatting sqref="Y5:AG5 Y10:AG47 AC7:AC9 Y6:AE6">
    <cfRule type="expression" dxfId="12" priority="3">
      <formula>$AF5=""</formula>
    </cfRule>
  </conditionalFormatting>
  <conditionalFormatting sqref="O5:W45">
    <cfRule type="expression" dxfId="11" priority="1">
      <formula>$V5=""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AC49"/>
  <sheetViews>
    <sheetView showGridLines="0" topLeftCell="D1" zoomScale="75" zoomScaleNormal="75" workbookViewId="0">
      <selection activeCell="U22" sqref="U22"/>
    </sheetView>
  </sheetViews>
  <sheetFormatPr baseColWidth="10" defaultRowHeight="15" x14ac:dyDescent="0.25"/>
  <cols>
    <col min="1" max="1" width="37" customWidth="1"/>
    <col min="2" max="2" width="17.42578125" customWidth="1"/>
    <col min="3" max="3" width="20.140625" customWidth="1"/>
    <col min="4" max="4" width="18.42578125" customWidth="1"/>
    <col min="5" max="5" width="17.7109375" bestFit="1" customWidth="1"/>
    <col min="6" max="6" width="23.5703125" customWidth="1"/>
    <col min="7" max="7" width="12.85546875" bestFit="1" customWidth="1"/>
    <col min="8" max="8" width="9" bestFit="1" customWidth="1"/>
    <col min="9" max="9" width="19.42578125" customWidth="1"/>
    <col min="13" max="13" width="15" bestFit="1" customWidth="1"/>
    <col min="15" max="16" width="12.85546875" bestFit="1" customWidth="1"/>
    <col min="17" max="17" width="17.7109375" bestFit="1" customWidth="1"/>
    <col min="18" max="18" width="23.5703125" customWidth="1"/>
    <col min="21" max="21" width="15.7109375" bestFit="1" customWidth="1"/>
  </cols>
  <sheetData>
    <row r="1" spans="1:29" x14ac:dyDescent="0.25"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9" ht="15.75" thickBot="1" x14ac:dyDescent="0.3"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9" ht="18.75" customHeight="1" x14ac:dyDescent="0.3">
      <c r="A3" s="322" t="s">
        <v>23</v>
      </c>
      <c r="B3" s="323"/>
      <c r="D3" s="23"/>
      <c r="E3" s="324" t="s">
        <v>24</v>
      </c>
      <c r="F3" s="325"/>
      <c r="G3" s="325"/>
      <c r="H3" s="325"/>
      <c r="I3" s="325"/>
      <c r="J3" s="325"/>
      <c r="K3" s="325"/>
      <c r="L3" s="325"/>
      <c r="M3" s="325"/>
      <c r="P3" s="25"/>
      <c r="Q3" s="327"/>
      <c r="R3" s="327"/>
      <c r="S3" s="327"/>
      <c r="T3" s="327"/>
      <c r="U3" s="327"/>
      <c r="V3" s="327"/>
      <c r="W3" s="327"/>
      <c r="X3" s="327"/>
      <c r="Y3" s="327"/>
      <c r="Z3" s="25"/>
    </row>
    <row r="4" spans="1:29" ht="25.5" x14ac:dyDescent="0.25">
      <c r="A4" s="158"/>
      <c r="B4" s="316" t="s">
        <v>24</v>
      </c>
      <c r="D4" s="24"/>
      <c r="E4" s="41" t="s">
        <v>12</v>
      </c>
      <c r="F4" s="93" t="s">
        <v>0</v>
      </c>
      <c r="G4" s="93" t="s">
        <v>10</v>
      </c>
      <c r="H4" s="93" t="s">
        <v>11</v>
      </c>
      <c r="I4" s="93" t="s">
        <v>14</v>
      </c>
      <c r="J4" s="93" t="s">
        <v>15</v>
      </c>
      <c r="K4" s="93" t="s">
        <v>13</v>
      </c>
      <c r="L4" s="94" t="s">
        <v>20</v>
      </c>
      <c r="M4" s="94" t="s">
        <v>22</v>
      </c>
      <c r="N4" s="13"/>
      <c r="O4" s="50"/>
      <c r="P4" s="86"/>
      <c r="Q4" s="10"/>
      <c r="R4" s="10"/>
      <c r="S4" s="10"/>
      <c r="T4" s="10"/>
      <c r="U4" s="10"/>
      <c r="V4" s="10"/>
      <c r="W4" s="10"/>
      <c r="X4" s="86"/>
      <c r="Y4" s="86"/>
      <c r="Z4" s="25"/>
    </row>
    <row r="5" spans="1:29" ht="18.75" x14ac:dyDescent="0.25">
      <c r="A5" s="158"/>
      <c r="B5" s="317"/>
      <c r="E5" s="20">
        <v>43843</v>
      </c>
      <c r="F5" s="12" t="s">
        <v>67</v>
      </c>
      <c r="G5" s="38">
        <v>1395</v>
      </c>
      <c r="H5" s="38"/>
      <c r="I5" s="19">
        <f t="shared" ref="I5:I41" si="0">G5+H5</f>
        <v>1395</v>
      </c>
      <c r="J5" s="38"/>
      <c r="K5" s="12" t="s">
        <v>1</v>
      </c>
      <c r="L5" s="46" t="s">
        <v>21</v>
      </c>
      <c r="M5" s="85">
        <v>43986</v>
      </c>
      <c r="N5" s="14"/>
      <c r="O5" s="80"/>
      <c r="P5" s="77"/>
      <c r="Q5" s="75"/>
      <c r="R5" s="76"/>
      <c r="S5" s="71"/>
      <c r="T5" s="71"/>
      <c r="U5" s="71"/>
      <c r="V5" s="71"/>
      <c r="W5" s="76"/>
      <c r="X5" s="77"/>
      <c r="Y5" s="14"/>
      <c r="Z5" s="25"/>
    </row>
    <row r="6" spans="1:29" ht="18.75" x14ac:dyDescent="0.25">
      <c r="A6" s="160"/>
      <c r="B6" s="317"/>
      <c r="E6" s="20">
        <v>43846</v>
      </c>
      <c r="F6" s="12" t="s">
        <v>68</v>
      </c>
      <c r="G6" s="38">
        <v>254.7</v>
      </c>
      <c r="H6" s="38"/>
      <c r="I6" s="19">
        <f t="shared" si="0"/>
        <v>254.7</v>
      </c>
      <c r="J6" s="38"/>
      <c r="K6" s="12" t="s">
        <v>1</v>
      </c>
      <c r="L6" s="46" t="s">
        <v>21</v>
      </c>
      <c r="M6" s="85">
        <v>43986</v>
      </c>
      <c r="N6" s="14"/>
      <c r="O6" s="80"/>
      <c r="P6" s="77"/>
      <c r="Q6" s="75"/>
      <c r="R6" s="76"/>
      <c r="S6" s="71"/>
      <c r="T6" s="71"/>
      <c r="U6" s="71"/>
      <c r="V6" s="71"/>
      <c r="W6" s="76"/>
      <c r="X6" s="77"/>
      <c r="Y6" s="14"/>
      <c r="Z6" s="25"/>
    </row>
    <row r="7" spans="1:29" ht="18.75" x14ac:dyDescent="0.25">
      <c r="A7" s="158"/>
      <c r="B7" s="317"/>
      <c r="E7" s="20">
        <v>43851</v>
      </c>
      <c r="F7" s="12" t="s">
        <v>69</v>
      </c>
      <c r="G7" s="38">
        <v>29.17</v>
      </c>
      <c r="H7" s="38"/>
      <c r="I7" s="19">
        <f t="shared" si="0"/>
        <v>29.17</v>
      </c>
      <c r="J7" s="38"/>
      <c r="K7" s="12" t="s">
        <v>1</v>
      </c>
      <c r="L7" s="46" t="s">
        <v>21</v>
      </c>
      <c r="M7" s="85">
        <v>43986</v>
      </c>
      <c r="N7" s="14"/>
      <c r="O7" s="80"/>
      <c r="P7" s="77"/>
      <c r="Q7" s="75"/>
      <c r="R7" s="76"/>
      <c r="S7" s="71"/>
      <c r="T7" s="71"/>
      <c r="U7" s="71"/>
      <c r="V7" s="71"/>
      <c r="W7" s="76"/>
      <c r="X7" s="77"/>
      <c r="Y7" s="14"/>
      <c r="Z7" s="25"/>
    </row>
    <row r="8" spans="1:29" ht="18.75" x14ac:dyDescent="0.25">
      <c r="A8" s="158"/>
      <c r="B8" s="317"/>
      <c r="E8" s="20">
        <v>43851</v>
      </c>
      <c r="F8" s="12" t="s">
        <v>70</v>
      </c>
      <c r="G8" s="19">
        <v>112.01</v>
      </c>
      <c r="H8" s="19"/>
      <c r="I8" s="19">
        <f t="shared" si="0"/>
        <v>112.01</v>
      </c>
      <c r="J8" s="19"/>
      <c r="K8" s="21" t="s">
        <v>1</v>
      </c>
      <c r="L8" s="287" t="s">
        <v>21</v>
      </c>
      <c r="M8" s="288">
        <v>43991</v>
      </c>
      <c r="N8" s="14"/>
      <c r="O8" s="76"/>
      <c r="P8" s="77"/>
      <c r="Q8" s="78"/>
      <c r="R8" s="76"/>
      <c r="S8" s="71"/>
      <c r="T8" s="71"/>
      <c r="U8" s="71"/>
      <c r="V8" s="71"/>
      <c r="W8" s="76"/>
      <c r="X8" s="25"/>
      <c r="Y8" s="14"/>
      <c r="Z8" s="25"/>
    </row>
    <row r="9" spans="1:29" ht="18.75" x14ac:dyDescent="0.25">
      <c r="A9" s="158"/>
      <c r="B9" s="317"/>
      <c r="E9" s="20">
        <v>43852</v>
      </c>
      <c r="F9" s="12" t="s">
        <v>71</v>
      </c>
      <c r="G9" s="19">
        <v>48.41</v>
      </c>
      <c r="H9" s="19"/>
      <c r="I9" s="19">
        <f t="shared" si="0"/>
        <v>48.41</v>
      </c>
      <c r="J9" s="19"/>
      <c r="K9" s="21" t="s">
        <v>1</v>
      </c>
      <c r="L9" s="287" t="s">
        <v>21</v>
      </c>
      <c r="M9" s="288">
        <v>43991</v>
      </c>
      <c r="N9" s="14"/>
      <c r="O9" s="80"/>
      <c r="P9" s="77"/>
      <c r="Q9" s="75"/>
      <c r="R9" s="76"/>
      <c r="S9" s="71"/>
      <c r="T9" s="71"/>
      <c r="U9" s="71"/>
      <c r="V9" s="71"/>
      <c r="W9" s="76"/>
      <c r="X9" s="77"/>
      <c r="Y9" s="14"/>
      <c r="Z9" s="25"/>
    </row>
    <row r="10" spans="1:29" ht="19.5" thickBot="1" x14ac:dyDescent="0.3">
      <c r="A10" s="159"/>
      <c r="B10" s="326"/>
      <c r="C10" s="73"/>
      <c r="E10" s="20">
        <v>43857</v>
      </c>
      <c r="F10" s="12" t="s">
        <v>72</v>
      </c>
      <c r="G10" s="38">
        <v>255.25</v>
      </c>
      <c r="H10" s="38"/>
      <c r="I10" s="19">
        <f t="shared" si="0"/>
        <v>255.25</v>
      </c>
      <c r="J10" s="38"/>
      <c r="K10" s="12" t="s">
        <v>1</v>
      </c>
      <c r="L10" s="46" t="s">
        <v>21</v>
      </c>
      <c r="M10" s="85">
        <v>43986</v>
      </c>
      <c r="N10" s="15"/>
      <c r="O10" s="76"/>
      <c r="P10" s="77"/>
      <c r="Q10" s="75"/>
      <c r="R10" s="79"/>
      <c r="S10" s="71"/>
      <c r="T10" s="71"/>
      <c r="U10" s="71"/>
      <c r="V10" s="71"/>
      <c r="W10" s="71"/>
      <c r="X10" s="71"/>
      <c r="Y10" s="15"/>
      <c r="Z10" s="25"/>
    </row>
    <row r="11" spans="1:29" ht="18.75" x14ac:dyDescent="0.25">
      <c r="A11" s="26"/>
      <c r="B11" s="72"/>
      <c r="C11" s="73"/>
      <c r="E11" s="204">
        <v>43866</v>
      </c>
      <c r="F11" s="12" t="s">
        <v>73</v>
      </c>
      <c r="G11" s="206">
        <v>24879.53</v>
      </c>
      <c r="H11" s="206"/>
      <c r="I11" s="47">
        <f t="shared" si="0"/>
        <v>24879.53</v>
      </c>
      <c r="J11" s="206"/>
      <c r="K11" s="205" t="s">
        <v>1</v>
      </c>
      <c r="L11" s="153"/>
      <c r="M11" s="207"/>
      <c r="N11" s="16"/>
      <c r="O11" s="80"/>
      <c r="P11" s="77"/>
      <c r="Q11" s="75"/>
      <c r="R11" s="80"/>
      <c r="S11" s="71"/>
      <c r="T11" s="81"/>
      <c r="U11" s="71"/>
      <c r="V11" s="81"/>
      <c r="W11" s="80"/>
      <c r="X11" s="82"/>
      <c r="Y11" s="16"/>
      <c r="Z11" s="25"/>
    </row>
    <row r="12" spans="1:29" ht="18.75" x14ac:dyDescent="0.25">
      <c r="A12" s="26"/>
      <c r="B12" s="72"/>
      <c r="C12" s="53"/>
      <c r="E12" s="20">
        <v>43867</v>
      </c>
      <c r="F12" s="12" t="s">
        <v>74</v>
      </c>
      <c r="G12" s="38">
        <v>150.4</v>
      </c>
      <c r="H12" s="38"/>
      <c r="I12" s="19">
        <f t="shared" si="0"/>
        <v>150.4</v>
      </c>
      <c r="J12" s="38"/>
      <c r="K12" s="12" t="s">
        <v>2</v>
      </c>
      <c r="L12" s="46" t="s">
        <v>21</v>
      </c>
      <c r="M12" s="85">
        <v>43867</v>
      </c>
      <c r="N12" s="16"/>
      <c r="O12" s="80"/>
      <c r="P12" s="77"/>
      <c r="Q12" s="75"/>
      <c r="R12" s="80"/>
      <c r="S12" s="71"/>
      <c r="T12" s="81"/>
      <c r="U12" s="71"/>
      <c r="V12" s="81"/>
      <c r="W12" s="80"/>
      <c r="X12" s="82"/>
      <c r="Y12" s="16"/>
      <c r="Z12" s="25"/>
      <c r="AA12" s="25"/>
      <c r="AB12" s="25"/>
      <c r="AC12" s="25"/>
    </row>
    <row r="13" spans="1:29" ht="18.75" x14ac:dyDescent="0.25">
      <c r="A13" s="156"/>
      <c r="B13" s="157" t="s">
        <v>46</v>
      </c>
      <c r="C13" s="52"/>
      <c r="E13" s="20">
        <v>43868</v>
      </c>
      <c r="F13" s="12" t="s">
        <v>75</v>
      </c>
      <c r="G13" s="38">
        <v>647.49</v>
      </c>
      <c r="H13" s="38"/>
      <c r="I13" s="19">
        <f t="shared" si="0"/>
        <v>647.49</v>
      </c>
      <c r="J13" s="38"/>
      <c r="K13" s="12" t="s">
        <v>2</v>
      </c>
      <c r="L13" s="46" t="s">
        <v>21</v>
      </c>
      <c r="M13" s="85">
        <v>43986</v>
      </c>
      <c r="N13" s="16"/>
      <c r="O13" s="80"/>
      <c r="P13" s="77"/>
      <c r="Q13" s="75"/>
      <c r="R13" s="80"/>
      <c r="S13" s="71"/>
      <c r="T13" s="81"/>
      <c r="U13" s="71"/>
      <c r="V13" s="81"/>
      <c r="W13" s="80"/>
      <c r="X13" s="82"/>
      <c r="Y13" s="16"/>
      <c r="Z13" s="25"/>
      <c r="AA13" s="25"/>
      <c r="AB13" s="25"/>
      <c r="AC13" s="25"/>
    </row>
    <row r="14" spans="1:29" ht="18.75" x14ac:dyDescent="0.25">
      <c r="A14" s="155"/>
      <c r="B14" s="157" t="s">
        <v>56</v>
      </c>
      <c r="C14" s="52"/>
      <c r="E14" s="20">
        <v>43871</v>
      </c>
      <c r="F14" s="12" t="s">
        <v>76</v>
      </c>
      <c r="G14" s="38">
        <v>194.8</v>
      </c>
      <c r="H14" s="38"/>
      <c r="I14" s="19">
        <f t="shared" si="0"/>
        <v>194.8</v>
      </c>
      <c r="J14" s="38"/>
      <c r="K14" s="12" t="s">
        <v>2</v>
      </c>
      <c r="L14" s="46" t="s">
        <v>21</v>
      </c>
      <c r="M14" s="85">
        <v>43986</v>
      </c>
      <c r="N14" s="16"/>
      <c r="O14" s="80"/>
      <c r="P14" s="77"/>
      <c r="Q14" s="75"/>
      <c r="R14" s="80"/>
      <c r="S14" s="71"/>
      <c r="T14" s="81"/>
      <c r="U14" s="71"/>
      <c r="V14" s="81"/>
      <c r="W14" s="80"/>
      <c r="X14" s="82"/>
      <c r="Y14" s="16"/>
      <c r="Z14" s="25"/>
      <c r="AA14" s="25"/>
      <c r="AB14" s="25"/>
      <c r="AC14" s="25"/>
    </row>
    <row r="15" spans="1:29" ht="18.75" x14ac:dyDescent="0.25">
      <c r="A15" s="280"/>
      <c r="C15" s="52"/>
      <c r="E15" s="20">
        <v>43874</v>
      </c>
      <c r="F15" s="12" t="s">
        <v>77</v>
      </c>
      <c r="G15" s="38">
        <v>150</v>
      </c>
      <c r="H15" s="38"/>
      <c r="I15" s="19">
        <f t="shared" si="0"/>
        <v>150</v>
      </c>
      <c r="J15" s="38"/>
      <c r="K15" s="12" t="s">
        <v>2</v>
      </c>
      <c r="L15" s="46" t="s">
        <v>21</v>
      </c>
      <c r="M15" s="85">
        <v>43986</v>
      </c>
      <c r="N15" s="16"/>
      <c r="O15" s="80"/>
      <c r="P15" s="77"/>
      <c r="Q15" s="75"/>
      <c r="R15" s="80"/>
      <c r="S15" s="81"/>
      <c r="T15" s="81"/>
      <c r="U15" s="71"/>
      <c r="V15" s="81"/>
      <c r="W15" s="80"/>
      <c r="X15" s="82"/>
      <c r="Y15" s="16"/>
      <c r="Z15" s="25"/>
      <c r="AA15" s="25"/>
      <c r="AB15" s="25"/>
      <c r="AC15" s="25"/>
    </row>
    <row r="16" spans="1:29" ht="18.75" x14ac:dyDescent="0.25">
      <c r="C16" s="52"/>
      <c r="E16" s="20">
        <v>43885</v>
      </c>
      <c r="F16" s="12" t="s">
        <v>78</v>
      </c>
      <c r="G16" s="38">
        <v>54</v>
      </c>
      <c r="H16" s="38"/>
      <c r="I16" s="19">
        <f t="shared" si="0"/>
        <v>54</v>
      </c>
      <c r="J16" s="38"/>
      <c r="K16" s="12" t="s">
        <v>2</v>
      </c>
      <c r="L16" s="46" t="s">
        <v>21</v>
      </c>
      <c r="M16" s="85">
        <v>43986</v>
      </c>
      <c r="N16" s="16"/>
      <c r="O16" s="76"/>
      <c r="P16" s="77"/>
      <c r="Q16" s="75"/>
      <c r="R16" s="80"/>
      <c r="S16" s="71"/>
      <c r="T16" s="81"/>
      <c r="U16" s="71"/>
      <c r="V16" s="81"/>
      <c r="W16" s="80"/>
      <c r="X16" s="82"/>
      <c r="Y16" s="16"/>
      <c r="Z16" s="25"/>
      <c r="AA16" s="25"/>
      <c r="AB16" s="25"/>
      <c r="AC16" s="25"/>
    </row>
    <row r="17" spans="1:29" ht="18.75" x14ac:dyDescent="0.25">
      <c r="A17" s="26"/>
      <c r="C17" s="52"/>
      <c r="E17" s="20">
        <v>43892</v>
      </c>
      <c r="F17" s="12" t="s">
        <v>79</v>
      </c>
      <c r="G17" s="19">
        <v>52.3</v>
      </c>
      <c r="H17" s="19"/>
      <c r="I17" s="19">
        <f t="shared" si="0"/>
        <v>52.3</v>
      </c>
      <c r="J17" s="19"/>
      <c r="K17" s="21" t="s">
        <v>3</v>
      </c>
      <c r="L17" s="287" t="s">
        <v>21</v>
      </c>
      <c r="M17" s="288">
        <v>43991</v>
      </c>
      <c r="N17" s="16"/>
      <c r="O17" s="80"/>
      <c r="P17" s="77"/>
      <c r="Q17" s="75"/>
      <c r="R17" s="80"/>
      <c r="S17" s="71"/>
      <c r="T17" s="81"/>
      <c r="U17" s="71"/>
      <c r="V17" s="81"/>
      <c r="W17" s="80"/>
      <c r="X17" s="82"/>
      <c r="Y17" s="16"/>
      <c r="Z17" s="25"/>
      <c r="AA17" s="25"/>
      <c r="AB17" s="25"/>
      <c r="AC17" s="25"/>
    </row>
    <row r="18" spans="1:29" ht="18.75" x14ac:dyDescent="0.25">
      <c r="A18" s="26"/>
      <c r="C18" s="52"/>
      <c r="E18" s="20">
        <v>43895</v>
      </c>
      <c r="F18" s="12" t="s">
        <v>80</v>
      </c>
      <c r="G18" s="19">
        <v>92.4</v>
      </c>
      <c r="H18" s="19"/>
      <c r="I18" s="19">
        <f t="shared" si="0"/>
        <v>92.4</v>
      </c>
      <c r="J18" s="19"/>
      <c r="K18" s="21" t="s">
        <v>3</v>
      </c>
      <c r="L18" s="46" t="s">
        <v>21</v>
      </c>
      <c r="M18" s="85">
        <v>43986</v>
      </c>
      <c r="N18" s="16"/>
      <c r="O18" s="76"/>
      <c r="P18" s="77"/>
      <c r="Q18" s="75"/>
      <c r="R18" s="80"/>
      <c r="S18" s="71"/>
      <c r="T18" s="81"/>
      <c r="U18" s="71"/>
      <c r="V18" s="81"/>
      <c r="W18" s="80"/>
      <c r="X18" s="82"/>
      <c r="Y18" s="16"/>
      <c r="Z18" s="25"/>
      <c r="AA18" s="25"/>
      <c r="AB18" s="25"/>
      <c r="AC18" s="25"/>
    </row>
    <row r="19" spans="1:29" ht="18.75" x14ac:dyDescent="0.25">
      <c r="A19" s="26"/>
      <c r="C19" s="52"/>
      <c r="E19" s="20">
        <v>43902</v>
      </c>
      <c r="F19" s="12" t="s">
        <v>81</v>
      </c>
      <c r="G19" s="19">
        <v>951.34</v>
      </c>
      <c r="H19" s="19"/>
      <c r="I19" s="19">
        <f t="shared" si="0"/>
        <v>951.34</v>
      </c>
      <c r="J19" s="19"/>
      <c r="K19" s="21" t="s">
        <v>3</v>
      </c>
      <c r="L19" s="46" t="s">
        <v>21</v>
      </c>
      <c r="M19" s="85">
        <v>43986</v>
      </c>
      <c r="N19" s="16"/>
      <c r="O19" s="76"/>
      <c r="P19" s="77"/>
      <c r="Q19" s="75"/>
      <c r="R19" s="80"/>
      <c r="S19" s="71"/>
      <c r="T19" s="81"/>
      <c r="U19" s="71"/>
      <c r="V19" s="81"/>
      <c r="W19" s="80"/>
      <c r="X19" s="82"/>
      <c r="Y19" s="16"/>
      <c r="Z19" s="25"/>
      <c r="AA19" s="25"/>
      <c r="AB19" s="25"/>
      <c r="AC19" s="25"/>
    </row>
    <row r="20" spans="1:29" ht="18.75" x14ac:dyDescent="0.25">
      <c r="A20" s="26"/>
      <c r="C20" s="53"/>
      <c r="E20" s="20">
        <v>43923</v>
      </c>
      <c r="F20" s="12" t="s">
        <v>82</v>
      </c>
      <c r="G20" s="19">
        <v>154.05000000000001</v>
      </c>
      <c r="H20" s="19"/>
      <c r="I20" s="19">
        <f t="shared" si="0"/>
        <v>154.05000000000001</v>
      </c>
      <c r="J20" s="19"/>
      <c r="K20" s="19" t="s">
        <v>4</v>
      </c>
      <c r="L20" s="19"/>
      <c r="M20" s="19"/>
      <c r="N20" s="16"/>
      <c r="O20" s="71"/>
      <c r="P20" s="77"/>
      <c r="Q20" s="75"/>
      <c r="R20" s="80"/>
      <c r="S20" s="71"/>
      <c r="T20" s="81"/>
      <c r="U20" s="71"/>
      <c r="V20" s="81"/>
      <c r="W20" s="80"/>
      <c r="X20" s="82"/>
      <c r="Y20" s="16"/>
      <c r="Z20" s="25"/>
      <c r="AA20" s="25"/>
      <c r="AB20" s="25"/>
      <c r="AC20" s="25"/>
    </row>
    <row r="21" spans="1:29" ht="18.75" x14ac:dyDescent="0.25">
      <c r="A21" s="26"/>
      <c r="C21" s="54"/>
      <c r="E21" s="20">
        <v>43986</v>
      </c>
      <c r="F21" s="12" t="s">
        <v>83</v>
      </c>
      <c r="G21" s="38">
        <v>138.5</v>
      </c>
      <c r="H21" s="38"/>
      <c r="I21" s="19">
        <f t="shared" si="0"/>
        <v>138.5</v>
      </c>
      <c r="J21" s="38"/>
      <c r="K21" s="12" t="s">
        <v>5</v>
      </c>
      <c r="L21" s="46"/>
      <c r="M21" s="12"/>
      <c r="N21" s="16"/>
      <c r="O21" s="80"/>
      <c r="P21" s="77"/>
      <c r="Q21" s="75"/>
      <c r="R21" s="80"/>
      <c r="S21" s="71"/>
      <c r="T21" s="81"/>
      <c r="U21" s="71"/>
      <c r="V21" s="81"/>
      <c r="W21" s="80"/>
      <c r="X21" s="82"/>
      <c r="Y21" s="16"/>
      <c r="Z21" s="25"/>
      <c r="AA21" s="25"/>
      <c r="AB21" s="25"/>
      <c r="AC21" s="25"/>
    </row>
    <row r="22" spans="1:29" ht="18.75" x14ac:dyDescent="0.25">
      <c r="A22" s="26"/>
      <c r="C22" s="52"/>
      <c r="E22" s="20">
        <v>43987</v>
      </c>
      <c r="F22" s="12" t="s">
        <v>84</v>
      </c>
      <c r="G22" s="38">
        <v>393.5</v>
      </c>
      <c r="H22" s="38"/>
      <c r="I22" s="19">
        <f t="shared" si="0"/>
        <v>393.5</v>
      </c>
      <c r="J22" s="38"/>
      <c r="K22" s="12" t="s">
        <v>5</v>
      </c>
      <c r="L22" s="46"/>
      <c r="M22" s="12"/>
      <c r="N22" s="16"/>
      <c r="O22" s="80"/>
      <c r="P22" s="77"/>
      <c r="Q22" s="75"/>
      <c r="R22" s="80"/>
      <c r="S22" s="71"/>
      <c r="T22" s="81"/>
      <c r="U22" s="71"/>
      <c r="V22" s="81"/>
      <c r="W22" s="80"/>
      <c r="X22" s="82"/>
      <c r="Y22" s="16"/>
      <c r="Z22" s="25"/>
      <c r="AA22" s="25"/>
      <c r="AB22" s="25"/>
      <c r="AC22" s="25"/>
    </row>
    <row r="23" spans="1:29" ht="18.75" x14ac:dyDescent="0.25">
      <c r="A23" s="26"/>
      <c r="C23" s="52"/>
      <c r="E23" s="20">
        <v>43991</v>
      </c>
      <c r="F23" s="12" t="s">
        <v>85</v>
      </c>
      <c r="G23" s="38">
        <v>399</v>
      </c>
      <c r="H23" s="38"/>
      <c r="I23" s="19">
        <f t="shared" si="0"/>
        <v>399</v>
      </c>
      <c r="J23" s="38"/>
      <c r="K23" s="12" t="s">
        <v>5</v>
      </c>
      <c r="L23" s="46"/>
      <c r="M23" s="12"/>
      <c r="N23" s="16"/>
      <c r="O23" s="80"/>
      <c r="P23" s="77"/>
      <c r="Q23" s="75"/>
      <c r="R23" s="80"/>
      <c r="S23" s="71"/>
      <c r="T23" s="81"/>
      <c r="U23" s="71"/>
      <c r="V23" s="81"/>
      <c r="W23" s="80"/>
      <c r="X23" s="82"/>
      <c r="Y23" s="16"/>
      <c r="Z23" s="25"/>
      <c r="AA23" s="25"/>
      <c r="AB23" s="25"/>
      <c r="AC23" s="25"/>
    </row>
    <row r="24" spans="1:29" ht="18.75" x14ac:dyDescent="0.25">
      <c r="A24" s="26"/>
      <c r="C24" s="52"/>
      <c r="E24" s="20">
        <v>43991</v>
      </c>
      <c r="F24" s="12" t="s">
        <v>86</v>
      </c>
      <c r="G24" s="38">
        <v>64.86</v>
      </c>
      <c r="H24" s="38"/>
      <c r="I24" s="19">
        <f t="shared" si="0"/>
        <v>64.86</v>
      </c>
      <c r="J24" s="38"/>
      <c r="K24" s="12" t="s">
        <v>5</v>
      </c>
      <c r="L24" s="46"/>
      <c r="M24" s="12"/>
      <c r="N24" s="16"/>
      <c r="O24" s="80"/>
      <c r="P24" s="77"/>
      <c r="Q24" s="75"/>
      <c r="R24" s="80"/>
      <c r="S24" s="71"/>
      <c r="T24" s="81"/>
      <c r="U24" s="71"/>
      <c r="V24" s="81"/>
      <c r="W24" s="80"/>
      <c r="X24" s="82"/>
      <c r="Y24" s="16"/>
      <c r="Z24" s="25"/>
      <c r="AA24" s="25"/>
      <c r="AB24" s="25"/>
      <c r="AC24" s="25"/>
    </row>
    <row r="25" spans="1:29" ht="18.75" x14ac:dyDescent="0.25">
      <c r="A25" s="26"/>
      <c r="C25" s="52"/>
      <c r="E25" s="20"/>
      <c r="F25" s="20"/>
      <c r="G25" s="38"/>
      <c r="H25" s="38"/>
      <c r="I25" s="19">
        <f t="shared" si="0"/>
        <v>0</v>
      </c>
      <c r="J25" s="38"/>
      <c r="K25" s="12"/>
      <c r="L25" s="46"/>
      <c r="M25" s="12"/>
      <c r="N25" s="16"/>
      <c r="O25" s="16"/>
      <c r="P25" s="77"/>
      <c r="Q25" s="75"/>
      <c r="R25" s="80"/>
      <c r="S25" s="71"/>
      <c r="T25" s="81"/>
      <c r="U25" s="71"/>
      <c r="V25" s="81"/>
      <c r="W25" s="80"/>
      <c r="X25" s="82"/>
      <c r="Y25" s="16"/>
      <c r="Z25" s="25"/>
      <c r="AA25" s="25"/>
      <c r="AB25" s="25"/>
      <c r="AC25" s="25"/>
    </row>
    <row r="26" spans="1:29" ht="18.75" x14ac:dyDescent="0.25">
      <c r="A26" s="26"/>
      <c r="C26" s="52"/>
      <c r="E26" s="20"/>
      <c r="F26" s="20"/>
      <c r="G26" s="38"/>
      <c r="H26" s="38"/>
      <c r="I26" s="19">
        <f t="shared" si="0"/>
        <v>0</v>
      </c>
      <c r="J26" s="38"/>
      <c r="K26" s="12"/>
      <c r="L26" s="46"/>
      <c r="M26" s="12"/>
      <c r="N26" s="16"/>
      <c r="O26" s="80"/>
      <c r="P26" s="77"/>
      <c r="Q26" s="75"/>
      <c r="R26" s="80"/>
      <c r="S26" s="71"/>
      <c r="T26" s="81"/>
      <c r="U26" s="71"/>
      <c r="V26" s="81"/>
      <c r="W26" s="80"/>
      <c r="X26" s="82"/>
      <c r="Y26" s="16"/>
      <c r="Z26" s="25"/>
      <c r="AA26" s="25"/>
      <c r="AB26" s="25"/>
      <c r="AC26" s="25"/>
    </row>
    <row r="27" spans="1:29" ht="18.75" x14ac:dyDescent="0.25">
      <c r="A27" s="26"/>
      <c r="C27" s="52"/>
      <c r="E27" s="20"/>
      <c r="F27" s="20"/>
      <c r="G27" s="38"/>
      <c r="H27" s="38"/>
      <c r="I27" s="19">
        <f t="shared" si="0"/>
        <v>0</v>
      </c>
      <c r="J27" s="38"/>
      <c r="K27" s="12"/>
      <c r="L27" s="46"/>
      <c r="M27" s="12"/>
      <c r="N27" s="16"/>
      <c r="O27" s="16"/>
      <c r="P27" s="77"/>
      <c r="Q27" s="75"/>
      <c r="R27" s="80"/>
      <c r="S27" s="71"/>
      <c r="T27" s="81"/>
      <c r="U27" s="71"/>
      <c r="V27" s="81"/>
      <c r="W27" s="80"/>
      <c r="X27" s="82"/>
      <c r="Y27" s="16"/>
      <c r="Z27" s="25"/>
      <c r="AA27" s="25"/>
      <c r="AB27" s="25"/>
      <c r="AC27" s="25"/>
    </row>
    <row r="28" spans="1:29" ht="18.75" x14ac:dyDescent="0.25">
      <c r="A28" s="26"/>
      <c r="C28" s="52"/>
      <c r="E28" s="20"/>
      <c r="F28" s="20"/>
      <c r="G28" s="38"/>
      <c r="H28" s="38"/>
      <c r="I28" s="19">
        <f t="shared" si="0"/>
        <v>0</v>
      </c>
      <c r="J28" s="38"/>
      <c r="K28" s="12"/>
      <c r="L28" s="46"/>
      <c r="M28" s="12"/>
      <c r="N28" s="16"/>
      <c r="O28" s="16"/>
      <c r="P28" s="77"/>
      <c r="Q28" s="75"/>
      <c r="R28" s="80"/>
      <c r="S28" s="71"/>
      <c r="T28" s="81"/>
      <c r="U28" s="71"/>
      <c r="V28" s="81"/>
      <c r="W28" s="80"/>
      <c r="X28" s="82"/>
      <c r="Y28" s="16"/>
      <c r="Z28" s="25"/>
      <c r="AA28" s="25"/>
      <c r="AB28" s="25"/>
      <c r="AC28" s="25"/>
    </row>
    <row r="29" spans="1:29" ht="18.75" x14ac:dyDescent="0.25">
      <c r="A29" s="26"/>
      <c r="C29" s="53"/>
      <c r="E29" s="20"/>
      <c r="F29" s="20"/>
      <c r="G29" s="38"/>
      <c r="H29" s="38"/>
      <c r="I29" s="19">
        <f t="shared" si="0"/>
        <v>0</v>
      </c>
      <c r="J29" s="38"/>
      <c r="K29" s="12"/>
      <c r="L29" s="46"/>
      <c r="M29" s="12"/>
      <c r="N29" s="16"/>
      <c r="O29" s="16"/>
      <c r="P29" s="77"/>
      <c r="Q29" s="75"/>
      <c r="R29" s="80"/>
      <c r="S29" s="71"/>
      <c r="T29" s="81"/>
      <c r="U29" s="71"/>
      <c r="V29" s="81"/>
      <c r="W29" s="80"/>
      <c r="X29" s="82"/>
      <c r="Y29" s="16"/>
      <c r="Z29" s="25"/>
      <c r="AA29" s="25"/>
      <c r="AB29" s="25"/>
      <c r="AC29" s="25"/>
    </row>
    <row r="30" spans="1:29" x14ac:dyDescent="0.25">
      <c r="A30" s="26"/>
      <c r="C30" s="53"/>
      <c r="E30" s="20"/>
      <c r="F30" s="20"/>
      <c r="G30" s="38"/>
      <c r="H30" s="38"/>
      <c r="I30" s="19">
        <f t="shared" si="0"/>
        <v>0</v>
      </c>
      <c r="J30" s="38"/>
      <c r="K30" s="12"/>
      <c r="L30" s="46"/>
      <c r="M30" s="12"/>
      <c r="N30" s="16"/>
      <c r="O30" s="16"/>
      <c r="P30" s="16"/>
      <c r="Q30" s="75"/>
      <c r="R30" s="80"/>
      <c r="S30" s="71"/>
      <c r="T30" s="81"/>
      <c r="U30" s="71"/>
      <c r="V30" s="81"/>
      <c r="W30" s="80"/>
      <c r="X30" s="82"/>
      <c r="Y30" s="16"/>
      <c r="Z30" s="25"/>
      <c r="AA30" s="25"/>
      <c r="AB30" s="25"/>
      <c r="AC30" s="25"/>
    </row>
    <row r="31" spans="1:29" x14ac:dyDescent="0.25">
      <c r="A31" s="26"/>
      <c r="E31" s="20"/>
      <c r="F31" s="20"/>
      <c r="G31" s="38"/>
      <c r="H31" s="38"/>
      <c r="I31" s="19">
        <f t="shared" si="0"/>
        <v>0</v>
      </c>
      <c r="J31" s="38"/>
      <c r="K31" s="12"/>
      <c r="L31" s="46"/>
      <c r="M31" s="12"/>
      <c r="N31" s="16"/>
      <c r="O31" s="16"/>
      <c r="P31" s="16"/>
      <c r="Q31" s="75"/>
      <c r="R31" s="80"/>
      <c r="S31" s="71"/>
      <c r="T31" s="81"/>
      <c r="U31" s="71"/>
      <c r="V31" s="81"/>
      <c r="W31" s="80"/>
      <c r="X31" s="82"/>
      <c r="Y31" s="16"/>
      <c r="Z31" s="25"/>
      <c r="AA31" s="25"/>
      <c r="AB31" s="25"/>
      <c r="AC31" s="25"/>
    </row>
    <row r="32" spans="1:29" x14ac:dyDescent="0.25">
      <c r="A32" s="26"/>
      <c r="E32" s="20"/>
      <c r="F32" s="20"/>
      <c r="G32" s="38"/>
      <c r="H32" s="38"/>
      <c r="I32" s="19">
        <f t="shared" si="0"/>
        <v>0</v>
      </c>
      <c r="J32" s="38"/>
      <c r="K32" s="12"/>
      <c r="L32" s="46"/>
      <c r="M32" s="12"/>
      <c r="N32" s="16"/>
      <c r="O32" s="16"/>
      <c r="P32" s="16"/>
      <c r="Q32" s="75"/>
      <c r="R32" s="80"/>
      <c r="S32" s="71"/>
      <c r="T32" s="81"/>
      <c r="U32" s="71"/>
      <c r="V32" s="81"/>
      <c r="W32" s="80"/>
      <c r="X32" s="82"/>
      <c r="Y32" s="16"/>
      <c r="Z32" s="25"/>
      <c r="AA32" s="25"/>
      <c r="AB32" s="25"/>
      <c r="AC32" s="25"/>
    </row>
    <row r="33" spans="1:29" x14ac:dyDescent="0.25">
      <c r="A33" s="26"/>
      <c r="E33" s="20"/>
      <c r="F33" s="20"/>
      <c r="G33" s="38"/>
      <c r="H33" s="38"/>
      <c r="I33" s="19">
        <f t="shared" si="0"/>
        <v>0</v>
      </c>
      <c r="J33" s="38"/>
      <c r="K33" s="12"/>
      <c r="L33" s="46"/>
      <c r="M33" s="12"/>
      <c r="N33" s="16"/>
      <c r="O33" s="16"/>
      <c r="P33" s="16"/>
      <c r="Q33" s="75"/>
      <c r="R33" s="80"/>
      <c r="S33" s="71"/>
      <c r="T33" s="81"/>
      <c r="U33" s="71"/>
      <c r="V33" s="81"/>
      <c r="W33" s="80"/>
      <c r="X33" s="82"/>
      <c r="Y33" s="16"/>
      <c r="Z33" s="25"/>
      <c r="AA33" s="25"/>
      <c r="AB33" s="25"/>
      <c r="AC33" s="25"/>
    </row>
    <row r="34" spans="1:29" x14ac:dyDescent="0.25">
      <c r="A34" s="26"/>
      <c r="E34" s="20"/>
      <c r="F34" s="20"/>
      <c r="G34" s="38"/>
      <c r="H34" s="38"/>
      <c r="I34" s="19">
        <f t="shared" si="0"/>
        <v>0</v>
      </c>
      <c r="J34" s="38"/>
      <c r="K34" s="12"/>
      <c r="L34" s="46"/>
      <c r="M34" s="12"/>
      <c r="N34" s="16"/>
      <c r="O34" s="16"/>
      <c r="P34" s="16"/>
      <c r="Q34" s="75"/>
      <c r="R34" s="80"/>
      <c r="S34" s="71"/>
      <c r="T34" s="81"/>
      <c r="U34" s="71"/>
      <c r="V34" s="81"/>
      <c r="W34" s="80"/>
      <c r="X34" s="82"/>
      <c r="Y34" s="16"/>
      <c r="Z34" s="25"/>
      <c r="AA34" s="25"/>
      <c r="AB34" s="25"/>
      <c r="AC34" s="25"/>
    </row>
    <row r="35" spans="1:29" x14ac:dyDescent="0.25">
      <c r="A35" s="26"/>
      <c r="E35" s="20"/>
      <c r="F35" s="20"/>
      <c r="G35" s="38"/>
      <c r="H35" s="38"/>
      <c r="I35" s="19">
        <f t="shared" si="0"/>
        <v>0</v>
      </c>
      <c r="J35" s="38"/>
      <c r="K35" s="12"/>
      <c r="L35" s="46"/>
      <c r="M35" s="12"/>
      <c r="N35" s="16"/>
      <c r="O35" s="16"/>
      <c r="P35" s="16"/>
      <c r="Q35" s="75"/>
      <c r="R35" s="80"/>
      <c r="S35" s="71"/>
      <c r="T35" s="81"/>
      <c r="U35" s="71"/>
      <c r="V35" s="81"/>
      <c r="W35" s="80"/>
      <c r="X35" s="82"/>
      <c r="Y35" s="16"/>
      <c r="Z35" s="25"/>
      <c r="AA35" s="25"/>
      <c r="AB35" s="25"/>
      <c r="AC35" s="25"/>
    </row>
    <row r="36" spans="1:29" x14ac:dyDescent="0.25">
      <c r="A36" s="26"/>
      <c r="E36" s="20"/>
      <c r="F36" s="20"/>
      <c r="G36" s="38"/>
      <c r="H36" s="38"/>
      <c r="I36" s="19">
        <f t="shared" si="0"/>
        <v>0</v>
      </c>
      <c r="J36" s="38"/>
      <c r="K36" s="12"/>
      <c r="L36" s="46"/>
      <c r="M36" s="12"/>
      <c r="N36" s="16"/>
      <c r="O36" s="16"/>
      <c r="P36" s="16"/>
      <c r="Q36" s="75"/>
      <c r="R36" s="80"/>
      <c r="S36" s="71"/>
      <c r="T36" s="81"/>
      <c r="U36" s="71"/>
      <c r="V36" s="81"/>
      <c r="W36" s="80"/>
      <c r="X36" s="82"/>
      <c r="Y36" s="16"/>
      <c r="Z36" s="25"/>
      <c r="AA36" s="25"/>
      <c r="AB36" s="25"/>
      <c r="AC36" s="25"/>
    </row>
    <row r="37" spans="1:29" x14ac:dyDescent="0.25">
      <c r="A37" s="26"/>
      <c r="E37" s="20"/>
      <c r="F37" s="20"/>
      <c r="G37" s="38"/>
      <c r="H37" s="38"/>
      <c r="I37" s="19">
        <f t="shared" si="0"/>
        <v>0</v>
      </c>
      <c r="J37" s="38"/>
      <c r="K37" s="12"/>
      <c r="L37" s="46"/>
      <c r="M37" s="12"/>
      <c r="N37" s="16"/>
      <c r="O37" s="16"/>
      <c r="P37" s="16"/>
      <c r="Q37" s="75"/>
      <c r="R37" s="80"/>
      <c r="S37" s="71"/>
      <c r="T37" s="81"/>
      <c r="U37" s="71"/>
      <c r="V37" s="81"/>
      <c r="W37" s="80"/>
      <c r="X37" s="82"/>
      <c r="Y37" s="16"/>
      <c r="Z37" s="25"/>
      <c r="AA37" s="25"/>
      <c r="AB37" s="25"/>
      <c r="AC37" s="25"/>
    </row>
    <row r="38" spans="1:29" x14ac:dyDescent="0.25">
      <c r="A38" s="26"/>
      <c r="E38" s="20"/>
      <c r="F38" s="20"/>
      <c r="G38" s="38"/>
      <c r="H38" s="38"/>
      <c r="I38" s="19">
        <f t="shared" si="0"/>
        <v>0</v>
      </c>
      <c r="J38" s="38"/>
      <c r="K38" s="12"/>
      <c r="L38" s="46"/>
      <c r="M38" s="12"/>
      <c r="N38" s="16"/>
      <c r="O38" s="16"/>
      <c r="P38" s="16"/>
      <c r="Q38" s="75"/>
      <c r="R38" s="80"/>
      <c r="S38" s="71"/>
      <c r="T38" s="81"/>
      <c r="U38" s="71"/>
      <c r="V38" s="81"/>
      <c r="W38" s="80"/>
      <c r="X38" s="82"/>
      <c r="Y38" s="16"/>
      <c r="Z38" s="25"/>
      <c r="AA38" s="25"/>
      <c r="AB38" s="25"/>
      <c r="AC38" s="25"/>
    </row>
    <row r="39" spans="1:29" x14ac:dyDescent="0.25">
      <c r="A39" s="26"/>
      <c r="E39" s="20"/>
      <c r="F39" s="20"/>
      <c r="G39" s="38"/>
      <c r="H39" s="38"/>
      <c r="I39" s="19">
        <f t="shared" si="0"/>
        <v>0</v>
      </c>
      <c r="J39" s="38"/>
      <c r="K39" s="12"/>
      <c r="L39" s="46"/>
      <c r="M39" s="12"/>
      <c r="N39" s="16"/>
      <c r="O39" s="16"/>
      <c r="P39" s="16"/>
      <c r="Q39" s="75"/>
      <c r="R39" s="80"/>
      <c r="S39" s="71"/>
      <c r="T39" s="81"/>
      <c r="U39" s="71"/>
      <c r="V39" s="81"/>
      <c r="W39" s="80"/>
      <c r="X39" s="82"/>
      <c r="Y39" s="16"/>
      <c r="Z39" s="25"/>
      <c r="AA39" s="25"/>
      <c r="AB39" s="25"/>
      <c r="AC39" s="25"/>
    </row>
    <row r="40" spans="1:29" x14ac:dyDescent="0.25">
      <c r="A40" s="25"/>
      <c r="E40" s="21"/>
      <c r="F40" s="21"/>
      <c r="G40" s="38"/>
      <c r="H40" s="38"/>
      <c r="I40" s="19">
        <f t="shared" si="0"/>
        <v>0</v>
      </c>
      <c r="J40" s="38"/>
      <c r="K40" s="12"/>
      <c r="L40" s="46"/>
      <c r="M40" s="12"/>
      <c r="N40" s="16"/>
      <c r="O40" s="16"/>
      <c r="P40" s="16"/>
      <c r="Q40" s="76"/>
      <c r="R40" s="80"/>
      <c r="S40" s="71"/>
      <c r="T40" s="81"/>
      <c r="U40" s="71"/>
      <c r="V40" s="81"/>
      <c r="W40" s="80"/>
      <c r="X40" s="82"/>
      <c r="Y40" s="16"/>
      <c r="Z40" s="25"/>
      <c r="AA40" s="25"/>
      <c r="AB40" s="25"/>
      <c r="AC40" s="25"/>
    </row>
    <row r="41" spans="1:29" ht="19.5" thickBot="1" x14ac:dyDescent="0.35">
      <c r="E41" s="22"/>
      <c r="F41" s="22"/>
      <c r="G41" s="63"/>
      <c r="H41" s="63"/>
      <c r="I41" s="19">
        <f t="shared" si="0"/>
        <v>0</v>
      </c>
      <c r="J41" s="63"/>
      <c r="K41" s="12"/>
      <c r="L41" s="46"/>
      <c r="M41" s="12"/>
      <c r="N41" s="16"/>
      <c r="O41" s="16"/>
      <c r="P41" s="16"/>
      <c r="Q41" s="83"/>
      <c r="R41" s="27"/>
      <c r="S41" s="71"/>
      <c r="T41" s="84"/>
      <c r="U41" s="71"/>
      <c r="V41" s="84"/>
      <c r="W41" s="80"/>
      <c r="X41" s="82"/>
      <c r="Y41" s="16"/>
      <c r="Z41" s="37"/>
      <c r="AA41" s="25"/>
      <c r="AB41" s="25"/>
      <c r="AC41" s="25"/>
    </row>
    <row r="42" spans="1:29" ht="16.5" thickTop="1" thickBot="1" x14ac:dyDescent="0.3">
      <c r="E42" s="89"/>
      <c r="F42" s="89"/>
      <c r="G42" s="64">
        <f t="shared" ref="G42" si="1">SUBTOTAL(9,G5:G41)</f>
        <v>30416.710000000003</v>
      </c>
      <c r="H42" s="64">
        <f t="shared" ref="H42" si="2">SUBTOTAL(9,H5:H41)</f>
        <v>0</v>
      </c>
      <c r="I42" s="64">
        <f t="shared" ref="I42" si="3">SUBTOTAL(9,I5:I41)</f>
        <v>30416.710000000003</v>
      </c>
      <c r="J42" s="91">
        <f>SUM(J10:J40)</f>
        <v>0</v>
      </c>
      <c r="K42" s="88"/>
      <c r="L42" s="61"/>
      <c r="M42" s="60"/>
      <c r="N42" s="17"/>
      <c r="O42" s="17"/>
      <c r="P42" s="17"/>
      <c r="Q42" s="101"/>
      <c r="R42" s="102"/>
      <c r="S42" s="17"/>
      <c r="T42" s="17"/>
      <c r="U42" s="17"/>
      <c r="V42" s="17"/>
      <c r="W42" s="36"/>
      <c r="X42" s="17"/>
      <c r="Y42" s="17"/>
      <c r="Z42" s="29"/>
      <c r="AA42" s="25"/>
      <c r="AB42" s="25"/>
      <c r="AC42" s="25"/>
    </row>
    <row r="43" spans="1:29" ht="15.75" thickTop="1" x14ac:dyDescent="0.25">
      <c r="H43" s="67"/>
      <c r="P43" s="25"/>
      <c r="Q43" s="30"/>
      <c r="R43" s="30"/>
      <c r="S43" s="27"/>
      <c r="T43" s="31"/>
      <c r="U43" s="32"/>
      <c r="V43" s="32"/>
      <c r="W43" s="32"/>
      <c r="X43" s="25"/>
      <c r="Y43" s="25"/>
      <c r="Z43" s="33"/>
      <c r="AA43" s="25"/>
      <c r="AB43" s="25"/>
      <c r="AC43" s="25"/>
    </row>
    <row r="44" spans="1:29" x14ac:dyDescent="0.25">
      <c r="P44" s="25"/>
      <c r="Q44" s="34"/>
      <c r="R44" s="32"/>
      <c r="S44" s="30"/>
      <c r="T44" s="31"/>
      <c r="U44" s="32"/>
      <c r="V44" s="32"/>
      <c r="W44" s="32"/>
      <c r="X44" s="25"/>
      <c r="Y44" s="25"/>
      <c r="Z44" s="33"/>
      <c r="AA44" s="25"/>
      <c r="AB44" s="25"/>
      <c r="AC44" s="25"/>
    </row>
    <row r="45" spans="1:29" x14ac:dyDescent="0.25">
      <c r="P45" s="25"/>
      <c r="Q45" s="27"/>
      <c r="R45" s="27"/>
      <c r="S45" s="27"/>
      <c r="T45" s="28"/>
      <c r="U45" s="27"/>
      <c r="V45" s="27"/>
      <c r="W45" s="27"/>
      <c r="X45" s="25"/>
      <c r="Y45" s="25"/>
      <c r="Z45" s="29"/>
      <c r="AA45" s="25"/>
      <c r="AB45" s="25"/>
      <c r="AC45" s="25"/>
    </row>
    <row r="46" spans="1:29" x14ac:dyDescent="0.25">
      <c r="Q46" s="27"/>
      <c r="R46" s="27"/>
      <c r="S46" s="27"/>
      <c r="T46" s="28"/>
      <c r="U46" s="27"/>
      <c r="V46" s="27"/>
      <c r="W46" s="27"/>
      <c r="Z46" s="29"/>
      <c r="AA46" s="25"/>
      <c r="AB46" s="25"/>
      <c r="AC46" s="25"/>
    </row>
    <row r="47" spans="1:29" x14ac:dyDescent="0.25">
      <c r="Q47" s="27"/>
      <c r="R47" s="27"/>
      <c r="S47" s="27"/>
      <c r="T47" s="28"/>
      <c r="U47" s="27"/>
      <c r="V47" s="27"/>
      <c r="W47" s="27"/>
      <c r="Z47" s="29"/>
      <c r="AA47" s="25"/>
      <c r="AB47" s="25"/>
      <c r="AC47" s="25"/>
    </row>
    <row r="48" spans="1:29" x14ac:dyDescent="0.25">
      <c r="Q48" s="27"/>
      <c r="R48" s="27"/>
      <c r="S48" s="27"/>
      <c r="T48" s="28"/>
      <c r="U48" s="27"/>
      <c r="V48" s="27"/>
      <c r="W48" s="27"/>
      <c r="Z48" s="29"/>
      <c r="AA48" s="25"/>
      <c r="AB48" s="25"/>
      <c r="AC48" s="25"/>
    </row>
    <row r="49" spans="17:29" x14ac:dyDescent="0.25">
      <c r="Q49" s="36"/>
      <c r="R49" s="36"/>
      <c r="S49" s="36"/>
      <c r="T49" s="36"/>
      <c r="U49" s="36"/>
      <c r="V49" s="36"/>
      <c r="W49" s="36"/>
      <c r="Z49" s="36"/>
      <c r="AA49" s="25"/>
      <c r="AB49" s="25"/>
      <c r="AC49" s="25"/>
    </row>
  </sheetData>
  <autoFilter ref="E4:M41" xr:uid="{00000000-0009-0000-0000-000002000000}">
    <sortState xmlns:xlrd2="http://schemas.microsoft.com/office/spreadsheetml/2017/richdata2" ref="E5:M41">
      <sortCondition ref="E4:E41"/>
    </sortState>
  </autoFilter>
  <mergeCells count="4">
    <mergeCell ref="A3:B3"/>
    <mergeCell ref="B4:B10"/>
    <mergeCell ref="E3:M3"/>
    <mergeCell ref="Q3:Y3"/>
  </mergeCells>
  <phoneticPr fontId="35" type="noConversion"/>
  <conditionalFormatting sqref="L5:L41">
    <cfRule type="expression" dxfId="10" priority="3">
      <formula>$L$5=""</formula>
    </cfRule>
  </conditionalFormatting>
  <conditionalFormatting sqref="E5:M5 E6:E41 G6:M41 F6:F24">
    <cfRule type="expression" dxfId="9" priority="2">
      <formula>$L5=""</formula>
    </cfRule>
  </conditionalFormatting>
  <conditionalFormatting sqref="F25:F41">
    <cfRule type="expression" dxfId="8" priority="1">
      <formula>$L25=""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4"/>
  <dimension ref="A2:AC49"/>
  <sheetViews>
    <sheetView showGridLines="0" topLeftCell="D1" zoomScale="75" zoomScaleNormal="75" workbookViewId="0">
      <selection activeCell="D38" sqref="D37:D38"/>
    </sheetView>
  </sheetViews>
  <sheetFormatPr baseColWidth="10" defaultRowHeight="15" x14ac:dyDescent="0.25"/>
  <cols>
    <col min="1" max="1" width="53.7109375" bestFit="1" customWidth="1"/>
    <col min="2" max="2" width="17.42578125" customWidth="1"/>
    <col min="3" max="3" width="20.140625" customWidth="1"/>
    <col min="4" max="4" width="18.42578125" customWidth="1"/>
    <col min="5" max="5" width="17.7109375" bestFit="1" customWidth="1"/>
    <col min="6" max="6" width="37.42578125" bestFit="1" customWidth="1"/>
    <col min="7" max="7" width="11.85546875" bestFit="1" customWidth="1"/>
    <col min="8" max="8" width="10.7109375" bestFit="1" customWidth="1"/>
    <col min="9" max="9" width="19.42578125" customWidth="1"/>
    <col min="13" max="13" width="15" bestFit="1" customWidth="1"/>
    <col min="17" max="17" width="17.7109375" bestFit="1" customWidth="1"/>
    <col min="18" max="18" width="23.5703125" customWidth="1"/>
    <col min="21" max="21" width="15.7109375" bestFit="1" customWidth="1"/>
  </cols>
  <sheetData>
    <row r="2" spans="1:29" ht="15.75" thickBot="1" x14ac:dyDescent="0.3"/>
    <row r="3" spans="1:29" ht="18.75" customHeight="1" thickBot="1" x14ac:dyDescent="0.35">
      <c r="A3" s="322" t="s">
        <v>23</v>
      </c>
      <c r="B3" s="329"/>
      <c r="D3" s="23"/>
      <c r="E3" s="324" t="s">
        <v>25</v>
      </c>
      <c r="F3" s="325"/>
      <c r="G3" s="325"/>
      <c r="H3" s="325"/>
      <c r="I3" s="325"/>
      <c r="J3" s="325"/>
      <c r="K3" s="325"/>
      <c r="L3" s="325"/>
      <c r="M3" s="325"/>
      <c r="Q3" s="327"/>
      <c r="R3" s="327"/>
      <c r="S3" s="327"/>
      <c r="T3" s="327"/>
      <c r="U3" s="327"/>
      <c r="V3" s="327"/>
      <c r="W3" s="327"/>
      <c r="X3" s="327"/>
      <c r="Y3" s="327"/>
    </row>
    <row r="4" spans="1:29" ht="25.5" x14ac:dyDescent="0.25">
      <c r="A4" s="193"/>
      <c r="B4" s="330" t="s">
        <v>26</v>
      </c>
      <c r="D4" s="24"/>
      <c r="E4" s="41" t="s">
        <v>12</v>
      </c>
      <c r="F4" s="93" t="s">
        <v>0</v>
      </c>
      <c r="G4" s="93" t="s">
        <v>10</v>
      </c>
      <c r="H4" s="93" t="s">
        <v>11</v>
      </c>
      <c r="I4" s="93" t="s">
        <v>14</v>
      </c>
      <c r="J4" s="93" t="s">
        <v>15</v>
      </c>
      <c r="K4" s="93" t="s">
        <v>13</v>
      </c>
      <c r="L4" s="94" t="s">
        <v>20</v>
      </c>
      <c r="M4" s="94" t="s">
        <v>22</v>
      </c>
      <c r="N4" s="13"/>
      <c r="O4" s="50"/>
      <c r="P4" s="50"/>
      <c r="Q4" s="10"/>
      <c r="R4" s="10"/>
      <c r="S4" s="10"/>
      <c r="T4" s="10"/>
      <c r="U4" s="10"/>
      <c r="V4" s="10"/>
      <c r="W4" s="10"/>
      <c r="X4" s="86"/>
      <c r="Y4" s="86"/>
    </row>
    <row r="5" spans="1:29" ht="18.75" x14ac:dyDescent="0.25">
      <c r="A5" s="193"/>
      <c r="B5" s="331"/>
      <c r="E5" s="20">
        <v>43969</v>
      </c>
      <c r="F5" s="12" t="s">
        <v>67</v>
      </c>
      <c r="G5" s="38">
        <v>1569.25</v>
      </c>
      <c r="H5" s="38">
        <v>149.08000000000001</v>
      </c>
      <c r="I5" s="19">
        <f t="shared" ref="I5:I41" si="0">G5+H5</f>
        <v>1718.33</v>
      </c>
      <c r="J5" s="38"/>
      <c r="K5" s="12" t="s">
        <v>6</v>
      </c>
      <c r="L5" s="85" t="s">
        <v>21</v>
      </c>
      <c r="M5" s="85">
        <v>43969</v>
      </c>
      <c r="N5" s="14"/>
      <c r="O5" s="14"/>
      <c r="P5" s="14"/>
      <c r="Q5" s="75"/>
      <c r="R5" s="76"/>
      <c r="S5" s="71"/>
      <c r="T5" s="71"/>
      <c r="U5" s="71"/>
      <c r="V5" s="71"/>
      <c r="W5" s="76"/>
      <c r="X5" s="77"/>
      <c r="Y5" s="14"/>
    </row>
    <row r="6" spans="1:29" ht="18.75" x14ac:dyDescent="0.25">
      <c r="A6" s="193"/>
      <c r="B6" s="331"/>
      <c r="E6" s="20">
        <v>43903</v>
      </c>
      <c r="F6" s="12" t="s">
        <v>68</v>
      </c>
      <c r="G6" s="38">
        <v>172.53</v>
      </c>
      <c r="H6" s="38">
        <v>14.67</v>
      </c>
      <c r="I6" s="19">
        <f t="shared" si="0"/>
        <v>187.2</v>
      </c>
      <c r="J6" s="38"/>
      <c r="K6" s="12" t="s">
        <v>3</v>
      </c>
      <c r="L6" s="85" t="s">
        <v>21</v>
      </c>
      <c r="M6" s="85">
        <v>43903</v>
      </c>
      <c r="N6" s="14"/>
      <c r="O6" s="14"/>
      <c r="P6" s="14"/>
      <c r="Q6" s="75"/>
      <c r="R6" s="76"/>
      <c r="S6" s="71"/>
      <c r="T6" s="71"/>
      <c r="U6" s="71"/>
      <c r="V6" s="71"/>
      <c r="W6" s="76"/>
      <c r="X6" s="77"/>
      <c r="Y6" s="14"/>
    </row>
    <row r="7" spans="1:29" ht="18.75" x14ac:dyDescent="0.25">
      <c r="A7" s="193"/>
      <c r="B7" s="331"/>
      <c r="E7" s="20">
        <v>43843</v>
      </c>
      <c r="F7" s="12" t="s">
        <v>69</v>
      </c>
      <c r="G7" s="38">
        <v>56</v>
      </c>
      <c r="H7" s="38"/>
      <c r="I7" s="19">
        <f t="shared" si="0"/>
        <v>56</v>
      </c>
      <c r="J7" s="38"/>
      <c r="K7" s="12" t="s">
        <v>1</v>
      </c>
      <c r="L7" s="85" t="s">
        <v>21</v>
      </c>
      <c r="M7" s="85">
        <v>43843</v>
      </c>
      <c r="N7" s="14"/>
      <c r="O7" s="14"/>
      <c r="P7" s="14"/>
      <c r="Q7" s="75"/>
      <c r="R7" s="76"/>
      <c r="S7" s="71"/>
      <c r="T7" s="71"/>
      <c r="U7" s="71"/>
      <c r="V7" s="71"/>
      <c r="W7" s="76"/>
      <c r="X7" s="77"/>
      <c r="Y7" s="14"/>
    </row>
    <row r="8" spans="1:29" ht="18.75" x14ac:dyDescent="0.25">
      <c r="A8" s="193"/>
      <c r="B8" s="331"/>
      <c r="E8" s="20">
        <v>43969</v>
      </c>
      <c r="F8" s="12" t="s">
        <v>70</v>
      </c>
      <c r="G8" s="19">
        <v>58.19</v>
      </c>
      <c r="H8" s="19">
        <v>3.09</v>
      </c>
      <c r="I8" s="19">
        <f t="shared" si="0"/>
        <v>61.28</v>
      </c>
      <c r="J8" s="19"/>
      <c r="K8" s="21" t="s">
        <v>6</v>
      </c>
      <c r="L8" s="85" t="s">
        <v>21</v>
      </c>
      <c r="M8" s="85">
        <v>43969</v>
      </c>
      <c r="N8" s="14"/>
      <c r="O8" s="14"/>
      <c r="P8" s="14"/>
      <c r="Q8" s="78"/>
      <c r="R8" s="76"/>
      <c r="S8" s="71"/>
      <c r="T8" s="71"/>
      <c r="U8" s="71"/>
      <c r="V8" s="71"/>
      <c r="W8" s="76"/>
      <c r="X8" s="25"/>
      <c r="Y8" s="14"/>
    </row>
    <row r="9" spans="1:29" ht="18.75" x14ac:dyDescent="0.25">
      <c r="A9" s="166"/>
      <c r="B9" s="331"/>
      <c r="E9" s="20">
        <v>43941</v>
      </c>
      <c r="F9" s="12" t="s">
        <v>71</v>
      </c>
      <c r="G9" s="38">
        <v>24.38</v>
      </c>
      <c r="H9" s="38">
        <v>1.24</v>
      </c>
      <c r="I9" s="19">
        <f t="shared" si="0"/>
        <v>25.619999999999997</v>
      </c>
      <c r="J9" s="38"/>
      <c r="K9" s="12" t="s">
        <v>4</v>
      </c>
      <c r="L9" s="85" t="s">
        <v>21</v>
      </c>
      <c r="M9" s="85">
        <v>43941</v>
      </c>
      <c r="N9" s="14"/>
      <c r="O9" s="14"/>
      <c r="P9" s="14"/>
      <c r="Q9" s="75"/>
      <c r="R9" s="76"/>
      <c r="S9" s="71"/>
      <c r="T9" s="71"/>
      <c r="U9" s="71"/>
      <c r="V9" s="71"/>
      <c r="W9" s="76"/>
      <c r="X9" s="77"/>
      <c r="Y9" s="14"/>
    </row>
    <row r="10" spans="1:29" ht="19.5" thickBot="1" x14ac:dyDescent="0.3">
      <c r="A10" s="167"/>
      <c r="B10" s="332"/>
      <c r="C10" s="73"/>
      <c r="E10" s="20">
        <v>43923</v>
      </c>
      <c r="F10" s="12" t="s">
        <v>72</v>
      </c>
      <c r="G10" s="19">
        <v>100.41</v>
      </c>
      <c r="H10" s="19">
        <v>5.08</v>
      </c>
      <c r="I10" s="19">
        <f t="shared" si="0"/>
        <v>105.49</v>
      </c>
      <c r="J10" s="19"/>
      <c r="K10" s="21" t="s">
        <v>4</v>
      </c>
      <c r="L10" s="85" t="s">
        <v>21</v>
      </c>
      <c r="M10" s="85">
        <v>43923</v>
      </c>
      <c r="N10" s="15"/>
      <c r="O10" s="15"/>
      <c r="P10" s="14"/>
      <c r="Q10" s="75"/>
      <c r="R10" s="79"/>
      <c r="S10" s="71"/>
      <c r="T10" s="71"/>
      <c r="U10" s="71"/>
      <c r="V10" s="71"/>
      <c r="W10" s="71"/>
      <c r="X10" s="71"/>
      <c r="Y10" s="15"/>
    </row>
    <row r="11" spans="1:29" ht="18.75" x14ac:dyDescent="0.25">
      <c r="A11" s="26"/>
      <c r="B11" s="72"/>
      <c r="C11" s="73"/>
      <c r="E11" s="20">
        <v>43976</v>
      </c>
      <c r="F11" s="12" t="s">
        <v>73</v>
      </c>
      <c r="G11" s="38">
        <v>6.85</v>
      </c>
      <c r="H11" s="38"/>
      <c r="I11" s="19">
        <f t="shared" si="0"/>
        <v>6.85</v>
      </c>
      <c r="J11" s="38"/>
      <c r="K11" s="12" t="s">
        <v>6</v>
      </c>
      <c r="L11" s="85" t="s">
        <v>44</v>
      </c>
      <c r="M11" s="85">
        <v>43976</v>
      </c>
      <c r="N11" s="16"/>
      <c r="O11" s="16"/>
      <c r="P11" s="14"/>
      <c r="Q11" s="75"/>
      <c r="R11" s="80"/>
      <c r="S11" s="71"/>
      <c r="T11" s="81"/>
      <c r="U11" s="71"/>
      <c r="V11" s="81"/>
      <c r="W11" s="80"/>
      <c r="X11" s="82"/>
      <c r="Y11" s="16"/>
    </row>
    <row r="12" spans="1:29" ht="18.75" x14ac:dyDescent="0.25">
      <c r="A12" s="156"/>
      <c r="B12" s="157" t="s">
        <v>46</v>
      </c>
      <c r="C12" s="53"/>
      <c r="E12" s="20">
        <v>43969</v>
      </c>
      <c r="F12" s="12" t="s">
        <v>74</v>
      </c>
      <c r="G12" s="38">
        <v>6.99</v>
      </c>
      <c r="H12" s="38"/>
      <c r="I12" s="19">
        <f t="shared" si="0"/>
        <v>6.99</v>
      </c>
      <c r="J12" s="38"/>
      <c r="K12" s="12" t="s">
        <v>6</v>
      </c>
      <c r="L12" s="85" t="s">
        <v>44</v>
      </c>
      <c r="M12" s="85">
        <v>43969</v>
      </c>
      <c r="N12" s="16"/>
      <c r="O12" s="16"/>
      <c r="P12" s="14"/>
      <c r="Q12" s="75"/>
      <c r="R12" s="80"/>
      <c r="S12" s="71"/>
      <c r="T12" s="81"/>
      <c r="U12" s="71"/>
      <c r="V12" s="81"/>
      <c r="W12" s="80"/>
      <c r="X12" s="82"/>
      <c r="Y12" s="16"/>
      <c r="Z12" s="25"/>
      <c r="AA12" s="25"/>
      <c r="AB12" s="25"/>
      <c r="AC12" s="25"/>
    </row>
    <row r="13" spans="1:29" ht="18.75" x14ac:dyDescent="0.25">
      <c r="A13" s="155"/>
      <c r="B13" s="157" t="s">
        <v>47</v>
      </c>
      <c r="C13" s="52"/>
      <c r="E13" s="20">
        <v>43928</v>
      </c>
      <c r="F13" s="12" t="s">
        <v>75</v>
      </c>
      <c r="G13" s="38">
        <v>28.71</v>
      </c>
      <c r="H13" s="38">
        <v>2.44</v>
      </c>
      <c r="I13" s="19">
        <f t="shared" si="0"/>
        <v>31.150000000000002</v>
      </c>
      <c r="J13" s="38"/>
      <c r="K13" s="12" t="s">
        <v>4</v>
      </c>
      <c r="L13" s="85" t="s">
        <v>21</v>
      </c>
      <c r="M13" s="85">
        <v>43928</v>
      </c>
      <c r="N13" s="16"/>
      <c r="O13" s="16"/>
      <c r="P13" s="14"/>
      <c r="Q13" s="75"/>
      <c r="R13" s="80"/>
      <c r="S13" s="71"/>
      <c r="T13" s="81"/>
      <c r="U13" s="71"/>
      <c r="V13" s="81"/>
      <c r="W13" s="80"/>
      <c r="X13" s="82"/>
      <c r="Y13" s="16"/>
      <c r="Z13" s="25"/>
      <c r="AA13" s="25"/>
      <c r="AB13" s="25"/>
      <c r="AC13" s="25"/>
    </row>
    <row r="14" spans="1:29" ht="18.75" x14ac:dyDescent="0.25">
      <c r="A14" s="280"/>
      <c r="C14" s="52"/>
      <c r="E14" s="20">
        <v>43899</v>
      </c>
      <c r="F14" s="12" t="s">
        <v>76</v>
      </c>
      <c r="G14" s="38">
        <v>60.98</v>
      </c>
      <c r="H14" s="38">
        <v>4.58</v>
      </c>
      <c r="I14" s="19">
        <f t="shared" si="0"/>
        <v>65.56</v>
      </c>
      <c r="J14" s="38"/>
      <c r="K14" s="12" t="s">
        <v>3</v>
      </c>
      <c r="L14" s="46" t="s">
        <v>44</v>
      </c>
      <c r="M14" s="85">
        <v>43899</v>
      </c>
      <c r="N14" s="16"/>
      <c r="O14" s="16"/>
      <c r="P14" s="14"/>
      <c r="Q14" s="75"/>
      <c r="R14" s="80"/>
      <c r="S14" s="71"/>
      <c r="T14" s="81"/>
      <c r="U14" s="71"/>
      <c r="V14" s="81"/>
      <c r="W14" s="80"/>
      <c r="X14" s="82"/>
      <c r="Y14" s="16"/>
      <c r="Z14" s="25"/>
      <c r="AA14" s="25"/>
      <c r="AB14" s="25"/>
      <c r="AC14" s="25"/>
    </row>
    <row r="15" spans="1:29" ht="18.75" x14ac:dyDescent="0.25">
      <c r="A15" s="26"/>
      <c r="B15" s="72"/>
      <c r="C15" s="52"/>
      <c r="E15" s="20">
        <v>43969</v>
      </c>
      <c r="F15" s="12" t="s">
        <v>77</v>
      </c>
      <c r="G15" s="19">
        <v>65</v>
      </c>
      <c r="H15" s="19">
        <v>5.53</v>
      </c>
      <c r="I15" s="19">
        <f>G15+H15</f>
        <v>70.53</v>
      </c>
      <c r="J15" s="19"/>
      <c r="K15" s="21" t="s">
        <v>6</v>
      </c>
      <c r="L15" s="21" t="s">
        <v>45</v>
      </c>
      <c r="M15" s="20">
        <v>43969</v>
      </c>
      <c r="N15" s="16"/>
      <c r="O15" s="16"/>
      <c r="P15" s="14"/>
      <c r="Q15" s="75"/>
      <c r="R15" s="80"/>
      <c r="S15" s="81"/>
      <c r="T15" s="81"/>
      <c r="U15" s="71"/>
      <c r="V15" s="81"/>
      <c r="W15" s="80"/>
      <c r="X15" s="82"/>
      <c r="Y15" s="16"/>
      <c r="Z15" s="25"/>
      <c r="AA15" s="25"/>
      <c r="AB15" s="25"/>
      <c r="AC15" s="25"/>
    </row>
    <row r="16" spans="1:29" ht="18.75" x14ac:dyDescent="0.25">
      <c r="C16" s="52"/>
      <c r="E16" s="20"/>
      <c r="F16" s="20"/>
      <c r="G16" s="19"/>
      <c r="H16" s="19"/>
      <c r="I16" s="19">
        <f t="shared" si="0"/>
        <v>0</v>
      </c>
      <c r="J16" s="19"/>
      <c r="K16" s="21"/>
      <c r="L16" s="274"/>
      <c r="M16" s="274"/>
      <c r="N16" s="16"/>
      <c r="O16" s="16"/>
      <c r="P16" s="14"/>
      <c r="Q16" s="75"/>
      <c r="R16" s="80"/>
      <c r="S16" s="71"/>
      <c r="T16" s="81"/>
      <c r="U16" s="71"/>
      <c r="V16" s="81"/>
      <c r="W16" s="80"/>
      <c r="X16" s="82"/>
      <c r="Y16" s="16"/>
      <c r="Z16" s="25"/>
      <c r="AA16" s="25"/>
      <c r="AB16" s="25"/>
      <c r="AC16" s="25"/>
    </row>
    <row r="17" spans="1:29" ht="18.75" x14ac:dyDescent="0.25">
      <c r="A17" s="26"/>
      <c r="C17" s="52"/>
      <c r="E17" s="20"/>
      <c r="F17" s="20"/>
      <c r="G17" s="38"/>
      <c r="H17" s="38"/>
      <c r="I17" s="19">
        <f t="shared" si="0"/>
        <v>0</v>
      </c>
      <c r="J17" s="38"/>
      <c r="K17" s="12"/>
      <c r="L17" s="46"/>
      <c r="M17" s="85"/>
      <c r="N17" s="16"/>
      <c r="O17" s="16"/>
      <c r="P17" s="14"/>
      <c r="Q17" s="75"/>
      <c r="R17" s="80"/>
      <c r="S17" s="71"/>
      <c r="T17" s="81"/>
      <c r="U17" s="71"/>
      <c r="V17" s="81"/>
      <c r="W17" s="80"/>
      <c r="X17" s="82"/>
      <c r="Y17" s="16"/>
      <c r="Z17" s="25"/>
      <c r="AA17" s="25"/>
      <c r="AB17" s="25"/>
      <c r="AC17" s="25"/>
    </row>
    <row r="18" spans="1:29" ht="18.75" x14ac:dyDescent="0.25">
      <c r="A18" s="26"/>
      <c r="C18" s="52"/>
      <c r="E18" s="20"/>
      <c r="F18" s="20"/>
      <c r="G18" s="19"/>
      <c r="H18" s="19"/>
      <c r="I18" s="19">
        <f t="shared" si="0"/>
        <v>0</v>
      </c>
      <c r="J18" s="19"/>
      <c r="K18" s="21"/>
      <c r="L18" s="46"/>
      <c r="M18" s="85"/>
      <c r="N18" s="16"/>
      <c r="O18" s="16"/>
      <c r="P18" s="14"/>
      <c r="Q18" s="75"/>
      <c r="R18" s="80"/>
      <c r="S18" s="71"/>
      <c r="T18" s="81"/>
      <c r="U18" s="71"/>
      <c r="V18" s="81"/>
      <c r="W18" s="80"/>
      <c r="X18" s="82"/>
      <c r="Y18" s="16"/>
      <c r="Z18" s="25"/>
      <c r="AA18" s="25"/>
      <c r="AB18" s="25"/>
      <c r="AC18" s="25"/>
    </row>
    <row r="19" spans="1:29" ht="18.75" x14ac:dyDescent="0.25">
      <c r="A19" s="26"/>
      <c r="C19" s="52"/>
      <c r="E19" s="20"/>
      <c r="F19" s="20"/>
      <c r="G19" s="19"/>
      <c r="H19" s="19"/>
      <c r="I19" s="19">
        <f t="shared" si="0"/>
        <v>0</v>
      </c>
      <c r="J19" s="19"/>
      <c r="K19" s="21"/>
      <c r="L19" s="46"/>
      <c r="M19" s="85"/>
      <c r="N19" s="16"/>
      <c r="O19" s="16"/>
      <c r="P19" s="14"/>
      <c r="Q19" s="75"/>
      <c r="R19" s="80"/>
      <c r="S19" s="71"/>
      <c r="T19" s="81"/>
      <c r="U19" s="71"/>
      <c r="V19" s="81"/>
      <c r="W19" s="80"/>
      <c r="X19" s="82"/>
      <c r="Y19" s="16"/>
      <c r="Z19" s="25"/>
      <c r="AA19" s="25"/>
      <c r="AB19" s="25"/>
      <c r="AC19" s="25"/>
    </row>
    <row r="20" spans="1:29" ht="18.75" x14ac:dyDescent="0.25">
      <c r="A20" s="26"/>
      <c r="C20" s="53"/>
      <c r="E20" s="20"/>
      <c r="F20" s="20"/>
      <c r="G20" s="19"/>
      <c r="H20" s="19"/>
      <c r="I20" s="19">
        <f t="shared" si="0"/>
        <v>0</v>
      </c>
      <c r="J20" s="19"/>
      <c r="K20" s="19"/>
      <c r="L20" s="19"/>
      <c r="M20" s="19"/>
      <c r="N20" s="16"/>
      <c r="O20" s="16"/>
      <c r="P20" s="14"/>
      <c r="Q20" s="75"/>
      <c r="R20" s="80"/>
      <c r="S20" s="71"/>
      <c r="T20" s="81"/>
      <c r="U20" s="71"/>
      <c r="V20" s="81"/>
      <c r="W20" s="80"/>
      <c r="X20" s="82"/>
      <c r="Y20" s="16"/>
      <c r="Z20" s="25"/>
      <c r="AA20" s="25"/>
      <c r="AB20" s="25"/>
      <c r="AC20" s="25"/>
    </row>
    <row r="21" spans="1:29" ht="18.75" x14ac:dyDescent="0.25">
      <c r="A21" s="26"/>
      <c r="C21" s="54"/>
      <c r="E21" s="20"/>
      <c r="F21" s="20"/>
      <c r="G21" s="38"/>
      <c r="H21" s="38"/>
      <c r="I21" s="19">
        <f t="shared" si="0"/>
        <v>0</v>
      </c>
      <c r="J21" s="38"/>
      <c r="K21" s="12"/>
      <c r="L21" s="46"/>
      <c r="M21" s="12"/>
      <c r="N21" s="16"/>
      <c r="O21" s="16"/>
      <c r="P21" s="14"/>
      <c r="Q21" s="75"/>
      <c r="R21" s="80"/>
      <c r="S21" s="71"/>
      <c r="T21" s="81"/>
      <c r="U21" s="71"/>
      <c r="V21" s="81"/>
      <c r="W21" s="80"/>
      <c r="X21" s="82"/>
      <c r="Y21" s="16"/>
      <c r="Z21" s="25"/>
      <c r="AA21" s="25"/>
      <c r="AB21" s="25"/>
      <c r="AC21" s="25"/>
    </row>
    <row r="22" spans="1:29" ht="18.75" x14ac:dyDescent="0.25">
      <c r="A22" s="26"/>
      <c r="C22" s="52"/>
      <c r="E22" s="20"/>
      <c r="F22" s="20"/>
      <c r="G22" s="38"/>
      <c r="H22" s="38"/>
      <c r="I22" s="19">
        <f t="shared" si="0"/>
        <v>0</v>
      </c>
      <c r="J22" s="38"/>
      <c r="K22" s="12"/>
      <c r="L22" s="46"/>
      <c r="M22" s="12"/>
      <c r="N22" s="16"/>
      <c r="O22" s="16"/>
      <c r="P22" s="14"/>
      <c r="Q22" s="75"/>
      <c r="R22" s="80"/>
      <c r="S22" s="71"/>
      <c r="T22" s="81"/>
      <c r="U22" s="71"/>
      <c r="V22" s="81"/>
      <c r="W22" s="80"/>
      <c r="X22" s="82"/>
      <c r="Y22" s="16"/>
      <c r="Z22" s="25"/>
      <c r="AA22" s="25"/>
      <c r="AB22" s="25"/>
      <c r="AC22" s="25"/>
    </row>
    <row r="23" spans="1:29" ht="18.75" x14ac:dyDescent="0.25">
      <c r="A23" s="26"/>
      <c r="C23" s="52"/>
      <c r="E23" s="20"/>
      <c r="F23" s="20"/>
      <c r="G23" s="38"/>
      <c r="H23" s="38"/>
      <c r="I23" s="19">
        <f t="shared" si="0"/>
        <v>0</v>
      </c>
      <c r="J23" s="38"/>
      <c r="K23" s="12"/>
      <c r="L23" s="46"/>
      <c r="M23" s="12"/>
      <c r="N23" s="16"/>
      <c r="O23" s="16"/>
      <c r="P23" s="14"/>
      <c r="Q23" s="75"/>
      <c r="R23" s="80"/>
      <c r="S23" s="71"/>
      <c r="T23" s="81"/>
      <c r="U23" s="71"/>
      <c r="V23" s="81"/>
      <c r="W23" s="80"/>
      <c r="X23" s="82"/>
      <c r="Y23" s="16"/>
      <c r="Z23" s="25"/>
      <c r="AA23" s="25"/>
      <c r="AB23" s="25"/>
      <c r="AC23" s="25"/>
    </row>
    <row r="24" spans="1:29" ht="18.75" x14ac:dyDescent="0.25">
      <c r="A24" s="26"/>
      <c r="C24" s="52"/>
      <c r="E24" s="20"/>
      <c r="F24" s="20"/>
      <c r="G24" s="38"/>
      <c r="H24" s="38"/>
      <c r="I24" s="19">
        <f t="shared" si="0"/>
        <v>0</v>
      </c>
      <c r="J24" s="38"/>
      <c r="K24" s="12"/>
      <c r="L24" s="46"/>
      <c r="M24" s="12"/>
      <c r="N24" s="16"/>
      <c r="O24" s="16"/>
      <c r="P24" s="14"/>
      <c r="Q24" s="75"/>
      <c r="R24" s="80"/>
      <c r="S24" s="71"/>
      <c r="T24" s="81"/>
      <c r="U24" s="71"/>
      <c r="V24" s="81"/>
      <c r="W24" s="80"/>
      <c r="X24" s="82"/>
      <c r="Y24" s="16"/>
      <c r="Z24" s="25"/>
      <c r="AA24" s="25"/>
      <c r="AB24" s="25"/>
      <c r="AC24" s="25"/>
    </row>
    <row r="25" spans="1:29" ht="18.75" x14ac:dyDescent="0.25">
      <c r="A25" s="26"/>
      <c r="C25" s="52"/>
      <c r="E25" s="20"/>
      <c r="F25" s="20"/>
      <c r="G25" s="38"/>
      <c r="H25" s="38"/>
      <c r="I25" s="19">
        <f t="shared" si="0"/>
        <v>0</v>
      </c>
      <c r="J25" s="38"/>
      <c r="K25" s="12"/>
      <c r="L25" s="46"/>
      <c r="M25" s="12"/>
      <c r="N25" s="16"/>
      <c r="O25" s="16"/>
      <c r="P25" s="14"/>
      <c r="Q25" s="75"/>
      <c r="R25" s="80"/>
      <c r="S25" s="71"/>
      <c r="T25" s="81"/>
      <c r="U25" s="71"/>
      <c r="V25" s="81"/>
      <c r="W25" s="80"/>
      <c r="X25" s="82"/>
      <c r="Y25" s="16"/>
      <c r="Z25" s="25"/>
      <c r="AA25" s="25"/>
      <c r="AB25" s="25"/>
      <c r="AC25" s="25"/>
    </row>
    <row r="26" spans="1:29" ht="18.75" x14ac:dyDescent="0.25">
      <c r="A26" s="26"/>
      <c r="C26" s="52"/>
      <c r="E26" s="20"/>
      <c r="F26" s="20"/>
      <c r="G26" s="38"/>
      <c r="H26" s="38"/>
      <c r="I26" s="19">
        <f t="shared" si="0"/>
        <v>0</v>
      </c>
      <c r="J26" s="38"/>
      <c r="K26" s="12"/>
      <c r="L26" s="46"/>
      <c r="M26" s="12"/>
      <c r="N26" s="16"/>
      <c r="O26" s="16"/>
      <c r="P26" s="14"/>
      <c r="Q26" s="75"/>
      <c r="R26" s="80"/>
      <c r="S26" s="71"/>
      <c r="T26" s="81"/>
      <c r="U26" s="71"/>
      <c r="V26" s="81"/>
      <c r="W26" s="80"/>
      <c r="X26" s="82"/>
      <c r="Y26" s="16"/>
      <c r="Z26" s="25"/>
      <c r="AA26" s="25"/>
      <c r="AB26" s="25"/>
      <c r="AC26" s="25"/>
    </row>
    <row r="27" spans="1:29" ht="18.75" x14ac:dyDescent="0.25">
      <c r="A27" s="26"/>
      <c r="C27" s="52"/>
      <c r="E27" s="20"/>
      <c r="F27" s="20"/>
      <c r="G27" s="38"/>
      <c r="H27" s="38"/>
      <c r="I27" s="19">
        <f t="shared" si="0"/>
        <v>0</v>
      </c>
      <c r="J27" s="38"/>
      <c r="K27" s="12"/>
      <c r="L27" s="46"/>
      <c r="M27" s="12"/>
      <c r="N27" s="16"/>
      <c r="O27" s="16"/>
      <c r="P27" s="14"/>
      <c r="Q27" s="75"/>
      <c r="R27" s="80"/>
      <c r="S27" s="71"/>
      <c r="T27" s="81"/>
      <c r="U27" s="71"/>
      <c r="V27" s="81"/>
      <c r="W27" s="80"/>
      <c r="X27" s="82"/>
      <c r="Y27" s="16"/>
      <c r="Z27" s="25"/>
      <c r="AA27" s="25"/>
      <c r="AB27" s="25"/>
      <c r="AC27" s="25"/>
    </row>
    <row r="28" spans="1:29" ht="18.75" x14ac:dyDescent="0.25">
      <c r="A28" s="26"/>
      <c r="C28" s="52"/>
      <c r="E28" s="20"/>
      <c r="F28" s="20"/>
      <c r="G28" s="38"/>
      <c r="H28" s="38"/>
      <c r="I28" s="19">
        <f t="shared" si="0"/>
        <v>0</v>
      </c>
      <c r="J28" s="38"/>
      <c r="K28" s="12"/>
      <c r="L28" s="46"/>
      <c r="M28" s="12"/>
      <c r="N28" s="16"/>
      <c r="O28" s="16"/>
      <c r="P28" s="14"/>
      <c r="Q28" s="75"/>
      <c r="R28" s="80"/>
      <c r="S28" s="71"/>
      <c r="T28" s="81"/>
      <c r="U28" s="71"/>
      <c r="V28" s="81"/>
      <c r="W28" s="80"/>
      <c r="X28" s="82"/>
      <c r="Y28" s="16"/>
      <c r="Z28" s="25"/>
      <c r="AA28" s="25"/>
      <c r="AB28" s="25"/>
      <c r="AC28" s="25"/>
    </row>
    <row r="29" spans="1:29" ht="18.75" x14ac:dyDescent="0.25">
      <c r="A29" s="26"/>
      <c r="C29" s="53"/>
      <c r="E29" s="20"/>
      <c r="F29" s="20"/>
      <c r="G29" s="38"/>
      <c r="H29" s="38"/>
      <c r="I29" s="19">
        <f t="shared" si="0"/>
        <v>0</v>
      </c>
      <c r="J29" s="38"/>
      <c r="K29" s="12"/>
      <c r="L29" s="46"/>
      <c r="M29" s="12"/>
      <c r="N29" s="16"/>
      <c r="O29" s="16"/>
      <c r="P29" s="14"/>
      <c r="Q29" s="75"/>
      <c r="R29" s="80"/>
      <c r="S29" s="71"/>
      <c r="T29" s="81"/>
      <c r="U29" s="71"/>
      <c r="V29" s="81"/>
      <c r="W29" s="80"/>
      <c r="X29" s="82"/>
      <c r="Y29" s="16"/>
      <c r="Z29" s="25"/>
      <c r="AA29" s="25"/>
      <c r="AB29" s="25"/>
      <c r="AC29" s="25"/>
    </row>
    <row r="30" spans="1:29" x14ac:dyDescent="0.25">
      <c r="A30" s="26"/>
      <c r="C30" s="53"/>
      <c r="E30" s="20"/>
      <c r="F30" s="20"/>
      <c r="G30" s="38"/>
      <c r="H30" s="38"/>
      <c r="I30" s="19">
        <f t="shared" si="0"/>
        <v>0</v>
      </c>
      <c r="J30" s="38"/>
      <c r="K30" s="12"/>
      <c r="L30" s="46"/>
      <c r="M30" s="12"/>
      <c r="N30" s="16"/>
      <c r="O30" s="16"/>
      <c r="P30" s="16"/>
      <c r="Q30" s="75"/>
      <c r="R30" s="80"/>
      <c r="S30" s="71"/>
      <c r="T30" s="81"/>
      <c r="U30" s="71"/>
      <c r="V30" s="81"/>
      <c r="W30" s="80"/>
      <c r="X30" s="82"/>
      <c r="Y30" s="16"/>
      <c r="Z30" s="25"/>
      <c r="AA30" s="25"/>
      <c r="AB30" s="25"/>
      <c r="AC30" s="25"/>
    </row>
    <row r="31" spans="1:29" x14ac:dyDescent="0.25">
      <c r="A31" s="26"/>
      <c r="E31" s="20"/>
      <c r="F31" s="20"/>
      <c r="G31" s="38"/>
      <c r="H31" s="38"/>
      <c r="I31" s="19">
        <f t="shared" si="0"/>
        <v>0</v>
      </c>
      <c r="J31" s="38"/>
      <c r="K31" s="12"/>
      <c r="L31" s="46"/>
      <c r="M31" s="12"/>
      <c r="N31" s="16"/>
      <c r="O31" s="16"/>
      <c r="P31" s="16"/>
      <c r="Q31" s="75"/>
      <c r="R31" s="80"/>
      <c r="S31" s="71"/>
      <c r="T31" s="81"/>
      <c r="U31" s="71"/>
      <c r="V31" s="81"/>
      <c r="W31" s="80"/>
      <c r="X31" s="82"/>
      <c r="Y31" s="16"/>
      <c r="Z31" s="25"/>
      <c r="AA31" s="25"/>
      <c r="AB31" s="25"/>
      <c r="AC31" s="25"/>
    </row>
    <row r="32" spans="1:29" x14ac:dyDescent="0.25">
      <c r="A32" s="26"/>
      <c r="E32" s="20"/>
      <c r="F32" s="20"/>
      <c r="G32" s="38"/>
      <c r="H32" s="38"/>
      <c r="I32" s="19">
        <f t="shared" si="0"/>
        <v>0</v>
      </c>
      <c r="J32" s="38"/>
      <c r="K32" s="12"/>
      <c r="L32" s="46"/>
      <c r="M32" s="12"/>
      <c r="N32" s="16"/>
      <c r="O32" s="16"/>
      <c r="P32" s="16"/>
      <c r="Q32" s="75"/>
      <c r="R32" s="80"/>
      <c r="S32" s="71"/>
      <c r="T32" s="81"/>
      <c r="U32" s="71"/>
      <c r="V32" s="81"/>
      <c r="W32" s="80"/>
      <c r="X32" s="82"/>
      <c r="Y32" s="16"/>
      <c r="Z32" s="25"/>
      <c r="AA32" s="25"/>
      <c r="AB32" s="25"/>
      <c r="AC32" s="25"/>
    </row>
    <row r="33" spans="1:29" x14ac:dyDescent="0.25">
      <c r="A33" s="26"/>
      <c r="E33" s="20"/>
      <c r="F33" s="20"/>
      <c r="G33" s="38"/>
      <c r="H33" s="38"/>
      <c r="I33" s="19">
        <f t="shared" si="0"/>
        <v>0</v>
      </c>
      <c r="J33" s="38"/>
      <c r="K33" s="12"/>
      <c r="L33" s="46"/>
      <c r="M33" s="12"/>
      <c r="N33" s="16"/>
      <c r="O33" s="16"/>
      <c r="P33" s="16"/>
      <c r="Q33" s="75"/>
      <c r="R33" s="80"/>
      <c r="S33" s="71"/>
      <c r="T33" s="81"/>
      <c r="U33" s="71"/>
      <c r="V33" s="81"/>
      <c r="W33" s="80"/>
      <c r="X33" s="82"/>
      <c r="Y33" s="16"/>
      <c r="Z33" s="25"/>
      <c r="AA33" s="25"/>
      <c r="AB33" s="25"/>
      <c r="AC33" s="25"/>
    </row>
    <row r="34" spans="1:29" x14ac:dyDescent="0.25">
      <c r="A34" s="26"/>
      <c r="E34" s="20"/>
      <c r="F34" s="20"/>
      <c r="G34" s="38"/>
      <c r="H34" s="38"/>
      <c r="I34" s="19">
        <f t="shared" si="0"/>
        <v>0</v>
      </c>
      <c r="J34" s="38"/>
      <c r="K34" s="12"/>
      <c r="L34" s="46"/>
      <c r="M34" s="12"/>
      <c r="N34" s="16"/>
      <c r="O34" s="16"/>
      <c r="P34" s="16"/>
      <c r="Q34" s="75"/>
      <c r="R34" s="80"/>
      <c r="S34" s="71"/>
      <c r="T34" s="81"/>
      <c r="U34" s="71"/>
      <c r="V34" s="81"/>
      <c r="W34" s="80"/>
      <c r="X34" s="82"/>
      <c r="Y34" s="16"/>
      <c r="Z34" s="25"/>
      <c r="AA34" s="25"/>
      <c r="AB34" s="25"/>
      <c r="AC34" s="25"/>
    </row>
    <row r="35" spans="1:29" x14ac:dyDescent="0.25">
      <c r="A35" s="26"/>
      <c r="E35" s="20"/>
      <c r="F35" s="20"/>
      <c r="G35" s="38"/>
      <c r="H35" s="38"/>
      <c r="I35" s="19">
        <f t="shared" si="0"/>
        <v>0</v>
      </c>
      <c r="J35" s="38"/>
      <c r="K35" s="12"/>
      <c r="L35" s="46"/>
      <c r="M35" s="12"/>
      <c r="N35" s="16"/>
      <c r="O35" s="16"/>
      <c r="P35" s="16"/>
      <c r="Q35" s="75"/>
      <c r="R35" s="80"/>
      <c r="S35" s="71"/>
      <c r="T35" s="81"/>
      <c r="U35" s="71"/>
      <c r="V35" s="81"/>
      <c r="W35" s="80"/>
      <c r="X35" s="82"/>
      <c r="Y35" s="16"/>
      <c r="Z35" s="25"/>
      <c r="AA35" s="25"/>
      <c r="AB35" s="25"/>
      <c r="AC35" s="25"/>
    </row>
    <row r="36" spans="1:29" x14ac:dyDescent="0.25">
      <c r="A36" s="26"/>
      <c r="E36" s="20"/>
      <c r="F36" s="20"/>
      <c r="G36" s="38"/>
      <c r="H36" s="38"/>
      <c r="I36" s="19">
        <f t="shared" si="0"/>
        <v>0</v>
      </c>
      <c r="J36" s="38"/>
      <c r="K36" s="12"/>
      <c r="L36" s="46"/>
      <c r="M36" s="12"/>
      <c r="N36" s="16"/>
      <c r="O36" s="16"/>
      <c r="P36" s="16"/>
      <c r="Q36" s="75"/>
      <c r="R36" s="80"/>
      <c r="S36" s="71"/>
      <c r="T36" s="81"/>
      <c r="U36" s="71"/>
      <c r="V36" s="81"/>
      <c r="W36" s="80"/>
      <c r="X36" s="82"/>
      <c r="Y36" s="16"/>
      <c r="Z36" s="25"/>
      <c r="AA36" s="25"/>
      <c r="AB36" s="25"/>
      <c r="AC36" s="25"/>
    </row>
    <row r="37" spans="1:29" x14ac:dyDescent="0.25">
      <c r="A37" s="26"/>
      <c r="E37" s="20"/>
      <c r="F37" s="20"/>
      <c r="G37" s="38"/>
      <c r="H37" s="38"/>
      <c r="I37" s="19">
        <f t="shared" si="0"/>
        <v>0</v>
      </c>
      <c r="J37" s="38"/>
      <c r="K37" s="12"/>
      <c r="L37" s="46"/>
      <c r="M37" s="12"/>
      <c r="N37" s="16"/>
      <c r="O37" s="16"/>
      <c r="P37" s="16"/>
      <c r="Q37" s="75"/>
      <c r="R37" s="80"/>
      <c r="S37" s="71"/>
      <c r="T37" s="81"/>
      <c r="U37" s="71"/>
      <c r="V37" s="81"/>
      <c r="W37" s="80"/>
      <c r="X37" s="82"/>
      <c r="Y37" s="16"/>
      <c r="Z37" s="25"/>
      <c r="AA37" s="25"/>
      <c r="AB37" s="25"/>
      <c r="AC37" s="25"/>
    </row>
    <row r="38" spans="1:29" x14ac:dyDescent="0.25">
      <c r="A38" s="26"/>
      <c r="E38" s="20"/>
      <c r="F38" s="20"/>
      <c r="G38" s="38"/>
      <c r="H38" s="38"/>
      <c r="I38" s="19">
        <f t="shared" si="0"/>
        <v>0</v>
      </c>
      <c r="J38" s="38"/>
      <c r="K38" s="12"/>
      <c r="L38" s="46"/>
      <c r="M38" s="12"/>
      <c r="N38" s="16"/>
      <c r="O38" s="16"/>
      <c r="P38" s="16"/>
      <c r="Q38" s="75"/>
      <c r="R38" s="80"/>
      <c r="S38" s="71"/>
      <c r="T38" s="81"/>
      <c r="U38" s="71"/>
      <c r="V38" s="81"/>
      <c r="W38" s="80"/>
      <c r="X38" s="82"/>
      <c r="Y38" s="16"/>
      <c r="Z38" s="25"/>
      <c r="AA38" s="25"/>
      <c r="AB38" s="25"/>
      <c r="AC38" s="25"/>
    </row>
    <row r="39" spans="1:29" x14ac:dyDescent="0.25">
      <c r="A39" s="26"/>
      <c r="E39" s="20"/>
      <c r="F39" s="20"/>
      <c r="G39" s="38"/>
      <c r="H39" s="38"/>
      <c r="I39" s="19">
        <f t="shared" si="0"/>
        <v>0</v>
      </c>
      <c r="J39" s="38"/>
      <c r="K39" s="12"/>
      <c r="L39" s="46"/>
      <c r="M39" s="12"/>
      <c r="N39" s="16"/>
      <c r="O39" s="16"/>
      <c r="P39" s="16"/>
      <c r="Q39" s="75"/>
      <c r="R39" s="80"/>
      <c r="S39" s="71"/>
      <c r="T39" s="81"/>
      <c r="U39" s="71"/>
      <c r="V39" s="81"/>
      <c r="W39" s="80"/>
      <c r="X39" s="82"/>
      <c r="Y39" s="16"/>
      <c r="Z39" s="25"/>
      <c r="AA39" s="25"/>
      <c r="AB39" s="25"/>
      <c r="AC39" s="25"/>
    </row>
    <row r="40" spans="1:29" x14ac:dyDescent="0.25">
      <c r="A40" s="25"/>
      <c r="E40" s="21"/>
      <c r="F40" s="21"/>
      <c r="G40" s="38"/>
      <c r="H40" s="38"/>
      <c r="I40" s="19">
        <f t="shared" si="0"/>
        <v>0</v>
      </c>
      <c r="J40" s="38"/>
      <c r="K40" s="12"/>
      <c r="L40" s="46"/>
      <c r="M40" s="12"/>
      <c r="N40" s="16"/>
      <c r="O40" s="16"/>
      <c r="P40" s="16"/>
      <c r="Q40" s="76"/>
      <c r="R40" s="80"/>
      <c r="S40" s="71"/>
      <c r="T40" s="81"/>
      <c r="U40" s="71"/>
      <c r="V40" s="81"/>
      <c r="W40" s="80"/>
      <c r="X40" s="82"/>
      <c r="Y40" s="16"/>
      <c r="Z40" s="25"/>
      <c r="AA40" s="25"/>
      <c r="AB40" s="25"/>
      <c r="AC40" s="25"/>
    </row>
    <row r="41" spans="1:29" ht="19.5" thickBot="1" x14ac:dyDescent="0.35">
      <c r="E41" s="275"/>
      <c r="F41" s="275"/>
      <c r="G41" s="63"/>
      <c r="H41" s="63"/>
      <c r="I41" s="19">
        <f t="shared" si="0"/>
        <v>0</v>
      </c>
      <c r="J41" s="63"/>
      <c r="K41" s="12"/>
      <c r="L41" s="46"/>
      <c r="M41" s="12"/>
      <c r="N41" s="16"/>
      <c r="O41" s="16"/>
      <c r="P41" s="16"/>
      <c r="Q41" s="83"/>
      <c r="R41" s="27"/>
      <c r="S41" s="71"/>
      <c r="T41" s="84"/>
      <c r="U41" s="71"/>
      <c r="V41" s="84"/>
      <c r="W41" s="80"/>
      <c r="X41" s="82"/>
      <c r="Y41" s="16"/>
      <c r="Z41" s="37"/>
      <c r="AA41" s="25"/>
      <c r="AB41" s="25"/>
      <c r="AC41" s="25"/>
    </row>
    <row r="42" spans="1:29" ht="16.5" thickTop="1" thickBot="1" x14ac:dyDescent="0.3">
      <c r="E42" s="89"/>
      <c r="F42" s="89"/>
      <c r="G42" s="64">
        <f t="shared" ref="G42" si="1">SUBTOTAL(9,G5:G41)</f>
        <v>2149.29</v>
      </c>
      <c r="H42" s="64">
        <f t="shared" ref="H42" si="2">SUBTOTAL(9,H5:H41)</f>
        <v>185.71000000000004</v>
      </c>
      <c r="I42" s="64">
        <f t="shared" ref="I42" si="3">SUBTOTAL(9,I5:I41)</f>
        <v>2334.9999999999995</v>
      </c>
      <c r="J42" s="64">
        <f t="shared" ref="J42" si="4">SUBTOTAL(9,J5:J41)</f>
        <v>0</v>
      </c>
      <c r="K42" s="88"/>
      <c r="L42" s="61"/>
      <c r="M42" s="60"/>
      <c r="N42" s="17"/>
      <c r="O42" s="17"/>
      <c r="P42" s="17"/>
      <c r="Q42" s="328"/>
      <c r="R42" s="328"/>
      <c r="S42" s="17"/>
      <c r="T42" s="17"/>
      <c r="U42" s="17"/>
      <c r="V42" s="17"/>
      <c r="W42" s="36"/>
      <c r="X42" s="17"/>
      <c r="Y42" s="17"/>
      <c r="Z42" s="29"/>
      <c r="AA42" s="25"/>
      <c r="AB42" s="25"/>
      <c r="AC42" s="25"/>
    </row>
    <row r="43" spans="1:29" ht="15.75" thickTop="1" x14ac:dyDescent="0.25">
      <c r="H43" s="67"/>
      <c r="Q43" s="30"/>
      <c r="R43" s="30"/>
      <c r="S43" s="27"/>
      <c r="T43" s="31"/>
      <c r="U43" s="32"/>
      <c r="V43" s="32"/>
      <c r="W43" s="32"/>
      <c r="X43" s="25"/>
      <c r="Y43" s="25"/>
      <c r="Z43" s="33"/>
      <c r="AA43" s="25"/>
      <c r="AB43" s="25"/>
      <c r="AC43" s="25"/>
    </row>
    <row r="44" spans="1:29" x14ac:dyDescent="0.25">
      <c r="Q44" s="34"/>
      <c r="R44" s="32"/>
      <c r="S44" s="30"/>
      <c r="T44" s="31"/>
      <c r="U44" s="32"/>
      <c r="V44" s="32"/>
      <c r="W44" s="32"/>
      <c r="X44" s="25"/>
      <c r="Y44" s="25"/>
      <c r="Z44" s="33"/>
      <c r="AA44" s="25"/>
      <c r="AB44" s="25"/>
      <c r="AC44" s="25"/>
    </row>
    <row r="45" spans="1:29" x14ac:dyDescent="0.25">
      <c r="Q45" s="27"/>
      <c r="R45" s="27"/>
      <c r="S45" s="27"/>
      <c r="T45" s="28"/>
      <c r="U45" s="27"/>
      <c r="V45" s="27"/>
      <c r="W45" s="27"/>
      <c r="Z45" s="29"/>
      <c r="AA45" s="25"/>
      <c r="AB45" s="25"/>
      <c r="AC45" s="25"/>
    </row>
    <row r="46" spans="1:29" x14ac:dyDescent="0.25">
      <c r="Q46" s="27"/>
      <c r="R46" s="27"/>
      <c r="S46" s="27"/>
      <c r="T46" s="28"/>
      <c r="U46" s="27"/>
      <c r="V46" s="27"/>
      <c r="W46" s="27"/>
      <c r="Z46" s="29"/>
      <c r="AA46" s="25"/>
      <c r="AB46" s="25"/>
      <c r="AC46" s="25"/>
    </row>
    <row r="47" spans="1:29" x14ac:dyDescent="0.25">
      <c r="Q47" s="27"/>
      <c r="R47" s="27"/>
      <c r="S47" s="27"/>
      <c r="T47" s="28"/>
      <c r="U47" s="27"/>
      <c r="V47" s="27"/>
      <c r="W47" s="27"/>
      <c r="Z47" s="29"/>
      <c r="AA47" s="25"/>
      <c r="AB47" s="25"/>
      <c r="AC47" s="25"/>
    </row>
    <row r="48" spans="1:29" x14ac:dyDescent="0.25">
      <c r="Q48" s="27"/>
      <c r="R48" s="27"/>
      <c r="S48" s="27"/>
      <c r="T48" s="28"/>
      <c r="U48" s="27"/>
      <c r="V48" s="27"/>
      <c r="W48" s="27"/>
      <c r="Z48" s="29"/>
      <c r="AA48" s="25"/>
      <c r="AB48" s="25"/>
      <c r="AC48" s="25"/>
    </row>
    <row r="49" spans="17:29" x14ac:dyDescent="0.25">
      <c r="Q49" s="36"/>
      <c r="R49" s="36"/>
      <c r="S49" s="36"/>
      <c r="T49" s="36"/>
      <c r="U49" s="36"/>
      <c r="V49" s="36"/>
      <c r="W49" s="36"/>
      <c r="Z49" s="36"/>
      <c r="AA49" s="25"/>
      <c r="AB49" s="25"/>
      <c r="AC49" s="25"/>
    </row>
  </sheetData>
  <autoFilter ref="E4:M42" xr:uid="{00000000-0009-0000-0000-000003000000}">
    <sortState xmlns:xlrd2="http://schemas.microsoft.com/office/spreadsheetml/2017/richdata2" ref="E5:M22">
      <sortCondition ref="E4:E42"/>
    </sortState>
  </autoFilter>
  <mergeCells count="5">
    <mergeCell ref="E3:M3"/>
    <mergeCell ref="Q3:Y3"/>
    <mergeCell ref="Q42:R42"/>
    <mergeCell ref="A3:B3"/>
    <mergeCell ref="B4:B10"/>
  </mergeCells>
  <phoneticPr fontId="35" type="noConversion"/>
  <conditionalFormatting sqref="E5:M5 E16:E41 G16:M41 E6:E14 G6:M14 F6:F15">
    <cfRule type="expression" dxfId="7" priority="2">
      <formula>$L5=""</formula>
    </cfRule>
  </conditionalFormatting>
  <conditionalFormatting sqref="F16:F41">
    <cfRule type="expression" dxfId="6" priority="1">
      <formula>$L16=""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2:CO72"/>
  <sheetViews>
    <sheetView showGridLines="0" topLeftCell="BU1" zoomScale="75" zoomScaleNormal="75" workbookViewId="0">
      <selection activeCell="CQ26" sqref="CQ26"/>
    </sheetView>
  </sheetViews>
  <sheetFormatPr baseColWidth="10" defaultRowHeight="15" x14ac:dyDescent="0.25"/>
  <cols>
    <col min="1" max="1" width="37" customWidth="1"/>
    <col min="2" max="2" width="22.5703125" bestFit="1" customWidth="1"/>
    <col min="3" max="3" width="20.140625" customWidth="1"/>
    <col min="4" max="4" width="18.42578125" customWidth="1"/>
    <col min="5" max="5" width="17.7109375" bestFit="1" customWidth="1"/>
    <col min="6" max="6" width="34.5703125" bestFit="1" customWidth="1"/>
    <col min="7" max="7" width="11.85546875" bestFit="1" customWidth="1"/>
    <col min="8" max="8" width="10" bestFit="1" customWidth="1"/>
    <col min="9" max="9" width="19.42578125" customWidth="1"/>
    <col min="11" max="11" width="16.85546875" customWidth="1"/>
    <col min="12" max="12" width="15.28515625" bestFit="1" customWidth="1"/>
    <col min="13" max="13" width="18.42578125" bestFit="1" customWidth="1"/>
    <col min="15" max="15" width="17.7109375" bestFit="1" customWidth="1"/>
    <col min="16" max="16" width="23.5703125" customWidth="1"/>
    <col min="19" max="19" width="15.7109375" bestFit="1" customWidth="1"/>
    <col min="22" max="23" width="15" bestFit="1" customWidth="1"/>
    <col min="25" max="25" width="17.7109375" bestFit="1" customWidth="1"/>
    <col min="26" max="26" width="15.5703125" bestFit="1" customWidth="1"/>
    <col min="29" max="29" width="15.7109375" bestFit="1" customWidth="1"/>
    <col min="32" max="32" width="14.7109375" bestFit="1" customWidth="1"/>
    <col min="33" max="33" width="15" bestFit="1" customWidth="1"/>
    <col min="35" max="35" width="17.7109375" bestFit="1" customWidth="1"/>
    <col min="36" max="36" width="15.5703125" bestFit="1" customWidth="1"/>
    <col min="39" max="39" width="15.7109375" bestFit="1" customWidth="1"/>
    <col min="45" max="45" width="17.7109375" bestFit="1" customWidth="1"/>
    <col min="46" max="46" width="15.5703125" bestFit="1" customWidth="1"/>
    <col min="49" max="49" width="15.7109375" bestFit="1" customWidth="1"/>
    <col min="55" max="55" width="17.7109375" bestFit="1" customWidth="1"/>
    <col min="56" max="56" width="15.5703125" bestFit="1" customWidth="1"/>
    <col min="59" max="59" width="15.7109375" bestFit="1" customWidth="1"/>
    <col min="63" max="63" width="15" bestFit="1" customWidth="1"/>
    <col min="65" max="65" width="17.7109375" bestFit="1" customWidth="1"/>
    <col min="66" max="66" width="20.28515625" bestFit="1" customWidth="1"/>
    <col min="69" max="69" width="15.7109375" bestFit="1" customWidth="1"/>
    <col min="73" max="73" width="15" bestFit="1" customWidth="1"/>
    <col min="75" max="75" width="17.7109375" bestFit="1" customWidth="1"/>
    <col min="76" max="76" width="19.42578125" bestFit="1" customWidth="1"/>
    <col min="79" max="79" width="15.7109375" bestFit="1" customWidth="1"/>
    <col min="82" max="82" width="15.42578125" bestFit="1" customWidth="1"/>
    <col min="85" max="85" width="17.7109375" bestFit="1" customWidth="1"/>
    <col min="86" max="86" width="26.42578125" bestFit="1" customWidth="1"/>
    <col min="89" max="89" width="15.7109375" bestFit="1" customWidth="1"/>
    <col min="93" max="93" width="15" bestFit="1" customWidth="1"/>
  </cols>
  <sheetData>
    <row r="2" spans="1:93" ht="15.75" thickBot="1" x14ac:dyDescent="0.3"/>
    <row r="3" spans="1:93" ht="18.75" customHeight="1" x14ac:dyDescent="0.3">
      <c r="A3" s="322" t="s">
        <v>23</v>
      </c>
      <c r="B3" s="323"/>
      <c r="D3" s="23"/>
      <c r="E3" s="324" t="s">
        <v>27</v>
      </c>
      <c r="F3" s="325"/>
      <c r="G3" s="325"/>
      <c r="H3" s="325"/>
      <c r="I3" s="325"/>
      <c r="J3" s="325"/>
      <c r="K3" s="325"/>
      <c r="L3" s="325"/>
      <c r="M3" s="325"/>
      <c r="O3" s="324" t="s">
        <v>7</v>
      </c>
      <c r="P3" s="325"/>
      <c r="Q3" s="325"/>
      <c r="R3" s="325"/>
      <c r="S3" s="325"/>
      <c r="T3" s="325"/>
      <c r="U3" s="325"/>
      <c r="V3" s="325"/>
      <c r="W3" s="325"/>
      <c r="Y3" s="324" t="s">
        <v>34</v>
      </c>
      <c r="Z3" s="325"/>
      <c r="AA3" s="325"/>
      <c r="AB3" s="325"/>
      <c r="AC3" s="325"/>
      <c r="AD3" s="325"/>
      <c r="AE3" s="325"/>
      <c r="AF3" s="325"/>
      <c r="AG3" s="325"/>
      <c r="AI3" s="324" t="s">
        <v>36</v>
      </c>
      <c r="AJ3" s="325"/>
      <c r="AK3" s="325"/>
      <c r="AL3" s="325"/>
      <c r="AM3" s="325"/>
      <c r="AN3" s="325"/>
      <c r="AO3" s="325"/>
      <c r="AP3" s="325"/>
      <c r="AQ3" s="325"/>
      <c r="AS3" s="324" t="s">
        <v>37</v>
      </c>
      <c r="AT3" s="325"/>
      <c r="AU3" s="325"/>
      <c r="AV3" s="325"/>
      <c r="AW3" s="325"/>
      <c r="AX3" s="325"/>
      <c r="AY3" s="325"/>
      <c r="AZ3" s="325"/>
      <c r="BA3" s="325"/>
      <c r="BC3" s="324" t="s">
        <v>38</v>
      </c>
      <c r="BD3" s="325"/>
      <c r="BE3" s="325"/>
      <c r="BF3" s="325"/>
      <c r="BG3" s="325"/>
      <c r="BH3" s="325"/>
      <c r="BI3" s="325"/>
      <c r="BJ3" s="325"/>
      <c r="BK3" s="325"/>
      <c r="BM3" s="324" t="s">
        <v>39</v>
      </c>
      <c r="BN3" s="325"/>
      <c r="BO3" s="325"/>
      <c r="BP3" s="325"/>
      <c r="BQ3" s="325"/>
      <c r="BR3" s="325"/>
      <c r="BS3" s="325"/>
      <c r="BT3" s="325"/>
      <c r="BU3" s="325"/>
      <c r="BW3" s="324" t="s">
        <v>8</v>
      </c>
      <c r="BX3" s="325"/>
      <c r="BY3" s="325"/>
      <c r="BZ3" s="325"/>
      <c r="CA3" s="325"/>
      <c r="CB3" s="325"/>
      <c r="CC3" s="325"/>
      <c r="CD3" s="325"/>
      <c r="CE3" s="325"/>
      <c r="CG3" s="324" t="s">
        <v>9</v>
      </c>
      <c r="CH3" s="325"/>
      <c r="CI3" s="325"/>
      <c r="CJ3" s="325"/>
      <c r="CK3" s="325"/>
      <c r="CL3" s="325"/>
      <c r="CM3" s="325"/>
      <c r="CN3" s="325"/>
      <c r="CO3" s="325"/>
    </row>
    <row r="4" spans="1:93" s="9" customFormat="1" ht="25.5" x14ac:dyDescent="0.25">
      <c r="A4" s="194"/>
      <c r="B4" s="316" t="s">
        <v>7</v>
      </c>
      <c r="D4" s="152"/>
      <c r="E4" s="41" t="s">
        <v>12</v>
      </c>
      <c r="F4" s="93" t="s">
        <v>0</v>
      </c>
      <c r="G4" s="93" t="s">
        <v>10</v>
      </c>
      <c r="H4" s="93" t="s">
        <v>11</v>
      </c>
      <c r="I4" s="93" t="s">
        <v>14</v>
      </c>
      <c r="J4" s="93" t="s">
        <v>15</v>
      </c>
      <c r="K4" s="93" t="s">
        <v>13</v>
      </c>
      <c r="L4" s="94" t="s">
        <v>20</v>
      </c>
      <c r="M4" s="94" t="s">
        <v>22</v>
      </c>
      <c r="N4" s="50"/>
      <c r="O4" s="41" t="s">
        <v>12</v>
      </c>
      <c r="P4" s="18" t="s">
        <v>0</v>
      </c>
      <c r="Q4" s="18" t="s">
        <v>10</v>
      </c>
      <c r="R4" s="18" t="s">
        <v>11</v>
      </c>
      <c r="S4" s="18" t="s">
        <v>17</v>
      </c>
      <c r="T4" s="18" t="s">
        <v>15</v>
      </c>
      <c r="U4" s="18" t="s">
        <v>13</v>
      </c>
      <c r="V4" s="70" t="s">
        <v>20</v>
      </c>
      <c r="W4" s="70" t="s">
        <v>22</v>
      </c>
      <c r="Y4" s="41" t="s">
        <v>12</v>
      </c>
      <c r="Z4" s="18" t="s">
        <v>0</v>
      </c>
      <c r="AA4" s="18" t="s">
        <v>10</v>
      </c>
      <c r="AB4" s="18" t="s">
        <v>11</v>
      </c>
      <c r="AC4" s="18" t="s">
        <v>17</v>
      </c>
      <c r="AD4" s="18" t="s">
        <v>15</v>
      </c>
      <c r="AE4" s="18" t="s">
        <v>13</v>
      </c>
      <c r="AF4" s="70" t="s">
        <v>20</v>
      </c>
      <c r="AG4" s="70" t="s">
        <v>22</v>
      </c>
      <c r="AI4" s="41" t="s">
        <v>12</v>
      </c>
      <c r="AJ4" s="18" t="s">
        <v>0</v>
      </c>
      <c r="AK4" s="18" t="s">
        <v>10</v>
      </c>
      <c r="AL4" s="18" t="s">
        <v>11</v>
      </c>
      <c r="AM4" s="18" t="s">
        <v>17</v>
      </c>
      <c r="AN4" s="18" t="s">
        <v>15</v>
      </c>
      <c r="AO4" s="18" t="s">
        <v>13</v>
      </c>
      <c r="AP4" s="70" t="s">
        <v>20</v>
      </c>
      <c r="AQ4" s="70" t="s">
        <v>22</v>
      </c>
      <c r="AS4" s="41" t="s">
        <v>12</v>
      </c>
      <c r="AT4" s="18" t="s">
        <v>0</v>
      </c>
      <c r="AU4" s="18" t="s">
        <v>10</v>
      </c>
      <c r="AV4" s="18" t="s">
        <v>11</v>
      </c>
      <c r="AW4" s="18" t="s">
        <v>17</v>
      </c>
      <c r="AX4" s="18" t="s">
        <v>15</v>
      </c>
      <c r="AY4" s="18" t="s">
        <v>13</v>
      </c>
      <c r="AZ4" s="70" t="s">
        <v>20</v>
      </c>
      <c r="BA4" s="70" t="s">
        <v>22</v>
      </c>
      <c r="BC4" s="41" t="s">
        <v>12</v>
      </c>
      <c r="BD4" s="18" t="s">
        <v>0</v>
      </c>
      <c r="BE4" s="18" t="s">
        <v>10</v>
      </c>
      <c r="BF4" s="18" t="s">
        <v>11</v>
      </c>
      <c r="BG4" s="18" t="s">
        <v>17</v>
      </c>
      <c r="BH4" s="18" t="s">
        <v>15</v>
      </c>
      <c r="BI4" s="18" t="s">
        <v>13</v>
      </c>
      <c r="BJ4" s="70" t="s">
        <v>20</v>
      </c>
      <c r="BK4" s="70" t="s">
        <v>22</v>
      </c>
      <c r="BM4" s="41" t="s">
        <v>12</v>
      </c>
      <c r="BN4" s="18" t="s">
        <v>0</v>
      </c>
      <c r="BO4" s="18" t="s">
        <v>10</v>
      </c>
      <c r="BP4" s="18" t="s">
        <v>11</v>
      </c>
      <c r="BQ4" s="18" t="s">
        <v>17</v>
      </c>
      <c r="BR4" s="18" t="s">
        <v>15</v>
      </c>
      <c r="BS4" s="18" t="s">
        <v>13</v>
      </c>
      <c r="BT4" s="70" t="s">
        <v>20</v>
      </c>
      <c r="BU4" s="70" t="s">
        <v>22</v>
      </c>
      <c r="BW4" s="41" t="s">
        <v>12</v>
      </c>
      <c r="BX4" s="18" t="s">
        <v>0</v>
      </c>
      <c r="BY4" s="18" t="s">
        <v>10</v>
      </c>
      <c r="BZ4" s="18" t="s">
        <v>11</v>
      </c>
      <c r="CA4" s="18" t="s">
        <v>17</v>
      </c>
      <c r="CB4" s="18" t="s">
        <v>15</v>
      </c>
      <c r="CC4" s="18" t="s">
        <v>13</v>
      </c>
      <c r="CD4" s="70" t="s">
        <v>20</v>
      </c>
      <c r="CE4" s="70" t="s">
        <v>22</v>
      </c>
      <c r="CG4" s="41" t="s">
        <v>12</v>
      </c>
      <c r="CH4" s="18" t="s">
        <v>0</v>
      </c>
      <c r="CI4" s="18" t="s">
        <v>10</v>
      </c>
      <c r="CJ4" s="18" t="s">
        <v>11</v>
      </c>
      <c r="CK4" s="18" t="s">
        <v>17</v>
      </c>
      <c r="CL4" s="18" t="s">
        <v>15</v>
      </c>
      <c r="CM4" s="18" t="s">
        <v>13</v>
      </c>
      <c r="CN4" s="70" t="s">
        <v>20</v>
      </c>
      <c r="CO4" s="70" t="s">
        <v>22</v>
      </c>
    </row>
    <row r="5" spans="1:93" ht="18.75" x14ac:dyDescent="0.25">
      <c r="A5" s="194"/>
      <c r="B5" s="317"/>
      <c r="C5" s="144"/>
      <c r="E5" s="20">
        <v>43832</v>
      </c>
      <c r="F5" s="46" t="s">
        <v>67</v>
      </c>
      <c r="G5" s="123">
        <v>835</v>
      </c>
      <c r="H5" s="123">
        <v>70.98</v>
      </c>
      <c r="I5" s="19">
        <f t="shared" ref="I5:I36" si="0">G5+H5</f>
        <v>905.98</v>
      </c>
      <c r="J5" s="123"/>
      <c r="K5" s="46" t="s">
        <v>1</v>
      </c>
      <c r="L5" s="46" t="s">
        <v>41</v>
      </c>
      <c r="M5" s="124" t="s">
        <v>49</v>
      </c>
      <c r="N5" s="14"/>
      <c r="O5" s="20">
        <v>43836</v>
      </c>
      <c r="P5" s="12" t="s">
        <v>114</v>
      </c>
      <c r="Q5" s="19">
        <v>36.4</v>
      </c>
      <c r="R5" s="38"/>
      <c r="S5" s="19">
        <f t="shared" ref="S5:S36" si="1">Q5+R5</f>
        <v>36.4</v>
      </c>
      <c r="T5" s="96"/>
      <c r="U5" s="38" t="s">
        <v>1</v>
      </c>
      <c r="V5" s="46" t="s">
        <v>33</v>
      </c>
      <c r="W5" s="85">
        <v>43836</v>
      </c>
      <c r="Y5" s="20">
        <v>43880</v>
      </c>
      <c r="Z5" s="21" t="s">
        <v>35</v>
      </c>
      <c r="AA5" s="19">
        <v>359.27</v>
      </c>
      <c r="AB5" s="19">
        <v>26.04</v>
      </c>
      <c r="AC5" s="19">
        <f>AA5+AB5</f>
        <v>385.31</v>
      </c>
      <c r="AD5" s="19"/>
      <c r="AE5" s="21" t="s">
        <v>2</v>
      </c>
      <c r="AF5" s="21" t="s">
        <v>33</v>
      </c>
      <c r="AG5" s="20">
        <v>43880</v>
      </c>
      <c r="AI5" s="20"/>
      <c r="AJ5" s="21"/>
      <c r="AK5" s="19"/>
      <c r="AL5" s="19"/>
      <c r="AM5" s="19">
        <f>AK5+AL5</f>
        <v>0</v>
      </c>
      <c r="AN5" s="19"/>
      <c r="AO5" s="21"/>
      <c r="AP5" s="45"/>
      <c r="AQ5" s="42"/>
      <c r="AS5" s="20">
        <v>43843</v>
      </c>
      <c r="AT5" s="21" t="s">
        <v>139</v>
      </c>
      <c r="AU5" s="19">
        <v>450</v>
      </c>
      <c r="AV5" s="19"/>
      <c r="AW5" s="19">
        <f>AU5+AV5</f>
        <v>450</v>
      </c>
      <c r="AX5" s="19"/>
      <c r="AY5" s="21" t="s">
        <v>1</v>
      </c>
      <c r="AZ5" s="21" t="s">
        <v>30</v>
      </c>
      <c r="BA5" s="21"/>
      <c r="BC5" s="56">
        <v>43851</v>
      </c>
      <c r="BD5" s="21" t="s">
        <v>149</v>
      </c>
      <c r="BE5" s="19">
        <v>19.350000000000001</v>
      </c>
      <c r="BF5" s="19">
        <v>1.65</v>
      </c>
      <c r="BG5" s="19">
        <f t="shared" ref="BG5:BG36" si="2">BE5+BF5</f>
        <v>21</v>
      </c>
      <c r="BH5" s="19"/>
      <c r="BI5" s="21" t="s">
        <v>1</v>
      </c>
      <c r="BJ5" s="208" t="s">
        <v>21</v>
      </c>
      <c r="BK5" s="20">
        <v>43851</v>
      </c>
      <c r="BM5" s="239">
        <v>43851</v>
      </c>
      <c r="BN5" s="266" t="s">
        <v>155</v>
      </c>
      <c r="BO5" s="240">
        <v>-39.450000000000003</v>
      </c>
      <c r="BP5" s="267"/>
      <c r="BQ5" s="240">
        <f t="shared" ref="BQ5:BQ36" si="3">BO5+BP5</f>
        <v>-39.450000000000003</v>
      </c>
      <c r="BR5" s="123"/>
      <c r="BS5" s="46" t="s">
        <v>1</v>
      </c>
      <c r="BT5" s="46"/>
      <c r="BU5" s="46">
        <v>7.25</v>
      </c>
      <c r="BW5" s="20">
        <v>43951</v>
      </c>
      <c r="BX5" s="21" t="s">
        <v>165</v>
      </c>
      <c r="BY5" s="19">
        <v>88.08</v>
      </c>
      <c r="BZ5" s="19"/>
      <c r="CA5" s="19">
        <f>BY5+BZ5</f>
        <v>88.08</v>
      </c>
      <c r="CB5" s="19"/>
      <c r="CC5" s="21" t="s">
        <v>4</v>
      </c>
      <c r="CD5" s="21" t="s">
        <v>33</v>
      </c>
      <c r="CE5" s="85">
        <v>43899</v>
      </c>
      <c r="CG5" s="20">
        <v>43971</v>
      </c>
      <c r="CH5" s="21" t="s">
        <v>209</v>
      </c>
      <c r="CI5" s="19">
        <v>80</v>
      </c>
      <c r="CJ5" s="19"/>
      <c r="CK5" s="19">
        <f>CI5+CJ5</f>
        <v>80</v>
      </c>
      <c r="CL5" s="19"/>
      <c r="CM5" s="21" t="s">
        <v>6</v>
      </c>
      <c r="CN5" s="21" t="s">
        <v>44</v>
      </c>
      <c r="CO5" s="20">
        <v>43971</v>
      </c>
    </row>
    <row r="6" spans="1:93" ht="18.75" x14ac:dyDescent="0.25">
      <c r="A6" s="193"/>
      <c r="B6" s="317"/>
      <c r="E6" s="20">
        <v>43839</v>
      </c>
      <c r="F6" s="46" t="s">
        <v>68</v>
      </c>
      <c r="G6" s="123">
        <v>2.35</v>
      </c>
      <c r="H6" s="123">
        <v>0.2</v>
      </c>
      <c r="I6" s="19">
        <f t="shared" si="0"/>
        <v>2.5500000000000003</v>
      </c>
      <c r="J6" s="123"/>
      <c r="K6" s="46" t="s">
        <v>1</v>
      </c>
      <c r="L6" s="46" t="s">
        <v>21</v>
      </c>
      <c r="M6" s="124">
        <v>43839</v>
      </c>
      <c r="N6" s="14"/>
      <c r="O6" s="20">
        <v>43854</v>
      </c>
      <c r="P6" s="12" t="s">
        <v>115</v>
      </c>
      <c r="Q6" s="19">
        <v>68.36</v>
      </c>
      <c r="R6" s="38"/>
      <c r="S6" s="19">
        <f t="shared" si="1"/>
        <v>68.36</v>
      </c>
      <c r="T6" s="96"/>
      <c r="U6" s="38" t="s">
        <v>1</v>
      </c>
      <c r="V6" s="46" t="s">
        <v>33</v>
      </c>
      <c r="W6" s="85">
        <v>43854</v>
      </c>
      <c r="Y6" s="20">
        <v>43950</v>
      </c>
      <c r="Z6" s="21" t="s">
        <v>35</v>
      </c>
      <c r="AA6" s="19">
        <v>664.83</v>
      </c>
      <c r="AB6" s="47">
        <v>51.73</v>
      </c>
      <c r="AC6" s="19">
        <f>AA6+AB6</f>
        <v>716.56000000000006</v>
      </c>
      <c r="AD6" s="47"/>
      <c r="AE6" s="21" t="s">
        <v>4</v>
      </c>
      <c r="AF6" s="21"/>
      <c r="AG6" s="20">
        <v>43950</v>
      </c>
      <c r="AI6" s="20"/>
      <c r="AJ6" s="21"/>
      <c r="AK6" s="19"/>
      <c r="AL6" s="47"/>
      <c r="AM6" s="19">
        <f>AK6+AL6</f>
        <v>0</v>
      </c>
      <c r="AN6" s="47"/>
      <c r="AO6" s="21"/>
      <c r="AP6" s="45"/>
      <c r="AQ6" s="42"/>
      <c r="AS6" s="20">
        <v>43921</v>
      </c>
      <c r="AT6" s="21" t="s">
        <v>140</v>
      </c>
      <c r="AU6" s="19">
        <v>120.08</v>
      </c>
      <c r="AV6" s="47">
        <v>10.210000000000001</v>
      </c>
      <c r="AW6" s="19">
        <f>AU6+AV6</f>
        <v>130.29</v>
      </c>
      <c r="AX6" s="47"/>
      <c r="AY6" s="21" t="s">
        <v>3</v>
      </c>
      <c r="AZ6" s="21" t="s">
        <v>30</v>
      </c>
      <c r="BA6" s="20">
        <v>43998</v>
      </c>
      <c r="BC6" s="20">
        <v>43880</v>
      </c>
      <c r="BD6" s="21" t="s">
        <v>150</v>
      </c>
      <c r="BE6" s="19">
        <v>774.19</v>
      </c>
      <c r="BF6" s="19">
        <v>65.81</v>
      </c>
      <c r="BG6" s="19">
        <f t="shared" si="2"/>
        <v>840</v>
      </c>
      <c r="BH6" s="19"/>
      <c r="BI6" s="21" t="s">
        <v>2</v>
      </c>
      <c r="BJ6" s="21" t="s">
        <v>21</v>
      </c>
      <c r="BK6" s="20">
        <v>43880</v>
      </c>
      <c r="BM6" s="20">
        <v>44000</v>
      </c>
      <c r="BN6" s="266" t="s">
        <v>156</v>
      </c>
      <c r="BO6" s="19">
        <v>11.26</v>
      </c>
      <c r="BP6" s="123">
        <v>96</v>
      </c>
      <c r="BQ6" s="19">
        <f t="shared" si="3"/>
        <v>107.26</v>
      </c>
      <c r="BR6" s="123"/>
      <c r="BS6" s="46" t="s">
        <v>5</v>
      </c>
      <c r="BT6" s="46" t="s">
        <v>21</v>
      </c>
      <c r="BU6" s="124">
        <v>44000</v>
      </c>
      <c r="BW6" s="20">
        <v>43921</v>
      </c>
      <c r="BX6" s="21" t="s">
        <v>166</v>
      </c>
      <c r="BY6" s="19">
        <v>374</v>
      </c>
      <c r="BZ6" s="47"/>
      <c r="CA6" s="19">
        <f>BY6+BZ6</f>
        <v>374</v>
      </c>
      <c r="CB6" s="47"/>
      <c r="CC6" s="21" t="s">
        <v>3</v>
      </c>
      <c r="CD6" s="21" t="s">
        <v>33</v>
      </c>
      <c r="CE6" s="85">
        <v>43899</v>
      </c>
      <c r="CG6" s="20">
        <v>43963</v>
      </c>
      <c r="CH6" s="21" t="s">
        <v>210</v>
      </c>
      <c r="CI6" s="19">
        <v>10.28</v>
      </c>
      <c r="CJ6" s="47"/>
      <c r="CK6" s="19">
        <f>CI6+CJ6</f>
        <v>10.28</v>
      </c>
      <c r="CL6" s="47"/>
      <c r="CM6" s="21" t="s">
        <v>6</v>
      </c>
      <c r="CN6" s="21" t="s">
        <v>21</v>
      </c>
      <c r="CO6" s="20">
        <v>43963</v>
      </c>
    </row>
    <row r="7" spans="1:93" ht="18.75" x14ac:dyDescent="0.25">
      <c r="A7" s="158"/>
      <c r="B7" s="317"/>
      <c r="E7" s="20">
        <v>43840</v>
      </c>
      <c r="F7" s="46" t="s">
        <v>69</v>
      </c>
      <c r="G7" s="123">
        <v>154.31</v>
      </c>
      <c r="H7" s="123"/>
      <c r="I7" s="19">
        <f t="shared" si="0"/>
        <v>154.31</v>
      </c>
      <c r="J7" s="123"/>
      <c r="K7" s="46" t="s">
        <v>1</v>
      </c>
      <c r="L7" s="46" t="s">
        <v>21</v>
      </c>
      <c r="M7" s="124">
        <v>43839</v>
      </c>
      <c r="N7" s="14"/>
      <c r="O7" s="268">
        <v>43921</v>
      </c>
      <c r="P7" s="12" t="s">
        <v>116</v>
      </c>
      <c r="Q7" s="270">
        <v>88.34</v>
      </c>
      <c r="R7" s="270">
        <v>7.51</v>
      </c>
      <c r="S7" s="270">
        <f t="shared" si="1"/>
        <v>95.850000000000009</v>
      </c>
      <c r="T7" s="271">
        <v>80.56</v>
      </c>
      <c r="U7" s="270" t="s">
        <v>3</v>
      </c>
      <c r="V7" s="269" t="s">
        <v>30</v>
      </c>
      <c r="W7" s="21"/>
      <c r="Y7" s="20"/>
      <c r="Z7" s="21"/>
      <c r="AA7" s="19"/>
      <c r="AB7" s="19"/>
      <c r="AC7" s="19">
        <f>AA7+AB7</f>
        <v>0</v>
      </c>
      <c r="AD7" s="19"/>
      <c r="AE7" s="21"/>
      <c r="AF7" s="21"/>
      <c r="AG7" s="21"/>
      <c r="AI7" s="20"/>
      <c r="AJ7" s="21"/>
      <c r="AK7" s="19"/>
      <c r="AL7" s="19"/>
      <c r="AM7" s="19">
        <f>AK7+AL7</f>
        <v>0</v>
      </c>
      <c r="AN7" s="19"/>
      <c r="AO7" s="21"/>
      <c r="AP7" s="45"/>
      <c r="AQ7" s="42"/>
      <c r="AS7" s="236">
        <v>43858</v>
      </c>
      <c r="AT7" s="21" t="s">
        <v>141</v>
      </c>
      <c r="AU7" s="238">
        <v>243.32</v>
      </c>
      <c r="AV7" s="238">
        <v>20.68</v>
      </c>
      <c r="AW7" s="238">
        <f>AU7+AV7</f>
        <v>264</v>
      </c>
      <c r="AX7" s="238"/>
      <c r="AY7" s="237" t="s">
        <v>1</v>
      </c>
      <c r="AZ7" s="237"/>
      <c r="BA7" s="237" t="s">
        <v>50</v>
      </c>
      <c r="BC7" s="20">
        <v>43969</v>
      </c>
      <c r="BD7" s="21" t="s">
        <v>151</v>
      </c>
      <c r="BE7" s="19">
        <v>77.42</v>
      </c>
      <c r="BF7" s="19">
        <v>6.58</v>
      </c>
      <c r="BG7" s="19">
        <f t="shared" si="2"/>
        <v>84</v>
      </c>
      <c r="BH7" s="19"/>
      <c r="BI7" s="21" t="s">
        <v>6</v>
      </c>
      <c r="BJ7" s="21" t="s">
        <v>21</v>
      </c>
      <c r="BK7" s="20">
        <v>43969</v>
      </c>
      <c r="BM7" s="20">
        <v>43998</v>
      </c>
      <c r="BN7" s="266" t="s">
        <v>157</v>
      </c>
      <c r="BO7" s="19">
        <v>74.290000000000006</v>
      </c>
      <c r="BP7" s="123">
        <v>6.31</v>
      </c>
      <c r="BQ7" s="19">
        <f t="shared" si="3"/>
        <v>80.600000000000009</v>
      </c>
      <c r="BR7" s="123"/>
      <c r="BS7" s="46" t="s">
        <v>5</v>
      </c>
      <c r="BT7" s="46"/>
      <c r="BU7" s="46"/>
      <c r="BW7" s="20">
        <v>43866</v>
      </c>
      <c r="BX7" s="21" t="s">
        <v>167</v>
      </c>
      <c r="BY7" s="19">
        <v>64</v>
      </c>
      <c r="BZ7" s="19"/>
      <c r="CA7" s="19">
        <f>BY7+BZ7</f>
        <v>64</v>
      </c>
      <c r="CB7" s="19"/>
      <c r="CC7" s="21" t="s">
        <v>2</v>
      </c>
      <c r="CD7" s="21" t="s">
        <v>33</v>
      </c>
      <c r="CE7" s="85">
        <v>43899</v>
      </c>
      <c r="CG7" s="20">
        <v>43986</v>
      </c>
      <c r="CH7" s="21" t="s">
        <v>211</v>
      </c>
      <c r="CI7" s="19">
        <v>8.6999999999999993</v>
      </c>
      <c r="CJ7" s="19"/>
      <c r="CK7" s="19">
        <f>CI7+CJ7</f>
        <v>8.6999999999999993</v>
      </c>
      <c r="CL7" s="19"/>
      <c r="CM7" s="21" t="s">
        <v>5</v>
      </c>
      <c r="CN7" s="21" t="s">
        <v>21</v>
      </c>
      <c r="CO7" s="20">
        <v>43986</v>
      </c>
    </row>
    <row r="8" spans="1:93" ht="18.75" x14ac:dyDescent="0.25">
      <c r="A8" s="158"/>
      <c r="B8" s="317"/>
      <c r="E8" s="20">
        <v>43846</v>
      </c>
      <c r="F8" s="46" t="s">
        <v>70</v>
      </c>
      <c r="G8" s="123">
        <v>54.84</v>
      </c>
      <c r="H8" s="123">
        <v>3.91</v>
      </c>
      <c r="I8" s="19">
        <f t="shared" si="0"/>
        <v>58.75</v>
      </c>
      <c r="J8" s="123"/>
      <c r="K8" s="46" t="s">
        <v>1</v>
      </c>
      <c r="L8" s="46" t="s">
        <v>21</v>
      </c>
      <c r="M8" s="124">
        <v>43846</v>
      </c>
      <c r="N8" s="14"/>
      <c r="O8" s="56">
        <v>43862</v>
      </c>
      <c r="P8" s="12" t="s">
        <v>117</v>
      </c>
      <c r="Q8" s="49">
        <v>44.53</v>
      </c>
      <c r="R8" s="19">
        <v>3.79</v>
      </c>
      <c r="S8" s="19">
        <f t="shared" si="1"/>
        <v>48.32</v>
      </c>
      <c r="T8" s="96"/>
      <c r="U8" s="12" t="s">
        <v>32</v>
      </c>
      <c r="V8" s="87"/>
      <c r="W8" s="21"/>
      <c r="Y8" s="56"/>
      <c r="Z8" s="48"/>
      <c r="AA8" s="49"/>
      <c r="AB8" s="19"/>
      <c r="AC8" s="19">
        <f>AA8+AB8</f>
        <v>0</v>
      </c>
      <c r="AD8" s="19"/>
      <c r="AE8" s="48"/>
      <c r="AF8" s="87"/>
      <c r="AG8" s="21"/>
      <c r="AI8" s="56"/>
      <c r="AJ8" s="48"/>
      <c r="AK8" s="49"/>
      <c r="AL8" s="19"/>
      <c r="AM8" s="19">
        <f>AK8+AL8</f>
        <v>0</v>
      </c>
      <c r="AN8" s="19"/>
      <c r="AO8" s="48"/>
      <c r="AQ8" s="42"/>
      <c r="AS8" s="56">
        <v>43980</v>
      </c>
      <c r="AT8" s="21" t="s">
        <v>142</v>
      </c>
      <c r="AU8" s="49">
        <v>120</v>
      </c>
      <c r="AV8" s="19">
        <v>10.199999999999999</v>
      </c>
      <c r="AW8" s="19">
        <f>AU8+AV8</f>
        <v>130.19999999999999</v>
      </c>
      <c r="AX8" s="19"/>
      <c r="AY8" s="48" t="s">
        <v>6</v>
      </c>
      <c r="AZ8" s="87"/>
      <c r="BA8" s="21"/>
      <c r="BC8" s="20">
        <v>43970</v>
      </c>
      <c r="BD8" s="21" t="s">
        <v>152</v>
      </c>
      <c r="BE8" s="19">
        <v>66.36</v>
      </c>
      <c r="BF8" s="47">
        <v>5.64</v>
      </c>
      <c r="BG8" s="19">
        <f t="shared" si="2"/>
        <v>72</v>
      </c>
      <c r="BH8" s="47"/>
      <c r="BI8" s="21" t="s">
        <v>6</v>
      </c>
      <c r="BJ8" s="21" t="s">
        <v>51</v>
      </c>
      <c r="BK8" s="20">
        <v>43970</v>
      </c>
      <c r="BM8" s="20">
        <v>43970</v>
      </c>
      <c r="BN8" s="266" t="s">
        <v>158</v>
      </c>
      <c r="BO8" s="49">
        <v>29.41</v>
      </c>
      <c r="BP8" s="19">
        <v>2.5</v>
      </c>
      <c r="BQ8" s="19">
        <f t="shared" si="3"/>
        <v>31.91</v>
      </c>
      <c r="BR8" s="19"/>
      <c r="BS8" s="48" t="s">
        <v>6</v>
      </c>
      <c r="BT8" s="76" t="s">
        <v>21</v>
      </c>
      <c r="BU8" s="20">
        <v>43970</v>
      </c>
      <c r="BW8" s="56">
        <v>43875</v>
      </c>
      <c r="BX8" s="21" t="s">
        <v>168</v>
      </c>
      <c r="BY8" s="49">
        <v>64</v>
      </c>
      <c r="BZ8" s="19"/>
      <c r="CA8" s="19">
        <f>BY8+BZ8</f>
        <v>64</v>
      </c>
      <c r="CB8" s="19"/>
      <c r="CC8" s="21" t="s">
        <v>2</v>
      </c>
      <c r="CD8" s="21" t="s">
        <v>33</v>
      </c>
      <c r="CE8" s="85">
        <v>43899</v>
      </c>
      <c r="CG8" s="244">
        <v>43986</v>
      </c>
      <c r="CH8" s="21" t="s">
        <v>212</v>
      </c>
      <c r="CI8" s="49">
        <v>20</v>
      </c>
      <c r="CJ8" s="19"/>
      <c r="CK8" s="19">
        <f>CI8+CJ8</f>
        <v>20</v>
      </c>
      <c r="CL8" s="19"/>
      <c r="CM8" s="48" t="s">
        <v>5</v>
      </c>
      <c r="CN8" s="21" t="s">
        <v>21</v>
      </c>
      <c r="CO8" s="20">
        <v>43986</v>
      </c>
    </row>
    <row r="9" spans="1:93" ht="18.75" x14ac:dyDescent="0.25">
      <c r="A9" s="158"/>
      <c r="B9" s="317"/>
      <c r="E9" s="20">
        <v>43854</v>
      </c>
      <c r="F9" s="46" t="s">
        <v>71</v>
      </c>
      <c r="G9" s="123">
        <v>13</v>
      </c>
      <c r="H9" s="123">
        <v>1.1100000000000001</v>
      </c>
      <c r="I9" s="19">
        <f t="shared" si="0"/>
        <v>14.11</v>
      </c>
      <c r="J9" s="123"/>
      <c r="K9" s="46" t="s">
        <v>1</v>
      </c>
      <c r="L9" s="46" t="s">
        <v>29</v>
      </c>
      <c r="M9" s="124">
        <v>43854</v>
      </c>
      <c r="N9" s="14"/>
      <c r="O9" s="20">
        <v>43889</v>
      </c>
      <c r="P9" s="12" t="s">
        <v>118</v>
      </c>
      <c r="Q9" s="19">
        <v>68.36</v>
      </c>
      <c r="R9" s="38"/>
      <c r="S9" s="19">
        <f t="shared" si="1"/>
        <v>68.36</v>
      </c>
      <c r="T9" s="96"/>
      <c r="U9" s="38" t="s">
        <v>2</v>
      </c>
      <c r="V9" s="46" t="s">
        <v>33</v>
      </c>
      <c r="W9" s="85">
        <v>43889</v>
      </c>
      <c r="Y9" s="20"/>
      <c r="Z9" s="21"/>
      <c r="AA9" s="19"/>
      <c r="AB9" s="19"/>
      <c r="AC9" s="19">
        <f t="shared" ref="AC9:AC36" si="4">AA9+AB9</f>
        <v>0</v>
      </c>
      <c r="AD9" s="19"/>
      <c r="AE9" s="21"/>
      <c r="AF9" s="21"/>
      <c r="AG9" s="21"/>
      <c r="AI9" s="20"/>
      <c r="AJ9" s="21"/>
      <c r="AK9" s="19"/>
      <c r="AL9" s="19"/>
      <c r="AM9" s="19">
        <f t="shared" ref="AM9:AM36" si="5">AK9+AL9</f>
        <v>0</v>
      </c>
      <c r="AN9" s="19"/>
      <c r="AO9" s="21"/>
      <c r="AP9" s="45"/>
      <c r="AQ9" s="42"/>
      <c r="AS9" s="20">
        <v>43951</v>
      </c>
      <c r="AT9" s="21" t="s">
        <v>143</v>
      </c>
      <c r="AU9" s="19">
        <v>120</v>
      </c>
      <c r="AV9" s="19">
        <v>10.199999999999999</v>
      </c>
      <c r="AW9" s="19">
        <f t="shared" ref="AW9:AW36" si="6">AU9+AV9</f>
        <v>130.19999999999999</v>
      </c>
      <c r="AX9" s="19"/>
      <c r="AY9" s="21" t="s">
        <v>4</v>
      </c>
      <c r="AZ9" s="21"/>
      <c r="BA9" s="21"/>
      <c r="BC9" s="20">
        <v>43999</v>
      </c>
      <c r="BD9" s="21" t="s">
        <v>153</v>
      </c>
      <c r="BE9" s="19">
        <v>77.42</v>
      </c>
      <c r="BF9" s="19">
        <v>6.58</v>
      </c>
      <c r="BG9" s="19">
        <f t="shared" si="2"/>
        <v>84</v>
      </c>
      <c r="BH9" s="19"/>
      <c r="BI9" s="19" t="s">
        <v>5</v>
      </c>
      <c r="BJ9" s="19" t="s">
        <v>21</v>
      </c>
      <c r="BK9" s="20">
        <v>43999</v>
      </c>
      <c r="BM9" s="244">
        <v>43953</v>
      </c>
      <c r="BN9" s="266" t="s">
        <v>159</v>
      </c>
      <c r="BO9" s="19">
        <v>77.34</v>
      </c>
      <c r="BP9" s="19">
        <v>6.15</v>
      </c>
      <c r="BQ9" s="19">
        <f t="shared" si="3"/>
        <v>83.490000000000009</v>
      </c>
      <c r="BR9" s="19"/>
      <c r="BS9" s="21" t="s">
        <v>6</v>
      </c>
      <c r="BT9" s="208" t="s">
        <v>21</v>
      </c>
      <c r="BU9" s="20">
        <v>43953</v>
      </c>
      <c r="BW9" s="20">
        <v>43887</v>
      </c>
      <c r="BX9" s="21" t="s">
        <v>169</v>
      </c>
      <c r="BY9" s="19">
        <v>62</v>
      </c>
      <c r="BZ9" s="19"/>
      <c r="CA9" s="19">
        <f t="shared" ref="CA9:CA63" si="7">BY9+BZ9</f>
        <v>62</v>
      </c>
      <c r="CB9" s="19"/>
      <c r="CC9" s="21" t="s">
        <v>2</v>
      </c>
      <c r="CD9" s="21" t="s">
        <v>33</v>
      </c>
      <c r="CE9" s="85">
        <v>43899</v>
      </c>
      <c r="CG9" s="20">
        <v>43875</v>
      </c>
      <c r="CH9" s="21" t="s">
        <v>213</v>
      </c>
      <c r="CI9" s="19">
        <v>27.6</v>
      </c>
      <c r="CJ9" s="19"/>
      <c r="CK9" s="19">
        <f t="shared" ref="CK9:CK64" si="8">CI9+CJ9</f>
        <v>27.6</v>
      </c>
      <c r="CL9" s="19"/>
      <c r="CM9" s="21" t="s">
        <v>2</v>
      </c>
      <c r="CN9" s="21" t="s">
        <v>21</v>
      </c>
      <c r="CO9" s="20">
        <v>43875</v>
      </c>
    </row>
    <row r="10" spans="1:93" ht="15.75" thickBot="1" x14ac:dyDescent="0.3">
      <c r="A10" s="159"/>
      <c r="B10" s="317"/>
      <c r="C10" s="73"/>
      <c r="E10" s="20">
        <v>43858</v>
      </c>
      <c r="F10" s="46" t="s">
        <v>72</v>
      </c>
      <c r="G10" s="123">
        <v>49.99</v>
      </c>
      <c r="H10" s="123"/>
      <c r="I10" s="19">
        <f t="shared" si="0"/>
        <v>49.99</v>
      </c>
      <c r="J10" s="123"/>
      <c r="K10" s="46" t="s">
        <v>1</v>
      </c>
      <c r="L10" s="46" t="s">
        <v>21</v>
      </c>
      <c r="M10" s="124">
        <v>43858</v>
      </c>
      <c r="N10" s="15"/>
      <c r="O10" s="20">
        <v>43891</v>
      </c>
      <c r="P10" s="12" t="s">
        <v>119</v>
      </c>
      <c r="Q10" s="19">
        <v>48.4</v>
      </c>
      <c r="R10" s="19">
        <v>4.1100000000000003</v>
      </c>
      <c r="S10" s="19">
        <f t="shared" si="1"/>
        <v>52.51</v>
      </c>
      <c r="T10" s="96"/>
      <c r="U10" s="19" t="s">
        <v>3</v>
      </c>
      <c r="V10" s="21"/>
      <c r="W10" s="21"/>
      <c r="Y10" s="20"/>
      <c r="Z10" s="39"/>
      <c r="AA10" s="19"/>
      <c r="AB10" s="19"/>
      <c r="AC10" s="19">
        <f t="shared" si="4"/>
        <v>0</v>
      </c>
      <c r="AD10" s="19"/>
      <c r="AE10" s="19"/>
      <c r="AF10" s="19"/>
      <c r="AG10" s="19"/>
      <c r="AI10" s="20"/>
      <c r="AJ10" s="39"/>
      <c r="AK10" s="19"/>
      <c r="AL10" s="19"/>
      <c r="AM10" s="19">
        <f t="shared" si="5"/>
        <v>0</v>
      </c>
      <c r="AN10" s="19"/>
      <c r="AO10" s="19"/>
      <c r="AP10" s="19"/>
      <c r="AQ10" s="43"/>
      <c r="AS10" s="20">
        <v>43921</v>
      </c>
      <c r="AT10" s="21" t="s">
        <v>144</v>
      </c>
      <c r="AU10" s="19">
        <v>120</v>
      </c>
      <c r="AV10" s="19">
        <v>10.199999999999999</v>
      </c>
      <c r="AW10" s="19">
        <f t="shared" si="6"/>
        <v>130.19999999999999</v>
      </c>
      <c r="AX10" s="19"/>
      <c r="AY10" s="19" t="s">
        <v>3</v>
      </c>
      <c r="AZ10" s="19"/>
      <c r="BA10" s="19"/>
      <c r="BC10" s="20">
        <v>43999</v>
      </c>
      <c r="BD10" s="21" t="s">
        <v>154</v>
      </c>
      <c r="BE10" s="19">
        <v>120.74</v>
      </c>
      <c r="BF10" s="38">
        <v>10.26</v>
      </c>
      <c r="BG10" s="19">
        <f t="shared" si="2"/>
        <v>131</v>
      </c>
      <c r="BH10" s="38"/>
      <c r="BI10" s="12" t="s">
        <v>5</v>
      </c>
      <c r="BJ10" s="46" t="s">
        <v>21</v>
      </c>
      <c r="BK10" s="124">
        <v>43999</v>
      </c>
      <c r="BM10" s="98">
        <v>43923</v>
      </c>
      <c r="BN10" s="266" t="s">
        <v>160</v>
      </c>
      <c r="BO10" s="95">
        <v>86.8</v>
      </c>
      <c r="BP10" s="95">
        <v>7.38</v>
      </c>
      <c r="BQ10" s="95">
        <f t="shared" si="3"/>
        <v>94.179999999999993</v>
      </c>
      <c r="BR10" s="47"/>
      <c r="BS10" s="21" t="s">
        <v>4</v>
      </c>
      <c r="BT10" s="21"/>
      <c r="BU10" s="21"/>
      <c r="BW10" s="99">
        <v>43867</v>
      </c>
      <c r="BX10" s="21" t="s">
        <v>170</v>
      </c>
      <c r="BY10" s="100">
        <v>94</v>
      </c>
      <c r="BZ10" s="100"/>
      <c r="CA10" s="100">
        <f t="shared" si="7"/>
        <v>94</v>
      </c>
      <c r="CB10" s="19"/>
      <c r="CC10" s="21" t="s">
        <v>2</v>
      </c>
      <c r="CD10" s="21" t="s">
        <v>33</v>
      </c>
      <c r="CE10" s="85">
        <v>43899</v>
      </c>
      <c r="CG10" s="20">
        <v>43877</v>
      </c>
      <c r="CH10" s="21" t="s">
        <v>214</v>
      </c>
      <c r="CI10" s="19">
        <v>38.1</v>
      </c>
      <c r="CJ10" s="19"/>
      <c r="CK10" s="19">
        <f t="shared" si="8"/>
        <v>38.1</v>
      </c>
      <c r="CL10" s="19"/>
      <c r="CM10" s="19" t="s">
        <v>2</v>
      </c>
      <c r="CN10" s="21" t="s">
        <v>21</v>
      </c>
      <c r="CO10" s="20">
        <v>43877</v>
      </c>
    </row>
    <row r="11" spans="1:93" ht="14.45" customHeight="1" x14ac:dyDescent="0.25">
      <c r="A11" s="195"/>
      <c r="B11" s="273" t="s">
        <v>34</v>
      </c>
      <c r="C11" s="73"/>
      <c r="E11" s="20">
        <v>43859</v>
      </c>
      <c r="F11" s="46" t="s">
        <v>73</v>
      </c>
      <c r="G11" s="123">
        <v>5.45</v>
      </c>
      <c r="H11" s="123"/>
      <c r="I11" s="19">
        <f t="shared" si="0"/>
        <v>5.45</v>
      </c>
      <c r="J11" s="123"/>
      <c r="K11" s="46" t="s">
        <v>1</v>
      </c>
      <c r="L11" s="46" t="s">
        <v>21</v>
      </c>
      <c r="M11" s="124">
        <v>43859</v>
      </c>
      <c r="N11" s="16"/>
      <c r="O11" s="20">
        <v>43897</v>
      </c>
      <c r="P11" s="12" t="s">
        <v>120</v>
      </c>
      <c r="Q11" s="19">
        <v>46.43</v>
      </c>
      <c r="R11" s="38"/>
      <c r="S11" s="19">
        <f t="shared" si="1"/>
        <v>46.43</v>
      </c>
      <c r="T11" s="96"/>
      <c r="U11" s="38" t="s">
        <v>3</v>
      </c>
      <c r="V11" s="46" t="s">
        <v>33</v>
      </c>
      <c r="W11" s="85">
        <v>43897</v>
      </c>
      <c r="Y11" s="20"/>
      <c r="Z11" s="12"/>
      <c r="AA11" s="19"/>
      <c r="AB11" s="38"/>
      <c r="AC11" s="19">
        <f t="shared" si="4"/>
        <v>0</v>
      </c>
      <c r="AD11" s="38"/>
      <c r="AE11" s="12"/>
      <c r="AF11" s="46"/>
      <c r="AG11" s="12"/>
      <c r="AI11" s="20"/>
      <c r="AJ11" s="12"/>
      <c r="AK11" s="19"/>
      <c r="AL11" s="38"/>
      <c r="AM11" s="19">
        <f t="shared" si="5"/>
        <v>0</v>
      </c>
      <c r="AN11" s="38"/>
      <c r="AO11" s="12"/>
      <c r="AP11" s="46"/>
      <c r="AQ11" s="51"/>
      <c r="AS11" s="20">
        <v>43890</v>
      </c>
      <c r="AT11" s="21" t="s">
        <v>145</v>
      </c>
      <c r="AU11" s="19">
        <v>120</v>
      </c>
      <c r="AV11" s="38">
        <v>10.199999999999999</v>
      </c>
      <c r="AW11" s="19">
        <f t="shared" si="6"/>
        <v>130.19999999999999</v>
      </c>
      <c r="AX11" s="38"/>
      <c r="AY11" s="12" t="s">
        <v>2</v>
      </c>
      <c r="AZ11" s="46"/>
      <c r="BA11" s="12"/>
      <c r="BC11" s="96"/>
      <c r="BD11" s="96"/>
      <c r="BE11" s="96"/>
      <c r="BF11" s="96"/>
      <c r="BG11" s="19">
        <f t="shared" si="2"/>
        <v>0</v>
      </c>
      <c r="BH11" s="96"/>
      <c r="BI11" s="96"/>
      <c r="BJ11" s="209"/>
      <c r="BK11" s="209"/>
      <c r="BM11" s="20">
        <v>43897</v>
      </c>
      <c r="BN11" s="266" t="s">
        <v>161</v>
      </c>
      <c r="BO11" s="19">
        <v>86.74</v>
      </c>
      <c r="BP11" s="19">
        <v>7.37</v>
      </c>
      <c r="BQ11" s="19">
        <f t="shared" si="3"/>
        <v>94.11</v>
      </c>
      <c r="BR11" s="19"/>
      <c r="BS11" s="21" t="s">
        <v>3</v>
      </c>
      <c r="BT11" s="21" t="s">
        <v>21</v>
      </c>
      <c r="BU11" s="20">
        <v>43897</v>
      </c>
      <c r="BW11" s="20">
        <v>43881</v>
      </c>
      <c r="BX11" s="21" t="s">
        <v>171</v>
      </c>
      <c r="BY11" s="19">
        <v>80</v>
      </c>
      <c r="BZ11" s="38"/>
      <c r="CA11" s="19">
        <f t="shared" si="7"/>
        <v>80</v>
      </c>
      <c r="CB11" s="38"/>
      <c r="CC11" s="21" t="s">
        <v>2</v>
      </c>
      <c r="CD11" s="21" t="s">
        <v>33</v>
      </c>
      <c r="CE11" s="85">
        <v>43899</v>
      </c>
      <c r="CG11" s="20">
        <v>43874</v>
      </c>
      <c r="CH11" s="21" t="s">
        <v>215</v>
      </c>
      <c r="CI11" s="19">
        <v>39.4</v>
      </c>
      <c r="CJ11" s="123"/>
      <c r="CK11" s="19">
        <f t="shared" si="8"/>
        <v>39.4</v>
      </c>
      <c r="CL11" s="123"/>
      <c r="CM11" s="21" t="s">
        <v>32</v>
      </c>
      <c r="CN11" s="21" t="s">
        <v>21</v>
      </c>
      <c r="CO11" s="124">
        <v>43874</v>
      </c>
    </row>
    <row r="12" spans="1:93" ht="14.45" customHeight="1" x14ac:dyDescent="0.25">
      <c r="A12" s="158"/>
      <c r="B12" s="164"/>
      <c r="C12" s="53"/>
      <c r="E12" s="20">
        <v>43865</v>
      </c>
      <c r="F12" s="46" t="s">
        <v>74</v>
      </c>
      <c r="G12" s="123">
        <v>36.19</v>
      </c>
      <c r="H12" s="123">
        <v>3.08</v>
      </c>
      <c r="I12" s="19">
        <f t="shared" si="0"/>
        <v>39.269999999999996</v>
      </c>
      <c r="J12" s="123"/>
      <c r="K12" s="46" t="s">
        <v>2</v>
      </c>
      <c r="L12" s="46" t="s">
        <v>44</v>
      </c>
      <c r="M12" s="124">
        <v>43865</v>
      </c>
      <c r="N12" s="16"/>
      <c r="O12" s="20">
        <v>43913</v>
      </c>
      <c r="P12" s="12" t="s">
        <v>121</v>
      </c>
      <c r="Q12" s="19">
        <v>68.36</v>
      </c>
      <c r="R12" s="19"/>
      <c r="S12" s="19">
        <f t="shared" si="1"/>
        <v>68.36</v>
      </c>
      <c r="T12" s="96"/>
      <c r="U12" s="19" t="s">
        <v>3</v>
      </c>
      <c r="V12" s="19" t="s">
        <v>33</v>
      </c>
      <c r="W12" s="20">
        <v>43913</v>
      </c>
      <c r="X12" s="25"/>
      <c r="Y12" s="20"/>
      <c r="Z12" s="12"/>
      <c r="AA12" s="19"/>
      <c r="AB12" s="38"/>
      <c r="AC12" s="19">
        <f t="shared" si="4"/>
        <v>0</v>
      </c>
      <c r="AD12" s="38"/>
      <c r="AE12" s="12"/>
      <c r="AF12" s="46"/>
      <c r="AG12" s="12"/>
      <c r="AI12" s="20"/>
      <c r="AJ12" s="12"/>
      <c r="AK12" s="19"/>
      <c r="AL12" s="38"/>
      <c r="AM12" s="19">
        <f t="shared" si="5"/>
        <v>0</v>
      </c>
      <c r="AN12" s="38"/>
      <c r="AO12" s="12"/>
      <c r="AP12" s="46"/>
      <c r="AQ12" s="51"/>
      <c r="AS12" s="20">
        <v>43861</v>
      </c>
      <c r="AT12" s="21" t="s">
        <v>146</v>
      </c>
      <c r="AU12" s="19">
        <v>120</v>
      </c>
      <c r="AV12" s="38">
        <v>10.199999999999999</v>
      </c>
      <c r="AW12" s="19">
        <f t="shared" si="6"/>
        <v>130.19999999999999</v>
      </c>
      <c r="AX12" s="38"/>
      <c r="AY12" s="12" t="s">
        <v>1</v>
      </c>
      <c r="AZ12" s="46"/>
      <c r="BA12" s="12"/>
      <c r="BC12" s="20"/>
      <c r="BD12" s="12"/>
      <c r="BE12" s="19"/>
      <c r="BF12" s="38"/>
      <c r="BG12" s="19">
        <f t="shared" si="2"/>
        <v>0</v>
      </c>
      <c r="BH12" s="38"/>
      <c r="BI12" s="12"/>
      <c r="BJ12" s="46"/>
      <c r="BK12" s="46"/>
      <c r="BM12" s="20">
        <v>43862</v>
      </c>
      <c r="BN12" s="266" t="s">
        <v>162</v>
      </c>
      <c r="BO12" s="19">
        <v>7.3</v>
      </c>
      <c r="BP12" s="19">
        <v>0.62</v>
      </c>
      <c r="BQ12" s="19">
        <f t="shared" si="3"/>
        <v>7.92</v>
      </c>
      <c r="BR12" s="19"/>
      <c r="BS12" s="21" t="s">
        <v>40</v>
      </c>
      <c r="BT12" s="21" t="s">
        <v>44</v>
      </c>
      <c r="BU12" s="20">
        <v>43862</v>
      </c>
      <c r="BW12" s="20">
        <v>43888</v>
      </c>
      <c r="BX12" s="21" t="s">
        <v>172</v>
      </c>
      <c r="BY12" s="19">
        <v>114.81</v>
      </c>
      <c r="BZ12" s="38"/>
      <c r="CA12" s="19">
        <f t="shared" si="7"/>
        <v>114.81</v>
      </c>
      <c r="CB12" s="38"/>
      <c r="CC12" s="21" t="s">
        <v>2</v>
      </c>
      <c r="CD12" s="21" t="s">
        <v>33</v>
      </c>
      <c r="CE12" s="85">
        <v>43899</v>
      </c>
      <c r="CG12" s="20">
        <v>43873</v>
      </c>
      <c r="CH12" s="21" t="s">
        <v>216</v>
      </c>
      <c r="CI12" s="19">
        <v>53.93</v>
      </c>
      <c r="CJ12" s="123"/>
      <c r="CK12" s="19">
        <f t="shared" si="8"/>
        <v>53.93</v>
      </c>
      <c r="CL12" s="123"/>
      <c r="CM12" s="19" t="s">
        <v>32</v>
      </c>
      <c r="CN12" s="21" t="s">
        <v>21</v>
      </c>
      <c r="CO12" s="124">
        <v>43873</v>
      </c>
    </row>
    <row r="13" spans="1:93" ht="14.45" customHeight="1" x14ac:dyDescent="0.25">
      <c r="A13" s="162"/>
      <c r="B13" s="317" t="s">
        <v>36</v>
      </c>
      <c r="C13" s="52"/>
      <c r="E13" s="20">
        <v>43868</v>
      </c>
      <c r="F13" s="46" t="s">
        <v>75</v>
      </c>
      <c r="G13" s="123">
        <v>156.68</v>
      </c>
      <c r="H13" s="123">
        <v>13.32</v>
      </c>
      <c r="I13" s="19">
        <f t="shared" si="0"/>
        <v>170</v>
      </c>
      <c r="J13" s="123"/>
      <c r="K13" s="46" t="s">
        <v>2</v>
      </c>
      <c r="L13" s="46" t="s">
        <v>21</v>
      </c>
      <c r="M13" s="124">
        <v>43868</v>
      </c>
      <c r="N13" s="16"/>
      <c r="O13" s="20">
        <v>43945</v>
      </c>
      <c r="P13" s="12" t="s">
        <v>122</v>
      </c>
      <c r="Q13" s="19">
        <v>63</v>
      </c>
      <c r="R13" s="19"/>
      <c r="S13" s="19">
        <f t="shared" si="1"/>
        <v>63</v>
      </c>
      <c r="T13" s="96"/>
      <c r="U13" s="19" t="s">
        <v>4</v>
      </c>
      <c r="V13" s="21" t="s">
        <v>33</v>
      </c>
      <c r="W13" s="20">
        <v>43945</v>
      </c>
      <c r="X13" s="25"/>
      <c r="Y13" s="20"/>
      <c r="Z13" s="12"/>
      <c r="AA13" s="19"/>
      <c r="AB13" s="38"/>
      <c r="AC13" s="19">
        <f t="shared" si="4"/>
        <v>0</v>
      </c>
      <c r="AD13" s="38"/>
      <c r="AE13" s="12"/>
      <c r="AF13" s="46"/>
      <c r="AG13" s="12"/>
      <c r="AI13" s="20"/>
      <c r="AJ13" s="12"/>
      <c r="AK13" s="19"/>
      <c r="AL13" s="38"/>
      <c r="AM13" s="19">
        <f t="shared" si="5"/>
        <v>0</v>
      </c>
      <c r="AN13" s="38"/>
      <c r="AO13" s="12"/>
      <c r="AP13" s="46"/>
      <c r="AQ13" s="51"/>
      <c r="AS13" s="20"/>
      <c r="AT13" s="21"/>
      <c r="AU13" s="19"/>
      <c r="AV13" s="38"/>
      <c r="AW13" s="19">
        <f t="shared" si="6"/>
        <v>0</v>
      </c>
      <c r="AX13" s="38"/>
      <c r="AY13" s="12"/>
      <c r="AZ13" s="46"/>
      <c r="BA13" s="12"/>
      <c r="BC13" s="20"/>
      <c r="BD13" s="12"/>
      <c r="BE13" s="19"/>
      <c r="BF13" s="38"/>
      <c r="BG13" s="19">
        <f t="shared" si="2"/>
        <v>0</v>
      </c>
      <c r="BH13" s="38"/>
      <c r="BI13" s="12"/>
      <c r="BJ13" s="46"/>
      <c r="BK13" s="46"/>
      <c r="BM13" s="20">
        <v>43859</v>
      </c>
      <c r="BN13" s="266" t="s">
        <v>163</v>
      </c>
      <c r="BO13" s="19">
        <v>9.2100000000000009</v>
      </c>
      <c r="BP13" s="19">
        <v>0.78</v>
      </c>
      <c r="BQ13" s="19">
        <f t="shared" si="3"/>
        <v>9.99</v>
      </c>
      <c r="BR13" s="19"/>
      <c r="BS13" s="19" t="s">
        <v>1</v>
      </c>
      <c r="BT13" s="19" t="s">
        <v>44</v>
      </c>
      <c r="BU13" s="20">
        <v>43859</v>
      </c>
      <c r="BW13" s="20">
        <v>43832</v>
      </c>
      <c r="BX13" s="21" t="s">
        <v>173</v>
      </c>
      <c r="BY13" s="19">
        <v>65.010000000000005</v>
      </c>
      <c r="BZ13" s="38"/>
      <c r="CA13" s="19">
        <f t="shared" ref="CA13:CA25" si="9">BY13+BZ13</f>
        <v>65.010000000000005</v>
      </c>
      <c r="CB13" s="38"/>
      <c r="CC13" s="12" t="s">
        <v>1</v>
      </c>
      <c r="CD13" s="21" t="s">
        <v>33</v>
      </c>
      <c r="CE13" s="85">
        <v>43871</v>
      </c>
      <c r="CG13" s="20">
        <v>43871</v>
      </c>
      <c r="CH13" s="21" t="s">
        <v>217</v>
      </c>
      <c r="CI13" s="19">
        <v>26.35</v>
      </c>
      <c r="CJ13" s="123"/>
      <c r="CK13" s="19">
        <f t="shared" si="8"/>
        <v>26.35</v>
      </c>
      <c r="CL13" s="123"/>
      <c r="CM13" s="21" t="s">
        <v>32</v>
      </c>
      <c r="CN13" s="21" t="s">
        <v>21</v>
      </c>
      <c r="CO13" s="124">
        <v>43871</v>
      </c>
    </row>
    <row r="14" spans="1:93" ht="14.45" customHeight="1" x14ac:dyDescent="0.25">
      <c r="A14" s="158"/>
      <c r="B14" s="317"/>
      <c r="C14" s="52"/>
      <c r="E14" s="20">
        <v>43871</v>
      </c>
      <c r="F14" s="46" t="s">
        <v>76</v>
      </c>
      <c r="G14" s="123">
        <v>5.67</v>
      </c>
      <c r="H14" s="123">
        <v>1.1299999999999999</v>
      </c>
      <c r="I14" s="19">
        <f t="shared" si="0"/>
        <v>6.8</v>
      </c>
      <c r="J14" s="123"/>
      <c r="K14" s="46" t="s">
        <v>2</v>
      </c>
      <c r="L14" s="46" t="s">
        <v>21</v>
      </c>
      <c r="M14" s="124">
        <v>43871</v>
      </c>
      <c r="N14" s="16"/>
      <c r="O14" s="20">
        <v>43952</v>
      </c>
      <c r="P14" s="12" t="s">
        <v>123</v>
      </c>
      <c r="Q14" s="19">
        <v>36.799999999999997</v>
      </c>
      <c r="R14" s="47">
        <v>3.13</v>
      </c>
      <c r="S14" s="19">
        <f t="shared" si="1"/>
        <v>39.93</v>
      </c>
      <c r="T14" s="96"/>
      <c r="U14" s="47" t="s">
        <v>6</v>
      </c>
      <c r="V14" s="21"/>
      <c r="W14" s="21"/>
      <c r="X14" s="25"/>
      <c r="Y14" s="20"/>
      <c r="Z14" s="12"/>
      <c r="AA14" s="19"/>
      <c r="AB14" s="38"/>
      <c r="AC14" s="19">
        <f t="shared" si="4"/>
        <v>0</v>
      </c>
      <c r="AD14" s="38"/>
      <c r="AE14" s="12"/>
      <c r="AF14" s="46"/>
      <c r="AG14" s="12"/>
      <c r="AI14" s="20"/>
      <c r="AJ14" s="12"/>
      <c r="AK14" s="19"/>
      <c r="AL14" s="38"/>
      <c r="AM14" s="19">
        <f t="shared" si="5"/>
        <v>0</v>
      </c>
      <c r="AN14" s="38"/>
      <c r="AO14" s="12"/>
      <c r="AP14" s="46"/>
      <c r="AQ14" s="51"/>
      <c r="AS14" s="20"/>
      <c r="AT14" s="21"/>
      <c r="AU14" s="19"/>
      <c r="AV14" s="38"/>
      <c r="AW14" s="19">
        <f t="shared" si="6"/>
        <v>0</v>
      </c>
      <c r="AX14" s="38"/>
      <c r="AY14" s="12"/>
      <c r="AZ14" s="46"/>
      <c r="BA14" s="12"/>
      <c r="BC14" s="20"/>
      <c r="BD14" s="12"/>
      <c r="BE14" s="19"/>
      <c r="BF14" s="38"/>
      <c r="BG14" s="19">
        <f t="shared" si="2"/>
        <v>0</v>
      </c>
      <c r="BH14" s="38"/>
      <c r="BI14" s="12"/>
      <c r="BJ14" s="46"/>
      <c r="BK14" s="46"/>
      <c r="BM14" s="20"/>
      <c r="BN14" s="40"/>
      <c r="BO14" s="19"/>
      <c r="BP14" s="38"/>
      <c r="BQ14" s="19">
        <f t="shared" si="3"/>
        <v>0</v>
      </c>
      <c r="BR14" s="38"/>
      <c r="BS14" s="12"/>
      <c r="BT14" s="46"/>
      <c r="BU14" s="12"/>
      <c r="BW14" s="20">
        <v>43842</v>
      </c>
      <c r="BX14" s="21" t="s">
        <v>174</v>
      </c>
      <c r="BY14" s="38">
        <v>60</v>
      </c>
      <c r="BZ14" s="38"/>
      <c r="CA14" s="19">
        <f t="shared" si="9"/>
        <v>60</v>
      </c>
      <c r="CB14" s="38"/>
      <c r="CC14" s="12" t="s">
        <v>1</v>
      </c>
      <c r="CD14" s="21" t="s">
        <v>33</v>
      </c>
      <c r="CE14" s="85">
        <v>43871</v>
      </c>
      <c r="CG14" s="20">
        <v>43867</v>
      </c>
      <c r="CH14" s="21" t="s">
        <v>218</v>
      </c>
      <c r="CI14" s="19">
        <v>17.5</v>
      </c>
      <c r="CJ14" s="123"/>
      <c r="CK14" s="19">
        <f t="shared" si="8"/>
        <v>17.5</v>
      </c>
      <c r="CL14" s="123"/>
      <c r="CM14" s="19" t="s">
        <v>32</v>
      </c>
      <c r="CN14" s="21" t="s">
        <v>21</v>
      </c>
      <c r="CO14" s="124">
        <v>43871</v>
      </c>
    </row>
    <row r="15" spans="1:93" ht="14.45" customHeight="1" x14ac:dyDescent="0.25">
      <c r="A15" s="160"/>
      <c r="B15" s="317"/>
      <c r="C15" s="52"/>
      <c r="E15" s="20">
        <v>43871</v>
      </c>
      <c r="F15" s="46" t="s">
        <v>77</v>
      </c>
      <c r="G15" s="123">
        <v>5.08</v>
      </c>
      <c r="H15" s="123">
        <v>1.02</v>
      </c>
      <c r="I15" s="19">
        <f t="shared" si="0"/>
        <v>6.1</v>
      </c>
      <c r="J15" s="123"/>
      <c r="K15" s="46" t="s">
        <v>2</v>
      </c>
      <c r="L15" s="46" t="s">
        <v>21</v>
      </c>
      <c r="M15" s="124">
        <v>43871</v>
      </c>
      <c r="N15" s="16"/>
      <c r="O15" s="20">
        <v>43976</v>
      </c>
      <c r="P15" s="12" t="s">
        <v>124</v>
      </c>
      <c r="Q15" s="19">
        <v>68.36</v>
      </c>
      <c r="R15" s="38"/>
      <c r="S15" s="19">
        <f t="shared" si="1"/>
        <v>68.36</v>
      </c>
      <c r="T15" s="38"/>
      <c r="U15" s="12" t="s">
        <v>6</v>
      </c>
      <c r="V15" s="46" t="s">
        <v>33</v>
      </c>
      <c r="W15" s="85">
        <v>43976</v>
      </c>
      <c r="X15" s="25"/>
      <c r="Y15" s="20"/>
      <c r="Z15" s="40"/>
      <c r="AA15" s="38"/>
      <c r="AB15" s="38"/>
      <c r="AC15" s="19">
        <f t="shared" si="4"/>
        <v>0</v>
      </c>
      <c r="AD15" s="38"/>
      <c r="AE15" s="12"/>
      <c r="AF15" s="46"/>
      <c r="AG15" s="12"/>
      <c r="AI15" s="20"/>
      <c r="AJ15" s="40"/>
      <c r="AK15" s="38"/>
      <c r="AL15" s="38"/>
      <c r="AM15" s="19">
        <f t="shared" si="5"/>
        <v>0</v>
      </c>
      <c r="AN15" s="38"/>
      <c r="AO15" s="12"/>
      <c r="AP15" s="46"/>
      <c r="AQ15" s="51"/>
      <c r="AS15" s="20"/>
      <c r="AT15" s="40"/>
      <c r="AU15" s="38"/>
      <c r="AV15" s="38"/>
      <c r="AW15" s="19">
        <f t="shared" si="6"/>
        <v>0</v>
      </c>
      <c r="AX15" s="38"/>
      <c r="AY15" s="12"/>
      <c r="AZ15" s="46"/>
      <c r="BA15" s="12"/>
      <c r="BC15" s="20"/>
      <c r="BD15" s="40"/>
      <c r="BE15" s="38"/>
      <c r="BF15" s="38"/>
      <c r="BG15" s="19">
        <f t="shared" si="2"/>
        <v>0</v>
      </c>
      <c r="BH15" s="38"/>
      <c r="BI15" s="12"/>
      <c r="BJ15" s="46"/>
      <c r="BK15" s="46"/>
      <c r="BM15" s="20"/>
      <c r="BN15" s="40"/>
      <c r="BO15" s="38"/>
      <c r="BP15" s="38"/>
      <c r="BQ15" s="19">
        <f t="shared" si="3"/>
        <v>0</v>
      </c>
      <c r="BR15" s="38"/>
      <c r="BS15" s="12"/>
      <c r="BT15" s="46"/>
      <c r="BU15" s="12"/>
      <c r="BW15" s="20">
        <v>43850</v>
      </c>
      <c r="BX15" s="21" t="s">
        <v>175</v>
      </c>
      <c r="BY15" s="19">
        <v>45.57</v>
      </c>
      <c r="BZ15" s="38"/>
      <c r="CA15" s="19">
        <f t="shared" si="9"/>
        <v>45.57</v>
      </c>
      <c r="CB15" s="38"/>
      <c r="CC15" s="12" t="s">
        <v>1</v>
      </c>
      <c r="CD15" s="21" t="s">
        <v>33</v>
      </c>
      <c r="CE15" s="85">
        <v>43871</v>
      </c>
      <c r="CG15" s="20">
        <v>43866</v>
      </c>
      <c r="CH15" s="21" t="s">
        <v>219</v>
      </c>
      <c r="CI15" s="123">
        <v>15.6</v>
      </c>
      <c r="CJ15" s="123"/>
      <c r="CK15" s="19">
        <f t="shared" si="8"/>
        <v>15.6</v>
      </c>
      <c r="CL15" s="123"/>
      <c r="CM15" s="21" t="s">
        <v>32</v>
      </c>
      <c r="CN15" s="21" t="s">
        <v>21</v>
      </c>
      <c r="CO15" s="124">
        <v>43866</v>
      </c>
    </row>
    <row r="16" spans="1:93" ht="14.45" customHeight="1" x14ac:dyDescent="0.25">
      <c r="A16" s="158"/>
      <c r="B16" s="317"/>
      <c r="C16" s="52"/>
      <c r="E16" s="20">
        <v>43872</v>
      </c>
      <c r="F16" s="46" t="s">
        <v>78</v>
      </c>
      <c r="G16" s="123">
        <v>6.65</v>
      </c>
      <c r="H16" s="123"/>
      <c r="I16" s="19">
        <f t="shared" si="0"/>
        <v>6.65</v>
      </c>
      <c r="J16" s="123"/>
      <c r="K16" s="46" t="s">
        <v>2</v>
      </c>
      <c r="L16" s="46" t="s">
        <v>28</v>
      </c>
      <c r="M16" s="124">
        <v>43872</v>
      </c>
      <c r="N16" s="16"/>
      <c r="O16" s="20">
        <v>43983</v>
      </c>
      <c r="P16" s="12" t="s">
        <v>125</v>
      </c>
      <c r="Q16" s="38">
        <v>47.75</v>
      </c>
      <c r="R16" s="38">
        <v>4.0599999999999996</v>
      </c>
      <c r="S16" s="19">
        <f t="shared" si="1"/>
        <v>51.81</v>
      </c>
      <c r="T16" s="38"/>
      <c r="U16" s="12" t="s">
        <v>5</v>
      </c>
      <c r="V16" s="46"/>
      <c r="W16" s="12"/>
      <c r="X16" s="25"/>
      <c r="Y16" s="20"/>
      <c r="Z16" s="12"/>
      <c r="AA16" s="19"/>
      <c r="AB16" s="38"/>
      <c r="AC16" s="19">
        <f t="shared" si="4"/>
        <v>0</v>
      </c>
      <c r="AD16" s="38"/>
      <c r="AE16" s="12"/>
      <c r="AF16" s="46"/>
      <c r="AG16" s="12"/>
      <c r="AI16" s="20"/>
      <c r="AJ16" s="12"/>
      <c r="AK16" s="19"/>
      <c r="AL16" s="38"/>
      <c r="AM16" s="19">
        <f t="shared" si="5"/>
        <v>0</v>
      </c>
      <c r="AN16" s="38"/>
      <c r="AO16" s="12"/>
      <c r="AP16" s="46"/>
      <c r="AQ16" s="51"/>
      <c r="AS16" s="20"/>
      <c r="AT16" s="12"/>
      <c r="AU16" s="19"/>
      <c r="AV16" s="38"/>
      <c r="AW16" s="19">
        <f t="shared" si="6"/>
        <v>0</v>
      </c>
      <c r="AX16" s="38"/>
      <c r="AY16" s="12"/>
      <c r="AZ16" s="46"/>
      <c r="BA16" s="12"/>
      <c r="BC16" s="20"/>
      <c r="BD16" s="12"/>
      <c r="BE16" s="19"/>
      <c r="BF16" s="38"/>
      <c r="BG16" s="19">
        <f t="shared" si="2"/>
        <v>0</v>
      </c>
      <c r="BH16" s="38"/>
      <c r="BI16" s="12"/>
      <c r="BJ16" s="46"/>
      <c r="BK16" s="46"/>
      <c r="BM16" s="20"/>
      <c r="BN16" s="12"/>
      <c r="BO16" s="19"/>
      <c r="BP16" s="38"/>
      <c r="BQ16" s="19">
        <f t="shared" si="3"/>
        <v>0</v>
      </c>
      <c r="BR16" s="38"/>
      <c r="BS16" s="12"/>
      <c r="BT16" s="46"/>
      <c r="BU16" s="12"/>
      <c r="BW16" s="20">
        <v>43838</v>
      </c>
      <c r="BX16" s="21" t="s">
        <v>176</v>
      </c>
      <c r="BY16" s="19">
        <v>135.01</v>
      </c>
      <c r="BZ16" s="38"/>
      <c r="CA16" s="19">
        <f t="shared" si="9"/>
        <v>135.01</v>
      </c>
      <c r="CB16" s="38"/>
      <c r="CC16" s="12" t="s">
        <v>1</v>
      </c>
      <c r="CD16" s="21" t="s">
        <v>33</v>
      </c>
      <c r="CE16" s="85">
        <v>43871</v>
      </c>
      <c r="CG16" s="20">
        <v>43866</v>
      </c>
      <c r="CH16" s="21" t="s">
        <v>220</v>
      </c>
      <c r="CI16" s="19">
        <v>31</v>
      </c>
      <c r="CJ16" s="123"/>
      <c r="CK16" s="19">
        <f t="shared" si="8"/>
        <v>31</v>
      </c>
      <c r="CL16" s="123"/>
      <c r="CM16" s="19" t="s">
        <v>32</v>
      </c>
      <c r="CN16" s="21" t="s">
        <v>21</v>
      </c>
      <c r="CO16" s="124">
        <v>43866</v>
      </c>
    </row>
    <row r="17" spans="1:93" ht="15" customHeight="1" x14ac:dyDescent="0.25">
      <c r="A17" s="158"/>
      <c r="B17" s="317"/>
      <c r="C17" s="52"/>
      <c r="E17" s="20">
        <v>43872</v>
      </c>
      <c r="F17" s="46" t="s">
        <v>79</v>
      </c>
      <c r="G17" s="123">
        <v>419.41</v>
      </c>
      <c r="H17" s="123">
        <v>41.49</v>
      </c>
      <c r="I17" s="19">
        <f t="shared" si="0"/>
        <v>460.90000000000003</v>
      </c>
      <c r="J17" s="123"/>
      <c r="K17" s="46" t="s">
        <v>2</v>
      </c>
      <c r="L17" s="46" t="s">
        <v>21</v>
      </c>
      <c r="M17" s="124">
        <v>43872</v>
      </c>
      <c r="N17" s="16"/>
      <c r="O17" s="20"/>
      <c r="P17" s="12"/>
      <c r="Q17" s="19"/>
      <c r="R17" s="38"/>
      <c r="S17" s="19">
        <f t="shared" si="1"/>
        <v>0</v>
      </c>
      <c r="T17" s="38"/>
      <c r="U17" s="12"/>
      <c r="V17" s="46"/>
      <c r="W17" s="12"/>
      <c r="X17" s="25"/>
      <c r="Y17" s="20"/>
      <c r="Z17" s="12"/>
      <c r="AA17" s="19"/>
      <c r="AB17" s="38"/>
      <c r="AC17" s="19">
        <f t="shared" si="4"/>
        <v>0</v>
      </c>
      <c r="AD17" s="38"/>
      <c r="AE17" s="12"/>
      <c r="AF17" s="46"/>
      <c r="AG17" s="12"/>
      <c r="AI17" s="20"/>
      <c r="AJ17" s="12"/>
      <c r="AK17" s="19"/>
      <c r="AL17" s="38"/>
      <c r="AM17" s="19">
        <f t="shared" si="5"/>
        <v>0</v>
      </c>
      <c r="AN17" s="38"/>
      <c r="AO17" s="12"/>
      <c r="AP17" s="46"/>
      <c r="AQ17" s="51"/>
      <c r="AS17" s="20"/>
      <c r="AT17" s="12"/>
      <c r="AU17" s="19"/>
      <c r="AV17" s="38"/>
      <c r="AW17" s="19">
        <f t="shared" si="6"/>
        <v>0</v>
      </c>
      <c r="AX17" s="38"/>
      <c r="AY17" s="12"/>
      <c r="AZ17" s="46"/>
      <c r="BA17" s="12"/>
      <c r="BC17" s="20"/>
      <c r="BD17" s="12"/>
      <c r="BE17" s="19"/>
      <c r="BF17" s="38"/>
      <c r="BG17" s="19">
        <f t="shared" si="2"/>
        <v>0</v>
      </c>
      <c r="BH17" s="38"/>
      <c r="BI17" s="12"/>
      <c r="BJ17" s="46"/>
      <c r="BK17" s="46"/>
      <c r="BM17" s="20"/>
      <c r="BN17" s="12"/>
      <c r="BO17" s="19"/>
      <c r="BP17" s="38"/>
      <c r="BQ17" s="19">
        <f t="shared" si="3"/>
        <v>0</v>
      </c>
      <c r="BR17" s="38"/>
      <c r="BS17" s="12"/>
      <c r="BT17" s="46"/>
      <c r="BU17" s="12"/>
      <c r="BW17" s="20">
        <v>43843</v>
      </c>
      <c r="BX17" s="21" t="s">
        <v>177</v>
      </c>
      <c r="BY17" s="19">
        <v>28</v>
      </c>
      <c r="BZ17" s="38"/>
      <c r="CA17" s="19">
        <f t="shared" si="9"/>
        <v>28</v>
      </c>
      <c r="CB17" s="38"/>
      <c r="CC17" s="12" t="s">
        <v>1</v>
      </c>
      <c r="CD17" s="21" t="s">
        <v>33</v>
      </c>
      <c r="CE17" s="85">
        <v>43871</v>
      </c>
      <c r="CG17" s="20">
        <v>43864</v>
      </c>
      <c r="CH17" s="21" t="s">
        <v>221</v>
      </c>
      <c r="CI17" s="19">
        <v>10</v>
      </c>
      <c r="CJ17" s="123"/>
      <c r="CK17" s="19">
        <f t="shared" si="8"/>
        <v>10</v>
      </c>
      <c r="CL17" s="123"/>
      <c r="CM17" s="21" t="s">
        <v>32</v>
      </c>
      <c r="CN17" s="21" t="s">
        <v>21</v>
      </c>
      <c r="CO17" s="124">
        <v>43864</v>
      </c>
    </row>
    <row r="18" spans="1:93" ht="15" customHeight="1" x14ac:dyDescent="0.25">
      <c r="A18" s="158"/>
      <c r="B18" s="317"/>
      <c r="C18" s="52"/>
      <c r="E18" s="20">
        <v>43872</v>
      </c>
      <c r="F18" s="46" t="s">
        <v>80</v>
      </c>
      <c r="G18" s="123">
        <v>148</v>
      </c>
      <c r="H18" s="123"/>
      <c r="I18" s="19">
        <f t="shared" si="0"/>
        <v>148</v>
      </c>
      <c r="J18" s="123"/>
      <c r="K18" s="46" t="s">
        <v>2</v>
      </c>
      <c r="L18" s="46" t="s">
        <v>21</v>
      </c>
      <c r="M18" s="124">
        <v>43872</v>
      </c>
      <c r="N18" s="16"/>
      <c r="O18" s="20"/>
      <c r="P18" s="12"/>
      <c r="Q18" s="19"/>
      <c r="R18" s="38"/>
      <c r="S18" s="19">
        <f t="shared" si="1"/>
        <v>0</v>
      </c>
      <c r="T18" s="38"/>
      <c r="U18" s="12"/>
      <c r="V18" s="46"/>
      <c r="W18" s="12"/>
      <c r="X18" s="25"/>
      <c r="Y18" s="20"/>
      <c r="Z18" s="12"/>
      <c r="AA18" s="19"/>
      <c r="AB18" s="38"/>
      <c r="AC18" s="19">
        <f t="shared" si="4"/>
        <v>0</v>
      </c>
      <c r="AD18" s="38"/>
      <c r="AE18" s="12"/>
      <c r="AF18" s="46"/>
      <c r="AG18" s="12"/>
      <c r="AI18" s="20"/>
      <c r="AJ18" s="12"/>
      <c r="AK18" s="19"/>
      <c r="AL18" s="38"/>
      <c r="AM18" s="19">
        <f t="shared" si="5"/>
        <v>0</v>
      </c>
      <c r="AN18" s="38"/>
      <c r="AO18" s="12"/>
      <c r="AP18" s="46"/>
      <c r="AQ18" s="51"/>
      <c r="AS18" s="20"/>
      <c r="AT18" s="12"/>
      <c r="AU18" s="19"/>
      <c r="AV18" s="38"/>
      <c r="AW18" s="19">
        <f t="shared" si="6"/>
        <v>0</v>
      </c>
      <c r="AX18" s="38"/>
      <c r="AY18" s="12"/>
      <c r="AZ18" s="46"/>
      <c r="BA18" s="12"/>
      <c r="BC18" s="20"/>
      <c r="BD18" s="12"/>
      <c r="BE18" s="19"/>
      <c r="BF18" s="38"/>
      <c r="BG18" s="19">
        <f t="shared" si="2"/>
        <v>0</v>
      </c>
      <c r="BH18" s="38"/>
      <c r="BI18" s="12"/>
      <c r="BJ18" s="46"/>
      <c r="BK18" s="46"/>
      <c r="BM18" s="20"/>
      <c r="BN18" s="12"/>
      <c r="BO18" s="19"/>
      <c r="BP18" s="38"/>
      <c r="BQ18" s="19">
        <f t="shared" si="3"/>
        <v>0</v>
      </c>
      <c r="BR18" s="38"/>
      <c r="BS18" s="12"/>
      <c r="BT18" s="46"/>
      <c r="BU18" s="12"/>
      <c r="BW18" s="20">
        <v>43838</v>
      </c>
      <c r="BX18" s="21" t="s">
        <v>178</v>
      </c>
      <c r="BY18" s="19">
        <v>76</v>
      </c>
      <c r="BZ18" s="38"/>
      <c r="CA18" s="19">
        <f t="shared" si="9"/>
        <v>76</v>
      </c>
      <c r="CB18" s="38"/>
      <c r="CC18" s="12" t="s">
        <v>1</v>
      </c>
      <c r="CD18" s="21" t="s">
        <v>33</v>
      </c>
      <c r="CE18" s="85">
        <v>43871</v>
      </c>
      <c r="CG18" s="20">
        <v>43836</v>
      </c>
      <c r="CH18" s="21" t="s">
        <v>222</v>
      </c>
      <c r="CI18" s="19">
        <v>13.8</v>
      </c>
      <c r="CJ18" s="123"/>
      <c r="CK18" s="19">
        <f t="shared" si="8"/>
        <v>13.8</v>
      </c>
      <c r="CL18" s="123"/>
      <c r="CM18" s="46" t="s">
        <v>1</v>
      </c>
      <c r="CN18" s="21" t="s">
        <v>21</v>
      </c>
      <c r="CO18" s="124">
        <v>43836</v>
      </c>
    </row>
    <row r="19" spans="1:93" ht="15" customHeight="1" thickBot="1" x14ac:dyDescent="0.3">
      <c r="A19" s="161"/>
      <c r="B19" s="317"/>
      <c r="C19" s="52"/>
      <c r="E19" s="20">
        <v>43874</v>
      </c>
      <c r="F19" s="46" t="s">
        <v>81</v>
      </c>
      <c r="G19" s="123">
        <v>9.5</v>
      </c>
      <c r="H19" s="123"/>
      <c r="I19" s="19">
        <f t="shared" si="0"/>
        <v>9.5</v>
      </c>
      <c r="J19" s="123"/>
      <c r="K19" s="46" t="s">
        <v>2</v>
      </c>
      <c r="L19" s="46" t="s">
        <v>29</v>
      </c>
      <c r="M19" s="124">
        <v>43874</v>
      </c>
      <c r="N19" s="16"/>
      <c r="O19" s="20"/>
      <c r="P19" s="12"/>
      <c r="Q19" s="19"/>
      <c r="R19" s="38"/>
      <c r="S19" s="19">
        <f t="shared" si="1"/>
        <v>0</v>
      </c>
      <c r="T19" s="38"/>
      <c r="U19" s="12"/>
      <c r="V19" s="46"/>
      <c r="W19" s="12"/>
      <c r="X19" s="25"/>
      <c r="Y19" s="20"/>
      <c r="Z19" s="12"/>
      <c r="AA19" s="19"/>
      <c r="AB19" s="38"/>
      <c r="AC19" s="19">
        <f t="shared" si="4"/>
        <v>0</v>
      </c>
      <c r="AD19" s="38"/>
      <c r="AE19" s="12"/>
      <c r="AF19" s="46"/>
      <c r="AG19" s="12"/>
      <c r="AI19" s="20"/>
      <c r="AJ19" s="12"/>
      <c r="AK19" s="19"/>
      <c r="AL19" s="38"/>
      <c r="AM19" s="19">
        <f t="shared" si="5"/>
        <v>0</v>
      </c>
      <c r="AN19" s="38"/>
      <c r="AO19" s="12"/>
      <c r="AP19" s="46"/>
      <c r="AQ19" s="51"/>
      <c r="AS19" s="20"/>
      <c r="AT19" s="12"/>
      <c r="AU19" s="19"/>
      <c r="AV19" s="38"/>
      <c r="AW19" s="19">
        <f t="shared" si="6"/>
        <v>0</v>
      </c>
      <c r="AX19" s="38"/>
      <c r="AY19" s="12"/>
      <c r="AZ19" s="46"/>
      <c r="BA19" s="12"/>
      <c r="BC19" s="20"/>
      <c r="BD19" s="12"/>
      <c r="BE19" s="19"/>
      <c r="BF19" s="38"/>
      <c r="BG19" s="19">
        <f t="shared" si="2"/>
        <v>0</v>
      </c>
      <c r="BH19" s="38"/>
      <c r="BI19" s="12"/>
      <c r="BJ19" s="46"/>
      <c r="BK19" s="46"/>
      <c r="BM19" s="20"/>
      <c r="BN19" s="12"/>
      <c r="BO19" s="19"/>
      <c r="BP19" s="38"/>
      <c r="BQ19" s="19">
        <f t="shared" si="3"/>
        <v>0</v>
      </c>
      <c r="BR19" s="38"/>
      <c r="BS19" s="12"/>
      <c r="BT19" s="46"/>
      <c r="BU19" s="12"/>
      <c r="BW19" s="20">
        <v>43848</v>
      </c>
      <c r="BX19" s="21" t="s">
        <v>179</v>
      </c>
      <c r="BY19" s="19">
        <v>9</v>
      </c>
      <c r="BZ19" s="38"/>
      <c r="CA19" s="19">
        <f t="shared" si="9"/>
        <v>9</v>
      </c>
      <c r="CB19" s="38"/>
      <c r="CC19" s="12" t="s">
        <v>1</v>
      </c>
      <c r="CD19" s="21" t="s">
        <v>33</v>
      </c>
      <c r="CE19" s="85">
        <v>43871</v>
      </c>
      <c r="CG19" s="20">
        <v>43857</v>
      </c>
      <c r="CH19" s="21" t="s">
        <v>223</v>
      </c>
      <c r="CI19" s="19">
        <v>37.5</v>
      </c>
      <c r="CJ19" s="123"/>
      <c r="CK19" s="19">
        <f t="shared" si="8"/>
        <v>37.5</v>
      </c>
      <c r="CL19" s="123"/>
      <c r="CM19" s="46" t="s">
        <v>1</v>
      </c>
      <c r="CN19" s="21" t="s">
        <v>21</v>
      </c>
      <c r="CO19" s="124">
        <v>43857</v>
      </c>
    </row>
    <row r="20" spans="1:93" ht="15" customHeight="1" x14ac:dyDescent="0.25">
      <c r="A20" s="196"/>
      <c r="B20" s="336" t="s">
        <v>37</v>
      </c>
      <c r="C20" s="53"/>
      <c r="E20" s="20">
        <v>43877</v>
      </c>
      <c r="F20" s="46" t="s">
        <v>82</v>
      </c>
      <c r="G20" s="123">
        <v>43.33</v>
      </c>
      <c r="H20" s="123">
        <v>8.67</v>
      </c>
      <c r="I20" s="19">
        <f t="shared" si="0"/>
        <v>52</v>
      </c>
      <c r="J20" s="123"/>
      <c r="K20" s="46" t="s">
        <v>2</v>
      </c>
      <c r="L20" s="46" t="s">
        <v>21</v>
      </c>
      <c r="M20" s="124">
        <v>43877</v>
      </c>
      <c r="N20" s="16"/>
      <c r="O20" s="20"/>
      <c r="P20" s="12"/>
      <c r="Q20" s="19"/>
      <c r="R20" s="38"/>
      <c r="S20" s="19">
        <f t="shared" si="1"/>
        <v>0</v>
      </c>
      <c r="T20" s="38"/>
      <c r="U20" s="12"/>
      <c r="V20" s="46"/>
      <c r="W20" s="12"/>
      <c r="X20" s="25"/>
      <c r="Y20" s="20"/>
      <c r="Z20" s="12"/>
      <c r="AA20" s="19"/>
      <c r="AB20" s="38"/>
      <c r="AC20" s="19">
        <f t="shared" si="4"/>
        <v>0</v>
      </c>
      <c r="AD20" s="38"/>
      <c r="AE20" s="12"/>
      <c r="AF20" s="46"/>
      <c r="AG20" s="12"/>
      <c r="AI20" s="20"/>
      <c r="AJ20" s="12"/>
      <c r="AK20" s="19"/>
      <c r="AL20" s="38"/>
      <c r="AM20" s="19">
        <f t="shared" si="5"/>
        <v>0</v>
      </c>
      <c r="AN20" s="38"/>
      <c r="AO20" s="12"/>
      <c r="AP20" s="46"/>
      <c r="AQ20" s="51"/>
      <c r="AS20" s="20"/>
      <c r="AT20" s="12"/>
      <c r="AU20" s="19"/>
      <c r="AV20" s="38"/>
      <c r="AW20" s="19">
        <f t="shared" si="6"/>
        <v>0</v>
      </c>
      <c r="AX20" s="38"/>
      <c r="AY20" s="12"/>
      <c r="AZ20" s="46"/>
      <c r="BA20" s="12"/>
      <c r="BC20" s="20"/>
      <c r="BD20" s="12"/>
      <c r="BE20" s="19"/>
      <c r="BF20" s="38"/>
      <c r="BG20" s="19">
        <f t="shared" si="2"/>
        <v>0</v>
      </c>
      <c r="BH20" s="38"/>
      <c r="BI20" s="12"/>
      <c r="BJ20" s="46"/>
      <c r="BK20" s="46"/>
      <c r="BM20" s="20"/>
      <c r="BN20" s="12"/>
      <c r="BO20" s="19"/>
      <c r="BP20" s="38"/>
      <c r="BQ20" s="19">
        <f t="shared" si="3"/>
        <v>0</v>
      </c>
      <c r="BR20" s="38"/>
      <c r="BS20" s="12"/>
      <c r="BT20" s="46"/>
      <c r="BU20" s="12"/>
      <c r="BW20" s="20">
        <v>43850</v>
      </c>
      <c r="BX20" s="21" t="s">
        <v>180</v>
      </c>
      <c r="BY20" s="19">
        <v>86</v>
      </c>
      <c r="BZ20" s="38"/>
      <c r="CA20" s="19">
        <f t="shared" si="9"/>
        <v>86</v>
      </c>
      <c r="CB20" s="38"/>
      <c r="CC20" s="12" t="s">
        <v>1</v>
      </c>
      <c r="CD20" s="21" t="s">
        <v>33</v>
      </c>
      <c r="CE20" s="85">
        <v>43871</v>
      </c>
      <c r="CG20" s="20">
        <v>43854</v>
      </c>
      <c r="CH20" s="21" t="s">
        <v>224</v>
      </c>
      <c r="CI20" s="19">
        <v>35.75</v>
      </c>
      <c r="CJ20" s="123">
        <v>0.75</v>
      </c>
      <c r="CK20" s="19">
        <f t="shared" si="8"/>
        <v>36.5</v>
      </c>
      <c r="CL20" s="123"/>
      <c r="CM20" s="46" t="s">
        <v>1</v>
      </c>
      <c r="CN20" s="21" t="s">
        <v>21</v>
      </c>
      <c r="CO20" s="124">
        <v>43854</v>
      </c>
    </row>
    <row r="21" spans="1:93" ht="15.75" customHeight="1" x14ac:dyDescent="0.25">
      <c r="A21" s="194"/>
      <c r="B21" s="317"/>
      <c r="C21" s="54"/>
      <c r="E21" s="20">
        <v>43877</v>
      </c>
      <c r="F21" s="46" t="s">
        <v>83</v>
      </c>
      <c r="G21" s="123">
        <v>128.59</v>
      </c>
      <c r="H21" s="123">
        <v>25.72</v>
      </c>
      <c r="I21" s="19">
        <f t="shared" si="0"/>
        <v>154.31</v>
      </c>
      <c r="J21" s="123"/>
      <c r="K21" s="46" t="s">
        <v>2</v>
      </c>
      <c r="L21" s="46" t="s">
        <v>21</v>
      </c>
      <c r="M21" s="124">
        <v>43877</v>
      </c>
      <c r="N21" s="16"/>
      <c r="O21" s="20"/>
      <c r="P21" s="12"/>
      <c r="Q21" s="19"/>
      <c r="R21" s="38"/>
      <c r="S21" s="19">
        <f t="shared" si="1"/>
        <v>0</v>
      </c>
      <c r="T21" s="38"/>
      <c r="U21" s="12"/>
      <c r="V21" s="46"/>
      <c r="W21" s="12"/>
      <c r="X21" s="25"/>
      <c r="Y21" s="20"/>
      <c r="Z21" s="12"/>
      <c r="AA21" s="19"/>
      <c r="AB21" s="38"/>
      <c r="AC21" s="19">
        <f t="shared" si="4"/>
        <v>0</v>
      </c>
      <c r="AD21" s="38"/>
      <c r="AE21" s="12"/>
      <c r="AF21" s="46"/>
      <c r="AG21" s="12"/>
      <c r="AI21" s="20"/>
      <c r="AJ21" s="12"/>
      <c r="AK21" s="19"/>
      <c r="AL21" s="38"/>
      <c r="AM21" s="19">
        <f t="shared" si="5"/>
        <v>0</v>
      </c>
      <c r="AN21" s="38"/>
      <c r="AO21" s="12"/>
      <c r="AP21" s="46"/>
      <c r="AQ21" s="51"/>
      <c r="AS21" s="20"/>
      <c r="AT21" s="12"/>
      <c r="AU21" s="19"/>
      <c r="AV21" s="38"/>
      <c r="AW21" s="19">
        <f t="shared" si="6"/>
        <v>0</v>
      </c>
      <c r="AX21" s="38"/>
      <c r="AY21" s="12"/>
      <c r="AZ21" s="46"/>
      <c r="BA21" s="12"/>
      <c r="BC21" s="20"/>
      <c r="BD21" s="12"/>
      <c r="BE21" s="19"/>
      <c r="BF21" s="38"/>
      <c r="BG21" s="19">
        <f t="shared" si="2"/>
        <v>0</v>
      </c>
      <c r="BH21" s="38"/>
      <c r="BI21" s="12"/>
      <c r="BJ21" s="46"/>
      <c r="BK21" s="46"/>
      <c r="BM21" s="20"/>
      <c r="BN21" s="12"/>
      <c r="BO21" s="19"/>
      <c r="BP21" s="38"/>
      <c r="BQ21" s="19">
        <f t="shared" si="3"/>
        <v>0</v>
      </c>
      <c r="BR21" s="38"/>
      <c r="BS21" s="12"/>
      <c r="BT21" s="46"/>
      <c r="BU21" s="12"/>
      <c r="BW21" s="20">
        <v>43859</v>
      </c>
      <c r="BX21" s="21" t="s">
        <v>181</v>
      </c>
      <c r="BY21" s="19">
        <v>80</v>
      </c>
      <c r="BZ21" s="38"/>
      <c r="CA21" s="19">
        <f t="shared" si="9"/>
        <v>80</v>
      </c>
      <c r="CB21" s="38"/>
      <c r="CC21" s="12" t="s">
        <v>1</v>
      </c>
      <c r="CD21" s="21" t="s">
        <v>33</v>
      </c>
      <c r="CE21" s="85">
        <v>43871</v>
      </c>
      <c r="CG21" s="20">
        <v>43847</v>
      </c>
      <c r="CH21" s="21" t="s">
        <v>225</v>
      </c>
      <c r="CI21" s="19">
        <v>22.53</v>
      </c>
      <c r="CJ21" s="123">
        <v>0.47</v>
      </c>
      <c r="CK21" s="19">
        <f t="shared" si="8"/>
        <v>23</v>
      </c>
      <c r="CL21" s="123"/>
      <c r="CM21" s="46" t="s">
        <v>1</v>
      </c>
      <c r="CN21" s="21" t="s">
        <v>21</v>
      </c>
      <c r="CO21" s="124">
        <v>43847</v>
      </c>
    </row>
    <row r="22" spans="1:93" ht="15" customHeight="1" x14ac:dyDescent="0.25">
      <c r="A22" s="197"/>
      <c r="B22" s="317"/>
      <c r="C22" s="52"/>
      <c r="E22" s="20">
        <v>43878</v>
      </c>
      <c r="F22" s="46" t="s">
        <v>84</v>
      </c>
      <c r="G22" s="123">
        <v>92.04</v>
      </c>
      <c r="H22" s="123"/>
      <c r="I22" s="19">
        <f t="shared" si="0"/>
        <v>92.04</v>
      </c>
      <c r="J22" s="123"/>
      <c r="K22" s="46" t="s">
        <v>2</v>
      </c>
      <c r="L22" s="46" t="s">
        <v>21</v>
      </c>
      <c r="M22" s="124">
        <v>43878</v>
      </c>
      <c r="N22" s="16"/>
      <c r="O22" s="20"/>
      <c r="P22" s="12"/>
      <c r="Q22" s="19"/>
      <c r="R22" s="38"/>
      <c r="S22" s="19">
        <f t="shared" si="1"/>
        <v>0</v>
      </c>
      <c r="T22" s="38"/>
      <c r="U22" s="12"/>
      <c r="V22" s="46"/>
      <c r="W22" s="12"/>
      <c r="X22" s="25"/>
      <c r="Y22" s="20"/>
      <c r="Z22" s="12"/>
      <c r="AA22" s="19"/>
      <c r="AB22" s="38"/>
      <c r="AC22" s="19">
        <f t="shared" si="4"/>
        <v>0</v>
      </c>
      <c r="AD22" s="38"/>
      <c r="AE22" s="12"/>
      <c r="AF22" s="46"/>
      <c r="AG22" s="12"/>
      <c r="AI22" s="20"/>
      <c r="AJ22" s="12"/>
      <c r="AK22" s="19"/>
      <c r="AL22" s="38"/>
      <c r="AM22" s="19">
        <f t="shared" si="5"/>
        <v>0</v>
      </c>
      <c r="AN22" s="38"/>
      <c r="AO22" s="12"/>
      <c r="AP22" s="46"/>
      <c r="AQ22" s="51"/>
      <c r="AS22" s="20"/>
      <c r="AT22" s="12"/>
      <c r="AU22" s="19"/>
      <c r="AV22" s="38"/>
      <c r="AW22" s="19">
        <f t="shared" si="6"/>
        <v>0</v>
      </c>
      <c r="AX22" s="38"/>
      <c r="AY22" s="12"/>
      <c r="AZ22" s="46"/>
      <c r="BA22" s="12"/>
      <c r="BC22" s="20"/>
      <c r="BD22" s="12"/>
      <c r="BE22" s="19"/>
      <c r="BF22" s="38"/>
      <c r="BG22" s="19">
        <f t="shared" si="2"/>
        <v>0</v>
      </c>
      <c r="BH22" s="38"/>
      <c r="BI22" s="12"/>
      <c r="BJ22" s="46"/>
      <c r="BK22" s="46"/>
      <c r="BM22" s="20"/>
      <c r="BN22" s="12"/>
      <c r="BO22" s="19"/>
      <c r="BP22" s="38"/>
      <c r="BQ22" s="19">
        <f t="shared" si="3"/>
        <v>0</v>
      </c>
      <c r="BR22" s="38"/>
      <c r="BS22" s="12"/>
      <c r="BT22" s="46"/>
      <c r="BU22" s="12"/>
      <c r="BW22" s="20">
        <v>43847</v>
      </c>
      <c r="BX22" s="21" t="s">
        <v>182</v>
      </c>
      <c r="BY22" s="19">
        <v>72</v>
      </c>
      <c r="BZ22" s="38"/>
      <c r="CA22" s="19">
        <f t="shared" si="9"/>
        <v>72</v>
      </c>
      <c r="CB22" s="38"/>
      <c r="CC22" s="12" t="s">
        <v>1</v>
      </c>
      <c r="CD22" s="21" t="s">
        <v>33</v>
      </c>
      <c r="CE22" s="85">
        <v>43871</v>
      </c>
      <c r="CG22" s="20">
        <v>43844</v>
      </c>
      <c r="CH22" s="21" t="s">
        <v>226</v>
      </c>
      <c r="CI22" s="19">
        <v>8.6999999999999993</v>
      </c>
      <c r="CJ22" s="123"/>
      <c r="CK22" s="19">
        <f t="shared" si="8"/>
        <v>8.6999999999999993</v>
      </c>
      <c r="CL22" s="123"/>
      <c r="CM22" s="46" t="s">
        <v>1</v>
      </c>
      <c r="CN22" s="21" t="s">
        <v>21</v>
      </c>
      <c r="CO22" s="124">
        <v>43844</v>
      </c>
    </row>
    <row r="23" spans="1:93" ht="15" customHeight="1" x14ac:dyDescent="0.25">
      <c r="A23" s="158"/>
      <c r="B23" s="317"/>
      <c r="C23" s="52"/>
      <c r="E23" s="20">
        <v>43882</v>
      </c>
      <c r="F23" s="46" t="s">
        <v>85</v>
      </c>
      <c r="G23" s="123">
        <v>5.45</v>
      </c>
      <c r="H23" s="123"/>
      <c r="I23" s="19">
        <f t="shared" si="0"/>
        <v>5.45</v>
      </c>
      <c r="J23" s="123"/>
      <c r="K23" s="46" t="s">
        <v>3</v>
      </c>
      <c r="L23" s="46" t="s">
        <v>21</v>
      </c>
      <c r="M23" s="124">
        <v>43882</v>
      </c>
      <c r="N23" s="16"/>
      <c r="O23" s="20"/>
      <c r="P23" s="12"/>
      <c r="Q23" s="19"/>
      <c r="R23" s="38"/>
      <c r="S23" s="19">
        <f t="shared" si="1"/>
        <v>0</v>
      </c>
      <c r="T23" s="38"/>
      <c r="U23" s="12"/>
      <c r="V23" s="46"/>
      <c r="W23" s="12"/>
      <c r="X23" s="25"/>
      <c r="Y23" s="20"/>
      <c r="Z23" s="12"/>
      <c r="AA23" s="19"/>
      <c r="AB23" s="38"/>
      <c r="AC23" s="19">
        <f t="shared" si="4"/>
        <v>0</v>
      </c>
      <c r="AD23" s="38"/>
      <c r="AE23" s="12"/>
      <c r="AF23" s="46"/>
      <c r="AG23" s="12"/>
      <c r="AI23" s="20"/>
      <c r="AJ23" s="12"/>
      <c r="AK23" s="19"/>
      <c r="AL23" s="38"/>
      <c r="AM23" s="19">
        <f t="shared" si="5"/>
        <v>0</v>
      </c>
      <c r="AN23" s="38"/>
      <c r="AO23" s="12"/>
      <c r="AP23" s="46"/>
      <c r="AQ23" s="51"/>
      <c r="AS23" s="20"/>
      <c r="AT23" s="12"/>
      <c r="AU23" s="19"/>
      <c r="AV23" s="38"/>
      <c r="AW23" s="19">
        <f t="shared" si="6"/>
        <v>0</v>
      </c>
      <c r="AX23" s="38"/>
      <c r="AY23" s="12"/>
      <c r="AZ23" s="46"/>
      <c r="BA23" s="12"/>
      <c r="BC23" s="20"/>
      <c r="BD23" s="12"/>
      <c r="BE23" s="19"/>
      <c r="BF23" s="38"/>
      <c r="BG23" s="19">
        <f t="shared" si="2"/>
        <v>0</v>
      </c>
      <c r="BH23" s="38"/>
      <c r="BI23" s="12"/>
      <c r="BJ23" s="46"/>
      <c r="BK23" s="46"/>
      <c r="BM23" s="20"/>
      <c r="BN23" s="12"/>
      <c r="BO23" s="19"/>
      <c r="BP23" s="38"/>
      <c r="BQ23" s="19">
        <f t="shared" si="3"/>
        <v>0</v>
      </c>
      <c r="BR23" s="38"/>
      <c r="BS23" s="12"/>
      <c r="BT23" s="46"/>
      <c r="BU23" s="12"/>
      <c r="BW23" s="20">
        <v>43860</v>
      </c>
      <c r="BX23" s="21" t="s">
        <v>183</v>
      </c>
      <c r="BY23" s="19">
        <v>70</v>
      </c>
      <c r="BZ23" s="38"/>
      <c r="CA23" s="19">
        <f t="shared" si="9"/>
        <v>70</v>
      </c>
      <c r="CB23" s="38"/>
      <c r="CC23" s="12" t="s">
        <v>1</v>
      </c>
      <c r="CD23" s="21" t="s">
        <v>33</v>
      </c>
      <c r="CE23" s="85">
        <v>43871</v>
      </c>
      <c r="CG23" s="20">
        <v>43840</v>
      </c>
      <c r="CH23" s="21" t="s">
        <v>227</v>
      </c>
      <c r="CI23" s="19">
        <v>6.4</v>
      </c>
      <c r="CJ23" s="123"/>
      <c r="CK23" s="19">
        <f t="shared" si="8"/>
        <v>6.4</v>
      </c>
      <c r="CL23" s="123"/>
      <c r="CM23" s="46" t="s">
        <v>1</v>
      </c>
      <c r="CN23" s="21" t="s">
        <v>21</v>
      </c>
      <c r="CO23" s="124">
        <v>43840</v>
      </c>
    </row>
    <row r="24" spans="1:93" ht="15" customHeight="1" x14ac:dyDescent="0.25">
      <c r="A24" s="158"/>
      <c r="B24" s="317"/>
      <c r="C24" s="52"/>
      <c r="E24" s="20">
        <v>43882</v>
      </c>
      <c r="F24" s="46" t="s">
        <v>86</v>
      </c>
      <c r="G24" s="123">
        <v>5.45</v>
      </c>
      <c r="H24" s="123"/>
      <c r="I24" s="19">
        <f t="shared" si="0"/>
        <v>5.45</v>
      </c>
      <c r="J24" s="123"/>
      <c r="K24" s="46" t="s">
        <v>2</v>
      </c>
      <c r="L24" s="46" t="s">
        <v>21</v>
      </c>
      <c r="M24" s="124">
        <v>43882</v>
      </c>
      <c r="N24" s="16"/>
      <c r="O24" s="20"/>
      <c r="P24" s="12"/>
      <c r="Q24" s="19"/>
      <c r="R24" s="38"/>
      <c r="S24" s="19">
        <f t="shared" si="1"/>
        <v>0</v>
      </c>
      <c r="T24" s="38"/>
      <c r="U24" s="12"/>
      <c r="V24" s="46"/>
      <c r="W24" s="12"/>
      <c r="X24" s="25"/>
      <c r="Y24" s="20"/>
      <c r="Z24" s="12"/>
      <c r="AA24" s="19"/>
      <c r="AB24" s="38"/>
      <c r="AC24" s="19">
        <f t="shared" si="4"/>
        <v>0</v>
      </c>
      <c r="AD24" s="38"/>
      <c r="AE24" s="12"/>
      <c r="AF24" s="46"/>
      <c r="AG24" s="12"/>
      <c r="AI24" s="20"/>
      <c r="AJ24" s="12"/>
      <c r="AK24" s="19"/>
      <c r="AL24" s="38"/>
      <c r="AM24" s="19">
        <f t="shared" si="5"/>
        <v>0</v>
      </c>
      <c r="AN24" s="38"/>
      <c r="AO24" s="12"/>
      <c r="AP24" s="46"/>
      <c r="AQ24" s="51"/>
      <c r="AS24" s="20"/>
      <c r="AT24" s="12"/>
      <c r="AU24" s="19"/>
      <c r="AV24" s="38"/>
      <c r="AW24" s="19">
        <f t="shared" si="6"/>
        <v>0</v>
      </c>
      <c r="AX24" s="38"/>
      <c r="AY24" s="12"/>
      <c r="AZ24" s="46"/>
      <c r="BA24" s="12"/>
      <c r="BC24" s="20"/>
      <c r="BD24" s="12"/>
      <c r="BE24" s="19"/>
      <c r="BF24" s="38"/>
      <c r="BG24" s="19">
        <f t="shared" si="2"/>
        <v>0</v>
      </c>
      <c r="BH24" s="38"/>
      <c r="BI24" s="12"/>
      <c r="BJ24" s="46"/>
      <c r="BK24" s="46"/>
      <c r="BM24" s="20"/>
      <c r="BN24" s="12"/>
      <c r="BO24" s="19"/>
      <c r="BP24" s="38"/>
      <c r="BQ24" s="19">
        <f t="shared" si="3"/>
        <v>0</v>
      </c>
      <c r="BR24" s="38"/>
      <c r="BS24" s="12"/>
      <c r="BT24" s="46"/>
      <c r="BU24" s="12"/>
      <c r="BW24" s="20">
        <v>43853</v>
      </c>
      <c r="BX24" s="21" t="s">
        <v>184</v>
      </c>
      <c r="BY24" s="19">
        <v>99.88</v>
      </c>
      <c r="BZ24" s="38"/>
      <c r="CA24" s="19">
        <f t="shared" si="9"/>
        <v>99.88</v>
      </c>
      <c r="CB24" s="38"/>
      <c r="CC24" s="12" t="s">
        <v>1</v>
      </c>
      <c r="CD24" s="21" t="s">
        <v>33</v>
      </c>
      <c r="CE24" s="85">
        <v>43871</v>
      </c>
      <c r="CG24" s="262">
        <v>43998</v>
      </c>
      <c r="CH24" s="21" t="s">
        <v>228</v>
      </c>
      <c r="CI24" s="49">
        <v>5.29</v>
      </c>
      <c r="CJ24" s="263">
        <v>11</v>
      </c>
      <c r="CK24" s="49">
        <f t="shared" si="8"/>
        <v>16.29</v>
      </c>
      <c r="CL24" s="263"/>
      <c r="CM24" s="242" t="s">
        <v>5</v>
      </c>
      <c r="CN24" s="21" t="s">
        <v>21</v>
      </c>
      <c r="CO24" s="124">
        <v>43998</v>
      </c>
    </row>
    <row r="25" spans="1:93" ht="15" customHeight="1" x14ac:dyDescent="0.25">
      <c r="A25" s="158"/>
      <c r="B25" s="317"/>
      <c r="C25" s="52"/>
      <c r="E25" s="20">
        <v>43882</v>
      </c>
      <c r="F25" s="46" t="s">
        <v>87</v>
      </c>
      <c r="G25" s="123">
        <v>5.45</v>
      </c>
      <c r="H25" s="123"/>
      <c r="I25" s="19">
        <f t="shared" si="0"/>
        <v>5.45</v>
      </c>
      <c r="J25" s="123"/>
      <c r="K25" s="46" t="s">
        <v>2</v>
      </c>
      <c r="L25" s="46" t="s">
        <v>21</v>
      </c>
      <c r="M25" s="124">
        <v>43882</v>
      </c>
      <c r="N25" s="16"/>
      <c r="O25" s="20"/>
      <c r="P25" s="12"/>
      <c r="Q25" s="19"/>
      <c r="R25" s="38"/>
      <c r="S25" s="19">
        <f t="shared" si="1"/>
        <v>0</v>
      </c>
      <c r="T25" s="38"/>
      <c r="U25" s="12"/>
      <c r="V25" s="46"/>
      <c r="W25" s="12"/>
      <c r="X25" s="25"/>
      <c r="Y25" s="20"/>
      <c r="Z25" s="12"/>
      <c r="AA25" s="19"/>
      <c r="AB25" s="38"/>
      <c r="AC25" s="19">
        <f t="shared" si="4"/>
        <v>0</v>
      </c>
      <c r="AD25" s="38"/>
      <c r="AE25" s="12"/>
      <c r="AF25" s="46"/>
      <c r="AG25" s="12"/>
      <c r="AI25" s="20"/>
      <c r="AJ25" s="12"/>
      <c r="AK25" s="19"/>
      <c r="AL25" s="38"/>
      <c r="AM25" s="19">
        <f t="shared" si="5"/>
        <v>0</v>
      </c>
      <c r="AN25" s="38"/>
      <c r="AO25" s="12"/>
      <c r="AP25" s="46"/>
      <c r="AQ25" s="51"/>
      <c r="AS25" s="20"/>
      <c r="AT25" s="12"/>
      <c r="AU25" s="19"/>
      <c r="AV25" s="38"/>
      <c r="AW25" s="19">
        <f t="shared" si="6"/>
        <v>0</v>
      </c>
      <c r="AX25" s="38"/>
      <c r="AY25" s="12"/>
      <c r="AZ25" s="46"/>
      <c r="BA25" s="12"/>
      <c r="BC25" s="20"/>
      <c r="BD25" s="12"/>
      <c r="BE25" s="19"/>
      <c r="BF25" s="38"/>
      <c r="BG25" s="19">
        <f t="shared" si="2"/>
        <v>0</v>
      </c>
      <c r="BH25" s="38"/>
      <c r="BI25" s="12"/>
      <c r="BJ25" s="46"/>
      <c r="BK25" s="46"/>
      <c r="BM25" s="20"/>
      <c r="BN25" s="12"/>
      <c r="BO25" s="19"/>
      <c r="BP25" s="38"/>
      <c r="BQ25" s="19">
        <f t="shared" si="3"/>
        <v>0</v>
      </c>
      <c r="BR25" s="38"/>
      <c r="BS25" s="12"/>
      <c r="BT25" s="46"/>
      <c r="BU25" s="12"/>
      <c r="BW25" s="294">
        <v>43854</v>
      </c>
      <c r="BX25" s="21" t="s">
        <v>185</v>
      </c>
      <c r="BY25" s="265">
        <v>4.71</v>
      </c>
      <c r="BZ25" s="264"/>
      <c r="CA25" s="265">
        <f t="shared" si="9"/>
        <v>4.71</v>
      </c>
      <c r="CB25" s="264"/>
      <c r="CC25" s="12" t="s">
        <v>1</v>
      </c>
      <c r="CD25" s="264" t="s">
        <v>44</v>
      </c>
      <c r="CE25" s="241">
        <v>43854</v>
      </c>
      <c r="CG25" s="20">
        <v>43885</v>
      </c>
      <c r="CH25" s="21" t="s">
        <v>229</v>
      </c>
      <c r="CI25" s="19">
        <v>6.17</v>
      </c>
      <c r="CJ25" s="123">
        <v>0.13</v>
      </c>
      <c r="CK25" s="19">
        <f t="shared" si="8"/>
        <v>6.3</v>
      </c>
      <c r="CL25" s="123"/>
      <c r="CM25" s="46" t="s">
        <v>2</v>
      </c>
      <c r="CN25" s="21"/>
      <c r="CO25" s="124"/>
    </row>
    <row r="26" spans="1:93" ht="15" customHeight="1" x14ac:dyDescent="0.25">
      <c r="A26" s="161"/>
      <c r="B26" s="317"/>
      <c r="C26" s="52"/>
      <c r="E26" s="20">
        <v>43892</v>
      </c>
      <c r="F26" s="46" t="s">
        <v>88</v>
      </c>
      <c r="G26" s="123">
        <v>36</v>
      </c>
      <c r="H26" s="123"/>
      <c r="I26" s="19">
        <f t="shared" si="0"/>
        <v>36</v>
      </c>
      <c r="J26" s="123"/>
      <c r="K26" s="46" t="s">
        <v>3</v>
      </c>
      <c r="L26" s="46" t="s">
        <v>28</v>
      </c>
      <c r="M26" s="46" t="s">
        <v>31</v>
      </c>
      <c r="N26" s="16"/>
      <c r="O26" s="20"/>
      <c r="P26" s="12"/>
      <c r="Q26" s="19"/>
      <c r="R26" s="38"/>
      <c r="S26" s="19">
        <f t="shared" si="1"/>
        <v>0</v>
      </c>
      <c r="T26" s="38"/>
      <c r="U26" s="12"/>
      <c r="V26" s="46"/>
      <c r="W26" s="12"/>
      <c r="X26" s="25"/>
      <c r="Y26" s="20"/>
      <c r="Z26" s="12"/>
      <c r="AA26" s="19"/>
      <c r="AB26" s="38"/>
      <c r="AC26" s="19">
        <f t="shared" si="4"/>
        <v>0</v>
      </c>
      <c r="AD26" s="38"/>
      <c r="AE26" s="12"/>
      <c r="AF26" s="46"/>
      <c r="AG26" s="12"/>
      <c r="AI26" s="20"/>
      <c r="AJ26" s="12"/>
      <c r="AK26" s="19"/>
      <c r="AL26" s="38"/>
      <c r="AM26" s="19">
        <f t="shared" si="5"/>
        <v>0</v>
      </c>
      <c r="AN26" s="38"/>
      <c r="AO26" s="12"/>
      <c r="AP26" s="46"/>
      <c r="AQ26" s="51"/>
      <c r="AS26" s="20"/>
      <c r="AT26" s="12"/>
      <c r="AU26" s="19"/>
      <c r="AV26" s="38"/>
      <c r="AW26" s="19">
        <f t="shared" si="6"/>
        <v>0</v>
      </c>
      <c r="AX26" s="38"/>
      <c r="AY26" s="12"/>
      <c r="AZ26" s="46"/>
      <c r="BA26" s="12"/>
      <c r="BC26" s="20"/>
      <c r="BD26" s="12"/>
      <c r="BE26" s="19"/>
      <c r="BF26" s="38"/>
      <c r="BG26" s="19">
        <f t="shared" si="2"/>
        <v>0</v>
      </c>
      <c r="BH26" s="38"/>
      <c r="BI26" s="12"/>
      <c r="BJ26" s="46"/>
      <c r="BK26" s="46"/>
      <c r="BM26" s="20"/>
      <c r="BN26" s="12"/>
      <c r="BO26" s="19"/>
      <c r="BP26" s="38"/>
      <c r="BQ26" s="19">
        <f t="shared" si="3"/>
        <v>0</v>
      </c>
      <c r="BR26" s="38"/>
      <c r="BS26" s="12"/>
      <c r="BT26" s="46"/>
      <c r="BU26" s="12"/>
      <c r="BW26" s="295">
        <v>43966</v>
      </c>
      <c r="BX26" s="21" t="s">
        <v>186</v>
      </c>
      <c r="BY26" s="19">
        <v>20</v>
      </c>
      <c r="BZ26" s="38"/>
      <c r="CA26" s="19">
        <f t="shared" si="7"/>
        <v>20</v>
      </c>
      <c r="CB26" s="38"/>
      <c r="CC26" s="12" t="s">
        <v>6</v>
      </c>
      <c r="CD26" s="46" t="s">
        <v>21</v>
      </c>
      <c r="CE26" s="85">
        <v>43966</v>
      </c>
      <c r="CG26" s="20">
        <v>43998</v>
      </c>
      <c r="CH26" s="21" t="s">
        <v>230</v>
      </c>
      <c r="CI26" s="19">
        <v>22.53</v>
      </c>
      <c r="CJ26" s="123">
        <v>0.47</v>
      </c>
      <c r="CK26" s="19">
        <f t="shared" si="8"/>
        <v>23</v>
      </c>
      <c r="CL26" s="123"/>
      <c r="CM26" s="46" t="s">
        <v>5</v>
      </c>
      <c r="CN26" s="21" t="s">
        <v>21</v>
      </c>
      <c r="CO26" s="124">
        <v>43998</v>
      </c>
    </row>
    <row r="27" spans="1:93" ht="15" customHeight="1" x14ac:dyDescent="0.25">
      <c r="A27" s="195"/>
      <c r="B27" s="317" t="s">
        <v>39</v>
      </c>
      <c r="C27" s="52"/>
      <c r="E27" s="20">
        <v>43900</v>
      </c>
      <c r="F27" s="46" t="s">
        <v>89</v>
      </c>
      <c r="G27" s="123">
        <v>319.63</v>
      </c>
      <c r="H27" s="123">
        <v>6.32</v>
      </c>
      <c r="I27" s="19">
        <f t="shared" si="0"/>
        <v>325.95</v>
      </c>
      <c r="J27" s="123"/>
      <c r="K27" s="46" t="s">
        <v>3</v>
      </c>
      <c r="L27" s="46" t="s">
        <v>30</v>
      </c>
      <c r="M27" s="124">
        <v>43900</v>
      </c>
      <c r="N27" s="16"/>
      <c r="O27" s="20"/>
      <c r="P27" s="12"/>
      <c r="Q27" s="19"/>
      <c r="R27" s="38"/>
      <c r="S27" s="19">
        <f t="shared" si="1"/>
        <v>0</v>
      </c>
      <c r="T27" s="38"/>
      <c r="U27" s="12"/>
      <c r="V27" s="46"/>
      <c r="W27" s="12"/>
      <c r="X27" s="25"/>
      <c r="Y27" s="20"/>
      <c r="Z27" s="12"/>
      <c r="AA27" s="19"/>
      <c r="AB27" s="38"/>
      <c r="AC27" s="19">
        <f t="shared" si="4"/>
        <v>0</v>
      </c>
      <c r="AD27" s="38"/>
      <c r="AE27" s="12"/>
      <c r="AF27" s="46"/>
      <c r="AG27" s="12"/>
      <c r="AI27" s="20"/>
      <c r="AJ27" s="12"/>
      <c r="AK27" s="19"/>
      <c r="AL27" s="38"/>
      <c r="AM27" s="19">
        <f t="shared" si="5"/>
        <v>0</v>
      </c>
      <c r="AN27" s="38"/>
      <c r="AO27" s="12"/>
      <c r="AP27" s="46"/>
      <c r="AQ27" s="51"/>
      <c r="AS27" s="20"/>
      <c r="AT27" s="12"/>
      <c r="AU27" s="19"/>
      <c r="AV27" s="38"/>
      <c r="AW27" s="19">
        <f t="shared" si="6"/>
        <v>0</v>
      </c>
      <c r="AX27" s="38"/>
      <c r="AY27" s="12"/>
      <c r="AZ27" s="46"/>
      <c r="BA27" s="12"/>
      <c r="BC27" s="20"/>
      <c r="BD27" s="12"/>
      <c r="BE27" s="19"/>
      <c r="BF27" s="38"/>
      <c r="BG27" s="19">
        <f t="shared" si="2"/>
        <v>0</v>
      </c>
      <c r="BH27" s="38"/>
      <c r="BI27" s="12"/>
      <c r="BJ27" s="46"/>
      <c r="BK27" s="46"/>
      <c r="BM27" s="20"/>
      <c r="BN27" s="12"/>
      <c r="BO27" s="19"/>
      <c r="BP27" s="38"/>
      <c r="BQ27" s="19">
        <f t="shared" si="3"/>
        <v>0</v>
      </c>
      <c r="BR27" s="38"/>
      <c r="BS27" s="12"/>
      <c r="BT27" s="46"/>
      <c r="BU27" s="12"/>
      <c r="BW27" s="20">
        <v>43858</v>
      </c>
      <c r="BX27" s="21" t="s">
        <v>187</v>
      </c>
      <c r="BY27" s="19">
        <v>63</v>
      </c>
      <c r="BZ27" s="38"/>
      <c r="CA27" s="19">
        <f>BY27+BZ27</f>
        <v>63</v>
      </c>
      <c r="CB27" s="38"/>
      <c r="CC27" s="12" t="s">
        <v>1</v>
      </c>
      <c r="CD27" s="46" t="s">
        <v>33</v>
      </c>
      <c r="CE27" s="85">
        <v>43992</v>
      </c>
      <c r="CG27" s="20">
        <v>43999</v>
      </c>
      <c r="CH27" s="21" t="s">
        <v>231</v>
      </c>
      <c r="CI27" s="19">
        <v>24</v>
      </c>
      <c r="CJ27" s="123"/>
      <c r="CK27" s="19">
        <f t="shared" si="8"/>
        <v>24</v>
      </c>
      <c r="CL27" s="123"/>
      <c r="CM27" s="46" t="s">
        <v>5</v>
      </c>
      <c r="CN27" s="21" t="s">
        <v>21</v>
      </c>
      <c r="CO27" s="124">
        <v>43999</v>
      </c>
    </row>
    <row r="28" spans="1:93" ht="15" customHeight="1" x14ac:dyDescent="0.25">
      <c r="A28" s="198"/>
      <c r="B28" s="317"/>
      <c r="C28" s="52"/>
      <c r="E28" s="20">
        <v>43906</v>
      </c>
      <c r="F28" s="46" t="s">
        <v>90</v>
      </c>
      <c r="G28" s="123">
        <v>23.26</v>
      </c>
      <c r="H28" s="123">
        <v>1.98</v>
      </c>
      <c r="I28" s="19">
        <f t="shared" si="0"/>
        <v>25.240000000000002</v>
      </c>
      <c r="J28" s="123"/>
      <c r="K28" s="46" t="s">
        <v>3</v>
      </c>
      <c r="L28" s="46" t="s">
        <v>21</v>
      </c>
      <c r="M28" s="124">
        <v>43906</v>
      </c>
      <c r="N28" s="16"/>
      <c r="O28" s="20"/>
      <c r="P28" s="12"/>
      <c r="Q28" s="19"/>
      <c r="R28" s="38"/>
      <c r="S28" s="19">
        <f t="shared" si="1"/>
        <v>0</v>
      </c>
      <c r="T28" s="38"/>
      <c r="U28" s="12"/>
      <c r="V28" s="46"/>
      <c r="W28" s="12"/>
      <c r="X28" s="25"/>
      <c r="Y28" s="20"/>
      <c r="Z28" s="12"/>
      <c r="AA28" s="19"/>
      <c r="AB28" s="38"/>
      <c r="AC28" s="19">
        <f t="shared" si="4"/>
        <v>0</v>
      </c>
      <c r="AD28" s="38"/>
      <c r="AE28" s="12"/>
      <c r="AF28" s="46"/>
      <c r="AG28" s="12"/>
      <c r="AI28" s="20"/>
      <c r="AJ28" s="12"/>
      <c r="AK28" s="19"/>
      <c r="AL28" s="38"/>
      <c r="AM28" s="19">
        <f t="shared" si="5"/>
        <v>0</v>
      </c>
      <c r="AN28" s="38"/>
      <c r="AO28" s="12"/>
      <c r="AP28" s="46"/>
      <c r="AQ28" s="51"/>
      <c r="AS28" s="20"/>
      <c r="AT28" s="12"/>
      <c r="AU28" s="19"/>
      <c r="AV28" s="38"/>
      <c r="AW28" s="19">
        <f t="shared" si="6"/>
        <v>0</v>
      </c>
      <c r="AX28" s="38"/>
      <c r="AY28" s="12"/>
      <c r="AZ28" s="46"/>
      <c r="BA28" s="12"/>
      <c r="BC28" s="20"/>
      <c r="BD28" s="12"/>
      <c r="BE28" s="19"/>
      <c r="BF28" s="38"/>
      <c r="BG28" s="19">
        <f t="shared" si="2"/>
        <v>0</v>
      </c>
      <c r="BH28" s="38"/>
      <c r="BI28" s="12"/>
      <c r="BJ28" s="46"/>
      <c r="BK28" s="46"/>
      <c r="BM28" s="20"/>
      <c r="BN28" s="12"/>
      <c r="BO28" s="19"/>
      <c r="BP28" s="38"/>
      <c r="BQ28" s="19">
        <f t="shared" si="3"/>
        <v>0</v>
      </c>
      <c r="BR28" s="38"/>
      <c r="BS28" s="12"/>
      <c r="BT28" s="46"/>
      <c r="BU28" s="12"/>
      <c r="BW28" s="20">
        <v>43964</v>
      </c>
      <c r="BX28" s="21" t="s">
        <v>188</v>
      </c>
      <c r="BY28" s="19">
        <v>48</v>
      </c>
      <c r="BZ28" s="38"/>
      <c r="CA28" s="19">
        <f>BY28+BZ28</f>
        <v>48</v>
      </c>
      <c r="CB28" s="38"/>
      <c r="CC28" s="12" t="s">
        <v>6</v>
      </c>
      <c r="CD28" s="46" t="s">
        <v>33</v>
      </c>
      <c r="CE28" s="85">
        <v>43992</v>
      </c>
      <c r="CG28" s="20">
        <v>43991</v>
      </c>
      <c r="CH28" s="21" t="s">
        <v>232</v>
      </c>
      <c r="CI28" s="19">
        <v>4.0199999999999996</v>
      </c>
      <c r="CJ28" s="123">
        <v>0.08</v>
      </c>
      <c r="CK28" s="19">
        <f t="shared" si="8"/>
        <v>4.0999999999999996</v>
      </c>
      <c r="CL28" s="123"/>
      <c r="CM28" s="46" t="s">
        <v>5</v>
      </c>
      <c r="CN28" s="21" t="s">
        <v>21</v>
      </c>
      <c r="CO28" s="124">
        <v>43991</v>
      </c>
    </row>
    <row r="29" spans="1:93" ht="15" customHeight="1" x14ac:dyDescent="0.25">
      <c r="A29" s="194"/>
      <c r="B29" s="317"/>
      <c r="C29" s="53"/>
      <c r="E29" s="56">
        <v>43923</v>
      </c>
      <c r="F29" s="46" t="s">
        <v>91</v>
      </c>
      <c r="G29" s="123">
        <v>19.690000000000001</v>
      </c>
      <c r="H29" s="123"/>
      <c r="I29" s="19">
        <f t="shared" si="0"/>
        <v>19.690000000000001</v>
      </c>
      <c r="J29" s="123"/>
      <c r="K29" s="46" t="s">
        <v>4</v>
      </c>
      <c r="L29" s="46" t="s">
        <v>21</v>
      </c>
      <c r="M29" s="124">
        <v>43923</v>
      </c>
      <c r="N29" s="16"/>
      <c r="O29" s="20"/>
      <c r="P29" s="12"/>
      <c r="Q29" s="19"/>
      <c r="R29" s="38"/>
      <c r="S29" s="19">
        <f t="shared" si="1"/>
        <v>0</v>
      </c>
      <c r="T29" s="38"/>
      <c r="U29" s="12"/>
      <c r="V29" s="46"/>
      <c r="W29" s="12"/>
      <c r="X29" s="25"/>
      <c r="Y29" s="20"/>
      <c r="Z29" s="12"/>
      <c r="AA29" s="19"/>
      <c r="AB29" s="38"/>
      <c r="AC29" s="19">
        <f t="shared" si="4"/>
        <v>0</v>
      </c>
      <c r="AD29" s="38"/>
      <c r="AE29" s="12"/>
      <c r="AF29" s="46"/>
      <c r="AG29" s="12"/>
      <c r="AI29" s="20"/>
      <c r="AJ29" s="12"/>
      <c r="AK29" s="19"/>
      <c r="AL29" s="38"/>
      <c r="AM29" s="19">
        <f t="shared" si="5"/>
        <v>0</v>
      </c>
      <c r="AN29" s="38"/>
      <c r="AO29" s="12"/>
      <c r="AP29" s="46"/>
      <c r="AQ29" s="51"/>
      <c r="AS29" s="20"/>
      <c r="AT29" s="12"/>
      <c r="AU29" s="19"/>
      <c r="AV29" s="38"/>
      <c r="AW29" s="19">
        <f t="shared" si="6"/>
        <v>0</v>
      </c>
      <c r="AX29" s="38"/>
      <c r="AY29" s="12"/>
      <c r="AZ29" s="46"/>
      <c r="BA29" s="12"/>
      <c r="BC29" s="20"/>
      <c r="BD29" s="12"/>
      <c r="BE29" s="19"/>
      <c r="BF29" s="38"/>
      <c r="BG29" s="19">
        <f t="shared" si="2"/>
        <v>0</v>
      </c>
      <c r="BH29" s="38"/>
      <c r="BI29" s="12"/>
      <c r="BJ29" s="46"/>
      <c r="BK29" s="46"/>
      <c r="BM29" s="20"/>
      <c r="BN29" s="12"/>
      <c r="BO29" s="19"/>
      <c r="BP29" s="38"/>
      <c r="BQ29" s="19">
        <f t="shared" si="3"/>
        <v>0</v>
      </c>
      <c r="BR29" s="38"/>
      <c r="BS29" s="12"/>
      <c r="BT29" s="46"/>
      <c r="BU29" s="12"/>
      <c r="BW29" s="20">
        <v>43954</v>
      </c>
      <c r="BX29" s="21" t="s">
        <v>189</v>
      </c>
      <c r="BY29" s="19">
        <v>70</v>
      </c>
      <c r="BZ29" s="38"/>
      <c r="CA29" s="19">
        <f>BY29+BZ29</f>
        <v>70</v>
      </c>
      <c r="CB29" s="38"/>
      <c r="CC29" s="12" t="s">
        <v>6</v>
      </c>
      <c r="CD29" s="46" t="s">
        <v>33</v>
      </c>
      <c r="CE29" s="85">
        <v>43992</v>
      </c>
      <c r="CG29" s="20"/>
      <c r="CH29" s="21"/>
      <c r="CI29" s="19"/>
      <c r="CJ29" s="38"/>
      <c r="CK29" s="19">
        <f t="shared" si="8"/>
        <v>0</v>
      </c>
      <c r="CL29" s="38"/>
      <c r="CM29" s="12"/>
      <c r="CN29" s="46"/>
      <c r="CO29" s="12"/>
    </row>
    <row r="30" spans="1:93" ht="15" customHeight="1" x14ac:dyDescent="0.25">
      <c r="A30" s="193"/>
      <c r="B30" s="317"/>
      <c r="C30" s="53"/>
      <c r="E30" s="20">
        <v>43940</v>
      </c>
      <c r="F30" s="46" t="s">
        <v>92</v>
      </c>
      <c r="G30" s="123">
        <v>60</v>
      </c>
      <c r="H30" s="123"/>
      <c r="I30" s="19">
        <f t="shared" si="0"/>
        <v>60</v>
      </c>
      <c r="J30" s="123"/>
      <c r="K30" s="46" t="s">
        <v>4</v>
      </c>
      <c r="L30" s="46" t="s">
        <v>21</v>
      </c>
      <c r="M30" s="124">
        <v>43940</v>
      </c>
      <c r="N30" s="16"/>
      <c r="O30" s="20"/>
      <c r="P30" s="12"/>
      <c r="Q30" s="19"/>
      <c r="R30" s="38"/>
      <c r="S30" s="19">
        <f t="shared" si="1"/>
        <v>0</v>
      </c>
      <c r="T30" s="38"/>
      <c r="U30" s="12"/>
      <c r="V30" s="46"/>
      <c r="W30" s="12"/>
      <c r="X30" s="25"/>
      <c r="Y30" s="20"/>
      <c r="Z30" s="12"/>
      <c r="AA30" s="19"/>
      <c r="AB30" s="38"/>
      <c r="AC30" s="19">
        <f t="shared" si="4"/>
        <v>0</v>
      </c>
      <c r="AD30" s="38"/>
      <c r="AE30" s="12"/>
      <c r="AF30" s="46"/>
      <c r="AG30" s="12"/>
      <c r="AI30" s="20"/>
      <c r="AJ30" s="12"/>
      <c r="AK30" s="19"/>
      <c r="AL30" s="38"/>
      <c r="AM30" s="19">
        <f t="shared" si="5"/>
        <v>0</v>
      </c>
      <c r="AN30" s="38"/>
      <c r="AO30" s="12"/>
      <c r="AP30" s="46"/>
      <c r="AQ30" s="51"/>
      <c r="AS30" s="20"/>
      <c r="AT30" s="12"/>
      <c r="AU30" s="19"/>
      <c r="AV30" s="38"/>
      <c r="AW30" s="19">
        <f t="shared" si="6"/>
        <v>0</v>
      </c>
      <c r="AX30" s="38"/>
      <c r="AY30" s="12"/>
      <c r="AZ30" s="46"/>
      <c r="BA30" s="12"/>
      <c r="BC30" s="20"/>
      <c r="BD30" s="12"/>
      <c r="BE30" s="19"/>
      <c r="BF30" s="38"/>
      <c r="BG30" s="19">
        <f t="shared" si="2"/>
        <v>0</v>
      </c>
      <c r="BH30" s="38"/>
      <c r="BI30" s="12"/>
      <c r="BJ30" s="46"/>
      <c r="BK30" s="46"/>
      <c r="BM30" s="20"/>
      <c r="BN30" s="12"/>
      <c r="BO30" s="19"/>
      <c r="BP30" s="38"/>
      <c r="BQ30" s="19">
        <f t="shared" si="3"/>
        <v>0</v>
      </c>
      <c r="BR30" s="38"/>
      <c r="BS30" s="12"/>
      <c r="BT30" s="46"/>
      <c r="BU30" s="12"/>
      <c r="BW30" s="20">
        <v>43970</v>
      </c>
      <c r="BX30" s="21" t="s">
        <v>190</v>
      </c>
      <c r="BY30" s="19">
        <v>70</v>
      </c>
      <c r="BZ30" s="38"/>
      <c r="CA30" s="19">
        <f>BY30+BZ30</f>
        <v>70</v>
      </c>
      <c r="CB30" s="38"/>
      <c r="CC30" s="12" t="s">
        <v>6</v>
      </c>
      <c r="CD30" s="46" t="s">
        <v>33</v>
      </c>
      <c r="CE30" s="85">
        <v>43992</v>
      </c>
      <c r="CG30" s="20"/>
      <c r="CH30" s="12"/>
      <c r="CI30" s="19"/>
      <c r="CJ30" s="38"/>
      <c r="CK30" s="19">
        <f t="shared" si="8"/>
        <v>0</v>
      </c>
      <c r="CL30" s="38"/>
      <c r="CM30" s="12"/>
      <c r="CN30" s="46"/>
      <c r="CO30" s="12"/>
    </row>
    <row r="31" spans="1:93" ht="15" customHeight="1" x14ac:dyDescent="0.25">
      <c r="A31" s="193"/>
      <c r="B31" s="317"/>
      <c r="E31" s="20">
        <v>43948</v>
      </c>
      <c r="F31" s="46" t="s">
        <v>93</v>
      </c>
      <c r="G31" s="19">
        <v>125</v>
      </c>
      <c r="H31" s="19"/>
      <c r="I31" s="19">
        <f t="shared" si="0"/>
        <v>125</v>
      </c>
      <c r="J31" s="19"/>
      <c r="K31" s="21" t="s">
        <v>4</v>
      </c>
      <c r="L31" s="46" t="s">
        <v>21</v>
      </c>
      <c r="M31" s="124">
        <v>43948</v>
      </c>
      <c r="N31" s="16"/>
      <c r="O31" s="20"/>
      <c r="P31" s="12"/>
      <c r="Q31" s="19"/>
      <c r="R31" s="38"/>
      <c r="S31" s="19">
        <f t="shared" si="1"/>
        <v>0</v>
      </c>
      <c r="T31" s="38"/>
      <c r="U31" s="12"/>
      <c r="V31" s="46"/>
      <c r="W31" s="12"/>
      <c r="X31" s="25"/>
      <c r="Y31" s="20"/>
      <c r="Z31" s="12"/>
      <c r="AA31" s="19"/>
      <c r="AB31" s="38"/>
      <c r="AC31" s="19">
        <f t="shared" si="4"/>
        <v>0</v>
      </c>
      <c r="AD31" s="38"/>
      <c r="AE31" s="12"/>
      <c r="AF31" s="46"/>
      <c r="AG31" s="12"/>
      <c r="AI31" s="20"/>
      <c r="AJ31" s="12"/>
      <c r="AK31" s="19"/>
      <c r="AL31" s="38"/>
      <c r="AM31" s="19">
        <f t="shared" si="5"/>
        <v>0</v>
      </c>
      <c r="AN31" s="38"/>
      <c r="AO31" s="12"/>
      <c r="AP31" s="46"/>
      <c r="AQ31" s="51"/>
      <c r="AS31" s="20"/>
      <c r="AT31" s="12"/>
      <c r="AU31" s="19"/>
      <c r="AV31" s="38"/>
      <c r="AW31" s="19">
        <f t="shared" si="6"/>
        <v>0</v>
      </c>
      <c r="AX31" s="38"/>
      <c r="AY31" s="12"/>
      <c r="AZ31" s="46"/>
      <c r="BA31" s="12"/>
      <c r="BC31" s="20"/>
      <c r="BD31" s="12"/>
      <c r="BE31" s="19"/>
      <c r="BF31" s="38"/>
      <c r="BG31" s="19">
        <f t="shared" si="2"/>
        <v>0</v>
      </c>
      <c r="BH31" s="38"/>
      <c r="BI31" s="12"/>
      <c r="BJ31" s="46"/>
      <c r="BK31" s="46"/>
      <c r="BM31" s="20"/>
      <c r="BN31" s="12"/>
      <c r="BO31" s="19"/>
      <c r="BP31" s="38"/>
      <c r="BQ31" s="19">
        <f t="shared" si="3"/>
        <v>0</v>
      </c>
      <c r="BR31" s="38"/>
      <c r="BS31" s="12"/>
      <c r="BT31" s="46"/>
      <c r="BU31" s="12"/>
      <c r="BW31" s="20">
        <v>43981</v>
      </c>
      <c r="BX31" s="21" t="s">
        <v>191</v>
      </c>
      <c r="BY31" s="19">
        <v>20</v>
      </c>
      <c r="BZ31" s="38"/>
      <c r="CA31" s="19">
        <f>BY31+BZ31</f>
        <v>20</v>
      </c>
      <c r="CB31" s="38"/>
      <c r="CC31" s="12" t="s">
        <v>6</v>
      </c>
      <c r="CD31" s="46" t="s">
        <v>33</v>
      </c>
      <c r="CE31" s="85">
        <v>43992</v>
      </c>
      <c r="CG31" s="20"/>
      <c r="CH31" s="12"/>
      <c r="CI31" s="19"/>
      <c r="CJ31" s="38"/>
      <c r="CK31" s="19">
        <f t="shared" si="8"/>
        <v>0</v>
      </c>
      <c r="CL31" s="38"/>
      <c r="CM31" s="12"/>
      <c r="CN31" s="46"/>
      <c r="CO31" s="12"/>
    </row>
    <row r="32" spans="1:93" ht="15" customHeight="1" x14ac:dyDescent="0.25">
      <c r="A32" s="158"/>
      <c r="B32" s="317"/>
      <c r="E32" s="20">
        <v>43950</v>
      </c>
      <c r="F32" s="46" t="s">
        <v>94</v>
      </c>
      <c r="G32" s="19">
        <v>18.53</v>
      </c>
      <c r="H32" s="19">
        <v>1.57</v>
      </c>
      <c r="I32" s="19">
        <f t="shared" si="0"/>
        <v>20.100000000000001</v>
      </c>
      <c r="J32" s="19"/>
      <c r="K32" s="21" t="s">
        <v>4</v>
      </c>
      <c r="L32" s="46" t="s">
        <v>28</v>
      </c>
      <c r="M32" s="124">
        <v>43950</v>
      </c>
      <c r="N32" s="16"/>
      <c r="O32" s="20"/>
      <c r="P32" s="12"/>
      <c r="Q32" s="19"/>
      <c r="R32" s="38"/>
      <c r="S32" s="19">
        <f t="shared" si="1"/>
        <v>0</v>
      </c>
      <c r="T32" s="38"/>
      <c r="U32" s="12"/>
      <c r="V32" s="46"/>
      <c r="W32" s="12"/>
      <c r="X32" s="25"/>
      <c r="Y32" s="20"/>
      <c r="Z32" s="12"/>
      <c r="AA32" s="19"/>
      <c r="AB32" s="38"/>
      <c r="AC32" s="19">
        <f t="shared" si="4"/>
        <v>0</v>
      </c>
      <c r="AD32" s="38"/>
      <c r="AE32" s="12"/>
      <c r="AF32" s="46"/>
      <c r="AG32" s="12"/>
      <c r="AI32" s="20"/>
      <c r="AJ32" s="12"/>
      <c r="AK32" s="19"/>
      <c r="AL32" s="38"/>
      <c r="AM32" s="19">
        <f t="shared" si="5"/>
        <v>0</v>
      </c>
      <c r="AN32" s="38"/>
      <c r="AO32" s="12"/>
      <c r="AP32" s="46"/>
      <c r="AQ32" s="51"/>
      <c r="AS32" s="20"/>
      <c r="AT32" s="12"/>
      <c r="AU32" s="19"/>
      <c r="AV32" s="38"/>
      <c r="AW32" s="19">
        <f t="shared" si="6"/>
        <v>0</v>
      </c>
      <c r="AX32" s="38"/>
      <c r="AY32" s="12"/>
      <c r="AZ32" s="46"/>
      <c r="BA32" s="12"/>
      <c r="BC32" s="20"/>
      <c r="BD32" s="12"/>
      <c r="BE32" s="19"/>
      <c r="BF32" s="38"/>
      <c r="BG32" s="19">
        <f t="shared" si="2"/>
        <v>0</v>
      </c>
      <c r="BH32" s="38"/>
      <c r="BI32" s="12"/>
      <c r="BJ32" s="46"/>
      <c r="BK32" s="46"/>
      <c r="BM32" s="20"/>
      <c r="BN32" s="12"/>
      <c r="BO32" s="19"/>
      <c r="BP32" s="38"/>
      <c r="BQ32" s="19">
        <f t="shared" si="3"/>
        <v>0</v>
      </c>
      <c r="BR32" s="38"/>
      <c r="BS32" s="12"/>
      <c r="BT32" s="46"/>
      <c r="BU32" s="12"/>
      <c r="BW32" s="96"/>
      <c r="BX32" s="96"/>
      <c r="BY32" s="96"/>
      <c r="BZ32" s="96"/>
      <c r="CA32" s="96"/>
      <c r="CB32" s="96"/>
      <c r="CC32" s="96"/>
      <c r="CD32" s="96"/>
      <c r="CE32" s="96"/>
      <c r="CG32" s="20"/>
      <c r="CH32" s="12"/>
      <c r="CI32" s="19"/>
      <c r="CJ32" s="38"/>
      <c r="CK32" s="19">
        <f t="shared" si="8"/>
        <v>0</v>
      </c>
      <c r="CL32" s="38"/>
      <c r="CM32" s="12"/>
      <c r="CN32" s="46"/>
      <c r="CO32" s="12"/>
    </row>
    <row r="33" spans="1:93" ht="15" customHeight="1" thickBot="1" x14ac:dyDescent="0.3">
      <c r="A33" s="161"/>
      <c r="B33" s="317"/>
      <c r="E33" s="20">
        <v>43950</v>
      </c>
      <c r="F33" s="46" t="s">
        <v>95</v>
      </c>
      <c r="G33" s="19">
        <v>45.74</v>
      </c>
      <c r="H33" s="19">
        <v>3.89</v>
      </c>
      <c r="I33" s="19">
        <f t="shared" si="0"/>
        <v>49.63</v>
      </c>
      <c r="J33" s="19"/>
      <c r="K33" s="19" t="s">
        <v>4</v>
      </c>
      <c r="L33" s="19" t="s">
        <v>21</v>
      </c>
      <c r="M33" s="20">
        <v>43950</v>
      </c>
      <c r="N33" s="16"/>
      <c r="O33" s="20"/>
      <c r="P33" s="12"/>
      <c r="Q33" s="19"/>
      <c r="R33" s="38"/>
      <c r="S33" s="19">
        <f t="shared" si="1"/>
        <v>0</v>
      </c>
      <c r="T33" s="38"/>
      <c r="U33" s="12"/>
      <c r="V33" s="46"/>
      <c r="W33" s="12"/>
      <c r="X33" s="25"/>
      <c r="Y33" s="20"/>
      <c r="Z33" s="12"/>
      <c r="AA33" s="19"/>
      <c r="AB33" s="38"/>
      <c r="AC33" s="19">
        <f t="shared" si="4"/>
        <v>0</v>
      </c>
      <c r="AD33" s="38"/>
      <c r="AE33" s="12"/>
      <c r="AF33" s="46"/>
      <c r="AG33" s="12"/>
      <c r="AI33" s="20"/>
      <c r="AJ33" s="12"/>
      <c r="AK33" s="19"/>
      <c r="AL33" s="38"/>
      <c r="AM33" s="19">
        <f t="shared" si="5"/>
        <v>0</v>
      </c>
      <c r="AN33" s="38"/>
      <c r="AO33" s="12"/>
      <c r="AP33" s="46"/>
      <c r="AQ33" s="51"/>
      <c r="AS33" s="20"/>
      <c r="AT33" s="12"/>
      <c r="AU33" s="19"/>
      <c r="AV33" s="38"/>
      <c r="AW33" s="19">
        <f t="shared" si="6"/>
        <v>0</v>
      </c>
      <c r="AX33" s="38"/>
      <c r="AY33" s="12"/>
      <c r="AZ33" s="46"/>
      <c r="BA33" s="12"/>
      <c r="BC33" s="20"/>
      <c r="BD33" s="12"/>
      <c r="BE33" s="19"/>
      <c r="BF33" s="38"/>
      <c r="BG33" s="19">
        <f t="shared" si="2"/>
        <v>0</v>
      </c>
      <c r="BH33" s="38"/>
      <c r="BI33" s="12"/>
      <c r="BJ33" s="46"/>
      <c r="BK33" s="46"/>
      <c r="BM33" s="20"/>
      <c r="BN33" s="12"/>
      <c r="BO33" s="19"/>
      <c r="BP33" s="38"/>
      <c r="BQ33" s="19">
        <f t="shared" si="3"/>
        <v>0</v>
      </c>
      <c r="BR33" s="38"/>
      <c r="BS33" s="12"/>
      <c r="BT33" s="46"/>
      <c r="BU33" s="12"/>
      <c r="BW33" s="20"/>
      <c r="BX33" s="12"/>
      <c r="BY33" s="19"/>
      <c r="BZ33" s="38"/>
      <c r="CA33" s="19">
        <f t="shared" si="7"/>
        <v>0</v>
      </c>
      <c r="CB33" s="38"/>
      <c r="CC33" s="12"/>
      <c r="CD33" s="46"/>
      <c r="CE33" s="12"/>
      <c r="CG33" s="20"/>
      <c r="CH33" s="12"/>
      <c r="CI33" s="19"/>
      <c r="CJ33" s="38"/>
      <c r="CK33" s="19">
        <f t="shared" si="8"/>
        <v>0</v>
      </c>
      <c r="CL33" s="38"/>
      <c r="CM33" s="12"/>
      <c r="CN33" s="46"/>
      <c r="CO33" s="12"/>
    </row>
    <row r="34" spans="1:93" ht="15" customHeight="1" x14ac:dyDescent="0.25">
      <c r="A34" s="196"/>
      <c r="B34" s="333" t="s">
        <v>9</v>
      </c>
      <c r="E34" s="20">
        <v>43950</v>
      </c>
      <c r="F34" s="46" t="s">
        <v>96</v>
      </c>
      <c r="G34" s="123">
        <v>18.989999999999998</v>
      </c>
      <c r="H34" s="123">
        <v>1.61</v>
      </c>
      <c r="I34" s="19">
        <f t="shared" si="0"/>
        <v>20.599999999999998</v>
      </c>
      <c r="J34" s="123"/>
      <c r="K34" s="46" t="s">
        <v>4</v>
      </c>
      <c r="L34" s="46" t="s">
        <v>44</v>
      </c>
      <c r="M34" s="124">
        <v>43950</v>
      </c>
      <c r="N34" s="16"/>
      <c r="O34" s="20"/>
      <c r="P34" s="12"/>
      <c r="Q34" s="19"/>
      <c r="R34" s="38"/>
      <c r="S34" s="19">
        <f t="shared" si="1"/>
        <v>0</v>
      </c>
      <c r="T34" s="38"/>
      <c r="U34" s="12"/>
      <c r="V34" s="46"/>
      <c r="W34" s="12"/>
      <c r="X34" s="25"/>
      <c r="Y34" s="20"/>
      <c r="Z34" s="12"/>
      <c r="AA34" s="19"/>
      <c r="AB34" s="38"/>
      <c r="AC34" s="19">
        <f t="shared" si="4"/>
        <v>0</v>
      </c>
      <c r="AD34" s="38"/>
      <c r="AE34" s="12"/>
      <c r="AF34" s="46"/>
      <c r="AG34" s="12"/>
      <c r="AI34" s="20"/>
      <c r="AJ34" s="12"/>
      <c r="AK34" s="19"/>
      <c r="AL34" s="38"/>
      <c r="AM34" s="19">
        <f t="shared" si="5"/>
        <v>0</v>
      </c>
      <c r="AN34" s="38"/>
      <c r="AO34" s="12"/>
      <c r="AP34" s="46"/>
      <c r="AQ34" s="51"/>
      <c r="AS34" s="20"/>
      <c r="AT34" s="12"/>
      <c r="AU34" s="19"/>
      <c r="AV34" s="38"/>
      <c r="AW34" s="19">
        <f t="shared" si="6"/>
        <v>0</v>
      </c>
      <c r="AX34" s="38"/>
      <c r="AY34" s="12"/>
      <c r="AZ34" s="46"/>
      <c r="BA34" s="12"/>
      <c r="BC34" s="20"/>
      <c r="BD34" s="12"/>
      <c r="BE34" s="19"/>
      <c r="BF34" s="38"/>
      <c r="BG34" s="19">
        <f t="shared" si="2"/>
        <v>0</v>
      </c>
      <c r="BH34" s="38"/>
      <c r="BI34" s="12"/>
      <c r="BJ34" s="46"/>
      <c r="BK34" s="46"/>
      <c r="BM34" s="20"/>
      <c r="BN34" s="12"/>
      <c r="BO34" s="19"/>
      <c r="BP34" s="38"/>
      <c r="BQ34" s="19">
        <f t="shared" si="3"/>
        <v>0</v>
      </c>
      <c r="BR34" s="38"/>
      <c r="BS34" s="12"/>
      <c r="BT34" s="46"/>
      <c r="BU34" s="12"/>
      <c r="BW34" s="20"/>
      <c r="BX34" s="12"/>
      <c r="BY34" s="19"/>
      <c r="BZ34" s="38"/>
      <c r="CA34" s="19">
        <f t="shared" si="7"/>
        <v>0</v>
      </c>
      <c r="CB34" s="38"/>
      <c r="CC34" s="12"/>
      <c r="CD34" s="46"/>
      <c r="CE34" s="12"/>
      <c r="CG34" s="20"/>
      <c r="CH34" s="12"/>
      <c r="CI34" s="19"/>
      <c r="CJ34" s="38"/>
      <c r="CK34" s="19">
        <f t="shared" si="8"/>
        <v>0</v>
      </c>
      <c r="CL34" s="38"/>
      <c r="CM34" s="12"/>
      <c r="CN34" s="46"/>
      <c r="CO34" s="12"/>
    </row>
    <row r="35" spans="1:93" ht="15" customHeight="1" x14ac:dyDescent="0.25">
      <c r="A35" s="194"/>
      <c r="B35" s="334"/>
      <c r="E35" s="20">
        <v>43952</v>
      </c>
      <c r="F35" s="46" t="s">
        <v>97</v>
      </c>
      <c r="G35" s="123">
        <v>63</v>
      </c>
      <c r="H35" s="123">
        <v>1.32</v>
      </c>
      <c r="I35" s="19">
        <f t="shared" si="0"/>
        <v>64.319999999999993</v>
      </c>
      <c r="J35" s="123"/>
      <c r="K35" s="46" t="s">
        <v>4</v>
      </c>
      <c r="L35" s="46" t="s">
        <v>29</v>
      </c>
      <c r="M35" s="124">
        <v>43952</v>
      </c>
      <c r="N35" s="16"/>
      <c r="O35" s="20"/>
      <c r="P35" s="12"/>
      <c r="Q35" s="19"/>
      <c r="R35" s="38"/>
      <c r="S35" s="19">
        <f t="shared" si="1"/>
        <v>0</v>
      </c>
      <c r="T35" s="38"/>
      <c r="U35" s="12"/>
      <c r="V35" s="46"/>
      <c r="W35" s="12"/>
      <c r="X35" s="25"/>
      <c r="Y35" s="20"/>
      <c r="Z35" s="12"/>
      <c r="AA35" s="19"/>
      <c r="AB35" s="38"/>
      <c r="AC35" s="19">
        <f t="shared" si="4"/>
        <v>0</v>
      </c>
      <c r="AD35" s="38"/>
      <c r="AE35" s="12"/>
      <c r="AF35" s="46"/>
      <c r="AG35" s="12"/>
      <c r="AI35" s="20"/>
      <c r="AJ35" s="12"/>
      <c r="AK35" s="19"/>
      <c r="AL35" s="38"/>
      <c r="AM35" s="19">
        <f t="shared" si="5"/>
        <v>0</v>
      </c>
      <c r="AN35" s="38"/>
      <c r="AO35" s="12"/>
      <c r="AP35" s="46"/>
      <c r="AQ35" s="51"/>
      <c r="AS35" s="20"/>
      <c r="AT35" s="12"/>
      <c r="AU35" s="19"/>
      <c r="AV35" s="38"/>
      <c r="AW35" s="19">
        <f t="shared" si="6"/>
        <v>0</v>
      </c>
      <c r="AX35" s="38"/>
      <c r="AY35" s="12"/>
      <c r="AZ35" s="46"/>
      <c r="BA35" s="12"/>
      <c r="BC35" s="20"/>
      <c r="BD35" s="12"/>
      <c r="BE35" s="19"/>
      <c r="BF35" s="38"/>
      <c r="BG35" s="19">
        <f t="shared" si="2"/>
        <v>0</v>
      </c>
      <c r="BH35" s="38"/>
      <c r="BI35" s="12"/>
      <c r="BJ35" s="46"/>
      <c r="BK35" s="46"/>
      <c r="BM35" s="20"/>
      <c r="BN35" s="12"/>
      <c r="BO35" s="19"/>
      <c r="BP35" s="38"/>
      <c r="BQ35" s="19">
        <f t="shared" si="3"/>
        <v>0</v>
      </c>
      <c r="BR35" s="38"/>
      <c r="BS35" s="12"/>
      <c r="BT35" s="46"/>
      <c r="BU35" s="12"/>
      <c r="BW35" s="20"/>
      <c r="BX35" s="12"/>
      <c r="BY35" s="19"/>
      <c r="BZ35" s="38"/>
      <c r="CA35" s="19">
        <f t="shared" si="7"/>
        <v>0</v>
      </c>
      <c r="CB35" s="38"/>
      <c r="CC35" s="12"/>
      <c r="CD35" s="46"/>
      <c r="CE35" s="12"/>
      <c r="CG35" s="20"/>
      <c r="CH35" s="12"/>
      <c r="CI35" s="19"/>
      <c r="CJ35" s="38"/>
      <c r="CK35" s="19">
        <f t="shared" si="8"/>
        <v>0</v>
      </c>
      <c r="CL35" s="38"/>
      <c r="CM35" s="12"/>
      <c r="CN35" s="46"/>
      <c r="CO35" s="12"/>
    </row>
    <row r="36" spans="1:93" ht="15" customHeight="1" x14ac:dyDescent="0.25">
      <c r="A36" s="194"/>
      <c r="B36" s="334"/>
      <c r="E36" s="20">
        <v>43953</v>
      </c>
      <c r="F36" s="46" t="s">
        <v>98</v>
      </c>
      <c r="G36" s="123">
        <v>16.350000000000001</v>
      </c>
      <c r="H36" s="123"/>
      <c r="I36" s="19">
        <f t="shared" si="0"/>
        <v>16.350000000000001</v>
      </c>
      <c r="J36" s="123"/>
      <c r="K36" s="46" t="s">
        <v>6</v>
      </c>
      <c r="L36" s="46" t="s">
        <v>29</v>
      </c>
      <c r="M36" s="124">
        <v>43953</v>
      </c>
      <c r="N36" s="16"/>
      <c r="O36" s="20"/>
      <c r="P36" s="12"/>
      <c r="Q36" s="19"/>
      <c r="R36" s="38"/>
      <c r="S36" s="19">
        <f t="shared" si="1"/>
        <v>0</v>
      </c>
      <c r="T36" s="38"/>
      <c r="U36" s="12"/>
      <c r="V36" s="46"/>
      <c r="W36" s="12"/>
      <c r="X36" s="25"/>
      <c r="Y36" s="20"/>
      <c r="Z36" s="12"/>
      <c r="AA36" s="19"/>
      <c r="AB36" s="38"/>
      <c r="AC36" s="19">
        <f t="shared" si="4"/>
        <v>0</v>
      </c>
      <c r="AD36" s="38"/>
      <c r="AE36" s="12"/>
      <c r="AF36" s="46"/>
      <c r="AG36" s="12"/>
      <c r="AI36" s="20"/>
      <c r="AJ36" s="12"/>
      <c r="AK36" s="19"/>
      <c r="AL36" s="38"/>
      <c r="AM36" s="19">
        <f t="shared" si="5"/>
        <v>0</v>
      </c>
      <c r="AN36" s="38"/>
      <c r="AO36" s="12"/>
      <c r="AP36" s="46"/>
      <c r="AQ36" s="51"/>
      <c r="AS36" s="20"/>
      <c r="AT36" s="12"/>
      <c r="AU36" s="19"/>
      <c r="AV36" s="38"/>
      <c r="AW36" s="19">
        <f t="shared" si="6"/>
        <v>0</v>
      </c>
      <c r="AX36" s="38"/>
      <c r="AY36" s="12"/>
      <c r="AZ36" s="46"/>
      <c r="BA36" s="12"/>
      <c r="BC36" s="20"/>
      <c r="BD36" s="12"/>
      <c r="BE36" s="19"/>
      <c r="BF36" s="38"/>
      <c r="BG36" s="19">
        <f t="shared" si="2"/>
        <v>0</v>
      </c>
      <c r="BH36" s="38"/>
      <c r="BI36" s="12"/>
      <c r="BJ36" s="46"/>
      <c r="BK36" s="46"/>
      <c r="BM36" s="20"/>
      <c r="BN36" s="12"/>
      <c r="BO36" s="19"/>
      <c r="BP36" s="38"/>
      <c r="BQ36" s="19">
        <f t="shared" si="3"/>
        <v>0</v>
      </c>
      <c r="BR36" s="38"/>
      <c r="BS36" s="12"/>
      <c r="BT36" s="46"/>
      <c r="BU36" s="12"/>
      <c r="BW36" s="20"/>
      <c r="BX36" s="12"/>
      <c r="BY36" s="19"/>
      <c r="BZ36" s="38"/>
      <c r="CA36" s="19">
        <f t="shared" si="7"/>
        <v>0</v>
      </c>
      <c r="CB36" s="38"/>
      <c r="CC36" s="12"/>
      <c r="CD36" s="46"/>
      <c r="CE36" s="12"/>
      <c r="CG36" s="20"/>
      <c r="CH36" s="12"/>
      <c r="CI36" s="19"/>
      <c r="CJ36" s="38"/>
      <c r="CK36" s="19">
        <f t="shared" si="8"/>
        <v>0</v>
      </c>
      <c r="CL36" s="38"/>
      <c r="CM36" s="12"/>
      <c r="CN36" s="46"/>
      <c r="CO36" s="12"/>
    </row>
    <row r="37" spans="1:93" ht="15" customHeight="1" x14ac:dyDescent="0.25">
      <c r="A37" s="197"/>
      <c r="B37" s="334"/>
      <c r="E37" s="20">
        <v>43953</v>
      </c>
      <c r="F37" s="46" t="s">
        <v>99</v>
      </c>
      <c r="G37" s="19">
        <v>13.81</v>
      </c>
      <c r="H37" s="19">
        <v>1.17</v>
      </c>
      <c r="I37" s="19">
        <f t="shared" ref="I37:I64" si="10">G37+H37</f>
        <v>14.98</v>
      </c>
      <c r="J37" s="19"/>
      <c r="K37" s="21" t="s">
        <v>6</v>
      </c>
      <c r="L37" s="21" t="s">
        <v>48</v>
      </c>
      <c r="M37" s="20">
        <v>43965</v>
      </c>
      <c r="N37" s="16"/>
      <c r="O37" s="20"/>
      <c r="P37" s="12"/>
      <c r="Q37" s="19"/>
      <c r="R37" s="38"/>
      <c r="S37" s="19">
        <f t="shared" ref="S37:S64" si="11">Q37+R37</f>
        <v>0</v>
      </c>
      <c r="T37" s="38"/>
      <c r="U37" s="12"/>
      <c r="V37" s="46"/>
      <c r="W37" s="12"/>
      <c r="X37" s="25"/>
      <c r="Y37" s="20"/>
      <c r="Z37" s="12"/>
      <c r="AA37" s="19"/>
      <c r="AB37" s="38"/>
      <c r="AC37" s="19"/>
      <c r="AD37" s="38"/>
      <c r="AE37" s="12"/>
      <c r="AF37" s="46"/>
      <c r="AG37" s="12"/>
      <c r="AI37" s="20"/>
      <c r="AJ37" s="12"/>
      <c r="AK37" s="19"/>
      <c r="AL37" s="38"/>
      <c r="AM37" s="19"/>
      <c r="AN37" s="38"/>
      <c r="AO37" s="12"/>
      <c r="AP37" s="46"/>
      <c r="AQ37" s="51"/>
      <c r="AS37" s="20"/>
      <c r="AT37" s="12"/>
      <c r="AU37" s="19"/>
      <c r="AV37" s="38"/>
      <c r="AW37" s="19"/>
      <c r="AX37" s="38"/>
      <c r="AY37" s="12"/>
      <c r="AZ37" s="46"/>
      <c r="BA37" s="12"/>
      <c r="BC37" s="20"/>
      <c r="BD37" s="12"/>
      <c r="BE37" s="19"/>
      <c r="BF37" s="38"/>
      <c r="BG37" s="19">
        <f t="shared" ref="BG37:BG64" si="12">BE37+BF37</f>
        <v>0</v>
      </c>
      <c r="BH37" s="38"/>
      <c r="BI37" s="12"/>
      <c r="BJ37" s="46"/>
      <c r="BK37" s="46"/>
      <c r="BM37" s="20"/>
      <c r="BN37" s="12"/>
      <c r="BO37" s="19"/>
      <c r="BP37" s="38"/>
      <c r="BQ37" s="19">
        <f t="shared" ref="BQ37:BQ64" si="13">BO37+BP37</f>
        <v>0</v>
      </c>
      <c r="BR37" s="38"/>
      <c r="BS37" s="12"/>
      <c r="BT37" s="46"/>
      <c r="BU37" s="12"/>
      <c r="BW37" s="20"/>
      <c r="BX37" s="12"/>
      <c r="BY37" s="19"/>
      <c r="BZ37" s="38"/>
      <c r="CA37" s="19">
        <f t="shared" si="7"/>
        <v>0</v>
      </c>
      <c r="CB37" s="38"/>
      <c r="CC37" s="12"/>
      <c r="CD37" s="46"/>
      <c r="CE37" s="12"/>
      <c r="CG37" s="20"/>
      <c r="CH37" s="12"/>
      <c r="CI37" s="19"/>
      <c r="CJ37" s="38"/>
      <c r="CK37" s="19">
        <f t="shared" si="8"/>
        <v>0</v>
      </c>
      <c r="CL37" s="38"/>
      <c r="CM37" s="12"/>
      <c r="CN37" s="46"/>
      <c r="CO37" s="12"/>
    </row>
    <row r="38" spans="1:93" ht="15" customHeight="1" x14ac:dyDescent="0.25">
      <c r="A38" s="193"/>
      <c r="B38" s="334"/>
      <c r="E38" s="20">
        <v>43955</v>
      </c>
      <c r="F38" s="46" t="s">
        <v>100</v>
      </c>
      <c r="G38" s="123">
        <v>64.47</v>
      </c>
      <c r="H38" s="123">
        <v>5.48</v>
      </c>
      <c r="I38" s="19">
        <f t="shared" si="10"/>
        <v>69.95</v>
      </c>
      <c r="J38" s="123"/>
      <c r="K38" s="46" t="s">
        <v>6</v>
      </c>
      <c r="L38" s="266" t="s">
        <v>57</v>
      </c>
      <c r="M38" s="124">
        <v>43955</v>
      </c>
      <c r="N38" s="16"/>
      <c r="O38" s="20"/>
      <c r="P38" s="12"/>
      <c r="Q38" s="19"/>
      <c r="R38" s="38"/>
      <c r="S38" s="19">
        <f t="shared" si="11"/>
        <v>0</v>
      </c>
      <c r="T38" s="38"/>
      <c r="U38" s="12"/>
      <c r="V38" s="46"/>
      <c r="W38" s="12"/>
      <c r="X38" s="25"/>
      <c r="Y38" s="20"/>
      <c r="Z38" s="12"/>
      <c r="AA38" s="19"/>
      <c r="AB38" s="38"/>
      <c r="AC38" s="19"/>
      <c r="AD38" s="38"/>
      <c r="AE38" s="12"/>
      <c r="AF38" s="46"/>
      <c r="AG38" s="12"/>
      <c r="AI38" s="20"/>
      <c r="AJ38" s="12"/>
      <c r="AK38" s="19"/>
      <c r="AL38" s="38"/>
      <c r="AM38" s="19"/>
      <c r="AN38" s="38"/>
      <c r="AO38" s="12"/>
      <c r="AP38" s="46"/>
      <c r="AQ38" s="51"/>
      <c r="AS38" s="20"/>
      <c r="AT38" s="12"/>
      <c r="AU38" s="19"/>
      <c r="AV38" s="38"/>
      <c r="AW38" s="19"/>
      <c r="AX38" s="38"/>
      <c r="AY38" s="12"/>
      <c r="AZ38" s="46"/>
      <c r="BA38" s="12"/>
      <c r="BC38" s="20"/>
      <c r="BD38" s="12"/>
      <c r="BE38" s="19"/>
      <c r="BF38" s="38"/>
      <c r="BG38" s="19">
        <f t="shared" si="12"/>
        <v>0</v>
      </c>
      <c r="BH38" s="38"/>
      <c r="BI38" s="12"/>
      <c r="BJ38" s="46"/>
      <c r="BK38" s="46"/>
      <c r="BM38" s="20"/>
      <c r="BN38" s="12"/>
      <c r="BO38" s="19"/>
      <c r="BP38" s="38"/>
      <c r="BQ38" s="19">
        <f t="shared" si="13"/>
        <v>0</v>
      </c>
      <c r="BR38" s="38"/>
      <c r="BS38" s="12"/>
      <c r="BT38" s="46"/>
      <c r="BU38" s="12"/>
      <c r="BW38" s="20"/>
      <c r="BX38" s="12"/>
      <c r="BY38" s="19"/>
      <c r="BZ38" s="38"/>
      <c r="CA38" s="19">
        <f t="shared" si="7"/>
        <v>0</v>
      </c>
      <c r="CB38" s="38"/>
      <c r="CC38" s="12"/>
      <c r="CD38" s="46"/>
      <c r="CE38" s="12"/>
      <c r="CG38" s="20"/>
      <c r="CH38" s="12"/>
      <c r="CI38" s="19"/>
      <c r="CJ38" s="38"/>
      <c r="CK38" s="19">
        <f t="shared" si="8"/>
        <v>0</v>
      </c>
      <c r="CL38" s="38"/>
      <c r="CM38" s="12"/>
      <c r="CN38" s="46"/>
      <c r="CO38" s="12"/>
    </row>
    <row r="39" spans="1:93" ht="15" customHeight="1" x14ac:dyDescent="0.25">
      <c r="A39" s="193"/>
      <c r="B39" s="334"/>
      <c r="E39" s="20">
        <v>43955</v>
      </c>
      <c r="F39" s="46" t="s">
        <v>101</v>
      </c>
      <c r="G39" s="19">
        <v>49.73</v>
      </c>
      <c r="H39" s="19">
        <v>4.2300000000000004</v>
      </c>
      <c r="I39" s="19">
        <f t="shared" si="10"/>
        <v>53.959999999999994</v>
      </c>
      <c r="J39" s="19"/>
      <c r="K39" s="21" t="s">
        <v>6</v>
      </c>
      <c r="L39" s="21" t="s">
        <v>28</v>
      </c>
      <c r="M39" s="20">
        <v>43955</v>
      </c>
      <c r="N39" s="16"/>
      <c r="O39" s="20"/>
      <c r="P39" s="12"/>
      <c r="Q39" s="19"/>
      <c r="R39" s="38"/>
      <c r="S39" s="19">
        <f t="shared" si="11"/>
        <v>0</v>
      </c>
      <c r="T39" s="38"/>
      <c r="U39" s="12"/>
      <c r="V39" s="46"/>
      <c r="W39" s="12"/>
      <c r="X39" s="25"/>
      <c r="Y39" s="20"/>
      <c r="Z39" s="12"/>
      <c r="AA39" s="19"/>
      <c r="AB39" s="38"/>
      <c r="AC39" s="19"/>
      <c r="AD39" s="38"/>
      <c r="AE39" s="12"/>
      <c r="AF39" s="46"/>
      <c r="AG39" s="12"/>
      <c r="AI39" s="20"/>
      <c r="AJ39" s="12"/>
      <c r="AK39" s="19"/>
      <c r="AL39" s="38"/>
      <c r="AM39" s="19"/>
      <c r="AN39" s="38"/>
      <c r="AO39" s="12"/>
      <c r="AP39" s="46"/>
      <c r="AQ39" s="51"/>
      <c r="AS39" s="20"/>
      <c r="AT39" s="12"/>
      <c r="AU39" s="19"/>
      <c r="AV39" s="38"/>
      <c r="AW39" s="19"/>
      <c r="AX39" s="38"/>
      <c r="AY39" s="12"/>
      <c r="AZ39" s="46"/>
      <c r="BA39" s="12"/>
      <c r="BC39" s="20"/>
      <c r="BD39" s="12"/>
      <c r="BE39" s="19"/>
      <c r="BF39" s="38"/>
      <c r="BG39" s="19">
        <f t="shared" si="12"/>
        <v>0</v>
      </c>
      <c r="BH39" s="38"/>
      <c r="BI39" s="12"/>
      <c r="BJ39" s="46"/>
      <c r="BK39" s="46"/>
      <c r="BM39" s="20"/>
      <c r="BN39" s="12"/>
      <c r="BO39" s="19"/>
      <c r="BP39" s="38"/>
      <c r="BQ39" s="19">
        <f t="shared" si="13"/>
        <v>0</v>
      </c>
      <c r="BR39" s="38"/>
      <c r="BS39" s="12"/>
      <c r="BT39" s="46"/>
      <c r="BU39" s="12"/>
      <c r="BW39" s="20"/>
      <c r="BX39" s="12"/>
      <c r="BY39" s="19"/>
      <c r="BZ39" s="38"/>
      <c r="CA39" s="19">
        <f t="shared" si="7"/>
        <v>0</v>
      </c>
      <c r="CB39" s="38"/>
      <c r="CC39" s="12"/>
      <c r="CD39" s="46"/>
      <c r="CE39" s="12"/>
      <c r="CG39" s="20"/>
      <c r="CH39" s="12"/>
      <c r="CI39" s="19"/>
      <c r="CJ39" s="38"/>
      <c r="CK39" s="19">
        <f t="shared" si="8"/>
        <v>0</v>
      </c>
      <c r="CL39" s="38"/>
      <c r="CM39" s="12"/>
      <c r="CN39" s="46"/>
      <c r="CO39" s="12"/>
    </row>
    <row r="40" spans="1:93" ht="15" customHeight="1" x14ac:dyDescent="0.25">
      <c r="A40" s="193"/>
      <c r="B40" s="334"/>
      <c r="E40" s="239">
        <v>43955</v>
      </c>
      <c r="F40" s="46" t="s">
        <v>102</v>
      </c>
      <c r="G40" s="267">
        <v>-25.79</v>
      </c>
      <c r="H40" s="267">
        <v>-2.19</v>
      </c>
      <c r="I40" s="240">
        <f t="shared" si="10"/>
        <v>-27.98</v>
      </c>
      <c r="J40" s="123"/>
      <c r="K40" s="46" t="s">
        <v>6</v>
      </c>
      <c r="L40" s="21" t="s">
        <v>54</v>
      </c>
      <c r="M40" s="20">
        <v>43955</v>
      </c>
      <c r="N40" s="16"/>
      <c r="O40" s="20"/>
      <c r="P40" s="12"/>
      <c r="Q40" s="19"/>
      <c r="R40" s="38"/>
      <c r="S40" s="19">
        <f t="shared" si="11"/>
        <v>0</v>
      </c>
      <c r="T40" s="38"/>
      <c r="U40" s="12"/>
      <c r="V40" s="46"/>
      <c r="W40" s="12"/>
      <c r="X40" s="25"/>
      <c r="Y40" s="20"/>
      <c r="Z40" s="12"/>
      <c r="AA40" s="19"/>
      <c r="AB40" s="38"/>
      <c r="AC40" s="19"/>
      <c r="AD40" s="38"/>
      <c r="AE40" s="12"/>
      <c r="AF40" s="46"/>
      <c r="AG40" s="12"/>
      <c r="AI40" s="20"/>
      <c r="AJ40" s="12"/>
      <c r="AK40" s="19"/>
      <c r="AL40" s="38"/>
      <c r="AM40" s="19"/>
      <c r="AN40" s="38"/>
      <c r="AO40" s="12"/>
      <c r="AP40" s="46"/>
      <c r="AQ40" s="51"/>
      <c r="AS40" s="20"/>
      <c r="AT40" s="12"/>
      <c r="AU40" s="19"/>
      <c r="AV40" s="38"/>
      <c r="AW40" s="19"/>
      <c r="AX40" s="38"/>
      <c r="AY40" s="12"/>
      <c r="AZ40" s="46"/>
      <c r="BA40" s="12"/>
      <c r="BC40" s="20"/>
      <c r="BD40" s="12"/>
      <c r="BE40" s="19"/>
      <c r="BF40" s="38"/>
      <c r="BG40" s="19">
        <f t="shared" si="12"/>
        <v>0</v>
      </c>
      <c r="BH40" s="38"/>
      <c r="BI40" s="12"/>
      <c r="BJ40" s="46"/>
      <c r="BK40" s="46"/>
      <c r="BM40" s="20"/>
      <c r="BN40" s="12"/>
      <c r="BO40" s="19"/>
      <c r="BP40" s="38"/>
      <c r="BQ40" s="19">
        <f t="shared" si="13"/>
        <v>0</v>
      </c>
      <c r="BR40" s="38"/>
      <c r="BS40" s="12"/>
      <c r="BT40" s="46"/>
      <c r="BU40" s="12"/>
      <c r="BW40" s="20"/>
      <c r="BX40" s="12"/>
      <c r="BY40" s="19"/>
      <c r="BZ40" s="38"/>
      <c r="CA40" s="19">
        <f t="shared" si="7"/>
        <v>0</v>
      </c>
      <c r="CB40" s="38"/>
      <c r="CC40" s="12"/>
      <c r="CD40" s="46"/>
      <c r="CE40" s="12"/>
      <c r="CG40" s="20"/>
      <c r="CH40" s="12"/>
      <c r="CI40" s="19"/>
      <c r="CJ40" s="38"/>
      <c r="CK40" s="19">
        <f t="shared" si="8"/>
        <v>0</v>
      </c>
      <c r="CL40" s="38"/>
      <c r="CM40" s="12"/>
      <c r="CN40" s="46"/>
      <c r="CO40" s="12"/>
    </row>
    <row r="41" spans="1:93" ht="15" customHeight="1" x14ac:dyDescent="0.25">
      <c r="A41" s="193"/>
      <c r="B41" s="334"/>
      <c r="E41" s="20">
        <v>43955</v>
      </c>
      <c r="F41" s="46" t="s">
        <v>103</v>
      </c>
      <c r="G41" s="123">
        <v>27.65</v>
      </c>
      <c r="H41" s="123">
        <v>2.35</v>
      </c>
      <c r="I41" s="19">
        <f t="shared" si="10"/>
        <v>30</v>
      </c>
      <c r="J41" s="123"/>
      <c r="K41" s="46" t="s">
        <v>6</v>
      </c>
      <c r="L41" s="46" t="s">
        <v>21</v>
      </c>
      <c r="M41" s="124">
        <v>43955</v>
      </c>
      <c r="N41" s="16"/>
      <c r="O41" s="20"/>
      <c r="P41" s="12"/>
      <c r="Q41" s="19"/>
      <c r="R41" s="38"/>
      <c r="S41" s="19">
        <f t="shared" si="11"/>
        <v>0</v>
      </c>
      <c r="T41" s="38"/>
      <c r="U41" s="12"/>
      <c r="V41" s="46"/>
      <c r="W41" s="12"/>
      <c r="X41" s="25"/>
      <c r="Y41" s="20"/>
      <c r="Z41" s="12"/>
      <c r="AA41" s="19"/>
      <c r="AB41" s="38"/>
      <c r="AC41" s="19"/>
      <c r="AD41" s="38"/>
      <c r="AE41" s="12"/>
      <c r="AF41" s="46"/>
      <c r="AG41" s="12"/>
      <c r="AI41" s="20"/>
      <c r="AJ41" s="12"/>
      <c r="AK41" s="19"/>
      <c r="AL41" s="38"/>
      <c r="AM41" s="19"/>
      <c r="AN41" s="38"/>
      <c r="AO41" s="12"/>
      <c r="AP41" s="46"/>
      <c r="AQ41" s="51"/>
      <c r="AS41" s="20"/>
      <c r="AT41" s="12"/>
      <c r="AU41" s="19"/>
      <c r="AV41" s="38"/>
      <c r="AW41" s="19"/>
      <c r="AX41" s="38"/>
      <c r="AY41" s="12"/>
      <c r="AZ41" s="46"/>
      <c r="BA41" s="12"/>
      <c r="BC41" s="20"/>
      <c r="BD41" s="12"/>
      <c r="BE41" s="19"/>
      <c r="BF41" s="38"/>
      <c r="BG41" s="19">
        <f t="shared" si="12"/>
        <v>0</v>
      </c>
      <c r="BH41" s="38"/>
      <c r="BI41" s="12"/>
      <c r="BJ41" s="46"/>
      <c r="BK41" s="46"/>
      <c r="BM41" s="20"/>
      <c r="BN41" s="12"/>
      <c r="BO41" s="19"/>
      <c r="BP41" s="38"/>
      <c r="BQ41" s="19">
        <f t="shared" si="13"/>
        <v>0</v>
      </c>
      <c r="BR41" s="38"/>
      <c r="BS41" s="12"/>
      <c r="BT41" s="46"/>
      <c r="BU41" s="12"/>
      <c r="BW41" s="20"/>
      <c r="BX41" s="12"/>
      <c r="BY41" s="19"/>
      <c r="BZ41" s="38"/>
      <c r="CA41" s="19">
        <f t="shared" si="7"/>
        <v>0</v>
      </c>
      <c r="CB41" s="38"/>
      <c r="CC41" s="12"/>
      <c r="CD41" s="46"/>
      <c r="CE41" s="12"/>
      <c r="CG41" s="20"/>
      <c r="CH41" s="12"/>
      <c r="CI41" s="19"/>
      <c r="CJ41" s="38"/>
      <c r="CK41" s="19">
        <f t="shared" si="8"/>
        <v>0</v>
      </c>
      <c r="CL41" s="38"/>
      <c r="CM41" s="12"/>
      <c r="CN41" s="46"/>
      <c r="CO41" s="12"/>
    </row>
    <row r="42" spans="1:93" ht="15" customHeight="1" thickBot="1" x14ac:dyDescent="0.3">
      <c r="A42" s="199"/>
      <c r="B42" s="335"/>
      <c r="E42" s="20">
        <v>43955</v>
      </c>
      <c r="F42" s="46" t="s">
        <v>104</v>
      </c>
      <c r="G42" s="123">
        <v>20.91</v>
      </c>
      <c r="H42" s="123">
        <v>1.78</v>
      </c>
      <c r="I42" s="19">
        <f t="shared" si="10"/>
        <v>22.69</v>
      </c>
      <c r="J42" s="123"/>
      <c r="K42" s="46" t="s">
        <v>6</v>
      </c>
      <c r="L42" s="46" t="s">
        <v>21</v>
      </c>
      <c r="M42" s="124">
        <v>43955</v>
      </c>
      <c r="N42" s="16"/>
      <c r="O42" s="20"/>
      <c r="P42" s="12"/>
      <c r="Q42" s="19"/>
      <c r="R42" s="38"/>
      <c r="S42" s="19">
        <f t="shared" si="11"/>
        <v>0</v>
      </c>
      <c r="T42" s="38"/>
      <c r="U42" s="12"/>
      <c r="V42" s="46"/>
      <c r="W42" s="12"/>
      <c r="X42" s="25"/>
      <c r="Y42" s="20"/>
      <c r="Z42" s="12"/>
      <c r="AA42" s="19"/>
      <c r="AB42" s="38"/>
      <c r="AC42" s="19">
        <f t="shared" ref="AC42:AC43" si="14">AA42+AB42</f>
        <v>0</v>
      </c>
      <c r="AD42" s="38"/>
      <c r="AE42" s="12"/>
      <c r="AF42" s="46"/>
      <c r="AG42" s="12"/>
      <c r="AI42" s="20"/>
      <c r="AJ42" s="12"/>
      <c r="AK42" s="19"/>
      <c r="AL42" s="38"/>
      <c r="AM42" s="19">
        <f t="shared" ref="AM42:AM43" si="15">AK42+AL42</f>
        <v>0</v>
      </c>
      <c r="AN42" s="38"/>
      <c r="AO42" s="12"/>
      <c r="AP42" s="46"/>
      <c r="AQ42" s="51"/>
      <c r="AS42" s="20"/>
      <c r="AT42" s="12"/>
      <c r="AU42" s="19"/>
      <c r="AV42" s="38"/>
      <c r="AW42" s="19">
        <f t="shared" ref="AW42:AW43" si="16">AU42+AV42</f>
        <v>0</v>
      </c>
      <c r="AX42" s="38"/>
      <c r="AY42" s="12"/>
      <c r="AZ42" s="46"/>
      <c r="BA42" s="12"/>
      <c r="BC42" s="20"/>
      <c r="BD42" s="12"/>
      <c r="BE42" s="19"/>
      <c r="BF42" s="38"/>
      <c r="BG42" s="19">
        <f t="shared" si="12"/>
        <v>0</v>
      </c>
      <c r="BH42" s="38"/>
      <c r="BI42" s="12"/>
      <c r="BJ42" s="46"/>
      <c r="BK42" s="46"/>
      <c r="BM42" s="20"/>
      <c r="BN42" s="12"/>
      <c r="BO42" s="19"/>
      <c r="BP42" s="38"/>
      <c r="BQ42" s="19">
        <f t="shared" si="13"/>
        <v>0</v>
      </c>
      <c r="BR42" s="38"/>
      <c r="BS42" s="12"/>
      <c r="BT42" s="46"/>
      <c r="BU42" s="12"/>
      <c r="BW42" s="20"/>
      <c r="BX42" s="12"/>
      <c r="BY42" s="19"/>
      <c r="BZ42" s="38"/>
      <c r="CA42" s="19">
        <f t="shared" si="7"/>
        <v>0</v>
      </c>
      <c r="CB42" s="38"/>
      <c r="CC42" s="12"/>
      <c r="CD42" s="46"/>
      <c r="CE42" s="12"/>
      <c r="CG42" s="20"/>
      <c r="CH42" s="12"/>
      <c r="CI42" s="19"/>
      <c r="CJ42" s="38"/>
      <c r="CK42" s="19">
        <f t="shared" si="8"/>
        <v>0</v>
      </c>
      <c r="CL42" s="38"/>
      <c r="CM42" s="12"/>
      <c r="CN42" s="46"/>
      <c r="CO42" s="12"/>
    </row>
    <row r="43" spans="1:93" ht="15" customHeight="1" x14ac:dyDescent="0.25">
      <c r="E43" s="20">
        <v>43957</v>
      </c>
      <c r="F43" s="46" t="s">
        <v>105</v>
      </c>
      <c r="G43" s="19">
        <v>19.260000000000002</v>
      </c>
      <c r="H43" s="19">
        <v>1.64</v>
      </c>
      <c r="I43" s="19">
        <f t="shared" si="10"/>
        <v>20.900000000000002</v>
      </c>
      <c r="J43" s="19"/>
      <c r="K43" s="21" t="s">
        <v>6</v>
      </c>
      <c r="L43" s="21" t="s">
        <v>28</v>
      </c>
      <c r="M43" s="20">
        <v>43957</v>
      </c>
      <c r="N43" s="16"/>
      <c r="O43" s="20"/>
      <c r="P43" s="12"/>
      <c r="Q43" s="19"/>
      <c r="R43" s="38"/>
      <c r="S43" s="19">
        <f t="shared" si="11"/>
        <v>0</v>
      </c>
      <c r="T43" s="38"/>
      <c r="U43" s="12"/>
      <c r="V43" s="46"/>
      <c r="W43" s="12"/>
      <c r="X43" s="25"/>
      <c r="Y43" s="20"/>
      <c r="Z43" s="12"/>
      <c r="AA43" s="19"/>
      <c r="AB43" s="38"/>
      <c r="AC43" s="19">
        <f t="shared" si="14"/>
        <v>0</v>
      </c>
      <c r="AD43" s="38"/>
      <c r="AE43" s="12"/>
      <c r="AF43" s="46"/>
      <c r="AG43" s="12"/>
      <c r="AI43" s="20"/>
      <c r="AJ43" s="12"/>
      <c r="AK43" s="19"/>
      <c r="AL43" s="38"/>
      <c r="AM43" s="19">
        <f t="shared" si="15"/>
        <v>0</v>
      </c>
      <c r="AN43" s="38"/>
      <c r="AO43" s="12"/>
      <c r="AP43" s="46"/>
      <c r="AQ43" s="51"/>
      <c r="AS43" s="20"/>
      <c r="AT43" s="12"/>
      <c r="AU43" s="19"/>
      <c r="AV43" s="38"/>
      <c r="AW43" s="19">
        <f t="shared" si="16"/>
        <v>0</v>
      </c>
      <c r="AX43" s="38"/>
      <c r="AY43" s="12"/>
      <c r="AZ43" s="46"/>
      <c r="BA43" s="12"/>
      <c r="BC43" s="20"/>
      <c r="BD43" s="12"/>
      <c r="BE43" s="19"/>
      <c r="BF43" s="38"/>
      <c r="BG43" s="19">
        <f t="shared" si="12"/>
        <v>0</v>
      </c>
      <c r="BH43" s="38"/>
      <c r="BI43" s="12"/>
      <c r="BJ43" s="46"/>
      <c r="BK43" s="46"/>
      <c r="BM43" s="20"/>
      <c r="BN43" s="12"/>
      <c r="BO43" s="19"/>
      <c r="BP43" s="38"/>
      <c r="BQ43" s="19">
        <f t="shared" si="13"/>
        <v>0</v>
      </c>
      <c r="BR43" s="38"/>
      <c r="BS43" s="12"/>
      <c r="BT43" s="46"/>
      <c r="BU43" s="12"/>
      <c r="BW43" s="20"/>
      <c r="BX43" s="12"/>
      <c r="BY43" s="19"/>
      <c r="BZ43" s="38"/>
      <c r="CA43" s="19">
        <f t="shared" si="7"/>
        <v>0</v>
      </c>
      <c r="CB43" s="38"/>
      <c r="CC43" s="12"/>
      <c r="CD43" s="46"/>
      <c r="CE43" s="12"/>
      <c r="CG43" s="20"/>
      <c r="CH43" s="12"/>
      <c r="CI43" s="19"/>
      <c r="CJ43" s="38"/>
      <c r="CK43" s="19">
        <f t="shared" si="8"/>
        <v>0</v>
      </c>
      <c r="CL43" s="38"/>
      <c r="CM43" s="12"/>
      <c r="CN43" s="46"/>
      <c r="CO43" s="12"/>
    </row>
    <row r="44" spans="1:93" ht="15" customHeight="1" x14ac:dyDescent="0.25">
      <c r="E44" s="20">
        <v>43974</v>
      </c>
      <c r="F44" s="46" t="s">
        <v>106</v>
      </c>
      <c r="G44" s="123">
        <v>3.49</v>
      </c>
      <c r="H44" s="123"/>
      <c r="I44" s="19">
        <f t="shared" si="10"/>
        <v>3.49</v>
      </c>
      <c r="J44" s="123"/>
      <c r="K44" s="46" t="s">
        <v>6</v>
      </c>
      <c r="L44" s="46" t="s">
        <v>28</v>
      </c>
      <c r="M44" s="124">
        <v>43971</v>
      </c>
      <c r="N44" s="16"/>
      <c r="O44" s="20"/>
      <c r="P44" s="12"/>
      <c r="Q44" s="19"/>
      <c r="R44" s="38"/>
      <c r="S44" s="19">
        <f t="shared" si="11"/>
        <v>0</v>
      </c>
      <c r="T44" s="38"/>
      <c r="U44" s="12"/>
      <c r="V44" s="46"/>
      <c r="W44" s="12"/>
      <c r="X44" s="25"/>
      <c r="Y44" s="20"/>
      <c r="Z44" s="12"/>
      <c r="AA44" s="19"/>
      <c r="AB44" s="38"/>
      <c r="AC44" s="19"/>
      <c r="AD44" s="38"/>
      <c r="AE44" s="12"/>
      <c r="AF44" s="46"/>
      <c r="AG44" s="12"/>
      <c r="AI44" s="20"/>
      <c r="AJ44" s="12"/>
      <c r="AK44" s="19"/>
      <c r="AL44" s="38"/>
      <c r="AM44" s="19"/>
      <c r="AN44" s="38"/>
      <c r="AO44" s="12"/>
      <c r="AP44" s="46"/>
      <c r="AQ44" s="51"/>
      <c r="AS44" s="20"/>
      <c r="AT44" s="12"/>
      <c r="AU44" s="19"/>
      <c r="AV44" s="38"/>
      <c r="AW44" s="19"/>
      <c r="AX44" s="38"/>
      <c r="AY44" s="12"/>
      <c r="AZ44" s="46"/>
      <c r="BA44" s="12"/>
      <c r="BC44" s="20"/>
      <c r="BD44" s="12"/>
      <c r="BE44" s="19"/>
      <c r="BF44" s="38"/>
      <c r="BG44" s="19">
        <f t="shared" si="12"/>
        <v>0</v>
      </c>
      <c r="BH44" s="38"/>
      <c r="BI44" s="12"/>
      <c r="BJ44" s="46"/>
      <c r="BK44" s="46"/>
      <c r="BM44" s="20"/>
      <c r="BN44" s="12"/>
      <c r="BO44" s="19"/>
      <c r="BP44" s="38"/>
      <c r="BQ44" s="19">
        <f t="shared" si="13"/>
        <v>0</v>
      </c>
      <c r="BR44" s="38"/>
      <c r="BS44" s="12"/>
      <c r="BT44" s="46"/>
      <c r="BU44" s="12"/>
      <c r="BW44" s="20"/>
      <c r="BX44" s="12"/>
      <c r="BY44" s="19"/>
      <c r="BZ44" s="38"/>
      <c r="CA44" s="19">
        <f t="shared" si="7"/>
        <v>0</v>
      </c>
      <c r="CB44" s="38"/>
      <c r="CC44" s="12"/>
      <c r="CD44" s="46"/>
      <c r="CE44" s="12"/>
      <c r="CG44" s="20"/>
      <c r="CH44" s="12"/>
      <c r="CI44" s="19"/>
      <c r="CJ44" s="38"/>
      <c r="CK44" s="19">
        <f t="shared" si="8"/>
        <v>0</v>
      </c>
      <c r="CL44" s="38"/>
      <c r="CM44" s="12"/>
      <c r="CN44" s="46"/>
      <c r="CO44" s="12"/>
    </row>
    <row r="45" spans="1:93" ht="15" customHeight="1" x14ac:dyDescent="0.25">
      <c r="E45" s="20">
        <v>43984</v>
      </c>
      <c r="F45" s="46" t="s">
        <v>107</v>
      </c>
      <c r="G45" s="19">
        <v>60</v>
      </c>
      <c r="H45" s="123"/>
      <c r="I45" s="19">
        <f t="shared" si="10"/>
        <v>60</v>
      </c>
      <c r="J45" s="123"/>
      <c r="K45" s="46" t="s">
        <v>5</v>
      </c>
      <c r="L45" s="272"/>
      <c r="M45" s="272"/>
      <c r="N45" s="16"/>
      <c r="O45" s="20"/>
      <c r="P45" s="12"/>
      <c r="Q45" s="19"/>
      <c r="R45" s="38"/>
      <c r="S45" s="19">
        <f t="shared" si="11"/>
        <v>0</v>
      </c>
      <c r="T45" s="38"/>
      <c r="U45" s="12"/>
      <c r="V45" s="46"/>
      <c r="W45" s="12"/>
      <c r="X45" s="25"/>
      <c r="Y45" s="20"/>
      <c r="Z45" s="12"/>
      <c r="AA45" s="19"/>
      <c r="AB45" s="38"/>
      <c r="AC45" s="19"/>
      <c r="AD45" s="38"/>
      <c r="AE45" s="12"/>
      <c r="AF45" s="46"/>
      <c r="AG45" s="12"/>
      <c r="AI45" s="20"/>
      <c r="AJ45" s="12"/>
      <c r="AK45" s="19"/>
      <c r="AL45" s="38"/>
      <c r="AM45" s="19"/>
      <c r="AN45" s="38"/>
      <c r="AO45" s="12"/>
      <c r="AP45" s="46"/>
      <c r="AQ45" s="51"/>
      <c r="AS45" s="20"/>
      <c r="AT45" s="12"/>
      <c r="AU45" s="19"/>
      <c r="AV45" s="38"/>
      <c r="AW45" s="19"/>
      <c r="AX45" s="38"/>
      <c r="AY45" s="12"/>
      <c r="AZ45" s="46"/>
      <c r="BA45" s="12"/>
      <c r="BC45" s="20"/>
      <c r="BD45" s="12"/>
      <c r="BE45" s="19"/>
      <c r="BF45" s="38"/>
      <c r="BG45" s="19">
        <f t="shared" si="12"/>
        <v>0</v>
      </c>
      <c r="BH45" s="38"/>
      <c r="BI45" s="12"/>
      <c r="BJ45" s="46"/>
      <c r="BK45" s="46"/>
      <c r="BM45" s="20"/>
      <c r="BN45" s="12"/>
      <c r="BO45" s="19"/>
      <c r="BP45" s="38"/>
      <c r="BQ45" s="19">
        <f t="shared" si="13"/>
        <v>0</v>
      </c>
      <c r="BR45" s="38"/>
      <c r="BS45" s="12"/>
      <c r="BT45" s="46"/>
      <c r="BU45" s="12"/>
      <c r="BW45" s="20"/>
      <c r="BX45" s="12"/>
      <c r="BY45" s="19"/>
      <c r="BZ45" s="38"/>
      <c r="CA45" s="19">
        <f t="shared" si="7"/>
        <v>0</v>
      </c>
      <c r="CB45" s="38"/>
      <c r="CC45" s="12"/>
      <c r="CD45" s="46"/>
      <c r="CE45" s="12"/>
      <c r="CG45" s="20"/>
      <c r="CH45" s="12"/>
      <c r="CI45" s="19"/>
      <c r="CJ45" s="38"/>
      <c r="CK45" s="19">
        <f t="shared" si="8"/>
        <v>0</v>
      </c>
      <c r="CL45" s="38"/>
      <c r="CM45" s="12"/>
      <c r="CN45" s="46"/>
      <c r="CO45" s="12"/>
    </row>
    <row r="46" spans="1:93" ht="15" customHeight="1" x14ac:dyDescent="0.25">
      <c r="A46" s="156"/>
      <c r="B46" s="157" t="s">
        <v>46</v>
      </c>
      <c r="E46" s="20">
        <v>43985</v>
      </c>
      <c r="F46" s="46" t="s">
        <v>108</v>
      </c>
      <c r="G46" s="123">
        <v>79</v>
      </c>
      <c r="H46" s="123"/>
      <c r="I46" s="19">
        <f t="shared" si="10"/>
        <v>79</v>
      </c>
      <c r="J46" s="123"/>
      <c r="K46" s="46" t="s">
        <v>5</v>
      </c>
      <c r="L46" s="46" t="s">
        <v>21</v>
      </c>
      <c r="M46" s="124">
        <v>43985</v>
      </c>
      <c r="N46" s="16"/>
      <c r="O46" s="20"/>
      <c r="P46" s="12"/>
      <c r="Q46" s="19"/>
      <c r="R46" s="38"/>
      <c r="S46" s="19">
        <f t="shared" si="11"/>
        <v>0</v>
      </c>
      <c r="T46" s="38"/>
      <c r="U46" s="12"/>
      <c r="V46" s="46"/>
      <c r="W46" s="12"/>
      <c r="X46" s="25"/>
      <c r="Y46" s="20"/>
      <c r="Z46" s="12"/>
      <c r="AA46" s="19"/>
      <c r="AB46" s="38"/>
      <c r="AC46" s="19"/>
      <c r="AD46" s="38"/>
      <c r="AE46" s="12"/>
      <c r="AF46" s="46"/>
      <c r="AG46" s="12"/>
      <c r="AI46" s="20"/>
      <c r="AJ46" s="12"/>
      <c r="AK46" s="19"/>
      <c r="AL46" s="38"/>
      <c r="AM46" s="19"/>
      <c r="AN46" s="38"/>
      <c r="AO46" s="12"/>
      <c r="AP46" s="46"/>
      <c r="AQ46" s="51"/>
      <c r="AS46" s="20"/>
      <c r="AT46" s="12"/>
      <c r="AU46" s="19"/>
      <c r="AV46" s="38"/>
      <c r="AW46" s="19"/>
      <c r="AX46" s="38"/>
      <c r="AY46" s="12"/>
      <c r="AZ46" s="46"/>
      <c r="BA46" s="12"/>
      <c r="BC46" s="20"/>
      <c r="BD46" s="12"/>
      <c r="BE46" s="19"/>
      <c r="BF46" s="38"/>
      <c r="BG46" s="19">
        <f t="shared" si="12"/>
        <v>0</v>
      </c>
      <c r="BH46" s="38"/>
      <c r="BI46" s="12"/>
      <c r="BJ46" s="46"/>
      <c r="BK46" s="46"/>
      <c r="BM46" s="20"/>
      <c r="BN46" s="12"/>
      <c r="BO46" s="19"/>
      <c r="BP46" s="38"/>
      <c r="BQ46" s="19">
        <f t="shared" si="13"/>
        <v>0</v>
      </c>
      <c r="BR46" s="38"/>
      <c r="BS46" s="12"/>
      <c r="BT46" s="46"/>
      <c r="BU46" s="12"/>
      <c r="BW46" s="20"/>
      <c r="BX46" s="12"/>
      <c r="BY46" s="19"/>
      <c r="BZ46" s="38"/>
      <c r="CA46" s="19">
        <f t="shared" si="7"/>
        <v>0</v>
      </c>
      <c r="CB46" s="38"/>
      <c r="CC46" s="12"/>
      <c r="CD46" s="46"/>
      <c r="CE46" s="12"/>
      <c r="CG46" s="20"/>
      <c r="CH46" s="12"/>
      <c r="CI46" s="19"/>
      <c r="CJ46" s="38"/>
      <c r="CK46" s="19">
        <f t="shared" si="8"/>
        <v>0</v>
      </c>
      <c r="CL46" s="38"/>
      <c r="CM46" s="12"/>
      <c r="CN46" s="46"/>
      <c r="CO46" s="12"/>
    </row>
    <row r="47" spans="1:93" ht="15" customHeight="1" x14ac:dyDescent="0.25">
      <c r="A47" s="155"/>
      <c r="B47" s="157" t="s">
        <v>56</v>
      </c>
      <c r="E47" s="20">
        <v>43986</v>
      </c>
      <c r="F47" s="46" t="s">
        <v>109</v>
      </c>
      <c r="G47" s="123">
        <v>100.23</v>
      </c>
      <c r="H47" s="123">
        <v>8.52</v>
      </c>
      <c r="I47" s="19">
        <f t="shared" si="10"/>
        <v>108.75</v>
      </c>
      <c r="J47" s="123"/>
      <c r="K47" s="46" t="s">
        <v>5</v>
      </c>
      <c r="L47" s="46" t="s">
        <v>21</v>
      </c>
      <c r="M47" s="124">
        <v>43986</v>
      </c>
      <c r="N47" s="16"/>
      <c r="O47" s="20"/>
      <c r="P47" s="12"/>
      <c r="Q47" s="19"/>
      <c r="R47" s="38"/>
      <c r="S47" s="19">
        <f t="shared" si="11"/>
        <v>0</v>
      </c>
      <c r="T47" s="38"/>
      <c r="U47" s="12"/>
      <c r="V47" s="46"/>
      <c r="W47" s="12"/>
      <c r="X47" s="25"/>
      <c r="Y47" s="20"/>
      <c r="Z47" s="12"/>
      <c r="AA47" s="19"/>
      <c r="AB47" s="38"/>
      <c r="AC47" s="19"/>
      <c r="AD47" s="38"/>
      <c r="AE47" s="12"/>
      <c r="AF47" s="46"/>
      <c r="AG47" s="12"/>
      <c r="AI47" s="20"/>
      <c r="AJ47" s="12"/>
      <c r="AK47" s="19"/>
      <c r="AL47" s="38"/>
      <c r="AM47" s="19"/>
      <c r="AN47" s="38"/>
      <c r="AO47" s="12"/>
      <c r="AP47" s="46"/>
      <c r="AQ47" s="51"/>
      <c r="AS47" s="20"/>
      <c r="AT47" s="12"/>
      <c r="AU47" s="19"/>
      <c r="AV47" s="38"/>
      <c r="AW47" s="19"/>
      <c r="AX47" s="38"/>
      <c r="AY47" s="12"/>
      <c r="AZ47" s="46"/>
      <c r="BA47" s="12"/>
      <c r="BC47" s="20"/>
      <c r="BD47" s="12"/>
      <c r="BE47" s="19"/>
      <c r="BF47" s="38"/>
      <c r="BG47" s="19">
        <f t="shared" si="12"/>
        <v>0</v>
      </c>
      <c r="BH47" s="38"/>
      <c r="BI47" s="12"/>
      <c r="BJ47" s="46"/>
      <c r="BK47" s="46"/>
      <c r="BM47" s="20"/>
      <c r="BN47" s="12"/>
      <c r="BO47" s="19"/>
      <c r="BP47" s="38"/>
      <c r="BQ47" s="19">
        <f t="shared" si="13"/>
        <v>0</v>
      </c>
      <c r="BR47" s="38"/>
      <c r="BS47" s="12"/>
      <c r="BT47" s="46"/>
      <c r="BU47" s="12"/>
      <c r="BW47" s="20"/>
      <c r="BX47" s="12"/>
      <c r="BY47" s="19"/>
      <c r="BZ47" s="38"/>
      <c r="CA47" s="19">
        <f t="shared" si="7"/>
        <v>0</v>
      </c>
      <c r="CB47" s="38"/>
      <c r="CC47" s="12"/>
      <c r="CD47" s="46"/>
      <c r="CE47" s="12"/>
      <c r="CG47" s="20"/>
      <c r="CH47" s="12"/>
      <c r="CI47" s="19"/>
      <c r="CJ47" s="38"/>
      <c r="CK47" s="19">
        <f t="shared" si="8"/>
        <v>0</v>
      </c>
      <c r="CL47" s="38"/>
      <c r="CM47" s="12"/>
      <c r="CN47" s="46"/>
      <c r="CO47" s="12"/>
    </row>
    <row r="48" spans="1:93" ht="15" customHeight="1" x14ac:dyDescent="0.25">
      <c r="A48" s="280" t="s">
        <v>55</v>
      </c>
      <c r="E48" s="20">
        <v>43990</v>
      </c>
      <c r="F48" s="46" t="s">
        <v>110</v>
      </c>
      <c r="G48" s="123">
        <v>9.2200000000000006</v>
      </c>
      <c r="H48" s="123">
        <v>0.78</v>
      </c>
      <c r="I48" s="19">
        <f t="shared" si="10"/>
        <v>10</v>
      </c>
      <c r="J48" s="123"/>
      <c r="K48" s="46" t="s">
        <v>5</v>
      </c>
      <c r="L48" s="46" t="s">
        <v>44</v>
      </c>
      <c r="M48" s="124">
        <v>43986</v>
      </c>
      <c r="N48" s="16"/>
      <c r="O48" s="20"/>
      <c r="P48" s="12"/>
      <c r="Q48" s="19"/>
      <c r="R48" s="38"/>
      <c r="S48" s="19">
        <f t="shared" si="11"/>
        <v>0</v>
      </c>
      <c r="T48" s="38"/>
      <c r="U48" s="12"/>
      <c r="V48" s="46"/>
      <c r="W48" s="12"/>
      <c r="X48" s="25"/>
      <c r="Y48" s="20"/>
      <c r="Z48" s="12"/>
      <c r="AA48" s="19"/>
      <c r="AB48" s="38"/>
      <c r="AC48" s="19"/>
      <c r="AD48" s="38"/>
      <c r="AE48" s="12"/>
      <c r="AF48" s="46"/>
      <c r="AG48" s="12"/>
      <c r="AI48" s="20"/>
      <c r="AJ48" s="12"/>
      <c r="AK48" s="19"/>
      <c r="AL48" s="38"/>
      <c r="AM48" s="19"/>
      <c r="AN48" s="38"/>
      <c r="AO48" s="12"/>
      <c r="AP48" s="46"/>
      <c r="AQ48" s="51"/>
      <c r="AS48" s="20"/>
      <c r="AT48" s="12"/>
      <c r="AU48" s="19"/>
      <c r="AV48" s="38"/>
      <c r="AW48" s="19"/>
      <c r="AX48" s="38"/>
      <c r="AY48" s="12"/>
      <c r="AZ48" s="46"/>
      <c r="BA48" s="12"/>
      <c r="BC48" s="20"/>
      <c r="BD48" s="12"/>
      <c r="BE48" s="19"/>
      <c r="BF48" s="38"/>
      <c r="BG48" s="19">
        <f t="shared" si="12"/>
        <v>0</v>
      </c>
      <c r="BH48" s="38"/>
      <c r="BI48" s="12"/>
      <c r="BJ48" s="46"/>
      <c r="BK48" s="46"/>
      <c r="BM48" s="20"/>
      <c r="BN48" s="12"/>
      <c r="BO48" s="19"/>
      <c r="BP48" s="38"/>
      <c r="BQ48" s="19">
        <f t="shared" si="13"/>
        <v>0</v>
      </c>
      <c r="BR48" s="38"/>
      <c r="BS48" s="12"/>
      <c r="BT48" s="46"/>
      <c r="BU48" s="12"/>
      <c r="BW48" s="20"/>
      <c r="BX48" s="12"/>
      <c r="BY48" s="19"/>
      <c r="BZ48" s="38"/>
      <c r="CA48" s="19">
        <f t="shared" si="7"/>
        <v>0</v>
      </c>
      <c r="CB48" s="38"/>
      <c r="CC48" s="12"/>
      <c r="CD48" s="46"/>
      <c r="CE48" s="12"/>
      <c r="CG48" s="20"/>
      <c r="CH48" s="12"/>
      <c r="CI48" s="19"/>
      <c r="CJ48" s="38"/>
      <c r="CK48" s="19">
        <f t="shared" si="8"/>
        <v>0</v>
      </c>
      <c r="CL48" s="38"/>
      <c r="CM48" s="12"/>
      <c r="CN48" s="46"/>
      <c r="CO48" s="12"/>
    </row>
    <row r="49" spans="5:93" ht="15" customHeight="1" x14ac:dyDescent="0.25">
      <c r="E49" s="20">
        <v>43991</v>
      </c>
      <c r="F49" s="46" t="s">
        <v>111</v>
      </c>
      <c r="G49" s="123">
        <v>319.63</v>
      </c>
      <c r="H49" s="123">
        <v>6.32</v>
      </c>
      <c r="I49" s="19">
        <f t="shared" si="10"/>
        <v>325.95</v>
      </c>
      <c r="J49" s="123"/>
      <c r="K49" s="46" t="s">
        <v>5</v>
      </c>
      <c r="L49" s="46" t="s">
        <v>21</v>
      </c>
      <c r="M49" s="124">
        <v>43992</v>
      </c>
      <c r="N49" s="16"/>
      <c r="O49" s="20"/>
      <c r="P49" s="12"/>
      <c r="Q49" s="19"/>
      <c r="R49" s="38"/>
      <c r="S49" s="19">
        <f t="shared" si="11"/>
        <v>0</v>
      </c>
      <c r="T49" s="38"/>
      <c r="U49" s="12"/>
      <c r="V49" s="46"/>
      <c r="W49" s="12"/>
      <c r="X49" s="25"/>
      <c r="Y49" s="20"/>
      <c r="Z49" s="12"/>
      <c r="AA49" s="19"/>
      <c r="AB49" s="38"/>
      <c r="AC49" s="19"/>
      <c r="AD49" s="38"/>
      <c r="AE49" s="12"/>
      <c r="AF49" s="46"/>
      <c r="AG49" s="12"/>
      <c r="AI49" s="20"/>
      <c r="AJ49" s="12"/>
      <c r="AK49" s="19"/>
      <c r="AL49" s="38"/>
      <c r="AM49" s="19"/>
      <c r="AN49" s="38"/>
      <c r="AO49" s="12"/>
      <c r="AP49" s="46"/>
      <c r="AQ49" s="51"/>
      <c r="AS49" s="20"/>
      <c r="AT49" s="12"/>
      <c r="AU49" s="19"/>
      <c r="AV49" s="38"/>
      <c r="AW49" s="19"/>
      <c r="AX49" s="38"/>
      <c r="AY49" s="12"/>
      <c r="AZ49" s="46"/>
      <c r="BA49" s="12"/>
      <c r="BC49" s="20"/>
      <c r="BD49" s="12"/>
      <c r="BE49" s="19"/>
      <c r="BF49" s="38"/>
      <c r="BG49" s="19">
        <f t="shared" si="12"/>
        <v>0</v>
      </c>
      <c r="BH49" s="38"/>
      <c r="BI49" s="12"/>
      <c r="BJ49" s="46"/>
      <c r="BK49" s="46"/>
      <c r="BM49" s="20"/>
      <c r="BN49" s="12"/>
      <c r="BO49" s="19"/>
      <c r="BP49" s="38"/>
      <c r="BQ49" s="19">
        <f t="shared" si="13"/>
        <v>0</v>
      </c>
      <c r="BR49" s="38"/>
      <c r="BS49" s="12"/>
      <c r="BT49" s="46"/>
      <c r="BU49" s="12"/>
      <c r="BW49" s="20"/>
      <c r="BX49" s="12"/>
      <c r="BY49" s="19"/>
      <c r="BZ49" s="38"/>
      <c r="CA49" s="19">
        <f t="shared" si="7"/>
        <v>0</v>
      </c>
      <c r="CB49" s="38"/>
      <c r="CC49" s="12"/>
      <c r="CD49" s="46"/>
      <c r="CE49" s="12"/>
      <c r="CG49" s="20"/>
      <c r="CH49" s="12"/>
      <c r="CI49" s="19"/>
      <c r="CJ49" s="38"/>
      <c r="CK49" s="19">
        <f t="shared" si="8"/>
        <v>0</v>
      </c>
      <c r="CL49" s="38"/>
      <c r="CM49" s="12"/>
      <c r="CN49" s="46"/>
      <c r="CO49" s="12"/>
    </row>
    <row r="50" spans="5:93" ht="15" customHeight="1" x14ac:dyDescent="0.25">
      <c r="E50" s="20">
        <v>43994</v>
      </c>
      <c r="F50" s="46" t="s">
        <v>112</v>
      </c>
      <c r="G50" s="123">
        <v>79.8</v>
      </c>
      <c r="H50" s="123">
        <v>1.69</v>
      </c>
      <c r="I50" s="19">
        <f t="shared" si="10"/>
        <v>81.489999999999995</v>
      </c>
      <c r="J50" s="123"/>
      <c r="K50" s="46" t="s">
        <v>5</v>
      </c>
      <c r="L50" s="46" t="s">
        <v>44</v>
      </c>
      <c r="M50" s="124">
        <v>43994</v>
      </c>
      <c r="N50" s="16"/>
      <c r="O50" s="20"/>
      <c r="P50" s="12"/>
      <c r="Q50" s="19"/>
      <c r="R50" s="38"/>
      <c r="S50" s="19">
        <f t="shared" si="11"/>
        <v>0</v>
      </c>
      <c r="T50" s="38"/>
      <c r="U50" s="12"/>
      <c r="V50" s="46"/>
      <c r="W50" s="12"/>
      <c r="X50" s="25"/>
      <c r="Y50" s="20"/>
      <c r="Z50" s="12"/>
      <c r="AA50" s="19"/>
      <c r="AB50" s="38"/>
      <c r="AC50" s="19"/>
      <c r="AD50" s="38"/>
      <c r="AE50" s="12"/>
      <c r="AF50" s="46"/>
      <c r="AG50" s="12"/>
      <c r="AI50" s="20"/>
      <c r="AJ50" s="12"/>
      <c r="AK50" s="19"/>
      <c r="AL50" s="38"/>
      <c r="AM50" s="19"/>
      <c r="AN50" s="38"/>
      <c r="AO50" s="12"/>
      <c r="AP50" s="46"/>
      <c r="AQ50" s="51"/>
      <c r="AS50" s="20"/>
      <c r="AT50" s="12"/>
      <c r="AU50" s="19"/>
      <c r="AV50" s="38"/>
      <c r="AW50" s="19"/>
      <c r="AX50" s="38"/>
      <c r="AY50" s="12"/>
      <c r="AZ50" s="46"/>
      <c r="BA50" s="12"/>
      <c r="BC50" s="20"/>
      <c r="BD50" s="12"/>
      <c r="BE50" s="19"/>
      <c r="BF50" s="38"/>
      <c r="BG50" s="19">
        <f t="shared" si="12"/>
        <v>0</v>
      </c>
      <c r="BH50" s="38"/>
      <c r="BI50" s="12"/>
      <c r="BJ50" s="46"/>
      <c r="BK50" s="46"/>
      <c r="BM50" s="20"/>
      <c r="BN50" s="12"/>
      <c r="BO50" s="19"/>
      <c r="BP50" s="38"/>
      <c r="BQ50" s="19">
        <f t="shared" si="13"/>
        <v>0</v>
      </c>
      <c r="BR50" s="38"/>
      <c r="BS50" s="12"/>
      <c r="BT50" s="46"/>
      <c r="BU50" s="12"/>
      <c r="BW50" s="20"/>
      <c r="BX50" s="12"/>
      <c r="BY50" s="19"/>
      <c r="BZ50" s="38"/>
      <c r="CA50" s="19">
        <f t="shared" si="7"/>
        <v>0</v>
      </c>
      <c r="CB50" s="38"/>
      <c r="CC50" s="12"/>
      <c r="CD50" s="46"/>
      <c r="CE50" s="12"/>
      <c r="CG50" s="20"/>
      <c r="CH50" s="12"/>
      <c r="CI50" s="19"/>
      <c r="CJ50" s="38"/>
      <c r="CK50" s="19">
        <f t="shared" si="8"/>
        <v>0</v>
      </c>
      <c r="CL50" s="38"/>
      <c r="CM50" s="12"/>
      <c r="CN50" s="46"/>
      <c r="CO50" s="12"/>
    </row>
    <row r="51" spans="5:93" ht="15" customHeight="1" x14ac:dyDescent="0.25">
      <c r="E51" s="20">
        <v>43970</v>
      </c>
      <c r="F51" s="46" t="s">
        <v>113</v>
      </c>
      <c r="G51" s="49">
        <v>58.43</v>
      </c>
      <c r="H51" s="19"/>
      <c r="I51" s="19">
        <f t="shared" si="10"/>
        <v>58.43</v>
      </c>
      <c r="J51" s="19"/>
      <c r="K51" s="48" t="s">
        <v>6</v>
      </c>
      <c r="L51" s="76" t="s">
        <v>21</v>
      </c>
      <c r="M51" s="124">
        <v>43970</v>
      </c>
      <c r="N51" s="16"/>
      <c r="O51" s="20"/>
      <c r="P51" s="12"/>
      <c r="Q51" s="19"/>
      <c r="R51" s="38"/>
      <c r="S51" s="19">
        <f t="shared" si="11"/>
        <v>0</v>
      </c>
      <c r="T51" s="38"/>
      <c r="U51" s="12"/>
      <c r="V51" s="46"/>
      <c r="W51" s="12"/>
      <c r="X51" s="25"/>
      <c r="Y51" s="20"/>
      <c r="Z51" s="12"/>
      <c r="AA51" s="19"/>
      <c r="AB51" s="38"/>
      <c r="AC51" s="19"/>
      <c r="AD51" s="38"/>
      <c r="AE51" s="12"/>
      <c r="AF51" s="46"/>
      <c r="AG51" s="12"/>
      <c r="AI51" s="20"/>
      <c r="AJ51" s="12"/>
      <c r="AK51" s="19"/>
      <c r="AL51" s="38"/>
      <c r="AM51" s="19"/>
      <c r="AN51" s="38"/>
      <c r="AO51" s="12"/>
      <c r="AP51" s="46"/>
      <c r="AQ51" s="51"/>
      <c r="AS51" s="20"/>
      <c r="AT51" s="12"/>
      <c r="AU51" s="19"/>
      <c r="AV51" s="38"/>
      <c r="AW51" s="19"/>
      <c r="AX51" s="38"/>
      <c r="AY51" s="12"/>
      <c r="AZ51" s="46"/>
      <c r="BA51" s="12"/>
      <c r="BC51" s="20"/>
      <c r="BD51" s="12"/>
      <c r="BE51" s="19"/>
      <c r="BF51" s="38"/>
      <c r="BG51" s="19">
        <f t="shared" si="12"/>
        <v>0</v>
      </c>
      <c r="BH51" s="38"/>
      <c r="BI51" s="12"/>
      <c r="BJ51" s="46"/>
      <c r="BK51" s="46"/>
      <c r="BM51" s="20"/>
      <c r="BN51" s="12"/>
      <c r="BO51" s="19"/>
      <c r="BP51" s="38"/>
      <c r="BQ51" s="19">
        <f t="shared" si="13"/>
        <v>0</v>
      </c>
      <c r="BR51" s="38"/>
      <c r="BS51" s="12"/>
      <c r="BT51" s="46"/>
      <c r="BU51" s="12"/>
      <c r="BW51" s="20"/>
      <c r="BX51" s="12"/>
      <c r="BY51" s="19"/>
      <c r="BZ51" s="38"/>
      <c r="CA51" s="19">
        <f t="shared" si="7"/>
        <v>0</v>
      </c>
      <c r="CB51" s="38"/>
      <c r="CC51" s="12"/>
      <c r="CD51" s="46"/>
      <c r="CE51" s="12"/>
      <c r="CG51" s="20"/>
      <c r="CH51" s="12"/>
      <c r="CI51" s="19"/>
      <c r="CJ51" s="38"/>
      <c r="CK51" s="19">
        <f t="shared" si="8"/>
        <v>0</v>
      </c>
      <c r="CL51" s="38"/>
      <c r="CM51" s="12"/>
      <c r="CN51" s="46"/>
      <c r="CO51" s="12"/>
    </row>
    <row r="52" spans="5:93" ht="15" customHeight="1" x14ac:dyDescent="0.25">
      <c r="E52" s="20"/>
      <c r="F52" s="12"/>
      <c r="G52" s="38"/>
      <c r="H52" s="38"/>
      <c r="I52" s="19">
        <f t="shared" si="10"/>
        <v>0</v>
      </c>
      <c r="J52" s="38"/>
      <c r="K52" s="12"/>
      <c r="L52" s="46"/>
      <c r="M52" s="85"/>
      <c r="N52" s="16"/>
      <c r="O52" s="20"/>
      <c r="P52" s="12"/>
      <c r="Q52" s="19"/>
      <c r="R52" s="38"/>
      <c r="S52" s="19">
        <f t="shared" si="11"/>
        <v>0</v>
      </c>
      <c r="T52" s="38"/>
      <c r="U52" s="12"/>
      <c r="V52" s="46"/>
      <c r="W52" s="12"/>
      <c r="X52" s="25"/>
      <c r="Y52" s="20"/>
      <c r="Z52" s="12"/>
      <c r="AA52" s="19"/>
      <c r="AB52" s="38"/>
      <c r="AC52" s="19"/>
      <c r="AD52" s="38"/>
      <c r="AE52" s="12"/>
      <c r="AF52" s="46"/>
      <c r="AG52" s="12"/>
      <c r="AI52" s="20"/>
      <c r="AJ52" s="12"/>
      <c r="AK52" s="19"/>
      <c r="AL52" s="38"/>
      <c r="AM52" s="19"/>
      <c r="AN52" s="38"/>
      <c r="AO52" s="12"/>
      <c r="AP52" s="46"/>
      <c r="AQ52" s="51"/>
      <c r="AS52" s="20"/>
      <c r="AT52" s="12"/>
      <c r="AU52" s="19"/>
      <c r="AV52" s="38"/>
      <c r="AW52" s="19"/>
      <c r="AX52" s="38"/>
      <c r="AY52" s="12"/>
      <c r="AZ52" s="46"/>
      <c r="BA52" s="12"/>
      <c r="BC52" s="20"/>
      <c r="BD52" s="12"/>
      <c r="BE52" s="19"/>
      <c r="BF52" s="38"/>
      <c r="BG52" s="19">
        <f t="shared" si="12"/>
        <v>0</v>
      </c>
      <c r="BH52" s="38"/>
      <c r="BI52" s="12"/>
      <c r="BJ52" s="46"/>
      <c r="BK52" s="46"/>
      <c r="BM52" s="20"/>
      <c r="BN52" s="12"/>
      <c r="BO52" s="19"/>
      <c r="BP52" s="38"/>
      <c r="BQ52" s="19">
        <f t="shared" si="13"/>
        <v>0</v>
      </c>
      <c r="BR52" s="38"/>
      <c r="BS52" s="12"/>
      <c r="BT52" s="46"/>
      <c r="BU52" s="12"/>
      <c r="BW52" s="20"/>
      <c r="BX52" s="12"/>
      <c r="BY52" s="19"/>
      <c r="BZ52" s="38"/>
      <c r="CA52" s="19">
        <f t="shared" si="7"/>
        <v>0</v>
      </c>
      <c r="CB52" s="38"/>
      <c r="CC52" s="12"/>
      <c r="CD52" s="46"/>
      <c r="CE52" s="12"/>
      <c r="CG52" s="20"/>
      <c r="CH52" s="12"/>
      <c r="CI52" s="19"/>
      <c r="CJ52" s="38"/>
      <c r="CK52" s="19">
        <f t="shared" si="8"/>
        <v>0</v>
      </c>
      <c r="CL52" s="38"/>
      <c r="CM52" s="12"/>
      <c r="CN52" s="46"/>
      <c r="CO52" s="12"/>
    </row>
    <row r="53" spans="5:93" ht="15" customHeight="1" x14ac:dyDescent="0.25">
      <c r="E53" s="20"/>
      <c r="F53" s="12"/>
      <c r="G53" s="38"/>
      <c r="H53" s="38"/>
      <c r="I53" s="19">
        <f t="shared" si="10"/>
        <v>0</v>
      </c>
      <c r="J53" s="38"/>
      <c r="K53" s="12"/>
      <c r="L53" s="46"/>
      <c r="M53" s="85"/>
      <c r="N53" s="16"/>
      <c r="O53" s="20"/>
      <c r="P53" s="12"/>
      <c r="Q53" s="19"/>
      <c r="R53" s="38"/>
      <c r="S53" s="19">
        <f t="shared" si="11"/>
        <v>0</v>
      </c>
      <c r="T53" s="38"/>
      <c r="U53" s="12"/>
      <c r="V53" s="46"/>
      <c r="W53" s="12"/>
      <c r="X53" s="25"/>
      <c r="Y53" s="20"/>
      <c r="Z53" s="12"/>
      <c r="AA53" s="19"/>
      <c r="AB53" s="38"/>
      <c r="AC53" s="19"/>
      <c r="AD53" s="38"/>
      <c r="AE53" s="12"/>
      <c r="AF53" s="46"/>
      <c r="AG53" s="12"/>
      <c r="AI53" s="20"/>
      <c r="AJ53" s="12"/>
      <c r="AK53" s="19"/>
      <c r="AL53" s="38"/>
      <c r="AM53" s="19"/>
      <c r="AN53" s="38"/>
      <c r="AO53" s="12"/>
      <c r="AP53" s="46"/>
      <c r="AQ53" s="51"/>
      <c r="AS53" s="20"/>
      <c r="AT53" s="12"/>
      <c r="AU53" s="19"/>
      <c r="AV53" s="38"/>
      <c r="AW53" s="19"/>
      <c r="AX53" s="38"/>
      <c r="AY53" s="12"/>
      <c r="AZ53" s="46"/>
      <c r="BA53" s="12"/>
      <c r="BC53" s="20"/>
      <c r="BD53" s="12"/>
      <c r="BE53" s="19"/>
      <c r="BF53" s="38"/>
      <c r="BG53" s="19">
        <f t="shared" si="12"/>
        <v>0</v>
      </c>
      <c r="BH53" s="38"/>
      <c r="BI53" s="12"/>
      <c r="BJ53" s="46"/>
      <c r="BK53" s="46"/>
      <c r="BM53" s="20"/>
      <c r="BN53" s="12"/>
      <c r="BO53" s="19"/>
      <c r="BP53" s="38"/>
      <c r="BQ53" s="19">
        <f t="shared" si="13"/>
        <v>0</v>
      </c>
      <c r="BR53" s="38"/>
      <c r="BS53" s="12"/>
      <c r="BT53" s="46"/>
      <c r="BU53" s="12"/>
      <c r="BW53" s="20"/>
      <c r="BX53" s="12"/>
      <c r="BY53" s="19"/>
      <c r="BZ53" s="38"/>
      <c r="CA53" s="19">
        <f t="shared" si="7"/>
        <v>0</v>
      </c>
      <c r="CB53" s="38"/>
      <c r="CC53" s="12"/>
      <c r="CD53" s="46"/>
      <c r="CE53" s="12"/>
      <c r="CG53" s="20"/>
      <c r="CH53" s="12"/>
      <c r="CI53" s="19"/>
      <c r="CJ53" s="38"/>
      <c r="CK53" s="19">
        <f t="shared" si="8"/>
        <v>0</v>
      </c>
      <c r="CL53" s="38"/>
      <c r="CM53" s="12"/>
      <c r="CN53" s="46"/>
      <c r="CO53" s="12"/>
    </row>
    <row r="54" spans="5:93" ht="15" customHeight="1" x14ac:dyDescent="0.25">
      <c r="E54" s="20"/>
      <c r="F54" s="12"/>
      <c r="G54" s="38"/>
      <c r="H54" s="38"/>
      <c r="I54" s="19">
        <f t="shared" si="10"/>
        <v>0</v>
      </c>
      <c r="J54" s="38"/>
      <c r="K54" s="12"/>
      <c r="L54" s="46"/>
      <c r="M54" s="85"/>
      <c r="N54" s="16"/>
      <c r="O54" s="20"/>
      <c r="P54" s="12"/>
      <c r="Q54" s="19"/>
      <c r="R54" s="38"/>
      <c r="S54" s="19">
        <f t="shared" si="11"/>
        <v>0</v>
      </c>
      <c r="T54" s="38"/>
      <c r="U54" s="12"/>
      <c r="V54" s="46"/>
      <c r="W54" s="12"/>
      <c r="X54" s="25"/>
      <c r="Y54" s="20"/>
      <c r="Z54" s="12"/>
      <c r="AA54" s="19"/>
      <c r="AB54" s="38"/>
      <c r="AC54" s="19"/>
      <c r="AD54" s="38"/>
      <c r="AE54" s="12"/>
      <c r="AF54" s="46"/>
      <c r="AG54" s="12"/>
      <c r="AI54" s="20"/>
      <c r="AJ54" s="12"/>
      <c r="AK54" s="19"/>
      <c r="AL54" s="38"/>
      <c r="AM54" s="19"/>
      <c r="AN54" s="38"/>
      <c r="AO54" s="12"/>
      <c r="AP54" s="46"/>
      <c r="AQ54" s="51"/>
      <c r="AS54" s="20"/>
      <c r="AT54" s="12"/>
      <c r="AU54" s="19"/>
      <c r="AV54" s="38"/>
      <c r="AW54" s="19"/>
      <c r="AX54" s="38"/>
      <c r="AY54" s="12"/>
      <c r="AZ54" s="46"/>
      <c r="BA54" s="12"/>
      <c r="BC54" s="20"/>
      <c r="BD54" s="12"/>
      <c r="BE54" s="19"/>
      <c r="BF54" s="38"/>
      <c r="BG54" s="19">
        <f t="shared" si="12"/>
        <v>0</v>
      </c>
      <c r="BH54" s="38"/>
      <c r="BI54" s="12"/>
      <c r="BJ54" s="46"/>
      <c r="BK54" s="46"/>
      <c r="BM54" s="20"/>
      <c r="BN54" s="12"/>
      <c r="BO54" s="19"/>
      <c r="BP54" s="38"/>
      <c r="BQ54" s="19">
        <f t="shared" si="13"/>
        <v>0</v>
      </c>
      <c r="BR54" s="38"/>
      <c r="BS54" s="12"/>
      <c r="BT54" s="46"/>
      <c r="BU54" s="12"/>
      <c r="BW54" s="20"/>
      <c r="BX54" s="12"/>
      <c r="BY54" s="19"/>
      <c r="BZ54" s="38"/>
      <c r="CA54" s="19">
        <f t="shared" si="7"/>
        <v>0</v>
      </c>
      <c r="CB54" s="38"/>
      <c r="CC54" s="12"/>
      <c r="CD54" s="46"/>
      <c r="CE54" s="12"/>
      <c r="CG54" s="20"/>
      <c r="CH54" s="12"/>
      <c r="CI54" s="19"/>
      <c r="CJ54" s="38"/>
      <c r="CK54" s="19">
        <f t="shared" si="8"/>
        <v>0</v>
      </c>
      <c r="CL54" s="38"/>
      <c r="CM54" s="12"/>
      <c r="CN54" s="46"/>
      <c r="CO54" s="12"/>
    </row>
    <row r="55" spans="5:93" ht="15" customHeight="1" x14ac:dyDescent="0.25">
      <c r="E55" s="20"/>
      <c r="F55" s="12"/>
      <c r="G55" s="38"/>
      <c r="H55" s="38"/>
      <c r="I55" s="19">
        <f t="shared" si="10"/>
        <v>0</v>
      </c>
      <c r="J55" s="38"/>
      <c r="K55" s="12"/>
      <c r="L55" s="46"/>
      <c r="M55" s="85"/>
      <c r="N55" s="16"/>
      <c r="O55" s="20"/>
      <c r="P55" s="12"/>
      <c r="Q55" s="19"/>
      <c r="R55" s="38"/>
      <c r="S55" s="19">
        <f t="shared" si="11"/>
        <v>0</v>
      </c>
      <c r="T55" s="38"/>
      <c r="U55" s="12"/>
      <c r="V55" s="46"/>
      <c r="W55" s="12"/>
      <c r="X55" s="25"/>
      <c r="Y55" s="20"/>
      <c r="Z55" s="12"/>
      <c r="AA55" s="19"/>
      <c r="AB55" s="38"/>
      <c r="AC55" s="19"/>
      <c r="AD55" s="38"/>
      <c r="AE55" s="12"/>
      <c r="AF55" s="46"/>
      <c r="AG55" s="12"/>
      <c r="AI55" s="20"/>
      <c r="AJ55" s="12"/>
      <c r="AK55" s="19"/>
      <c r="AL55" s="38"/>
      <c r="AM55" s="19"/>
      <c r="AN55" s="38"/>
      <c r="AO55" s="12"/>
      <c r="AP55" s="46"/>
      <c r="AQ55" s="51"/>
      <c r="AS55" s="20"/>
      <c r="AT55" s="12"/>
      <c r="AU55" s="19"/>
      <c r="AV55" s="38"/>
      <c r="AW55" s="19"/>
      <c r="AX55" s="38"/>
      <c r="AY55" s="12"/>
      <c r="AZ55" s="46"/>
      <c r="BA55" s="12"/>
      <c r="BC55" s="20"/>
      <c r="BD55" s="12"/>
      <c r="BE55" s="19"/>
      <c r="BF55" s="38"/>
      <c r="BG55" s="19">
        <f t="shared" si="12"/>
        <v>0</v>
      </c>
      <c r="BH55" s="38"/>
      <c r="BI55" s="12"/>
      <c r="BJ55" s="46"/>
      <c r="BK55" s="46"/>
      <c r="BM55" s="20"/>
      <c r="BN55" s="12"/>
      <c r="BO55" s="19"/>
      <c r="BP55" s="38"/>
      <c r="BQ55" s="19">
        <f t="shared" si="13"/>
        <v>0</v>
      </c>
      <c r="BR55" s="38"/>
      <c r="BS55" s="12"/>
      <c r="BT55" s="46"/>
      <c r="BU55" s="12"/>
      <c r="BW55" s="20"/>
      <c r="BX55" s="12"/>
      <c r="BY55" s="19"/>
      <c r="BZ55" s="38"/>
      <c r="CA55" s="19">
        <f t="shared" si="7"/>
        <v>0</v>
      </c>
      <c r="CB55" s="38"/>
      <c r="CC55" s="12"/>
      <c r="CD55" s="46"/>
      <c r="CE55" s="12"/>
      <c r="CG55" s="20"/>
      <c r="CH55" s="12"/>
      <c r="CI55" s="19"/>
      <c r="CJ55" s="38"/>
      <c r="CK55" s="19">
        <f t="shared" si="8"/>
        <v>0</v>
      </c>
      <c r="CL55" s="38"/>
      <c r="CM55" s="12"/>
      <c r="CN55" s="46"/>
      <c r="CO55" s="12"/>
    </row>
    <row r="56" spans="5:93" ht="15" customHeight="1" x14ac:dyDescent="0.25">
      <c r="E56" s="20"/>
      <c r="F56" s="12"/>
      <c r="G56" s="38"/>
      <c r="H56" s="38"/>
      <c r="I56" s="19">
        <f t="shared" si="10"/>
        <v>0</v>
      </c>
      <c r="J56" s="38"/>
      <c r="K56" s="12"/>
      <c r="L56" s="46"/>
      <c r="M56" s="85"/>
      <c r="N56" s="16"/>
      <c r="O56" s="20"/>
      <c r="P56" s="12"/>
      <c r="Q56" s="19"/>
      <c r="R56" s="38"/>
      <c r="S56" s="19">
        <f t="shared" si="11"/>
        <v>0</v>
      </c>
      <c r="T56" s="38"/>
      <c r="U56" s="12"/>
      <c r="V56" s="46"/>
      <c r="W56" s="12"/>
      <c r="X56" s="25"/>
      <c r="Y56" s="20"/>
      <c r="Z56" s="12"/>
      <c r="AA56" s="19"/>
      <c r="AB56" s="38"/>
      <c r="AC56" s="19"/>
      <c r="AD56" s="38"/>
      <c r="AE56" s="12"/>
      <c r="AF56" s="46"/>
      <c r="AG56" s="12"/>
      <c r="AI56" s="20"/>
      <c r="AJ56" s="12"/>
      <c r="AK56" s="19"/>
      <c r="AL56" s="38"/>
      <c r="AM56" s="19"/>
      <c r="AN56" s="38"/>
      <c r="AO56" s="12"/>
      <c r="AP56" s="46"/>
      <c r="AQ56" s="51"/>
      <c r="AS56" s="20"/>
      <c r="AT56" s="12"/>
      <c r="AU56" s="19"/>
      <c r="AV56" s="38"/>
      <c r="AW56" s="19"/>
      <c r="AX56" s="38"/>
      <c r="AY56" s="12"/>
      <c r="AZ56" s="46"/>
      <c r="BA56" s="12"/>
      <c r="BC56" s="20"/>
      <c r="BD56" s="12"/>
      <c r="BE56" s="19"/>
      <c r="BF56" s="38"/>
      <c r="BG56" s="19">
        <f t="shared" si="12"/>
        <v>0</v>
      </c>
      <c r="BH56" s="38"/>
      <c r="BI56" s="12"/>
      <c r="BJ56" s="46"/>
      <c r="BK56" s="46"/>
      <c r="BM56" s="20"/>
      <c r="BN56" s="12"/>
      <c r="BO56" s="19"/>
      <c r="BP56" s="38"/>
      <c r="BQ56" s="19">
        <f t="shared" si="13"/>
        <v>0</v>
      </c>
      <c r="BR56" s="38"/>
      <c r="BS56" s="12"/>
      <c r="BT56" s="46"/>
      <c r="BU56" s="12"/>
      <c r="BW56" s="20"/>
      <c r="BX56" s="12"/>
      <c r="BY56" s="19"/>
      <c r="BZ56" s="38"/>
      <c r="CA56" s="19">
        <f t="shared" si="7"/>
        <v>0</v>
      </c>
      <c r="CB56" s="38"/>
      <c r="CC56" s="12"/>
      <c r="CD56" s="46"/>
      <c r="CE56" s="12"/>
      <c r="CG56" s="20"/>
      <c r="CH56" s="12"/>
      <c r="CI56" s="19"/>
      <c r="CJ56" s="38"/>
      <c r="CK56" s="19">
        <f t="shared" si="8"/>
        <v>0</v>
      </c>
      <c r="CL56" s="38"/>
      <c r="CM56" s="12"/>
      <c r="CN56" s="46"/>
      <c r="CO56" s="12"/>
    </row>
    <row r="57" spans="5:93" ht="15" customHeight="1" x14ac:dyDescent="0.25">
      <c r="E57" s="20"/>
      <c r="F57" s="12"/>
      <c r="G57" s="38"/>
      <c r="H57" s="38"/>
      <c r="I57" s="19">
        <f t="shared" si="10"/>
        <v>0</v>
      </c>
      <c r="J57" s="38"/>
      <c r="K57" s="12"/>
      <c r="L57" s="46"/>
      <c r="M57" s="85"/>
      <c r="N57" s="16"/>
      <c r="O57" s="20"/>
      <c r="P57" s="12"/>
      <c r="Q57" s="19"/>
      <c r="R57" s="38"/>
      <c r="S57" s="19">
        <f t="shared" si="11"/>
        <v>0</v>
      </c>
      <c r="T57" s="38"/>
      <c r="U57" s="12"/>
      <c r="V57" s="46"/>
      <c r="W57" s="12"/>
      <c r="X57" s="25"/>
      <c r="Y57" s="20"/>
      <c r="Z57" s="12"/>
      <c r="AA57" s="19"/>
      <c r="AB57" s="38"/>
      <c r="AC57" s="19"/>
      <c r="AD57" s="38"/>
      <c r="AE57" s="12"/>
      <c r="AF57" s="46"/>
      <c r="AG57" s="12"/>
      <c r="AI57" s="20"/>
      <c r="AJ57" s="12"/>
      <c r="AK57" s="19"/>
      <c r="AL57" s="38"/>
      <c r="AM57" s="19"/>
      <c r="AN57" s="38"/>
      <c r="AO57" s="12"/>
      <c r="AP57" s="46"/>
      <c r="AQ57" s="51"/>
      <c r="AS57" s="20"/>
      <c r="AT57" s="12"/>
      <c r="AU57" s="19"/>
      <c r="AV57" s="38"/>
      <c r="AW57" s="19"/>
      <c r="AX57" s="38"/>
      <c r="AY57" s="12"/>
      <c r="AZ57" s="46"/>
      <c r="BA57" s="12"/>
      <c r="BC57" s="20"/>
      <c r="BD57" s="12"/>
      <c r="BE57" s="19"/>
      <c r="BF57" s="38"/>
      <c r="BG57" s="19">
        <f t="shared" si="12"/>
        <v>0</v>
      </c>
      <c r="BH57" s="38"/>
      <c r="BI57" s="12"/>
      <c r="BJ57" s="46"/>
      <c r="BK57" s="46"/>
      <c r="BM57" s="20"/>
      <c r="BN57" s="12"/>
      <c r="BO57" s="19"/>
      <c r="BP57" s="38"/>
      <c r="BQ57" s="19">
        <f t="shared" si="13"/>
        <v>0</v>
      </c>
      <c r="BR57" s="38"/>
      <c r="BS57" s="12"/>
      <c r="BT57" s="46"/>
      <c r="BU57" s="12"/>
      <c r="BW57" s="20"/>
      <c r="BX57" s="12"/>
      <c r="BY57" s="19"/>
      <c r="BZ57" s="38"/>
      <c r="CA57" s="19">
        <f t="shared" si="7"/>
        <v>0</v>
      </c>
      <c r="CB57" s="38"/>
      <c r="CC57" s="12"/>
      <c r="CD57" s="46"/>
      <c r="CE57" s="12"/>
      <c r="CG57" s="20"/>
      <c r="CH57" s="12"/>
      <c r="CI57" s="19"/>
      <c r="CJ57" s="38"/>
      <c r="CK57" s="19">
        <f t="shared" si="8"/>
        <v>0</v>
      </c>
      <c r="CL57" s="38"/>
      <c r="CM57" s="12"/>
      <c r="CN57" s="46"/>
      <c r="CO57" s="12"/>
    </row>
    <row r="58" spans="5:93" ht="15" customHeight="1" x14ac:dyDescent="0.25">
      <c r="E58" s="20"/>
      <c r="F58" s="12"/>
      <c r="G58" s="38"/>
      <c r="H58" s="38"/>
      <c r="I58" s="19">
        <f t="shared" si="10"/>
        <v>0</v>
      </c>
      <c r="J58" s="38"/>
      <c r="K58" s="12"/>
      <c r="L58" s="46"/>
      <c r="M58" s="85"/>
      <c r="N58" s="16"/>
      <c r="O58" s="20"/>
      <c r="P58" s="12"/>
      <c r="Q58" s="19"/>
      <c r="R58" s="38"/>
      <c r="S58" s="19">
        <f t="shared" si="11"/>
        <v>0</v>
      </c>
      <c r="T58" s="38"/>
      <c r="U58" s="12"/>
      <c r="V58" s="46"/>
      <c r="W58" s="12"/>
      <c r="X58" s="25"/>
      <c r="Y58" s="20"/>
      <c r="Z58" s="12"/>
      <c r="AA58" s="19"/>
      <c r="AB58" s="38"/>
      <c r="AC58" s="19"/>
      <c r="AD58" s="38"/>
      <c r="AE58" s="12"/>
      <c r="AF58" s="46"/>
      <c r="AG58" s="12"/>
      <c r="AI58" s="20"/>
      <c r="AJ58" s="12"/>
      <c r="AK58" s="19"/>
      <c r="AL58" s="38"/>
      <c r="AM58" s="19"/>
      <c r="AN58" s="38"/>
      <c r="AO58" s="12"/>
      <c r="AP58" s="46"/>
      <c r="AQ58" s="51"/>
      <c r="AS58" s="20"/>
      <c r="AT58" s="12"/>
      <c r="AU58" s="19"/>
      <c r="AV58" s="38"/>
      <c r="AW58" s="19"/>
      <c r="AX58" s="38"/>
      <c r="AY58" s="12"/>
      <c r="AZ58" s="46"/>
      <c r="BA58" s="12"/>
      <c r="BC58" s="20"/>
      <c r="BD58" s="12"/>
      <c r="BE58" s="19"/>
      <c r="BF58" s="38"/>
      <c r="BG58" s="19">
        <f t="shared" si="12"/>
        <v>0</v>
      </c>
      <c r="BH58" s="38"/>
      <c r="BI58" s="12"/>
      <c r="BJ58" s="46"/>
      <c r="BK58" s="46"/>
      <c r="BM58" s="20"/>
      <c r="BN58" s="12"/>
      <c r="BO58" s="19"/>
      <c r="BP58" s="38"/>
      <c r="BQ58" s="19">
        <f t="shared" si="13"/>
        <v>0</v>
      </c>
      <c r="BR58" s="38"/>
      <c r="BS58" s="12"/>
      <c r="BT58" s="46"/>
      <c r="BU58" s="12"/>
      <c r="BW58" s="20"/>
      <c r="BX58" s="12"/>
      <c r="BY58" s="19"/>
      <c r="BZ58" s="38"/>
      <c r="CA58" s="19">
        <f t="shared" si="7"/>
        <v>0</v>
      </c>
      <c r="CB58" s="38"/>
      <c r="CC58" s="12"/>
      <c r="CD58" s="46"/>
      <c r="CE58" s="12"/>
      <c r="CG58" s="20"/>
      <c r="CH58" s="12"/>
      <c r="CI58" s="19"/>
      <c r="CJ58" s="38"/>
      <c r="CK58" s="19">
        <f t="shared" si="8"/>
        <v>0</v>
      </c>
      <c r="CL58" s="38"/>
      <c r="CM58" s="12"/>
      <c r="CN58" s="46"/>
      <c r="CO58" s="12"/>
    </row>
    <row r="59" spans="5:93" ht="15" customHeight="1" x14ac:dyDescent="0.25">
      <c r="E59" s="20"/>
      <c r="F59" s="12"/>
      <c r="G59" s="38"/>
      <c r="H59" s="38"/>
      <c r="I59" s="19">
        <f t="shared" si="10"/>
        <v>0</v>
      </c>
      <c r="J59" s="38"/>
      <c r="K59" s="12"/>
      <c r="L59" s="46"/>
      <c r="M59" s="85"/>
      <c r="N59" s="16"/>
      <c r="O59" s="20"/>
      <c r="P59" s="12"/>
      <c r="Q59" s="19"/>
      <c r="R59" s="38"/>
      <c r="S59" s="19">
        <f t="shared" si="11"/>
        <v>0</v>
      </c>
      <c r="T59" s="38"/>
      <c r="U59" s="12"/>
      <c r="V59" s="46"/>
      <c r="W59" s="12"/>
      <c r="X59" s="25"/>
      <c r="Y59" s="20"/>
      <c r="Z59" s="12"/>
      <c r="AA59" s="19"/>
      <c r="AB59" s="38"/>
      <c r="AC59" s="19"/>
      <c r="AD59" s="38"/>
      <c r="AE59" s="12"/>
      <c r="AF59" s="46"/>
      <c r="AG59" s="12"/>
      <c r="AI59" s="20"/>
      <c r="AJ59" s="12"/>
      <c r="AK59" s="19"/>
      <c r="AL59" s="38"/>
      <c r="AM59" s="19"/>
      <c r="AN59" s="38"/>
      <c r="AO59" s="12"/>
      <c r="AP59" s="46"/>
      <c r="AQ59" s="51"/>
      <c r="AS59" s="20"/>
      <c r="AT59" s="12"/>
      <c r="AU59" s="19"/>
      <c r="AV59" s="38"/>
      <c r="AW59" s="19"/>
      <c r="AX59" s="38"/>
      <c r="AY59" s="12"/>
      <c r="AZ59" s="46"/>
      <c r="BA59" s="12"/>
      <c r="BC59" s="20"/>
      <c r="BD59" s="12"/>
      <c r="BE59" s="19"/>
      <c r="BF59" s="38"/>
      <c r="BG59" s="19">
        <f t="shared" si="12"/>
        <v>0</v>
      </c>
      <c r="BH59" s="38"/>
      <c r="BI59" s="12"/>
      <c r="BJ59" s="46"/>
      <c r="BK59" s="46"/>
      <c r="BM59" s="20"/>
      <c r="BN59" s="12"/>
      <c r="BO59" s="19"/>
      <c r="BP59" s="38"/>
      <c r="BQ59" s="19">
        <f t="shared" si="13"/>
        <v>0</v>
      </c>
      <c r="BR59" s="38"/>
      <c r="BS59" s="12"/>
      <c r="BT59" s="46"/>
      <c r="BU59" s="12"/>
      <c r="BW59" s="20"/>
      <c r="BX59" s="12"/>
      <c r="BY59" s="19"/>
      <c r="BZ59" s="38"/>
      <c r="CA59" s="19">
        <f t="shared" si="7"/>
        <v>0</v>
      </c>
      <c r="CB59" s="38"/>
      <c r="CC59" s="12"/>
      <c r="CD59" s="46"/>
      <c r="CE59" s="12"/>
      <c r="CG59" s="20"/>
      <c r="CH59" s="12"/>
      <c r="CI59" s="19"/>
      <c r="CJ59" s="38"/>
      <c r="CK59" s="19">
        <f t="shared" si="8"/>
        <v>0</v>
      </c>
      <c r="CL59" s="38"/>
      <c r="CM59" s="12"/>
      <c r="CN59" s="46"/>
      <c r="CO59" s="12"/>
    </row>
    <row r="60" spans="5:93" ht="15" customHeight="1" x14ac:dyDescent="0.25">
      <c r="E60" s="20"/>
      <c r="F60" s="12"/>
      <c r="G60" s="38"/>
      <c r="H60" s="38"/>
      <c r="I60" s="19">
        <f t="shared" si="10"/>
        <v>0</v>
      </c>
      <c r="J60" s="38"/>
      <c r="K60" s="12"/>
      <c r="L60" s="46"/>
      <c r="M60" s="85"/>
      <c r="N60" s="16"/>
      <c r="O60" s="20"/>
      <c r="P60" s="12"/>
      <c r="Q60" s="19"/>
      <c r="R60" s="38"/>
      <c r="S60" s="19">
        <f t="shared" si="11"/>
        <v>0</v>
      </c>
      <c r="T60" s="38"/>
      <c r="U60" s="12"/>
      <c r="V60" s="46"/>
      <c r="W60" s="12"/>
      <c r="X60" s="25"/>
      <c r="Y60" s="20"/>
      <c r="Z60" s="12"/>
      <c r="AA60" s="19"/>
      <c r="AB60" s="38"/>
      <c r="AC60" s="19"/>
      <c r="AD60" s="38"/>
      <c r="AE60" s="12"/>
      <c r="AF60" s="46"/>
      <c r="AG60" s="12"/>
      <c r="AI60" s="20"/>
      <c r="AJ60" s="12"/>
      <c r="AK60" s="19"/>
      <c r="AL60" s="38"/>
      <c r="AM60" s="19"/>
      <c r="AN60" s="38"/>
      <c r="AO60" s="12"/>
      <c r="AP60" s="46"/>
      <c r="AQ60" s="51"/>
      <c r="AS60" s="20"/>
      <c r="AT60" s="12"/>
      <c r="AU60" s="19"/>
      <c r="AV60" s="38"/>
      <c r="AW60" s="19"/>
      <c r="AX60" s="38"/>
      <c r="AY60" s="12"/>
      <c r="AZ60" s="46"/>
      <c r="BA60" s="12"/>
      <c r="BC60" s="20"/>
      <c r="BD60" s="12"/>
      <c r="BE60" s="19"/>
      <c r="BF60" s="38"/>
      <c r="BG60" s="19">
        <f t="shared" si="12"/>
        <v>0</v>
      </c>
      <c r="BH60" s="38"/>
      <c r="BI60" s="12"/>
      <c r="BJ60" s="46"/>
      <c r="BK60" s="46"/>
      <c r="BM60" s="20"/>
      <c r="BN60" s="12"/>
      <c r="BO60" s="19"/>
      <c r="BP60" s="38"/>
      <c r="BQ60" s="19">
        <f t="shared" si="13"/>
        <v>0</v>
      </c>
      <c r="BR60" s="38"/>
      <c r="BS60" s="12"/>
      <c r="BT60" s="46"/>
      <c r="BU60" s="12"/>
      <c r="BW60" s="20"/>
      <c r="BX60" s="12"/>
      <c r="BY60" s="19"/>
      <c r="BZ60" s="38"/>
      <c r="CA60" s="19">
        <f t="shared" si="7"/>
        <v>0</v>
      </c>
      <c r="CB60" s="38"/>
      <c r="CC60" s="12"/>
      <c r="CD60" s="46"/>
      <c r="CE60" s="12"/>
      <c r="CG60" s="20"/>
      <c r="CH60" s="12"/>
      <c r="CI60" s="19"/>
      <c r="CJ60" s="38"/>
      <c r="CK60" s="19">
        <f t="shared" si="8"/>
        <v>0</v>
      </c>
      <c r="CL60" s="38"/>
      <c r="CM60" s="12"/>
      <c r="CN60" s="46"/>
      <c r="CO60" s="12"/>
    </row>
    <row r="61" spans="5:93" ht="15" customHeight="1" x14ac:dyDescent="0.25">
      <c r="E61" s="20"/>
      <c r="F61" s="12"/>
      <c r="G61" s="38"/>
      <c r="H61" s="38"/>
      <c r="I61" s="19">
        <f t="shared" si="10"/>
        <v>0</v>
      </c>
      <c r="J61" s="38"/>
      <c r="K61" s="12"/>
      <c r="L61" s="46"/>
      <c r="M61" s="85"/>
      <c r="N61" s="16"/>
      <c r="O61" s="20"/>
      <c r="P61" s="12"/>
      <c r="Q61" s="19"/>
      <c r="R61" s="38"/>
      <c r="S61" s="19">
        <f t="shared" si="11"/>
        <v>0</v>
      </c>
      <c r="T61" s="38"/>
      <c r="U61" s="12"/>
      <c r="V61" s="46"/>
      <c r="W61" s="12"/>
      <c r="X61" s="25"/>
      <c r="Y61" s="20"/>
      <c r="Z61" s="12"/>
      <c r="AA61" s="19"/>
      <c r="AB61" s="38"/>
      <c r="AC61" s="19"/>
      <c r="AD61" s="38"/>
      <c r="AE61" s="12"/>
      <c r="AF61" s="46"/>
      <c r="AG61" s="12"/>
      <c r="AI61" s="20"/>
      <c r="AJ61" s="12"/>
      <c r="AK61" s="19"/>
      <c r="AL61" s="38"/>
      <c r="AM61" s="19"/>
      <c r="AN61" s="38"/>
      <c r="AO61" s="12"/>
      <c r="AP61" s="46"/>
      <c r="AQ61" s="51"/>
      <c r="AS61" s="20"/>
      <c r="AT61" s="12"/>
      <c r="AU61" s="19"/>
      <c r="AV61" s="38"/>
      <c r="AW61" s="19"/>
      <c r="AX61" s="38"/>
      <c r="AY61" s="12"/>
      <c r="AZ61" s="46"/>
      <c r="BA61" s="12"/>
      <c r="BC61" s="20"/>
      <c r="BD61" s="12"/>
      <c r="BE61" s="19"/>
      <c r="BF61" s="38"/>
      <c r="BG61" s="19">
        <f t="shared" si="12"/>
        <v>0</v>
      </c>
      <c r="BH61" s="38"/>
      <c r="BI61" s="12"/>
      <c r="BJ61" s="46"/>
      <c r="BK61" s="44"/>
      <c r="BM61" s="20"/>
      <c r="BN61" s="12"/>
      <c r="BO61" s="19"/>
      <c r="BP61" s="38"/>
      <c r="BQ61" s="19">
        <f t="shared" si="13"/>
        <v>0</v>
      </c>
      <c r="BR61" s="38"/>
      <c r="BS61" s="12"/>
      <c r="BT61" s="46"/>
      <c r="BU61" s="12"/>
      <c r="BW61" s="20"/>
      <c r="BX61" s="12"/>
      <c r="BY61" s="19"/>
      <c r="BZ61" s="38"/>
      <c r="CA61" s="19">
        <f t="shared" si="7"/>
        <v>0</v>
      </c>
      <c r="CB61" s="38"/>
      <c r="CC61" s="12"/>
      <c r="CD61" s="46"/>
      <c r="CE61" s="12"/>
      <c r="CG61" s="20"/>
      <c r="CH61" s="12"/>
      <c r="CI61" s="19"/>
      <c r="CJ61" s="38"/>
      <c r="CK61" s="19">
        <f t="shared" si="8"/>
        <v>0</v>
      </c>
      <c r="CL61" s="38"/>
      <c r="CM61" s="12"/>
      <c r="CN61" s="46"/>
      <c r="CO61" s="12"/>
    </row>
    <row r="62" spans="5:93" ht="15" customHeight="1" x14ac:dyDescent="0.25">
      <c r="E62" s="20"/>
      <c r="F62" s="12"/>
      <c r="G62" s="38"/>
      <c r="H62" s="38"/>
      <c r="I62" s="19">
        <f t="shared" si="10"/>
        <v>0</v>
      </c>
      <c r="J62" s="38"/>
      <c r="K62" s="12"/>
      <c r="L62" s="46"/>
      <c r="M62" s="12"/>
      <c r="N62" s="16"/>
      <c r="O62" s="20"/>
      <c r="P62" s="12"/>
      <c r="Q62" s="19"/>
      <c r="R62" s="38"/>
      <c r="S62" s="19">
        <f t="shared" si="11"/>
        <v>0</v>
      </c>
      <c r="T62" s="38"/>
      <c r="U62" s="12"/>
      <c r="V62" s="46"/>
      <c r="W62" s="12"/>
      <c r="X62" s="25"/>
      <c r="Y62" s="20"/>
      <c r="Z62" s="12"/>
      <c r="AA62" s="19"/>
      <c r="AB62" s="38"/>
      <c r="AC62" s="19">
        <f t="shared" ref="AC62:AC64" si="17">AA62+AB62</f>
        <v>0</v>
      </c>
      <c r="AD62" s="38"/>
      <c r="AE62" s="12"/>
      <c r="AF62" s="46"/>
      <c r="AG62" s="12"/>
      <c r="AI62" s="20"/>
      <c r="AJ62" s="12"/>
      <c r="AK62" s="19"/>
      <c r="AL62" s="38"/>
      <c r="AM62" s="19">
        <f t="shared" ref="AM62:AM64" si="18">AK62+AL62</f>
        <v>0</v>
      </c>
      <c r="AN62" s="38"/>
      <c r="AO62" s="12"/>
      <c r="AP62" s="46"/>
      <c r="AQ62" s="51"/>
      <c r="AS62" s="20"/>
      <c r="AT62" s="12"/>
      <c r="AU62" s="19"/>
      <c r="AV62" s="38"/>
      <c r="AW62" s="19">
        <f t="shared" ref="AW62:AW64" si="19">AU62+AV62</f>
        <v>0</v>
      </c>
      <c r="AX62" s="38"/>
      <c r="AY62" s="12"/>
      <c r="AZ62" s="46"/>
      <c r="BA62" s="12"/>
      <c r="BC62" s="20"/>
      <c r="BD62" s="12"/>
      <c r="BE62" s="19"/>
      <c r="BF62" s="38"/>
      <c r="BG62" s="19">
        <f t="shared" si="12"/>
        <v>0</v>
      </c>
      <c r="BH62" s="38"/>
      <c r="BI62" s="12"/>
      <c r="BJ62" s="46"/>
      <c r="BK62" s="44"/>
      <c r="BM62" s="20"/>
      <c r="BN62" s="12"/>
      <c r="BO62" s="19"/>
      <c r="BP62" s="38"/>
      <c r="BQ62" s="19">
        <f t="shared" si="13"/>
        <v>0</v>
      </c>
      <c r="BR62" s="38"/>
      <c r="BS62" s="12"/>
      <c r="BT62" s="46"/>
      <c r="BU62" s="12"/>
      <c r="BW62" s="20"/>
      <c r="BX62" s="12"/>
      <c r="BY62" s="19"/>
      <c r="BZ62" s="38"/>
      <c r="CA62" s="19">
        <f t="shared" si="7"/>
        <v>0</v>
      </c>
      <c r="CB62" s="38"/>
      <c r="CC62" s="12"/>
      <c r="CD62" s="46"/>
      <c r="CE62" s="12"/>
      <c r="CG62" s="20"/>
      <c r="CH62" s="12"/>
      <c r="CI62" s="19"/>
      <c r="CJ62" s="38"/>
      <c r="CK62" s="19">
        <f t="shared" si="8"/>
        <v>0</v>
      </c>
      <c r="CL62" s="38"/>
      <c r="CM62" s="12"/>
      <c r="CN62" s="46"/>
      <c r="CO62" s="12"/>
    </row>
    <row r="63" spans="5:93" ht="15" customHeight="1" x14ac:dyDescent="0.25">
      <c r="E63" s="21"/>
      <c r="F63" s="12"/>
      <c r="G63" s="38"/>
      <c r="H63" s="38"/>
      <c r="I63" s="19">
        <f t="shared" si="10"/>
        <v>0</v>
      </c>
      <c r="J63" s="38"/>
      <c r="K63" s="12"/>
      <c r="L63" s="46"/>
      <c r="M63" s="12"/>
      <c r="N63" s="16"/>
      <c r="O63" s="21"/>
      <c r="P63" s="12"/>
      <c r="Q63" s="19"/>
      <c r="R63" s="38"/>
      <c r="S63" s="19">
        <f t="shared" si="11"/>
        <v>0</v>
      </c>
      <c r="T63" s="38"/>
      <c r="U63" s="12"/>
      <c r="V63" s="46"/>
      <c r="W63" s="51"/>
      <c r="X63" s="25"/>
      <c r="Y63" s="21"/>
      <c r="Z63" s="12"/>
      <c r="AA63" s="19"/>
      <c r="AB63" s="38"/>
      <c r="AC63" s="19">
        <f t="shared" si="17"/>
        <v>0</v>
      </c>
      <c r="AD63" s="38"/>
      <c r="AE63" s="12"/>
      <c r="AF63" s="46"/>
      <c r="AG63" s="12"/>
      <c r="AI63" s="21"/>
      <c r="AJ63" s="12"/>
      <c r="AK63" s="19"/>
      <c r="AL63" s="38"/>
      <c r="AM63" s="19">
        <f t="shared" si="18"/>
        <v>0</v>
      </c>
      <c r="AN63" s="38"/>
      <c r="AO63" s="12"/>
      <c r="AP63" s="46"/>
      <c r="AQ63" s="51"/>
      <c r="AS63" s="21"/>
      <c r="AT63" s="12"/>
      <c r="AU63" s="19"/>
      <c r="AV63" s="38"/>
      <c r="AW63" s="19">
        <f t="shared" si="19"/>
        <v>0</v>
      </c>
      <c r="AX63" s="38"/>
      <c r="AY63" s="12"/>
      <c r="AZ63" s="46"/>
      <c r="BA63" s="12"/>
      <c r="BC63" s="21"/>
      <c r="BD63" s="12"/>
      <c r="BE63" s="19"/>
      <c r="BF63" s="38"/>
      <c r="BG63" s="19">
        <f t="shared" si="12"/>
        <v>0</v>
      </c>
      <c r="BH63" s="38"/>
      <c r="BI63" s="12"/>
      <c r="BJ63" s="46"/>
      <c r="BK63" s="44"/>
      <c r="BM63" s="21"/>
      <c r="BN63" s="12"/>
      <c r="BO63" s="19"/>
      <c r="BP63" s="38"/>
      <c r="BQ63" s="19">
        <f t="shared" si="13"/>
        <v>0</v>
      </c>
      <c r="BR63" s="38"/>
      <c r="BS63" s="12"/>
      <c r="BT63" s="46"/>
      <c r="BU63" s="12"/>
      <c r="BW63" s="21"/>
      <c r="BX63" s="12"/>
      <c r="BY63" s="19"/>
      <c r="BZ63" s="38"/>
      <c r="CA63" s="19">
        <f t="shared" si="7"/>
        <v>0</v>
      </c>
      <c r="CB63" s="38"/>
      <c r="CC63" s="12"/>
      <c r="CD63" s="46"/>
      <c r="CE63" s="12"/>
      <c r="CG63" s="21"/>
      <c r="CH63" s="12"/>
      <c r="CI63" s="19"/>
      <c r="CJ63" s="38"/>
      <c r="CK63" s="19">
        <f t="shared" si="8"/>
        <v>0</v>
      </c>
      <c r="CL63" s="38"/>
      <c r="CM63" s="12"/>
      <c r="CN63" s="46"/>
      <c r="CO63" s="12"/>
    </row>
    <row r="64" spans="5:93" ht="19.5" customHeight="1" thickBot="1" x14ac:dyDescent="0.35">
      <c r="E64" s="22"/>
      <c r="F64" s="11"/>
      <c r="G64" s="63"/>
      <c r="H64" s="63"/>
      <c r="I64" s="19">
        <f t="shared" si="10"/>
        <v>0</v>
      </c>
      <c r="J64" s="63"/>
      <c r="K64" s="12"/>
      <c r="L64" s="46"/>
      <c r="M64" s="12"/>
      <c r="N64" s="16"/>
      <c r="O64" s="55"/>
      <c r="P64" s="11"/>
      <c r="Q64" s="65"/>
      <c r="R64" s="63"/>
      <c r="S64" s="19">
        <f t="shared" si="11"/>
        <v>0</v>
      </c>
      <c r="T64" s="63"/>
      <c r="U64" s="12"/>
      <c r="V64" s="46"/>
      <c r="W64" s="51"/>
      <c r="X64" s="37"/>
      <c r="Y64" s="55"/>
      <c r="Z64" s="11"/>
      <c r="AA64" s="65"/>
      <c r="AB64" s="63"/>
      <c r="AC64" s="65">
        <f t="shared" si="17"/>
        <v>0</v>
      </c>
      <c r="AD64" s="63"/>
      <c r="AE64" s="12"/>
      <c r="AF64" s="46"/>
      <c r="AG64" s="51"/>
      <c r="AI64" s="55"/>
      <c r="AJ64" s="11"/>
      <c r="AK64" s="65"/>
      <c r="AL64" s="63"/>
      <c r="AM64" s="65">
        <f t="shared" si="18"/>
        <v>0</v>
      </c>
      <c r="AN64" s="63"/>
      <c r="AO64" s="12"/>
      <c r="AP64" s="46"/>
      <c r="AQ64" s="51"/>
      <c r="AS64" s="55"/>
      <c r="AT64" s="11"/>
      <c r="AU64" s="65"/>
      <c r="AV64" s="63"/>
      <c r="AW64" s="65">
        <f t="shared" si="19"/>
        <v>0</v>
      </c>
      <c r="AX64" s="63"/>
      <c r="AY64" s="12"/>
      <c r="AZ64" s="46"/>
      <c r="BA64" s="12"/>
      <c r="BC64" s="55"/>
      <c r="BD64" s="11"/>
      <c r="BE64" s="65"/>
      <c r="BF64" s="63"/>
      <c r="BG64" s="65">
        <f t="shared" si="12"/>
        <v>0</v>
      </c>
      <c r="BH64" s="63"/>
      <c r="BI64" s="12"/>
      <c r="BJ64" s="46"/>
      <c r="BK64" s="51"/>
      <c r="BM64" s="55"/>
      <c r="BN64" s="11"/>
      <c r="BO64" s="65"/>
      <c r="BP64" s="63"/>
      <c r="BQ64" s="19">
        <f t="shared" si="13"/>
        <v>0</v>
      </c>
      <c r="BR64" s="63"/>
      <c r="BS64" s="12"/>
      <c r="BT64" s="46"/>
      <c r="BU64" s="12"/>
      <c r="BW64" s="55"/>
      <c r="BX64" s="11"/>
      <c r="BY64" s="65"/>
      <c r="BZ64" s="63"/>
      <c r="CA64" s="65">
        <f t="shared" ref="CA64" si="20">BY64+BZ64</f>
        <v>0</v>
      </c>
      <c r="CB64" s="63"/>
      <c r="CC64" s="12"/>
      <c r="CD64" s="46"/>
      <c r="CE64" s="12"/>
      <c r="CG64" s="69"/>
      <c r="CH64" s="260"/>
      <c r="CI64" s="65"/>
      <c r="CJ64" s="261"/>
      <c r="CK64" s="19">
        <f t="shared" si="8"/>
        <v>0</v>
      </c>
      <c r="CL64" s="261"/>
      <c r="CM64" s="12"/>
      <c r="CN64" s="46"/>
      <c r="CO64" s="12"/>
    </row>
    <row r="65" spans="5:93" ht="16.5" customHeight="1" thickTop="1" thickBot="1" x14ac:dyDescent="0.3">
      <c r="E65" s="89"/>
      <c r="F65" s="92"/>
      <c r="G65" s="64">
        <f>SUBTOTAL(9,G5:G64)</f>
        <v>3808.4599999999996</v>
      </c>
      <c r="H65" s="64">
        <f>SUBTOTAL(9,H5:H64)</f>
        <v>219.08999999999989</v>
      </c>
      <c r="I65" s="64">
        <f>SUBTOTAL(9,I5:I64)</f>
        <v>4027.5499999999979</v>
      </c>
      <c r="J65" s="91">
        <f>SUM(J10:J63)</f>
        <v>0</v>
      </c>
      <c r="K65" s="88"/>
      <c r="L65" s="61"/>
      <c r="M65" s="60"/>
      <c r="N65" s="17"/>
      <c r="O65" s="89"/>
      <c r="P65" s="90"/>
      <c r="Q65" s="64">
        <f t="shared" ref="Q65:T65" si="21">SUBTOTAL(9,Q5:Q64)</f>
        <v>685.09</v>
      </c>
      <c r="R65" s="64">
        <f t="shared" si="21"/>
        <v>22.599999999999998</v>
      </c>
      <c r="S65" s="64">
        <f t="shared" si="21"/>
        <v>707.69</v>
      </c>
      <c r="T65" s="64">
        <f t="shared" si="21"/>
        <v>80.56</v>
      </c>
      <c r="U65" s="59"/>
      <c r="V65" s="58"/>
      <c r="W65" s="58"/>
      <c r="X65" s="29"/>
      <c r="Y65" s="89"/>
      <c r="Z65" s="90"/>
      <c r="AA65" s="64">
        <f t="shared" ref="AA65" si="22">SUBTOTAL(9,AA5:AA64)</f>
        <v>1024.0999999999999</v>
      </c>
      <c r="AB65" s="64">
        <f t="shared" ref="AB65" si="23">SUBTOTAL(9,AB5:AB64)</f>
        <v>77.77</v>
      </c>
      <c r="AC65" s="64">
        <f t="shared" ref="AC65" si="24">SUBTOTAL(9,AC5:AC64)</f>
        <v>1101.8700000000001</v>
      </c>
      <c r="AD65" s="64">
        <f t="shared" ref="AD65" si="25">SUBTOTAL(9,AD5:AD64)</f>
        <v>0</v>
      </c>
      <c r="AE65" s="59"/>
      <c r="AF65" s="58"/>
      <c r="AG65" s="58"/>
      <c r="AI65" s="89"/>
      <c r="AJ65" s="90"/>
      <c r="AK65" s="64">
        <f t="shared" ref="AK65" si="26">SUBTOTAL(9,AK5:AK64)</f>
        <v>0</v>
      </c>
      <c r="AL65" s="64">
        <f t="shared" ref="AL65" si="27">SUBTOTAL(9,AL5:AL64)</f>
        <v>0</v>
      </c>
      <c r="AM65" s="64">
        <f t="shared" ref="AM65" si="28">SUBTOTAL(9,AM5:AM64)</f>
        <v>0</v>
      </c>
      <c r="AN65" s="64">
        <f t="shared" ref="AN65" si="29">SUBTOTAL(9,AN5:AN64)</f>
        <v>0</v>
      </c>
      <c r="AO65" s="59"/>
      <c r="AP65" s="58"/>
      <c r="AQ65" s="58"/>
      <c r="AS65" s="89"/>
      <c r="AT65" s="90"/>
      <c r="AU65" s="64">
        <f t="shared" ref="AU65" si="30">SUBTOTAL(9,AU5:AU64)</f>
        <v>1413.4</v>
      </c>
      <c r="AV65" s="64">
        <f t="shared" ref="AV65" si="31">SUBTOTAL(9,AV5:AV64)</f>
        <v>81.890000000000015</v>
      </c>
      <c r="AW65" s="64">
        <f t="shared" ref="AW65" si="32">SUBTOTAL(9,AW5:AW64)</f>
        <v>1495.2900000000002</v>
      </c>
      <c r="AX65" s="64">
        <f t="shared" ref="AX65" si="33">SUBTOTAL(9,AX5:AX64)</f>
        <v>0</v>
      </c>
      <c r="AY65" s="59"/>
      <c r="AZ65" s="58"/>
      <c r="BA65" s="58"/>
      <c r="BC65" s="89"/>
      <c r="BD65" s="90"/>
      <c r="BE65" s="64">
        <f t="shared" ref="BE65" si="34">SUBTOTAL(9,BE5:BE64)</f>
        <v>1135.48</v>
      </c>
      <c r="BF65" s="64">
        <f t="shared" ref="BF65" si="35">SUBTOTAL(9,BF5:BF64)</f>
        <v>96.52000000000001</v>
      </c>
      <c r="BG65" s="64">
        <f t="shared" ref="BG65" si="36">SUBTOTAL(9,BG5:BG64)</f>
        <v>1232</v>
      </c>
      <c r="BH65" s="64">
        <f t="shared" ref="BH65" si="37">SUBTOTAL(9,BH5:BH64)</f>
        <v>0</v>
      </c>
      <c r="BI65" s="59"/>
      <c r="BJ65" s="58"/>
      <c r="BK65" s="58"/>
      <c r="BM65" s="89"/>
      <c r="BN65" s="90"/>
      <c r="BO65" s="64">
        <f t="shared" ref="BO65" si="38">SUBTOTAL(9,BO5:BO64)</f>
        <v>342.90000000000003</v>
      </c>
      <c r="BP65" s="64">
        <f t="shared" ref="BP65" si="39">SUBTOTAL(9,BP5:BP64)</f>
        <v>127.11000000000001</v>
      </c>
      <c r="BQ65" s="64">
        <f t="shared" ref="BQ65" si="40">SUBTOTAL(9,BQ5:BQ64)</f>
        <v>470.0100000000001</v>
      </c>
      <c r="BR65" s="64">
        <f t="shared" ref="BR65" si="41">SUBTOTAL(9,BR5:BR64)</f>
        <v>0</v>
      </c>
      <c r="BS65" s="59"/>
      <c r="BT65" s="58"/>
      <c r="BU65" s="58"/>
      <c r="BW65" s="89"/>
      <c r="BX65" s="90"/>
      <c r="BY65" s="64">
        <f t="shared" ref="BY65" si="42">SUBTOTAL(9,BY5:BY64)</f>
        <v>2063.0699999999997</v>
      </c>
      <c r="BZ65" s="64">
        <f t="shared" ref="BZ65" si="43">SUBTOTAL(9,BZ5:BZ64)</f>
        <v>0</v>
      </c>
      <c r="CA65" s="64">
        <f t="shared" ref="CA65" si="44">SUBTOTAL(9,CA5:CA64)</f>
        <v>2063.0699999999997</v>
      </c>
      <c r="CB65" s="64">
        <f t="shared" ref="CB65" si="45">SUBTOTAL(9,CB5:CB64)</f>
        <v>0</v>
      </c>
      <c r="CC65" s="59"/>
      <c r="CD65" s="58"/>
      <c r="CE65" s="58"/>
      <c r="CG65" s="89"/>
      <c r="CH65" s="90"/>
      <c r="CI65" s="64">
        <f t="shared" ref="CI65" si="46">SUBTOTAL(9,CI5:CI64)</f>
        <v>565.15</v>
      </c>
      <c r="CJ65" s="64">
        <f t="shared" ref="CJ65" si="47">SUBTOTAL(9,CJ5:CJ64)</f>
        <v>12.900000000000002</v>
      </c>
      <c r="CK65" s="64">
        <f t="shared" ref="CK65" si="48">SUBTOTAL(9,CK5:CK64)</f>
        <v>578.04999999999995</v>
      </c>
      <c r="CL65" s="64">
        <f t="shared" ref="CL65" si="49">SUBTOTAL(9,CL5:CL64)</f>
        <v>0</v>
      </c>
      <c r="CM65" s="59"/>
      <c r="CN65" s="58"/>
      <c r="CO65" s="58"/>
    </row>
    <row r="66" spans="5:93" ht="15.75" customHeight="1" thickTop="1" x14ac:dyDescent="0.25">
      <c r="H66" s="67"/>
      <c r="O66" s="30"/>
      <c r="P66" s="30"/>
      <c r="Q66" s="27"/>
      <c r="R66" s="66"/>
      <c r="S66" s="62"/>
      <c r="T66" s="62"/>
      <c r="U66" s="32"/>
      <c r="X66" s="33"/>
      <c r="Y66" s="25"/>
      <c r="Z66" s="25"/>
      <c r="AA66" s="25"/>
    </row>
    <row r="67" spans="5:93" x14ac:dyDescent="0.25">
      <c r="O67" s="34"/>
      <c r="P67" s="32"/>
      <c r="Q67" s="30"/>
      <c r="R67" s="31"/>
      <c r="S67" s="32"/>
      <c r="T67" s="32"/>
      <c r="U67" s="32"/>
      <c r="X67" s="33"/>
      <c r="Y67" s="25"/>
      <c r="Z67" s="25"/>
      <c r="AA67" s="25"/>
    </row>
    <row r="68" spans="5:93" x14ac:dyDescent="0.25">
      <c r="O68" s="27"/>
      <c r="P68" s="27"/>
      <c r="Q68" s="27"/>
      <c r="R68" s="28"/>
      <c r="S68" s="27"/>
      <c r="T68" s="27"/>
      <c r="U68" s="27"/>
      <c r="X68" s="29"/>
      <c r="Y68" s="25"/>
      <c r="Z68" s="25"/>
      <c r="AA68" s="25"/>
    </row>
    <row r="69" spans="5:93" x14ac:dyDescent="0.25">
      <c r="O69" s="27"/>
      <c r="P69" s="27"/>
      <c r="Q69" s="27"/>
      <c r="R69" s="28"/>
      <c r="S69" s="27"/>
      <c r="T69" s="27"/>
      <c r="U69" s="27"/>
      <c r="X69" s="29"/>
      <c r="Y69" s="25"/>
      <c r="Z69" s="25"/>
      <c r="AA69" s="25"/>
    </row>
    <row r="70" spans="5:93" x14ac:dyDescent="0.25">
      <c r="O70" s="27"/>
      <c r="P70" s="27"/>
      <c r="Q70" s="27"/>
      <c r="R70" s="28"/>
      <c r="S70" s="27"/>
      <c r="T70" s="27"/>
      <c r="U70" s="27"/>
      <c r="X70" s="29"/>
      <c r="Y70" s="25"/>
      <c r="Z70" s="25"/>
      <c r="AA70" s="25"/>
    </row>
    <row r="71" spans="5:93" x14ac:dyDescent="0.25">
      <c r="O71" s="27"/>
      <c r="P71" s="27"/>
      <c r="Q71" s="27"/>
      <c r="R71" s="28"/>
      <c r="S71" s="27"/>
      <c r="T71" s="27"/>
      <c r="U71" s="27"/>
      <c r="X71" s="29"/>
      <c r="Y71" s="25"/>
      <c r="Z71" s="25"/>
      <c r="AA71" s="25"/>
    </row>
    <row r="72" spans="5:93" x14ac:dyDescent="0.25">
      <c r="O72" s="36"/>
      <c r="P72" s="36"/>
      <c r="Q72" s="36"/>
      <c r="R72" s="36"/>
      <c r="S72" s="36"/>
      <c r="T72" s="36"/>
      <c r="U72" s="36"/>
      <c r="X72" s="36"/>
      <c r="Y72" s="25"/>
      <c r="Z72" s="25"/>
      <c r="AA72" s="25"/>
    </row>
  </sheetData>
  <autoFilter ref="AS4:BA36" xr:uid="{D4E089FC-5584-47FC-94CB-83336FA95192}"/>
  <mergeCells count="15">
    <mergeCell ref="CG3:CO3"/>
    <mergeCell ref="B34:B42"/>
    <mergeCell ref="B13:B19"/>
    <mergeCell ref="B20:B26"/>
    <mergeCell ref="B27:B33"/>
    <mergeCell ref="AI3:AQ3"/>
    <mergeCell ref="AS3:BA3"/>
    <mergeCell ref="BC3:BK3"/>
    <mergeCell ref="BM3:BU3"/>
    <mergeCell ref="BW3:CE3"/>
    <mergeCell ref="A3:B3"/>
    <mergeCell ref="E3:M3"/>
    <mergeCell ref="O3:W3"/>
    <mergeCell ref="B4:B10"/>
    <mergeCell ref="Y3:AG3"/>
  </mergeCells>
  <phoneticPr fontId="35" type="noConversion"/>
  <conditionalFormatting sqref="E5:M64">
    <cfRule type="expression" dxfId="5" priority="5">
      <formula>$L5=""</formula>
    </cfRule>
  </conditionalFormatting>
  <conditionalFormatting sqref="O5:W64">
    <cfRule type="expression" dxfId="4" priority="4">
      <formula>$V5=""</formula>
    </cfRule>
  </conditionalFormatting>
  <conditionalFormatting sqref="AS5:BA64">
    <cfRule type="expression" dxfId="3" priority="2">
      <formula>$AZ5=""</formula>
    </cfRule>
  </conditionalFormatting>
  <conditionalFormatting sqref="BM6:BM13 BO6:BU13">
    <cfRule type="expression" dxfId="2" priority="1">
      <formula>$BT6=""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6"/>
  <dimension ref="A2:DK121"/>
  <sheetViews>
    <sheetView showGridLines="0" zoomScale="75" zoomScaleNormal="75" workbookViewId="0">
      <selection activeCell="AC20" sqref="AC20"/>
    </sheetView>
  </sheetViews>
  <sheetFormatPr baseColWidth="10" defaultRowHeight="15" x14ac:dyDescent="0.25"/>
  <cols>
    <col min="1" max="1" width="37" customWidth="1"/>
    <col min="2" max="2" width="17.42578125" customWidth="1"/>
    <col min="3" max="3" width="20.140625" customWidth="1"/>
    <col min="4" max="4" width="18.42578125" customWidth="1"/>
    <col min="5" max="5" width="17.7109375" bestFit="1" customWidth="1"/>
    <col min="6" max="6" width="23.5703125" customWidth="1"/>
    <col min="7" max="7" width="11.85546875" bestFit="1" customWidth="1"/>
    <col min="8" max="8" width="10" bestFit="1" customWidth="1"/>
    <col min="9" max="9" width="19.42578125" customWidth="1"/>
    <col min="12" max="12" width="15.28515625" bestFit="1" customWidth="1"/>
    <col min="13" max="13" width="15" bestFit="1" customWidth="1"/>
    <col min="15" max="15" width="17.7109375" bestFit="1" customWidth="1"/>
    <col min="16" max="16" width="23.5703125" customWidth="1"/>
    <col min="19" max="19" width="15.7109375" bestFit="1" customWidth="1"/>
    <col min="22" max="23" width="15" bestFit="1" customWidth="1"/>
    <col min="25" max="25" width="17.7109375" bestFit="1" customWidth="1"/>
    <col min="26" max="26" width="15.5703125" bestFit="1" customWidth="1"/>
    <col min="29" max="29" width="15.7109375" bestFit="1" customWidth="1"/>
    <col min="32" max="32" width="14.7109375" bestFit="1" customWidth="1"/>
    <col min="33" max="33" width="15" bestFit="1" customWidth="1"/>
    <col min="35" max="35" width="17.7109375" bestFit="1" customWidth="1"/>
    <col min="36" max="36" width="15.5703125" bestFit="1" customWidth="1"/>
    <col min="39" max="39" width="15.7109375" bestFit="1" customWidth="1"/>
    <col min="43" max="43" width="15" bestFit="1" customWidth="1"/>
    <col min="45" max="45" width="17.7109375" bestFit="1" customWidth="1"/>
    <col min="46" max="46" width="15.5703125" bestFit="1" customWidth="1"/>
    <col min="49" max="49" width="15.7109375" bestFit="1" customWidth="1"/>
    <col min="55" max="55" width="17.7109375" bestFit="1" customWidth="1"/>
    <col min="56" max="56" width="15.5703125" bestFit="1" customWidth="1"/>
    <col min="59" max="59" width="15.7109375" bestFit="1" customWidth="1"/>
    <col min="65" max="65" width="17.7109375" bestFit="1" customWidth="1"/>
    <col min="66" max="66" width="15.5703125" bestFit="1" customWidth="1"/>
    <col min="69" max="69" width="15.7109375" bestFit="1" customWidth="1"/>
    <col min="75" max="75" width="17.7109375" bestFit="1" customWidth="1"/>
    <col min="76" max="76" width="20.28515625" bestFit="1" customWidth="1"/>
    <col min="79" max="79" width="15.7109375" bestFit="1" customWidth="1"/>
    <col min="83" max="83" width="15" bestFit="1" customWidth="1"/>
    <col min="85" max="85" width="17.7109375" bestFit="1" customWidth="1"/>
    <col min="86" max="86" width="19.42578125" bestFit="1" customWidth="1"/>
    <col min="89" max="89" width="15.7109375" bestFit="1" customWidth="1"/>
    <col min="92" max="92" width="15.42578125" bestFit="1" customWidth="1"/>
    <col min="95" max="95" width="17.7109375" bestFit="1" customWidth="1"/>
    <col min="96" max="96" width="26.42578125" bestFit="1" customWidth="1"/>
    <col min="99" max="99" width="15.7109375" bestFit="1" customWidth="1"/>
    <col min="103" max="103" width="15" bestFit="1" customWidth="1"/>
    <col min="105" max="105" width="17.7109375" bestFit="1" customWidth="1"/>
    <col min="106" max="106" width="15.5703125" bestFit="1" customWidth="1"/>
    <col min="109" max="109" width="15.7109375" bestFit="1" customWidth="1"/>
    <col min="112" max="112" width="10.5703125" bestFit="1" customWidth="1"/>
  </cols>
  <sheetData>
    <row r="2" spans="1:115" ht="15.75" thickBot="1" x14ac:dyDescent="0.3"/>
    <row r="3" spans="1:115" ht="18.75" customHeight="1" x14ac:dyDescent="0.3">
      <c r="A3" s="322" t="s">
        <v>23</v>
      </c>
      <c r="B3" s="323"/>
      <c r="D3" s="23"/>
      <c r="E3" s="324" t="s">
        <v>43</v>
      </c>
      <c r="F3" s="325"/>
      <c r="G3" s="325"/>
      <c r="H3" s="325"/>
      <c r="I3" s="325"/>
      <c r="J3" s="325"/>
      <c r="K3" s="325"/>
      <c r="L3" s="325"/>
      <c r="M3" s="325"/>
      <c r="O3" s="324" t="s">
        <v>42</v>
      </c>
      <c r="P3" s="325"/>
      <c r="Q3" s="325"/>
      <c r="R3" s="325"/>
      <c r="S3" s="325"/>
      <c r="T3" s="325"/>
      <c r="U3" s="325"/>
      <c r="V3" s="325"/>
      <c r="W3" s="325"/>
      <c r="Y3" s="327"/>
      <c r="Z3" s="327"/>
      <c r="AA3" s="327"/>
      <c r="AB3" s="327"/>
      <c r="AC3" s="327"/>
      <c r="AD3" s="327"/>
      <c r="AE3" s="327"/>
      <c r="AF3" s="327"/>
      <c r="AG3" s="327"/>
      <c r="AH3" s="25"/>
      <c r="AI3" s="327"/>
      <c r="AJ3" s="327"/>
      <c r="AK3" s="327"/>
      <c r="AL3" s="327"/>
      <c r="AM3" s="327"/>
      <c r="AN3" s="327"/>
      <c r="AO3" s="327"/>
      <c r="AP3" s="327"/>
      <c r="AQ3" s="327"/>
      <c r="AR3" s="25"/>
      <c r="AS3" s="327"/>
      <c r="AT3" s="327"/>
      <c r="AU3" s="327"/>
      <c r="AV3" s="327"/>
      <c r="AW3" s="327"/>
      <c r="AX3" s="327"/>
      <c r="AY3" s="327"/>
      <c r="AZ3" s="327"/>
      <c r="BA3" s="327"/>
      <c r="BB3" s="25"/>
      <c r="BC3" s="327"/>
      <c r="BD3" s="327"/>
      <c r="BE3" s="327"/>
      <c r="BF3" s="327"/>
      <c r="BG3" s="327"/>
      <c r="BH3" s="327"/>
      <c r="BI3" s="327"/>
      <c r="BJ3" s="327"/>
      <c r="BK3" s="327"/>
      <c r="BL3" s="25"/>
      <c r="BM3" s="327"/>
      <c r="BN3" s="327"/>
      <c r="BO3" s="327"/>
      <c r="BP3" s="327"/>
      <c r="BQ3" s="327"/>
      <c r="BR3" s="327"/>
      <c r="BS3" s="327"/>
      <c r="BT3" s="327"/>
      <c r="BU3" s="327"/>
      <c r="BV3" s="25"/>
      <c r="BW3" s="327"/>
      <c r="BX3" s="327"/>
      <c r="BY3" s="327"/>
      <c r="BZ3" s="327"/>
      <c r="CA3" s="327"/>
      <c r="CB3" s="327"/>
      <c r="CC3" s="327"/>
      <c r="CD3" s="327"/>
      <c r="CE3" s="327"/>
      <c r="CF3" s="25"/>
      <c r="CG3" s="327"/>
      <c r="CH3" s="327"/>
      <c r="CI3" s="327"/>
      <c r="CJ3" s="327"/>
      <c r="CK3" s="327"/>
      <c r="CL3" s="327"/>
      <c r="CM3" s="327"/>
      <c r="CN3" s="327"/>
      <c r="CO3" s="327"/>
      <c r="CP3" s="25"/>
      <c r="CQ3" s="327"/>
      <c r="CR3" s="327"/>
      <c r="CS3" s="327"/>
      <c r="CT3" s="327"/>
      <c r="CU3" s="327"/>
      <c r="CV3" s="327"/>
      <c r="CW3" s="327"/>
      <c r="CX3" s="327"/>
      <c r="CY3" s="327"/>
      <c r="CZ3" s="25"/>
      <c r="DA3" s="327"/>
      <c r="DB3" s="327"/>
      <c r="DC3" s="327"/>
      <c r="DD3" s="327"/>
      <c r="DE3" s="327"/>
      <c r="DF3" s="327"/>
      <c r="DG3" s="327"/>
      <c r="DH3" s="327"/>
      <c r="DI3" s="327"/>
      <c r="DJ3" s="25"/>
      <c r="DK3" s="25"/>
    </row>
    <row r="4" spans="1:115" ht="25.5" x14ac:dyDescent="0.25">
      <c r="A4" s="158"/>
      <c r="B4" s="163" t="s">
        <v>43</v>
      </c>
      <c r="D4" s="24"/>
      <c r="E4" s="41" t="s">
        <v>12</v>
      </c>
      <c r="F4" s="93" t="s">
        <v>0</v>
      </c>
      <c r="G4" s="93" t="s">
        <v>10</v>
      </c>
      <c r="H4" s="93" t="s">
        <v>11</v>
      </c>
      <c r="I4" s="93" t="s">
        <v>14</v>
      </c>
      <c r="J4" s="93" t="s">
        <v>15</v>
      </c>
      <c r="K4" s="93" t="s">
        <v>13</v>
      </c>
      <c r="L4" s="94" t="s">
        <v>20</v>
      </c>
      <c r="M4" s="94" t="s">
        <v>22</v>
      </c>
      <c r="N4" s="13"/>
      <c r="O4" s="41" t="s">
        <v>12</v>
      </c>
      <c r="P4" s="18" t="s">
        <v>0</v>
      </c>
      <c r="Q4" s="18" t="s">
        <v>10</v>
      </c>
      <c r="R4" s="18" t="s">
        <v>11</v>
      </c>
      <c r="S4" s="18" t="s">
        <v>17</v>
      </c>
      <c r="T4" s="18" t="s">
        <v>15</v>
      </c>
      <c r="U4" s="18" t="s">
        <v>13</v>
      </c>
      <c r="V4" s="70" t="s">
        <v>20</v>
      </c>
      <c r="W4" s="70" t="s">
        <v>22</v>
      </c>
      <c r="Y4" s="10"/>
      <c r="Z4" s="10"/>
      <c r="AA4" s="10"/>
      <c r="AB4" s="10"/>
      <c r="AC4" s="10"/>
      <c r="AD4" s="10"/>
      <c r="AE4" s="10"/>
      <c r="AF4" s="86"/>
      <c r="AG4" s="86"/>
      <c r="AH4" s="25"/>
      <c r="AI4" s="10"/>
      <c r="AJ4" s="10"/>
      <c r="AK4" s="10"/>
      <c r="AL4" s="10"/>
      <c r="AM4" s="10"/>
      <c r="AN4" s="10"/>
      <c r="AO4" s="10"/>
      <c r="AP4" s="86"/>
      <c r="AQ4" s="86"/>
      <c r="AR4" s="25"/>
      <c r="AS4" s="10"/>
      <c r="AT4" s="10"/>
      <c r="AU4" s="10"/>
      <c r="AV4" s="10"/>
      <c r="AW4" s="10"/>
      <c r="AX4" s="10"/>
      <c r="AY4" s="10"/>
      <c r="AZ4" s="86"/>
      <c r="BA4" s="86"/>
      <c r="BB4" s="25"/>
      <c r="BC4" s="10"/>
      <c r="BD4" s="10"/>
      <c r="BE4" s="10"/>
      <c r="BF4" s="10"/>
      <c r="BG4" s="10"/>
      <c r="BH4" s="10"/>
      <c r="BI4" s="10"/>
      <c r="BJ4" s="86"/>
      <c r="BK4" s="86"/>
      <c r="BL4" s="25"/>
      <c r="BM4" s="10"/>
      <c r="BN4" s="10"/>
      <c r="BO4" s="10"/>
      <c r="BP4" s="10"/>
      <c r="BQ4" s="10"/>
      <c r="BR4" s="10"/>
      <c r="BS4" s="10"/>
      <c r="BT4" s="86"/>
      <c r="BU4" s="86"/>
      <c r="BV4" s="25"/>
      <c r="BW4" s="10"/>
      <c r="BX4" s="10"/>
      <c r="BY4" s="10"/>
      <c r="BZ4" s="10"/>
      <c r="CA4" s="10"/>
      <c r="CB4" s="10"/>
      <c r="CC4" s="10"/>
      <c r="CD4" s="86"/>
      <c r="CE4" s="86"/>
      <c r="CF4" s="25"/>
      <c r="CG4" s="10"/>
      <c r="CH4" s="10"/>
      <c r="CI4" s="10"/>
      <c r="CJ4" s="10"/>
      <c r="CK4" s="10"/>
      <c r="CL4" s="10"/>
      <c r="CM4" s="10"/>
      <c r="CN4" s="86"/>
      <c r="CO4" s="86"/>
      <c r="CP4" s="25"/>
      <c r="CQ4" s="10"/>
      <c r="CR4" s="10"/>
      <c r="CS4" s="10"/>
      <c r="CT4" s="10"/>
      <c r="CU4" s="10"/>
      <c r="CV4" s="10"/>
      <c r="CW4" s="10"/>
      <c r="CX4" s="86"/>
      <c r="CY4" s="86"/>
      <c r="CZ4" s="25"/>
      <c r="DA4" s="10"/>
      <c r="DB4" s="10"/>
      <c r="DC4" s="10"/>
      <c r="DD4" s="10"/>
      <c r="DE4" s="10"/>
      <c r="DF4" s="10"/>
      <c r="DG4" s="10"/>
      <c r="DH4" s="86"/>
      <c r="DI4" s="86"/>
      <c r="DJ4" s="25"/>
      <c r="DK4" s="25"/>
    </row>
    <row r="5" spans="1:115" ht="18.600000000000001" customHeight="1" x14ac:dyDescent="0.25">
      <c r="A5" s="158"/>
      <c r="B5" s="164"/>
      <c r="E5" s="20">
        <v>43874</v>
      </c>
      <c r="F5" s="12" t="s">
        <v>67</v>
      </c>
      <c r="G5" s="38">
        <v>704.96</v>
      </c>
      <c r="H5" s="38"/>
      <c r="I5" s="19">
        <f t="shared" ref="I5:I64" si="0">G5+H5</f>
        <v>704.96</v>
      </c>
      <c r="J5" s="38"/>
      <c r="K5" s="12" t="s">
        <v>2</v>
      </c>
      <c r="L5" s="46"/>
      <c r="M5" s="85"/>
      <c r="N5" s="14"/>
      <c r="O5" s="245">
        <v>43915</v>
      </c>
      <c r="P5" s="246" t="s">
        <v>114</v>
      </c>
      <c r="Q5" s="247">
        <v>2294.16</v>
      </c>
      <c r="R5" s="247">
        <v>37.15</v>
      </c>
      <c r="S5" s="247">
        <f>Q5+R5</f>
        <v>2331.31</v>
      </c>
      <c r="T5" s="157"/>
      <c r="U5" s="247" t="s">
        <v>3</v>
      </c>
      <c r="V5" s="246"/>
      <c r="W5" s="246"/>
      <c r="Y5" s="75"/>
      <c r="Z5" s="76"/>
      <c r="AA5" s="71"/>
      <c r="AB5" s="71"/>
      <c r="AC5" s="71"/>
      <c r="AD5" s="71"/>
      <c r="AE5" s="76"/>
      <c r="AF5" s="76"/>
      <c r="AG5" s="75"/>
      <c r="AH5" s="25"/>
      <c r="AI5" s="75"/>
      <c r="AJ5" s="76"/>
      <c r="AK5" s="71"/>
      <c r="AL5" s="71"/>
      <c r="AM5" s="71"/>
      <c r="AN5" s="71"/>
      <c r="AO5" s="76"/>
      <c r="AP5" s="76"/>
      <c r="AQ5" s="76"/>
      <c r="AR5" s="25"/>
      <c r="AS5" s="75"/>
      <c r="AT5" s="76"/>
      <c r="AU5" s="71"/>
      <c r="AV5" s="71"/>
      <c r="AW5" s="71"/>
      <c r="AX5" s="71"/>
      <c r="AY5" s="76"/>
      <c r="AZ5" s="77"/>
      <c r="BA5" s="14"/>
      <c r="BB5" s="25"/>
      <c r="BC5" s="75"/>
      <c r="BD5" s="76"/>
      <c r="BE5" s="71"/>
      <c r="BF5" s="71"/>
      <c r="BG5" s="71"/>
      <c r="BH5" s="71"/>
      <c r="BI5" s="76"/>
      <c r="BJ5" s="76"/>
      <c r="BK5" s="76"/>
      <c r="BL5" s="25"/>
      <c r="BM5" s="75"/>
      <c r="BN5" s="76"/>
      <c r="BO5" s="71"/>
      <c r="BP5" s="71"/>
      <c r="BQ5" s="71"/>
      <c r="BR5" s="71"/>
      <c r="BS5" s="76"/>
      <c r="BT5" s="76"/>
      <c r="BU5" s="14"/>
      <c r="BV5" s="25"/>
      <c r="BW5" s="75"/>
      <c r="BX5" s="76"/>
      <c r="BY5" s="71"/>
      <c r="BZ5" s="71"/>
      <c r="CA5" s="71"/>
      <c r="CB5" s="71"/>
      <c r="CC5" s="76"/>
      <c r="CD5" s="76"/>
      <c r="CE5" s="76"/>
      <c r="CF5" s="25"/>
      <c r="CG5" s="75"/>
      <c r="CH5" s="76"/>
      <c r="CI5" s="71"/>
      <c r="CJ5" s="71"/>
      <c r="CK5" s="71"/>
      <c r="CL5" s="71"/>
      <c r="CM5" s="76"/>
      <c r="CN5" s="76"/>
      <c r="CO5" s="104"/>
      <c r="CP5" s="25"/>
      <c r="CQ5" s="75"/>
      <c r="CR5" s="76"/>
      <c r="CS5" s="71"/>
      <c r="CT5" s="71"/>
      <c r="CU5" s="71"/>
      <c r="CV5" s="71"/>
      <c r="CW5" s="76"/>
      <c r="CX5" s="76"/>
      <c r="CY5" s="75"/>
      <c r="CZ5" s="25"/>
      <c r="DA5" s="75"/>
      <c r="DB5" s="76"/>
      <c r="DC5" s="71"/>
      <c r="DD5" s="71"/>
      <c r="DE5" s="71"/>
      <c r="DF5" s="71"/>
      <c r="DG5" s="76"/>
      <c r="DH5" s="77"/>
      <c r="DI5" s="14"/>
      <c r="DJ5" s="25"/>
      <c r="DK5" s="25"/>
    </row>
    <row r="6" spans="1:115" ht="18.600000000000001" customHeight="1" x14ac:dyDescent="0.25">
      <c r="A6" s="160"/>
      <c r="B6" s="164"/>
      <c r="E6" s="20">
        <v>43881</v>
      </c>
      <c r="F6" s="12" t="s">
        <v>68</v>
      </c>
      <c r="G6" s="38">
        <v>1690.01</v>
      </c>
      <c r="H6" s="38">
        <v>88</v>
      </c>
      <c r="I6" s="19">
        <f>G6+H6</f>
        <v>1778.01</v>
      </c>
      <c r="J6" s="38"/>
      <c r="K6" s="12" t="s">
        <v>2</v>
      </c>
      <c r="L6" s="46" t="s">
        <v>45</v>
      </c>
      <c r="M6" s="85">
        <v>43994</v>
      </c>
      <c r="N6" s="14"/>
      <c r="O6" s="245">
        <v>43937</v>
      </c>
      <c r="P6" s="246" t="s">
        <v>115</v>
      </c>
      <c r="Q6" s="247">
        <v>906.91</v>
      </c>
      <c r="R6" s="248"/>
      <c r="S6" s="247">
        <f t="shared" ref="S6:S64" si="1">Q6+R6</f>
        <v>906.91</v>
      </c>
      <c r="T6" s="157"/>
      <c r="U6" s="248" t="s">
        <v>4</v>
      </c>
      <c r="V6" s="246"/>
      <c r="W6" s="246"/>
      <c r="Y6" s="75"/>
      <c r="Z6" s="76"/>
      <c r="AA6" s="71"/>
      <c r="AB6" s="71"/>
      <c r="AC6" s="71"/>
      <c r="AD6" s="71"/>
      <c r="AE6" s="76"/>
      <c r="AF6" s="76"/>
      <c r="AG6" s="76"/>
      <c r="AH6" s="25"/>
      <c r="AI6" s="75"/>
      <c r="AJ6" s="76"/>
      <c r="AK6" s="71"/>
      <c r="AL6" s="71"/>
      <c r="AM6" s="71"/>
      <c r="AN6" s="71"/>
      <c r="AO6" s="76"/>
      <c r="AP6" s="76"/>
      <c r="AQ6" s="76"/>
      <c r="AR6" s="25"/>
      <c r="AS6" s="75"/>
      <c r="AT6" s="76"/>
      <c r="AU6" s="71"/>
      <c r="AV6" s="71"/>
      <c r="AW6" s="71"/>
      <c r="AX6" s="71"/>
      <c r="AY6" s="76"/>
      <c r="AZ6" s="77"/>
      <c r="BA6" s="14"/>
      <c r="BB6" s="25"/>
      <c r="BC6" s="75"/>
      <c r="BD6" s="76"/>
      <c r="BE6" s="71"/>
      <c r="BF6" s="71"/>
      <c r="BG6" s="71"/>
      <c r="BH6" s="71"/>
      <c r="BI6" s="76"/>
      <c r="BJ6" s="76"/>
      <c r="BK6" s="76"/>
      <c r="BL6" s="25"/>
      <c r="BM6" s="75"/>
      <c r="BN6" s="76"/>
      <c r="BO6" s="71"/>
      <c r="BP6" s="71"/>
      <c r="BQ6" s="71"/>
      <c r="BR6" s="71"/>
      <c r="BS6" s="76"/>
      <c r="BT6" s="76"/>
      <c r="BU6" s="14"/>
      <c r="BV6" s="25"/>
      <c r="BW6" s="75"/>
      <c r="BX6" s="76"/>
      <c r="BY6" s="71"/>
      <c r="BZ6" s="71"/>
      <c r="CA6" s="71"/>
      <c r="CB6" s="71"/>
      <c r="CC6" s="76"/>
      <c r="CD6" s="76"/>
      <c r="CE6" s="76"/>
      <c r="CF6" s="25"/>
      <c r="CG6" s="75"/>
      <c r="CH6" s="76"/>
      <c r="CI6" s="71"/>
      <c r="CJ6" s="71"/>
      <c r="CK6" s="71"/>
      <c r="CL6" s="71"/>
      <c r="CM6" s="76"/>
      <c r="CN6" s="82"/>
      <c r="CO6" s="104"/>
      <c r="CP6" s="25"/>
      <c r="CQ6" s="75"/>
      <c r="CR6" s="76"/>
      <c r="CS6" s="71"/>
      <c r="CT6" s="71"/>
      <c r="CU6" s="71"/>
      <c r="CV6" s="71"/>
      <c r="CW6" s="76"/>
      <c r="CX6" s="76"/>
      <c r="CY6" s="75"/>
      <c r="CZ6" s="25"/>
      <c r="DA6" s="75"/>
      <c r="DB6" s="76"/>
      <c r="DC6" s="71"/>
      <c r="DD6" s="71"/>
      <c r="DE6" s="71"/>
      <c r="DF6" s="71"/>
      <c r="DG6" s="76"/>
      <c r="DH6" s="77"/>
      <c r="DI6" s="14"/>
      <c r="DJ6" s="25"/>
      <c r="DK6" s="25"/>
    </row>
    <row r="7" spans="1:115" ht="18.600000000000001" customHeight="1" thickBot="1" x14ac:dyDescent="0.3">
      <c r="A7" s="159"/>
      <c r="B7" s="164"/>
      <c r="E7" s="20">
        <v>43881</v>
      </c>
      <c r="F7" s="12" t="s">
        <v>69</v>
      </c>
      <c r="G7" s="38">
        <v>-1111.2</v>
      </c>
      <c r="H7" s="38"/>
      <c r="I7" s="19">
        <f t="shared" si="0"/>
        <v>-1111.2</v>
      </c>
      <c r="J7" s="38"/>
      <c r="K7" s="12" t="s">
        <v>2</v>
      </c>
      <c r="L7" s="46" t="s">
        <v>45</v>
      </c>
      <c r="M7" s="85">
        <v>43994</v>
      </c>
      <c r="N7" s="14"/>
      <c r="O7" s="20">
        <v>43844</v>
      </c>
      <c r="P7" s="246" t="s">
        <v>116</v>
      </c>
      <c r="Q7" s="19">
        <v>134</v>
      </c>
      <c r="R7" s="19"/>
      <c r="S7" s="19">
        <f t="shared" si="1"/>
        <v>134</v>
      </c>
      <c r="T7" s="209"/>
      <c r="U7" s="19" t="s">
        <v>1</v>
      </c>
      <c r="V7" s="21" t="s">
        <v>30</v>
      </c>
      <c r="W7" s="20">
        <v>43844</v>
      </c>
      <c r="Y7" s="75"/>
      <c r="Z7" s="76"/>
      <c r="AA7" s="71"/>
      <c r="AB7" s="71"/>
      <c r="AC7" s="71"/>
      <c r="AD7" s="71"/>
      <c r="AE7" s="76"/>
      <c r="AF7" s="76"/>
      <c r="AG7" s="76"/>
      <c r="AH7" s="25"/>
      <c r="AI7" s="75"/>
      <c r="AJ7" s="76"/>
      <c r="AK7" s="71"/>
      <c r="AL7" s="71"/>
      <c r="AM7" s="71"/>
      <c r="AN7" s="71"/>
      <c r="AO7" s="76"/>
      <c r="AP7" s="76"/>
      <c r="AQ7" s="75"/>
      <c r="AR7" s="25"/>
      <c r="AS7" s="75"/>
      <c r="AT7" s="76"/>
      <c r="AU7" s="71"/>
      <c r="AV7" s="71"/>
      <c r="AW7" s="71"/>
      <c r="AX7" s="71"/>
      <c r="AY7" s="76"/>
      <c r="AZ7" s="77"/>
      <c r="BA7" s="14"/>
      <c r="BB7" s="25"/>
      <c r="BC7" s="75"/>
      <c r="BD7" s="76"/>
      <c r="BE7" s="71"/>
      <c r="BF7" s="71"/>
      <c r="BG7" s="71"/>
      <c r="BH7" s="71"/>
      <c r="BI7" s="76"/>
      <c r="BJ7" s="76"/>
      <c r="BK7" s="76"/>
      <c r="BL7" s="25"/>
      <c r="BM7" s="75"/>
      <c r="BN7" s="76"/>
      <c r="BO7" s="71"/>
      <c r="BP7" s="71"/>
      <c r="BQ7" s="71"/>
      <c r="BR7" s="71"/>
      <c r="BS7" s="76"/>
      <c r="BT7" s="76"/>
      <c r="BU7" s="14"/>
      <c r="BV7" s="25"/>
      <c r="BW7" s="75"/>
      <c r="BX7" s="76"/>
      <c r="BY7" s="71"/>
      <c r="BZ7" s="71"/>
      <c r="CA7" s="71"/>
      <c r="CB7" s="71"/>
      <c r="CC7" s="76"/>
      <c r="CD7" s="76"/>
      <c r="CE7" s="75"/>
      <c r="CF7" s="25"/>
      <c r="CG7" s="75"/>
      <c r="CH7" s="76"/>
      <c r="CI7" s="71"/>
      <c r="CJ7" s="71"/>
      <c r="CK7" s="71"/>
      <c r="CL7" s="71"/>
      <c r="CM7" s="76"/>
      <c r="CN7" s="82"/>
      <c r="CO7" s="104"/>
      <c r="CP7" s="25"/>
      <c r="CQ7" s="75"/>
      <c r="CR7" s="76"/>
      <c r="CS7" s="71"/>
      <c r="CT7" s="71"/>
      <c r="CU7" s="71"/>
      <c r="CV7" s="71"/>
      <c r="CW7" s="76"/>
      <c r="CX7" s="76"/>
      <c r="CY7" s="75"/>
      <c r="CZ7" s="25"/>
      <c r="DA7" s="75"/>
      <c r="DB7" s="76"/>
      <c r="DC7" s="71"/>
      <c r="DD7" s="71"/>
      <c r="DE7" s="71"/>
      <c r="DF7" s="71"/>
      <c r="DG7" s="76"/>
      <c r="DH7" s="77"/>
      <c r="DI7" s="14"/>
      <c r="DJ7" s="25"/>
      <c r="DK7" s="25"/>
    </row>
    <row r="8" spans="1:115" ht="18.600000000000001" customHeight="1" x14ac:dyDescent="0.25">
      <c r="A8" s="165"/>
      <c r="B8" s="338" t="s">
        <v>42</v>
      </c>
      <c r="E8" s="20">
        <v>43881</v>
      </c>
      <c r="F8" s="12" t="s">
        <v>70</v>
      </c>
      <c r="G8" s="19">
        <v>-613.79999999999995</v>
      </c>
      <c r="H8" s="19"/>
      <c r="I8" s="19">
        <f t="shared" si="0"/>
        <v>-613.79999999999995</v>
      </c>
      <c r="J8" s="19"/>
      <c r="K8" s="21" t="s">
        <v>2</v>
      </c>
      <c r="L8" s="46" t="s">
        <v>45</v>
      </c>
      <c r="M8" s="85">
        <v>43994</v>
      </c>
      <c r="N8" s="14"/>
      <c r="O8" s="249"/>
      <c r="P8" s="246"/>
      <c r="Q8" s="250"/>
      <c r="R8" s="247"/>
      <c r="S8" s="247">
        <f t="shared" si="1"/>
        <v>0</v>
      </c>
      <c r="T8" s="157"/>
      <c r="U8" s="251"/>
      <c r="V8" s="252"/>
      <c r="W8" s="246"/>
      <c r="Y8" s="78"/>
      <c r="Z8" s="76"/>
      <c r="AA8" s="71"/>
      <c r="AB8" s="71"/>
      <c r="AC8" s="71"/>
      <c r="AD8" s="71"/>
      <c r="AE8" s="76"/>
      <c r="AF8" s="105"/>
      <c r="AG8" s="76"/>
      <c r="AH8" s="25"/>
      <c r="AI8" s="78"/>
      <c r="AJ8" s="76"/>
      <c r="AK8" s="71"/>
      <c r="AL8" s="71"/>
      <c r="AM8" s="71"/>
      <c r="AN8" s="71"/>
      <c r="AO8" s="76"/>
      <c r="AP8" s="105"/>
      <c r="AQ8" s="76"/>
      <c r="AR8" s="25"/>
      <c r="AS8" s="78"/>
      <c r="AT8" s="76"/>
      <c r="AU8" s="71"/>
      <c r="AV8" s="71"/>
      <c r="AW8" s="71"/>
      <c r="AX8" s="71"/>
      <c r="AY8" s="76"/>
      <c r="AZ8" s="25"/>
      <c r="BA8" s="14"/>
      <c r="BB8" s="25"/>
      <c r="BC8" s="78"/>
      <c r="BD8" s="76"/>
      <c r="BE8" s="71"/>
      <c r="BF8" s="71"/>
      <c r="BG8" s="71"/>
      <c r="BH8" s="71"/>
      <c r="BI8" s="76"/>
      <c r="BJ8" s="105"/>
      <c r="BK8" s="76"/>
      <c r="BL8" s="25"/>
      <c r="BM8" s="78"/>
      <c r="BN8" s="76"/>
      <c r="BO8" s="71"/>
      <c r="BP8" s="71"/>
      <c r="BQ8" s="71"/>
      <c r="BR8" s="71"/>
      <c r="BS8" s="76"/>
      <c r="BT8" s="105"/>
      <c r="BU8" s="14"/>
      <c r="BV8" s="25"/>
      <c r="BW8" s="78"/>
      <c r="BX8" s="76"/>
      <c r="BY8" s="71"/>
      <c r="BZ8" s="71"/>
      <c r="CA8" s="71"/>
      <c r="CB8" s="71"/>
      <c r="CC8" s="76"/>
      <c r="CD8" s="105"/>
      <c r="CE8" s="75"/>
      <c r="CF8" s="25"/>
      <c r="CG8" s="78"/>
      <c r="CH8" s="76"/>
      <c r="CI8" s="71"/>
      <c r="CJ8" s="71"/>
      <c r="CK8" s="71"/>
      <c r="CL8" s="71"/>
      <c r="CM8" s="76"/>
      <c r="CN8" s="82"/>
      <c r="CO8" s="104"/>
      <c r="CP8" s="25"/>
      <c r="CQ8" s="78"/>
      <c r="CR8" s="76"/>
      <c r="CS8" s="71"/>
      <c r="CT8" s="71"/>
      <c r="CU8" s="71"/>
      <c r="CV8" s="71"/>
      <c r="CW8" s="76"/>
      <c r="CX8" s="105"/>
      <c r="CY8" s="75"/>
      <c r="CZ8" s="25"/>
      <c r="DA8" s="78"/>
      <c r="DB8" s="76"/>
      <c r="DC8" s="71"/>
      <c r="DD8" s="71"/>
      <c r="DE8" s="71"/>
      <c r="DF8" s="71"/>
      <c r="DG8" s="76"/>
      <c r="DH8" s="25"/>
      <c r="DI8" s="14"/>
      <c r="DJ8" s="25"/>
      <c r="DK8" s="25"/>
    </row>
    <row r="9" spans="1:115" ht="18.600000000000001" customHeight="1" x14ac:dyDescent="0.25">
      <c r="A9" s="158"/>
      <c r="B9" s="339"/>
      <c r="E9" s="20">
        <v>43880</v>
      </c>
      <c r="F9" s="12" t="s">
        <v>71</v>
      </c>
      <c r="G9" s="38">
        <v>995.28</v>
      </c>
      <c r="H9" s="38"/>
      <c r="I9" s="19">
        <f t="shared" si="0"/>
        <v>995.28</v>
      </c>
      <c r="J9" s="38"/>
      <c r="K9" s="12" t="s">
        <v>2</v>
      </c>
      <c r="L9" s="46" t="s">
        <v>45</v>
      </c>
      <c r="M9" s="85">
        <v>43994</v>
      </c>
      <c r="N9" s="14"/>
      <c r="O9" s="245"/>
      <c r="P9" s="246"/>
      <c r="Q9" s="247"/>
      <c r="R9" s="247"/>
      <c r="S9" s="247">
        <f t="shared" si="1"/>
        <v>0</v>
      </c>
      <c r="T9" s="157"/>
      <c r="U9" s="247"/>
      <c r="V9" s="246"/>
      <c r="W9" s="245"/>
      <c r="Y9" s="75"/>
      <c r="Z9" s="76"/>
      <c r="AA9" s="71"/>
      <c r="AB9" s="71"/>
      <c r="AC9" s="71"/>
      <c r="AD9" s="71"/>
      <c r="AE9" s="76"/>
      <c r="AF9" s="76"/>
      <c r="AG9" s="76"/>
      <c r="AH9" s="25"/>
      <c r="AI9" s="75"/>
      <c r="AJ9" s="76"/>
      <c r="AK9" s="71"/>
      <c r="AL9" s="71"/>
      <c r="AM9" s="71"/>
      <c r="AN9" s="71"/>
      <c r="AO9" s="76"/>
      <c r="AP9" s="76"/>
      <c r="AQ9" s="76"/>
      <c r="AR9" s="25"/>
      <c r="AS9" s="75"/>
      <c r="AT9" s="76"/>
      <c r="AU9" s="71"/>
      <c r="AV9" s="71"/>
      <c r="AW9" s="71"/>
      <c r="AX9" s="71"/>
      <c r="AY9" s="76"/>
      <c r="AZ9" s="77"/>
      <c r="BA9" s="14"/>
      <c r="BB9" s="25"/>
      <c r="BC9" s="75"/>
      <c r="BD9" s="76"/>
      <c r="BE9" s="71"/>
      <c r="BF9" s="71"/>
      <c r="BG9" s="71"/>
      <c r="BH9" s="71"/>
      <c r="BI9" s="76"/>
      <c r="BJ9" s="76"/>
      <c r="BK9" s="76"/>
      <c r="BL9" s="25"/>
      <c r="BM9" s="75"/>
      <c r="BN9" s="76"/>
      <c r="BO9" s="71"/>
      <c r="BP9" s="71"/>
      <c r="BQ9" s="71"/>
      <c r="BR9" s="71"/>
      <c r="BS9" s="76"/>
      <c r="BT9" s="76"/>
      <c r="BU9" s="14"/>
      <c r="BV9" s="25"/>
      <c r="BW9" s="75"/>
      <c r="BX9" s="76"/>
      <c r="BY9" s="71"/>
      <c r="BZ9" s="71"/>
      <c r="CA9" s="71"/>
      <c r="CB9" s="71"/>
      <c r="CC9" s="76"/>
      <c r="CD9" s="76"/>
      <c r="CE9" s="76"/>
      <c r="CF9" s="25"/>
      <c r="CG9" s="75"/>
      <c r="CH9" s="76"/>
      <c r="CI9" s="71"/>
      <c r="CJ9" s="71"/>
      <c r="CK9" s="71"/>
      <c r="CL9" s="71"/>
      <c r="CM9" s="76"/>
      <c r="CN9" s="82"/>
      <c r="CO9" s="104"/>
      <c r="CP9" s="25"/>
      <c r="CQ9" s="75"/>
      <c r="CR9" s="76"/>
      <c r="CS9" s="71"/>
      <c r="CT9" s="71"/>
      <c r="CU9" s="71"/>
      <c r="CV9" s="71"/>
      <c r="CW9" s="76"/>
      <c r="CX9" s="76"/>
      <c r="CY9" s="75"/>
      <c r="CZ9" s="25"/>
      <c r="DA9" s="75"/>
      <c r="DB9" s="76"/>
      <c r="DC9" s="71"/>
      <c r="DD9" s="71"/>
      <c r="DE9" s="71"/>
      <c r="DF9" s="71"/>
      <c r="DG9" s="76"/>
      <c r="DH9" s="77"/>
      <c r="DI9" s="14"/>
      <c r="DJ9" s="25"/>
      <c r="DK9" s="25"/>
    </row>
    <row r="10" spans="1:115" ht="14.45" customHeight="1" x14ac:dyDescent="0.25">
      <c r="A10" s="160"/>
      <c r="B10" s="339"/>
      <c r="C10" s="73"/>
      <c r="E10" s="20">
        <v>43839</v>
      </c>
      <c r="F10" s="12" t="s">
        <v>72</v>
      </c>
      <c r="G10" s="19">
        <v>1069.96</v>
      </c>
      <c r="H10" s="19"/>
      <c r="I10" s="19">
        <f t="shared" si="0"/>
        <v>1069.96</v>
      </c>
      <c r="J10" s="19"/>
      <c r="K10" s="21" t="s">
        <v>1</v>
      </c>
      <c r="L10" s="21"/>
      <c r="M10" s="20"/>
      <c r="N10" s="15"/>
      <c r="O10" s="245"/>
      <c r="P10" s="246"/>
      <c r="Q10" s="247"/>
      <c r="R10" s="247"/>
      <c r="S10" s="247">
        <f t="shared" si="1"/>
        <v>0</v>
      </c>
      <c r="T10" s="157"/>
      <c r="U10" s="247"/>
      <c r="V10" s="247"/>
      <c r="W10" s="245"/>
      <c r="Y10" s="75"/>
      <c r="Z10" s="79"/>
      <c r="AA10" s="71"/>
      <c r="AB10" s="71"/>
      <c r="AC10" s="71"/>
      <c r="AD10" s="71"/>
      <c r="AE10" s="71"/>
      <c r="AF10" s="71"/>
      <c r="AG10" s="71"/>
      <c r="AH10" s="25"/>
      <c r="AI10" s="75"/>
      <c r="AJ10" s="76"/>
      <c r="AK10" s="71"/>
      <c r="AL10" s="71"/>
      <c r="AM10" s="71"/>
      <c r="AN10" s="71"/>
      <c r="AO10" s="71"/>
      <c r="AP10" s="71"/>
      <c r="AQ10" s="75"/>
      <c r="AR10" s="25"/>
      <c r="AS10" s="75"/>
      <c r="AT10" s="76"/>
      <c r="AU10" s="71"/>
      <c r="AV10" s="71"/>
      <c r="AW10" s="71"/>
      <c r="AX10" s="71"/>
      <c r="AY10" s="71"/>
      <c r="AZ10" s="71"/>
      <c r="BA10" s="15"/>
      <c r="BB10" s="25"/>
      <c r="BC10" s="75"/>
      <c r="BD10" s="76"/>
      <c r="BE10" s="71"/>
      <c r="BF10" s="71"/>
      <c r="BG10" s="71"/>
      <c r="BH10" s="71"/>
      <c r="BI10" s="71"/>
      <c r="BJ10" s="71"/>
      <c r="BK10" s="71"/>
      <c r="BL10" s="25"/>
      <c r="BM10" s="75"/>
      <c r="BN10" s="76"/>
      <c r="BO10" s="71"/>
      <c r="BP10" s="71"/>
      <c r="BQ10" s="71"/>
      <c r="BR10" s="71"/>
      <c r="BS10" s="71"/>
      <c r="BT10" s="71"/>
      <c r="BU10" s="15"/>
      <c r="BV10" s="25"/>
      <c r="BW10" s="75"/>
      <c r="BX10" s="76"/>
      <c r="BY10" s="71"/>
      <c r="BZ10" s="71"/>
      <c r="CA10" s="71"/>
      <c r="CB10" s="71"/>
      <c r="CC10" s="71"/>
      <c r="CD10" s="71"/>
      <c r="CE10" s="71"/>
      <c r="CF10" s="25"/>
      <c r="CG10" s="75"/>
      <c r="CH10" s="79"/>
      <c r="CI10" s="71"/>
      <c r="CJ10" s="71"/>
      <c r="CK10" s="71"/>
      <c r="CL10" s="71"/>
      <c r="CM10" s="76"/>
      <c r="CN10" s="82"/>
      <c r="CO10" s="104"/>
      <c r="CP10" s="25"/>
      <c r="CQ10" s="75"/>
      <c r="CR10" s="79"/>
      <c r="CS10" s="71"/>
      <c r="CT10" s="71"/>
      <c r="CU10" s="71"/>
      <c r="CV10" s="71"/>
      <c r="CW10" s="71"/>
      <c r="CX10" s="71"/>
      <c r="CY10" s="75"/>
      <c r="CZ10" s="25"/>
      <c r="DA10" s="75"/>
      <c r="DB10" s="79"/>
      <c r="DC10" s="71"/>
      <c r="DD10" s="71"/>
      <c r="DE10" s="71"/>
      <c r="DF10" s="71"/>
      <c r="DG10" s="71"/>
      <c r="DH10" s="71"/>
      <c r="DI10" s="15"/>
      <c r="DJ10" s="25"/>
      <c r="DK10" s="25"/>
    </row>
    <row r="11" spans="1:115" ht="38.450000000000003" customHeight="1" thickBot="1" x14ac:dyDescent="0.3">
      <c r="A11" s="159"/>
      <c r="B11" s="340"/>
      <c r="C11" s="73"/>
      <c r="E11" s="20">
        <v>43847</v>
      </c>
      <c r="F11" s="12" t="s">
        <v>73</v>
      </c>
      <c r="G11" s="38">
        <v>5448.24</v>
      </c>
      <c r="H11" s="38"/>
      <c r="I11" s="19">
        <f t="shared" si="0"/>
        <v>5448.24</v>
      </c>
      <c r="J11" s="38"/>
      <c r="K11" s="12" t="s">
        <v>1</v>
      </c>
      <c r="L11" s="210" t="s">
        <v>52</v>
      </c>
      <c r="M11" s="211" t="s">
        <v>53</v>
      </c>
      <c r="N11" s="16"/>
      <c r="O11" s="245"/>
      <c r="P11" s="246"/>
      <c r="Q11" s="247"/>
      <c r="R11" s="253"/>
      <c r="S11" s="247">
        <f t="shared" si="1"/>
        <v>0</v>
      </c>
      <c r="T11" s="157"/>
      <c r="U11" s="253"/>
      <c r="V11" s="251"/>
      <c r="W11" s="254"/>
      <c r="Y11" s="75"/>
      <c r="Z11" s="80"/>
      <c r="AA11" s="71"/>
      <c r="AB11" s="81"/>
      <c r="AC11" s="71"/>
      <c r="AD11" s="81"/>
      <c r="AE11" s="80"/>
      <c r="AF11" s="82"/>
      <c r="AG11" s="80"/>
      <c r="AH11" s="25"/>
      <c r="AI11" s="75"/>
      <c r="AJ11" s="76"/>
      <c r="AK11" s="71"/>
      <c r="AL11" s="81"/>
      <c r="AM11" s="71"/>
      <c r="AN11" s="81"/>
      <c r="AO11" s="80"/>
      <c r="AP11" s="82"/>
      <c r="AQ11" s="104"/>
      <c r="AR11" s="25"/>
      <c r="AS11" s="75"/>
      <c r="AT11" s="76"/>
      <c r="AU11" s="71"/>
      <c r="AV11" s="81"/>
      <c r="AW11" s="71"/>
      <c r="AX11" s="81"/>
      <c r="AY11" s="80"/>
      <c r="AZ11" s="82"/>
      <c r="BA11" s="16"/>
      <c r="BB11" s="25"/>
      <c r="BC11" s="75"/>
      <c r="BD11" s="80"/>
      <c r="BE11" s="71"/>
      <c r="BF11" s="81"/>
      <c r="BG11" s="71"/>
      <c r="BH11" s="81"/>
      <c r="BI11" s="80"/>
      <c r="BJ11" s="82"/>
      <c r="BK11" s="80"/>
      <c r="BL11" s="25"/>
      <c r="BM11" s="75"/>
      <c r="BN11" s="76"/>
      <c r="BO11" s="71"/>
      <c r="BP11" s="81"/>
      <c r="BQ11" s="71"/>
      <c r="BR11" s="81"/>
      <c r="BS11" s="80"/>
      <c r="BT11" s="82"/>
      <c r="BU11" s="16"/>
      <c r="BV11" s="25"/>
      <c r="BW11" s="75"/>
      <c r="BX11" s="76"/>
      <c r="BY11" s="71"/>
      <c r="BZ11" s="81"/>
      <c r="CA11" s="71"/>
      <c r="CB11" s="81"/>
      <c r="CC11" s="80"/>
      <c r="CD11" s="82"/>
      <c r="CE11" s="80"/>
      <c r="CF11" s="25"/>
      <c r="CG11" s="75"/>
      <c r="CH11" s="80"/>
      <c r="CI11" s="71"/>
      <c r="CJ11" s="81"/>
      <c r="CK11" s="71"/>
      <c r="CL11" s="81"/>
      <c r="CM11" s="76"/>
      <c r="CN11" s="82"/>
      <c r="CO11" s="104"/>
      <c r="CP11" s="25"/>
      <c r="CQ11" s="75"/>
      <c r="CR11" s="80"/>
      <c r="CS11" s="71"/>
      <c r="CT11" s="81"/>
      <c r="CU11" s="71"/>
      <c r="CV11" s="81"/>
      <c r="CW11" s="76"/>
      <c r="CX11" s="82"/>
      <c r="CY11" s="104"/>
      <c r="CZ11" s="25"/>
      <c r="DA11" s="75"/>
      <c r="DB11" s="80"/>
      <c r="DC11" s="71"/>
      <c r="DD11" s="81"/>
      <c r="DE11" s="71"/>
      <c r="DF11" s="81"/>
      <c r="DG11" s="80"/>
      <c r="DH11" s="82"/>
      <c r="DI11" s="16"/>
      <c r="DJ11" s="25"/>
      <c r="DK11" s="25"/>
    </row>
    <row r="12" spans="1:115" ht="21" x14ac:dyDescent="0.25">
      <c r="A12" s="127"/>
      <c r="B12" s="128"/>
      <c r="C12" s="53"/>
      <c r="E12" s="20"/>
      <c r="F12" s="12"/>
      <c r="G12" s="38"/>
      <c r="H12" s="38"/>
      <c r="I12" s="19"/>
      <c r="J12" s="38"/>
      <c r="K12" s="12"/>
      <c r="L12" s="46"/>
      <c r="M12" s="85"/>
      <c r="N12" s="16"/>
      <c r="O12" s="245"/>
      <c r="P12" s="246"/>
      <c r="Q12" s="247"/>
      <c r="R12" s="253"/>
      <c r="S12" s="247">
        <f t="shared" si="1"/>
        <v>0</v>
      </c>
      <c r="T12" s="157"/>
      <c r="U12" s="253"/>
      <c r="V12" s="251"/>
      <c r="W12" s="254"/>
      <c r="X12" s="25"/>
      <c r="Y12" s="75"/>
      <c r="Z12" s="80"/>
      <c r="AA12" s="71"/>
      <c r="AB12" s="81"/>
      <c r="AC12" s="71"/>
      <c r="AD12" s="81"/>
      <c r="AE12" s="80"/>
      <c r="AF12" s="82"/>
      <c r="AG12" s="80"/>
      <c r="AH12" s="25"/>
      <c r="AI12" s="75"/>
      <c r="AJ12" s="76"/>
      <c r="AK12" s="71"/>
      <c r="AL12" s="81"/>
      <c r="AM12" s="71"/>
      <c r="AN12" s="81"/>
      <c r="AO12" s="80"/>
      <c r="AP12" s="82"/>
      <c r="AQ12" s="75"/>
      <c r="AR12" s="25"/>
      <c r="AS12" s="75"/>
      <c r="AT12" s="76"/>
      <c r="AU12" s="71"/>
      <c r="AV12" s="81"/>
      <c r="AW12" s="71"/>
      <c r="AX12" s="81"/>
      <c r="AY12" s="80"/>
      <c r="AZ12" s="82"/>
      <c r="BA12" s="16"/>
      <c r="BB12" s="25"/>
      <c r="BC12" s="75"/>
      <c r="BD12" s="80"/>
      <c r="BE12" s="71"/>
      <c r="BF12" s="81"/>
      <c r="BG12" s="71"/>
      <c r="BH12" s="81"/>
      <c r="BI12" s="80"/>
      <c r="BJ12" s="82"/>
      <c r="BK12" s="80"/>
      <c r="BL12" s="25"/>
      <c r="BM12" s="75"/>
      <c r="BN12" s="76"/>
      <c r="BO12" s="71"/>
      <c r="BP12" s="81"/>
      <c r="BQ12" s="71"/>
      <c r="BR12" s="81"/>
      <c r="BS12" s="80"/>
      <c r="BT12" s="82"/>
      <c r="BU12" s="16"/>
      <c r="BV12" s="25"/>
      <c r="BW12" s="75"/>
      <c r="BX12" s="76"/>
      <c r="BY12" s="71"/>
      <c r="BZ12" s="81"/>
      <c r="CA12" s="71"/>
      <c r="CB12" s="81"/>
      <c r="CC12" s="80"/>
      <c r="CD12" s="82"/>
      <c r="CE12" s="80"/>
      <c r="CF12" s="25"/>
      <c r="CG12" s="75"/>
      <c r="CH12" s="80"/>
      <c r="CI12" s="71"/>
      <c r="CJ12" s="81"/>
      <c r="CK12" s="71"/>
      <c r="CL12" s="81"/>
      <c r="CM12" s="76"/>
      <c r="CN12" s="82"/>
      <c r="CO12" s="104"/>
      <c r="CP12" s="25"/>
      <c r="CQ12" s="75"/>
      <c r="CR12" s="80"/>
      <c r="CS12" s="71"/>
      <c r="CT12" s="81"/>
      <c r="CU12" s="71"/>
      <c r="CV12" s="81"/>
      <c r="CW12" s="71"/>
      <c r="CX12" s="82"/>
      <c r="CY12" s="104"/>
      <c r="CZ12" s="25"/>
      <c r="DA12" s="75"/>
      <c r="DB12" s="80"/>
      <c r="DC12" s="71"/>
      <c r="DD12" s="81"/>
      <c r="DE12" s="71"/>
      <c r="DF12" s="81"/>
      <c r="DG12" s="80"/>
      <c r="DH12" s="82"/>
      <c r="DI12" s="16"/>
      <c r="DJ12" s="25"/>
      <c r="DK12" s="25"/>
    </row>
    <row r="13" spans="1:115" ht="14.45" customHeight="1" x14ac:dyDescent="0.25">
      <c r="A13" s="125"/>
      <c r="B13" s="128"/>
      <c r="C13" s="52"/>
      <c r="E13" s="20"/>
      <c r="F13" s="12"/>
      <c r="G13" s="38"/>
      <c r="H13" s="38"/>
      <c r="I13" s="19"/>
      <c r="J13" s="38"/>
      <c r="K13" s="12"/>
      <c r="L13" s="46"/>
      <c r="M13" s="85"/>
      <c r="N13" s="16"/>
      <c r="O13" s="245"/>
      <c r="P13" s="246"/>
      <c r="Q13" s="247"/>
      <c r="R13" s="253"/>
      <c r="S13" s="247">
        <f t="shared" si="1"/>
        <v>0</v>
      </c>
      <c r="T13" s="157"/>
      <c r="U13" s="253"/>
      <c r="V13" s="251"/>
      <c r="W13" s="254"/>
      <c r="X13" s="25"/>
      <c r="Y13" s="75"/>
      <c r="Z13" s="80"/>
      <c r="AA13" s="71"/>
      <c r="AB13" s="81"/>
      <c r="AC13" s="71"/>
      <c r="AD13" s="81"/>
      <c r="AE13" s="80"/>
      <c r="AF13" s="82"/>
      <c r="AG13" s="80"/>
      <c r="AH13" s="25"/>
      <c r="AI13" s="75"/>
      <c r="AJ13" s="76"/>
      <c r="AK13" s="71"/>
      <c r="AL13" s="81"/>
      <c r="AM13" s="71"/>
      <c r="AN13" s="81"/>
      <c r="AO13" s="80"/>
      <c r="AP13" s="82"/>
      <c r="AQ13" s="104"/>
      <c r="AR13" s="25"/>
      <c r="AS13" s="75"/>
      <c r="AT13" s="76"/>
      <c r="AU13" s="71"/>
      <c r="AV13" s="81"/>
      <c r="AW13" s="71"/>
      <c r="AX13" s="81"/>
      <c r="AY13" s="80"/>
      <c r="AZ13" s="82"/>
      <c r="BA13" s="16"/>
      <c r="BB13" s="25"/>
      <c r="BC13" s="75"/>
      <c r="BD13" s="80"/>
      <c r="BE13" s="71"/>
      <c r="BF13" s="81"/>
      <c r="BG13" s="71"/>
      <c r="BH13" s="81"/>
      <c r="BI13" s="80"/>
      <c r="BJ13" s="82"/>
      <c r="BK13" s="80"/>
      <c r="BL13" s="25"/>
      <c r="BM13" s="75"/>
      <c r="BN13" s="76"/>
      <c r="BO13" s="71"/>
      <c r="BP13" s="81"/>
      <c r="BQ13" s="71"/>
      <c r="BR13" s="81"/>
      <c r="BS13" s="80"/>
      <c r="BT13" s="82"/>
      <c r="BU13" s="16"/>
      <c r="BV13" s="25"/>
      <c r="BW13" s="75"/>
      <c r="BX13" s="76"/>
      <c r="BY13" s="71"/>
      <c r="BZ13" s="81"/>
      <c r="CA13" s="71"/>
      <c r="CB13" s="81"/>
      <c r="CC13" s="80"/>
      <c r="CD13" s="82"/>
      <c r="CE13" s="80"/>
      <c r="CF13" s="25"/>
      <c r="CG13" s="75"/>
      <c r="CH13" s="80"/>
      <c r="CI13" s="71"/>
      <c r="CJ13" s="81"/>
      <c r="CK13" s="71"/>
      <c r="CL13" s="81"/>
      <c r="CM13" s="80"/>
      <c r="CN13" s="82"/>
      <c r="CO13" s="104"/>
      <c r="CP13" s="25"/>
      <c r="CQ13" s="75"/>
      <c r="CR13" s="80"/>
      <c r="CS13" s="71"/>
      <c r="CT13" s="81"/>
      <c r="CU13" s="71"/>
      <c r="CV13" s="81"/>
      <c r="CW13" s="76"/>
      <c r="CX13" s="82"/>
      <c r="CY13" s="104"/>
      <c r="CZ13" s="25"/>
      <c r="DA13" s="75"/>
      <c r="DB13" s="80"/>
      <c r="DC13" s="71"/>
      <c r="DD13" s="81"/>
      <c r="DE13" s="71"/>
      <c r="DF13" s="81"/>
      <c r="DG13" s="80"/>
      <c r="DH13" s="82"/>
      <c r="DI13" s="16"/>
      <c r="DJ13" s="25"/>
      <c r="DK13" s="25"/>
    </row>
    <row r="14" spans="1:115" ht="14.45" customHeight="1" x14ac:dyDescent="0.25">
      <c r="A14" s="156"/>
      <c r="B14" s="157" t="s">
        <v>46</v>
      </c>
      <c r="C14" s="52"/>
      <c r="E14" s="20"/>
      <c r="F14" s="12"/>
      <c r="G14" s="38"/>
      <c r="H14" s="38"/>
      <c r="I14" s="19">
        <f t="shared" si="0"/>
        <v>0</v>
      </c>
      <c r="J14" s="38"/>
      <c r="K14" s="12"/>
      <c r="L14" s="46"/>
      <c r="M14" s="85"/>
      <c r="N14" s="16"/>
      <c r="O14" s="245"/>
      <c r="P14" s="246"/>
      <c r="Q14" s="247"/>
      <c r="R14" s="253"/>
      <c r="S14" s="247">
        <f t="shared" si="1"/>
        <v>0</v>
      </c>
      <c r="T14" s="157"/>
      <c r="U14" s="253"/>
      <c r="V14" s="251"/>
      <c r="W14" s="254"/>
      <c r="X14" s="25"/>
      <c r="Y14" s="75"/>
      <c r="Z14" s="80"/>
      <c r="AA14" s="71"/>
      <c r="AB14" s="81"/>
      <c r="AC14" s="71"/>
      <c r="AD14" s="81"/>
      <c r="AE14" s="80"/>
      <c r="AF14" s="82"/>
      <c r="AG14" s="80"/>
      <c r="AH14" s="25"/>
      <c r="AI14" s="75"/>
      <c r="AJ14" s="76"/>
      <c r="AK14" s="71"/>
      <c r="AL14" s="81"/>
      <c r="AM14" s="71"/>
      <c r="AN14" s="81"/>
      <c r="AO14" s="80"/>
      <c r="AP14" s="82"/>
      <c r="AQ14" s="75"/>
      <c r="AR14" s="25"/>
      <c r="AS14" s="75"/>
      <c r="AT14" s="76"/>
      <c r="AU14" s="71"/>
      <c r="AV14" s="81"/>
      <c r="AW14" s="71"/>
      <c r="AX14" s="81"/>
      <c r="AY14" s="80"/>
      <c r="AZ14" s="82"/>
      <c r="BA14" s="16"/>
      <c r="BB14" s="25"/>
      <c r="BC14" s="75"/>
      <c r="BD14" s="80"/>
      <c r="BE14" s="71"/>
      <c r="BF14" s="81"/>
      <c r="BG14" s="71"/>
      <c r="BH14" s="81"/>
      <c r="BI14" s="80"/>
      <c r="BJ14" s="82"/>
      <c r="BK14" s="80"/>
      <c r="BL14" s="25"/>
      <c r="BM14" s="75"/>
      <c r="BN14" s="76"/>
      <c r="BO14" s="71"/>
      <c r="BP14" s="81"/>
      <c r="BQ14" s="71"/>
      <c r="BR14" s="81"/>
      <c r="BS14" s="80"/>
      <c r="BT14" s="82"/>
      <c r="BU14" s="16"/>
      <c r="BV14" s="25"/>
      <c r="BW14" s="75"/>
      <c r="BX14" s="76"/>
      <c r="BY14" s="71"/>
      <c r="BZ14" s="81"/>
      <c r="CA14" s="71"/>
      <c r="CB14" s="81"/>
      <c r="CC14" s="80"/>
      <c r="CD14" s="82"/>
      <c r="CE14" s="80"/>
      <c r="CF14" s="25"/>
      <c r="CG14" s="75"/>
      <c r="CH14" s="80"/>
      <c r="CI14" s="81"/>
      <c r="CJ14" s="81"/>
      <c r="CK14" s="71"/>
      <c r="CL14" s="81"/>
      <c r="CM14" s="80"/>
      <c r="CN14" s="82"/>
      <c r="CO14" s="104"/>
      <c r="CP14" s="25"/>
      <c r="CQ14" s="75"/>
      <c r="CR14" s="80"/>
      <c r="CS14" s="71"/>
      <c r="CT14" s="81"/>
      <c r="CU14" s="71"/>
      <c r="CV14" s="81"/>
      <c r="CW14" s="71"/>
      <c r="CX14" s="82"/>
      <c r="CY14" s="104"/>
      <c r="CZ14" s="25"/>
      <c r="DA14" s="75"/>
      <c r="DB14" s="80"/>
      <c r="DC14" s="71"/>
      <c r="DD14" s="81"/>
      <c r="DE14" s="71"/>
      <c r="DF14" s="81"/>
      <c r="DG14" s="80"/>
      <c r="DH14" s="82"/>
      <c r="DI14" s="16"/>
      <c r="DJ14" s="25"/>
      <c r="DK14" s="25"/>
    </row>
    <row r="15" spans="1:115" x14ac:dyDescent="0.25">
      <c r="A15" s="155"/>
      <c r="B15" s="157" t="s">
        <v>56</v>
      </c>
      <c r="C15" s="52"/>
      <c r="E15" s="97"/>
      <c r="F15" s="12"/>
      <c r="G15" s="38"/>
      <c r="H15" s="38"/>
      <c r="I15" s="19">
        <f t="shared" si="0"/>
        <v>0</v>
      </c>
      <c r="J15" s="38"/>
      <c r="K15" s="12"/>
      <c r="L15" s="46"/>
      <c r="M15" s="85"/>
      <c r="N15" s="16"/>
      <c r="O15" s="245"/>
      <c r="P15" s="246"/>
      <c r="Q15" s="253"/>
      <c r="R15" s="253"/>
      <c r="S15" s="247">
        <f t="shared" si="1"/>
        <v>0</v>
      </c>
      <c r="T15" s="253"/>
      <c r="U15" s="251"/>
      <c r="V15" s="251"/>
      <c r="W15" s="251"/>
      <c r="X15" s="25"/>
      <c r="Y15" s="75"/>
      <c r="Z15" s="80"/>
      <c r="AA15" s="81"/>
      <c r="AB15" s="81"/>
      <c r="AC15" s="71"/>
      <c r="AD15" s="81"/>
      <c r="AE15" s="80"/>
      <c r="AF15" s="82"/>
      <c r="AG15" s="80"/>
      <c r="AH15" s="25"/>
      <c r="AI15" s="75"/>
      <c r="AJ15" s="76"/>
      <c r="AK15" s="81"/>
      <c r="AL15" s="81"/>
      <c r="AM15" s="71"/>
      <c r="AN15" s="81"/>
      <c r="AO15" s="80"/>
      <c r="AP15" s="82"/>
      <c r="AQ15" s="104"/>
      <c r="AR15" s="25"/>
      <c r="AS15" s="75"/>
      <c r="AT15" s="80"/>
      <c r="AU15" s="81"/>
      <c r="AV15" s="81"/>
      <c r="AW15" s="71"/>
      <c r="AX15" s="81"/>
      <c r="AY15" s="80"/>
      <c r="AZ15" s="82"/>
      <c r="BA15" s="16"/>
      <c r="BB15" s="25"/>
      <c r="BC15" s="75"/>
      <c r="BD15" s="80"/>
      <c r="BE15" s="81"/>
      <c r="BF15" s="81"/>
      <c r="BG15" s="71"/>
      <c r="BH15" s="81"/>
      <c r="BI15" s="80"/>
      <c r="BJ15" s="82"/>
      <c r="BK15" s="80"/>
      <c r="BL15" s="25"/>
      <c r="BM15" s="75"/>
      <c r="BN15" s="80"/>
      <c r="BO15" s="81"/>
      <c r="BP15" s="81"/>
      <c r="BQ15" s="71"/>
      <c r="BR15" s="81"/>
      <c r="BS15" s="80"/>
      <c r="BT15" s="82"/>
      <c r="BU15" s="16"/>
      <c r="BV15" s="25"/>
      <c r="BW15" s="75"/>
      <c r="BX15" s="76"/>
      <c r="BY15" s="81"/>
      <c r="BZ15" s="81"/>
      <c r="CA15" s="71"/>
      <c r="CB15" s="81"/>
      <c r="CC15" s="80"/>
      <c r="CD15" s="82"/>
      <c r="CE15" s="80"/>
      <c r="CF15" s="25"/>
      <c r="CG15" s="75"/>
      <c r="CH15" s="80"/>
      <c r="CI15" s="71"/>
      <c r="CJ15" s="81"/>
      <c r="CK15" s="71"/>
      <c r="CL15" s="81"/>
      <c r="CM15" s="80"/>
      <c r="CN15" s="82"/>
      <c r="CO15" s="104"/>
      <c r="CP15" s="25"/>
      <c r="CQ15" s="75"/>
      <c r="CR15" s="80"/>
      <c r="CS15" s="81"/>
      <c r="CT15" s="81"/>
      <c r="CU15" s="71"/>
      <c r="CV15" s="81"/>
      <c r="CW15" s="76"/>
      <c r="CX15" s="82"/>
      <c r="CY15" s="104"/>
      <c r="CZ15" s="25"/>
      <c r="DA15" s="75"/>
      <c r="DB15" s="80"/>
      <c r="DC15" s="81"/>
      <c r="DD15" s="81"/>
      <c r="DE15" s="71"/>
      <c r="DF15" s="81"/>
      <c r="DG15" s="80"/>
      <c r="DH15" s="82"/>
      <c r="DI15" s="16"/>
      <c r="DJ15" s="25"/>
      <c r="DK15" s="25"/>
    </row>
    <row r="16" spans="1:115" ht="14.45" customHeight="1" x14ac:dyDescent="0.25">
      <c r="A16" s="280"/>
      <c r="C16" s="52"/>
      <c r="E16" s="20"/>
      <c r="F16" s="12"/>
      <c r="G16" s="19"/>
      <c r="H16" s="19"/>
      <c r="I16" s="19">
        <f t="shared" si="0"/>
        <v>0</v>
      </c>
      <c r="J16" s="19"/>
      <c r="K16" s="21"/>
      <c r="L16" s="21"/>
      <c r="M16" s="21"/>
      <c r="N16" s="16"/>
      <c r="O16" s="245"/>
      <c r="P16" s="246"/>
      <c r="Q16" s="247"/>
      <c r="R16" s="253"/>
      <c r="S16" s="247">
        <f t="shared" si="1"/>
        <v>0</v>
      </c>
      <c r="T16" s="253"/>
      <c r="U16" s="251"/>
      <c r="V16" s="251"/>
      <c r="W16" s="251"/>
      <c r="X16" s="25"/>
      <c r="Y16" s="75"/>
      <c r="Z16" s="80"/>
      <c r="AA16" s="71"/>
      <c r="AB16" s="81"/>
      <c r="AC16" s="71"/>
      <c r="AD16" s="81"/>
      <c r="AE16" s="80"/>
      <c r="AF16" s="82"/>
      <c r="AG16" s="80"/>
      <c r="AH16" s="25"/>
      <c r="AI16" s="75"/>
      <c r="AJ16" s="80"/>
      <c r="AK16" s="71"/>
      <c r="AL16" s="81"/>
      <c r="AM16" s="71"/>
      <c r="AN16" s="81"/>
      <c r="AO16" s="80"/>
      <c r="AP16" s="82"/>
      <c r="AQ16" s="80"/>
      <c r="AR16" s="25"/>
      <c r="AS16" s="75"/>
      <c r="AT16" s="80"/>
      <c r="AU16" s="71"/>
      <c r="AV16" s="81"/>
      <c r="AW16" s="71"/>
      <c r="AX16" s="81"/>
      <c r="AY16" s="80"/>
      <c r="AZ16" s="82"/>
      <c r="BA16" s="16"/>
      <c r="BB16" s="25"/>
      <c r="BC16" s="75"/>
      <c r="BD16" s="80"/>
      <c r="BE16" s="71"/>
      <c r="BF16" s="81"/>
      <c r="BG16" s="71"/>
      <c r="BH16" s="81"/>
      <c r="BI16" s="80"/>
      <c r="BJ16" s="82"/>
      <c r="BK16" s="80"/>
      <c r="BL16" s="25"/>
      <c r="BM16" s="75"/>
      <c r="BN16" s="80"/>
      <c r="BO16" s="71"/>
      <c r="BP16" s="81"/>
      <c r="BQ16" s="71"/>
      <c r="BR16" s="81"/>
      <c r="BS16" s="80"/>
      <c r="BT16" s="82"/>
      <c r="BU16" s="16"/>
      <c r="BV16" s="25"/>
      <c r="BW16" s="75"/>
      <c r="BX16" s="76"/>
      <c r="BY16" s="71"/>
      <c r="BZ16" s="81"/>
      <c r="CA16" s="71"/>
      <c r="CB16" s="81"/>
      <c r="CC16" s="80"/>
      <c r="CD16" s="82"/>
      <c r="CE16" s="80"/>
      <c r="CF16" s="25"/>
      <c r="CG16" s="75"/>
      <c r="CH16" s="80"/>
      <c r="CI16" s="71"/>
      <c r="CJ16" s="81"/>
      <c r="CK16" s="71"/>
      <c r="CL16" s="81"/>
      <c r="CM16" s="80"/>
      <c r="CN16" s="82"/>
      <c r="CO16" s="104"/>
      <c r="CP16" s="25"/>
      <c r="CQ16" s="75"/>
      <c r="CR16" s="80"/>
      <c r="CS16" s="71"/>
      <c r="CT16" s="81"/>
      <c r="CU16" s="71"/>
      <c r="CV16" s="81"/>
      <c r="CW16" s="71"/>
      <c r="CX16" s="82"/>
      <c r="CY16" s="104"/>
      <c r="CZ16" s="25"/>
      <c r="DA16" s="75"/>
      <c r="DB16" s="80"/>
      <c r="DC16" s="71"/>
      <c r="DD16" s="81"/>
      <c r="DE16" s="71"/>
      <c r="DF16" s="81"/>
      <c r="DG16" s="80"/>
      <c r="DH16" s="82"/>
      <c r="DI16" s="16"/>
      <c r="DJ16" s="25"/>
      <c r="DK16" s="25"/>
    </row>
    <row r="17" spans="1:115" ht="14.45" customHeight="1" x14ac:dyDescent="0.25">
      <c r="A17" s="125"/>
      <c r="B17" s="128"/>
      <c r="C17" s="52"/>
      <c r="E17" s="20"/>
      <c r="F17" s="12"/>
      <c r="G17" s="38"/>
      <c r="H17" s="38"/>
      <c r="I17" s="19">
        <f t="shared" si="0"/>
        <v>0</v>
      </c>
      <c r="J17" s="38"/>
      <c r="K17" s="12"/>
      <c r="L17" s="46"/>
      <c r="M17" s="85"/>
      <c r="N17" s="16"/>
      <c r="O17" s="245"/>
      <c r="P17" s="246"/>
      <c r="Q17" s="247"/>
      <c r="R17" s="253"/>
      <c r="S17" s="247">
        <f t="shared" si="1"/>
        <v>0</v>
      </c>
      <c r="T17" s="253"/>
      <c r="U17" s="251"/>
      <c r="V17" s="251"/>
      <c r="W17" s="251"/>
      <c r="X17" s="25"/>
      <c r="Y17" s="75"/>
      <c r="Z17" s="80"/>
      <c r="AA17" s="71"/>
      <c r="AB17" s="81"/>
      <c r="AC17" s="71"/>
      <c r="AD17" s="81"/>
      <c r="AE17" s="80"/>
      <c r="AF17" s="82"/>
      <c r="AG17" s="80"/>
      <c r="AH17" s="25"/>
      <c r="AI17" s="75"/>
      <c r="AJ17" s="80"/>
      <c r="AK17" s="71"/>
      <c r="AL17" s="81"/>
      <c r="AM17" s="71"/>
      <c r="AN17" s="81"/>
      <c r="AO17" s="80"/>
      <c r="AP17" s="82"/>
      <c r="AQ17" s="80"/>
      <c r="AR17" s="25"/>
      <c r="AS17" s="75"/>
      <c r="AT17" s="80"/>
      <c r="AU17" s="71"/>
      <c r="AV17" s="81"/>
      <c r="AW17" s="71"/>
      <c r="AX17" s="81"/>
      <c r="AY17" s="80"/>
      <c r="AZ17" s="82"/>
      <c r="BA17" s="16"/>
      <c r="BB17" s="25"/>
      <c r="BC17" s="75"/>
      <c r="BD17" s="80"/>
      <c r="BE17" s="71"/>
      <c r="BF17" s="81"/>
      <c r="BG17" s="71"/>
      <c r="BH17" s="81"/>
      <c r="BI17" s="80"/>
      <c r="BJ17" s="82"/>
      <c r="BK17" s="80"/>
      <c r="BL17" s="25"/>
      <c r="BM17" s="75"/>
      <c r="BN17" s="80"/>
      <c r="BO17" s="71"/>
      <c r="BP17" s="81"/>
      <c r="BQ17" s="71"/>
      <c r="BR17" s="81"/>
      <c r="BS17" s="80"/>
      <c r="BT17" s="82"/>
      <c r="BU17" s="16"/>
      <c r="BV17" s="25"/>
      <c r="BW17" s="75"/>
      <c r="BX17" s="76"/>
      <c r="BY17" s="71"/>
      <c r="BZ17" s="81"/>
      <c r="CA17" s="71"/>
      <c r="CB17" s="81"/>
      <c r="CC17" s="80"/>
      <c r="CD17" s="82"/>
      <c r="CE17" s="80"/>
      <c r="CF17" s="25"/>
      <c r="CG17" s="75"/>
      <c r="CH17" s="80"/>
      <c r="CI17" s="71"/>
      <c r="CJ17" s="81"/>
      <c r="CK17" s="71"/>
      <c r="CL17" s="81"/>
      <c r="CM17" s="80"/>
      <c r="CN17" s="82"/>
      <c r="CO17" s="104"/>
      <c r="CP17" s="25"/>
      <c r="CQ17" s="75"/>
      <c r="CR17" s="80"/>
      <c r="CS17" s="71"/>
      <c r="CT17" s="81"/>
      <c r="CU17" s="71"/>
      <c r="CV17" s="81"/>
      <c r="CW17" s="76"/>
      <c r="CX17" s="82"/>
      <c r="CY17" s="104"/>
      <c r="CZ17" s="25"/>
      <c r="DA17" s="75"/>
      <c r="DB17" s="80"/>
      <c r="DC17" s="71"/>
      <c r="DD17" s="81"/>
      <c r="DE17" s="71"/>
      <c r="DF17" s="81"/>
      <c r="DG17" s="80"/>
      <c r="DH17" s="82"/>
      <c r="DI17" s="16"/>
      <c r="DJ17" s="25"/>
      <c r="DK17" s="25"/>
    </row>
    <row r="18" spans="1:115" ht="15" customHeight="1" x14ac:dyDescent="0.25">
      <c r="A18" s="125"/>
      <c r="B18" s="128"/>
      <c r="C18" s="52"/>
      <c r="E18" s="20"/>
      <c r="F18" s="12"/>
      <c r="G18" s="19"/>
      <c r="H18" s="19"/>
      <c r="I18" s="19">
        <f t="shared" si="0"/>
        <v>0</v>
      </c>
      <c r="J18" s="19"/>
      <c r="K18" s="21"/>
      <c r="L18" s="46"/>
      <c r="M18" s="85"/>
      <c r="N18" s="16"/>
      <c r="O18" s="245"/>
      <c r="P18" s="246"/>
      <c r="Q18" s="247"/>
      <c r="R18" s="253"/>
      <c r="S18" s="247">
        <f t="shared" si="1"/>
        <v>0</v>
      </c>
      <c r="T18" s="253"/>
      <c r="U18" s="251"/>
      <c r="V18" s="251"/>
      <c r="W18" s="251"/>
      <c r="X18" s="25"/>
      <c r="Y18" s="75"/>
      <c r="Z18" s="80"/>
      <c r="AA18" s="71"/>
      <c r="AB18" s="81"/>
      <c r="AC18" s="71"/>
      <c r="AD18" s="81"/>
      <c r="AE18" s="80"/>
      <c r="AF18" s="82"/>
      <c r="AG18" s="80"/>
      <c r="AH18" s="25"/>
      <c r="AI18" s="75"/>
      <c r="AJ18" s="80"/>
      <c r="AK18" s="71"/>
      <c r="AL18" s="81"/>
      <c r="AM18" s="71"/>
      <c r="AN18" s="81"/>
      <c r="AO18" s="80"/>
      <c r="AP18" s="82"/>
      <c r="AQ18" s="80"/>
      <c r="AR18" s="25"/>
      <c r="AS18" s="75"/>
      <c r="AT18" s="80"/>
      <c r="AU18" s="71"/>
      <c r="AV18" s="81"/>
      <c r="AW18" s="71"/>
      <c r="AX18" s="81"/>
      <c r="AY18" s="80"/>
      <c r="AZ18" s="82"/>
      <c r="BA18" s="16"/>
      <c r="BB18" s="25"/>
      <c r="BC18" s="75"/>
      <c r="BD18" s="80"/>
      <c r="BE18" s="71"/>
      <c r="BF18" s="81"/>
      <c r="BG18" s="71"/>
      <c r="BH18" s="81"/>
      <c r="BI18" s="80"/>
      <c r="BJ18" s="82"/>
      <c r="BK18" s="80"/>
      <c r="BL18" s="25"/>
      <c r="BM18" s="75"/>
      <c r="BN18" s="80"/>
      <c r="BO18" s="71"/>
      <c r="BP18" s="81"/>
      <c r="BQ18" s="71"/>
      <c r="BR18" s="81"/>
      <c r="BS18" s="80"/>
      <c r="BT18" s="82"/>
      <c r="BU18" s="16"/>
      <c r="BV18" s="25"/>
      <c r="BW18" s="75"/>
      <c r="BX18" s="76"/>
      <c r="BY18" s="71"/>
      <c r="BZ18" s="81"/>
      <c r="CA18" s="71"/>
      <c r="CB18" s="81"/>
      <c r="CC18" s="80"/>
      <c r="CD18" s="82"/>
      <c r="CE18" s="80"/>
      <c r="CF18" s="25"/>
      <c r="CG18" s="75"/>
      <c r="CH18" s="80"/>
      <c r="CI18" s="71"/>
      <c r="CJ18" s="81"/>
      <c r="CK18" s="71"/>
      <c r="CL18" s="81"/>
      <c r="CM18" s="80"/>
      <c r="CN18" s="82"/>
      <c r="CO18" s="104"/>
      <c r="CP18" s="25"/>
      <c r="CQ18" s="75"/>
      <c r="CR18" s="80"/>
      <c r="CS18" s="71"/>
      <c r="CT18" s="81"/>
      <c r="CU18" s="71"/>
      <c r="CV18" s="81"/>
      <c r="CW18" s="80"/>
      <c r="CX18" s="82"/>
      <c r="CY18" s="104"/>
      <c r="CZ18" s="25"/>
      <c r="DA18" s="75"/>
      <c r="DB18" s="80"/>
      <c r="DC18" s="71"/>
      <c r="DD18" s="81"/>
      <c r="DE18" s="71"/>
      <c r="DF18" s="81"/>
      <c r="DG18" s="80"/>
      <c r="DH18" s="82"/>
      <c r="DI18" s="16"/>
      <c r="DJ18" s="25"/>
      <c r="DK18" s="25"/>
    </row>
    <row r="19" spans="1:115" ht="15" customHeight="1" x14ac:dyDescent="0.25">
      <c r="A19" s="125"/>
      <c r="B19" s="128"/>
      <c r="C19" s="52"/>
      <c r="E19" s="20"/>
      <c r="F19" s="12"/>
      <c r="G19" s="19"/>
      <c r="H19" s="19"/>
      <c r="I19" s="19">
        <f t="shared" si="0"/>
        <v>0</v>
      </c>
      <c r="J19" s="19"/>
      <c r="K19" s="21"/>
      <c r="L19" s="46"/>
      <c r="M19" s="85"/>
      <c r="N19" s="16"/>
      <c r="O19" s="245"/>
      <c r="P19" s="246"/>
      <c r="Q19" s="247"/>
      <c r="R19" s="253"/>
      <c r="S19" s="247">
        <f t="shared" si="1"/>
        <v>0</v>
      </c>
      <c r="T19" s="253"/>
      <c r="U19" s="251"/>
      <c r="V19" s="251"/>
      <c r="W19" s="251"/>
      <c r="X19" s="25"/>
      <c r="Y19" s="75"/>
      <c r="Z19" s="80"/>
      <c r="AA19" s="71"/>
      <c r="AB19" s="81"/>
      <c r="AC19" s="71"/>
      <c r="AD19" s="81"/>
      <c r="AE19" s="80"/>
      <c r="AF19" s="82"/>
      <c r="AG19" s="80"/>
      <c r="AH19" s="25"/>
      <c r="AI19" s="75"/>
      <c r="AJ19" s="80"/>
      <c r="AK19" s="71"/>
      <c r="AL19" s="81"/>
      <c r="AM19" s="71"/>
      <c r="AN19" s="81"/>
      <c r="AO19" s="80"/>
      <c r="AP19" s="82"/>
      <c r="AQ19" s="80"/>
      <c r="AR19" s="25"/>
      <c r="AS19" s="75"/>
      <c r="AT19" s="80"/>
      <c r="AU19" s="71"/>
      <c r="AV19" s="81"/>
      <c r="AW19" s="71"/>
      <c r="AX19" s="81"/>
      <c r="AY19" s="80"/>
      <c r="AZ19" s="82"/>
      <c r="BA19" s="16"/>
      <c r="BB19" s="25"/>
      <c r="BC19" s="75"/>
      <c r="BD19" s="80"/>
      <c r="BE19" s="71"/>
      <c r="BF19" s="81"/>
      <c r="BG19" s="71"/>
      <c r="BH19" s="81"/>
      <c r="BI19" s="80"/>
      <c r="BJ19" s="82"/>
      <c r="BK19" s="80"/>
      <c r="BL19" s="25"/>
      <c r="BM19" s="75"/>
      <c r="BN19" s="80"/>
      <c r="BO19" s="71"/>
      <c r="BP19" s="81"/>
      <c r="BQ19" s="71"/>
      <c r="BR19" s="81"/>
      <c r="BS19" s="80"/>
      <c r="BT19" s="82"/>
      <c r="BU19" s="16"/>
      <c r="BV19" s="25"/>
      <c r="BW19" s="75"/>
      <c r="BX19" s="76"/>
      <c r="BY19" s="71"/>
      <c r="BZ19" s="81"/>
      <c r="CA19" s="71"/>
      <c r="CB19" s="81"/>
      <c r="CC19" s="80"/>
      <c r="CD19" s="82"/>
      <c r="CE19" s="80"/>
      <c r="CF19" s="25"/>
      <c r="CG19" s="75"/>
      <c r="CH19" s="80"/>
      <c r="CI19" s="71"/>
      <c r="CJ19" s="81"/>
      <c r="CK19" s="71"/>
      <c r="CL19" s="81"/>
      <c r="CM19" s="80"/>
      <c r="CN19" s="82"/>
      <c r="CO19" s="104"/>
      <c r="CP19" s="25"/>
      <c r="CQ19" s="75"/>
      <c r="CR19" s="80"/>
      <c r="CS19" s="71"/>
      <c r="CT19" s="81"/>
      <c r="CU19" s="71"/>
      <c r="CV19" s="81"/>
      <c r="CW19" s="80"/>
      <c r="CX19" s="82"/>
      <c r="CY19" s="104"/>
      <c r="CZ19" s="25"/>
      <c r="DA19" s="75"/>
      <c r="DB19" s="80"/>
      <c r="DC19" s="71"/>
      <c r="DD19" s="81"/>
      <c r="DE19" s="71"/>
      <c r="DF19" s="81"/>
      <c r="DG19" s="80"/>
      <c r="DH19" s="82"/>
      <c r="DI19" s="16"/>
      <c r="DJ19" s="25"/>
      <c r="DK19" s="25"/>
    </row>
    <row r="20" spans="1:115" ht="15" customHeight="1" x14ac:dyDescent="0.25">
      <c r="A20" s="125"/>
      <c r="B20" s="128"/>
      <c r="C20" s="53"/>
      <c r="E20" s="20"/>
      <c r="F20" s="12"/>
      <c r="G20" s="19"/>
      <c r="H20" s="19"/>
      <c r="I20" s="19">
        <f t="shared" si="0"/>
        <v>0</v>
      </c>
      <c r="J20" s="19"/>
      <c r="K20" s="19"/>
      <c r="L20" s="19"/>
      <c r="M20" s="20"/>
      <c r="N20" s="16"/>
      <c r="O20" s="245"/>
      <c r="P20" s="246"/>
      <c r="Q20" s="247"/>
      <c r="R20" s="253"/>
      <c r="S20" s="247">
        <f t="shared" si="1"/>
        <v>0</v>
      </c>
      <c r="T20" s="253"/>
      <c r="U20" s="251"/>
      <c r="V20" s="251"/>
      <c r="W20" s="251"/>
      <c r="X20" s="25"/>
      <c r="Y20" s="75"/>
      <c r="Z20" s="80"/>
      <c r="AA20" s="71"/>
      <c r="AB20" s="81"/>
      <c r="AC20" s="71"/>
      <c r="AD20" s="81"/>
      <c r="AE20" s="80"/>
      <c r="AF20" s="82"/>
      <c r="AG20" s="80"/>
      <c r="AH20" s="25"/>
      <c r="AI20" s="75"/>
      <c r="AJ20" s="80"/>
      <c r="AK20" s="71"/>
      <c r="AL20" s="81"/>
      <c r="AM20" s="71"/>
      <c r="AN20" s="81"/>
      <c r="AO20" s="80"/>
      <c r="AP20" s="82"/>
      <c r="AQ20" s="80"/>
      <c r="AR20" s="25"/>
      <c r="AS20" s="75"/>
      <c r="AT20" s="80"/>
      <c r="AU20" s="71"/>
      <c r="AV20" s="81"/>
      <c r="AW20" s="71"/>
      <c r="AX20" s="81"/>
      <c r="AY20" s="80"/>
      <c r="AZ20" s="82"/>
      <c r="BA20" s="16"/>
      <c r="BB20" s="25"/>
      <c r="BC20" s="75"/>
      <c r="BD20" s="80"/>
      <c r="BE20" s="71"/>
      <c r="BF20" s="81"/>
      <c r="BG20" s="71"/>
      <c r="BH20" s="81"/>
      <c r="BI20" s="80"/>
      <c r="BJ20" s="82"/>
      <c r="BK20" s="80"/>
      <c r="BL20" s="25"/>
      <c r="BM20" s="75"/>
      <c r="BN20" s="80"/>
      <c r="BO20" s="71"/>
      <c r="BP20" s="81"/>
      <c r="BQ20" s="71"/>
      <c r="BR20" s="81"/>
      <c r="BS20" s="80"/>
      <c r="BT20" s="82"/>
      <c r="BU20" s="16"/>
      <c r="BV20" s="25"/>
      <c r="BW20" s="75"/>
      <c r="BX20" s="76"/>
      <c r="BY20" s="71"/>
      <c r="BZ20" s="81"/>
      <c r="CA20" s="71"/>
      <c r="CB20" s="81"/>
      <c r="CC20" s="80"/>
      <c r="CD20" s="82"/>
      <c r="CE20" s="80"/>
      <c r="CF20" s="25"/>
      <c r="CG20" s="75"/>
      <c r="CH20" s="80"/>
      <c r="CI20" s="71"/>
      <c r="CJ20" s="81"/>
      <c r="CK20" s="71"/>
      <c r="CL20" s="81"/>
      <c r="CM20" s="80"/>
      <c r="CN20" s="82"/>
      <c r="CO20" s="104"/>
      <c r="CP20" s="25"/>
      <c r="CQ20" s="75"/>
      <c r="CR20" s="80"/>
      <c r="CS20" s="71"/>
      <c r="CT20" s="81"/>
      <c r="CU20" s="71"/>
      <c r="CV20" s="81"/>
      <c r="CW20" s="80"/>
      <c r="CX20" s="82"/>
      <c r="CY20" s="104"/>
      <c r="CZ20" s="25"/>
      <c r="DA20" s="75"/>
      <c r="DB20" s="80"/>
      <c r="DC20" s="71"/>
      <c r="DD20" s="81"/>
      <c r="DE20" s="71"/>
      <c r="DF20" s="81"/>
      <c r="DG20" s="80"/>
      <c r="DH20" s="82"/>
      <c r="DI20" s="16"/>
      <c r="DJ20" s="25"/>
      <c r="DK20" s="25"/>
    </row>
    <row r="21" spans="1:115" ht="15.75" customHeight="1" x14ac:dyDescent="0.25">
      <c r="A21" s="125"/>
      <c r="B21" s="128"/>
      <c r="C21" s="54"/>
      <c r="E21" s="20"/>
      <c r="F21" s="12"/>
      <c r="G21" s="38"/>
      <c r="H21" s="38"/>
      <c r="I21" s="19">
        <f t="shared" si="0"/>
        <v>0</v>
      </c>
      <c r="J21" s="38"/>
      <c r="K21" s="12"/>
      <c r="L21" s="46"/>
      <c r="M21" s="12"/>
      <c r="N21" s="16"/>
      <c r="O21" s="245"/>
      <c r="P21" s="246"/>
      <c r="Q21" s="247"/>
      <c r="R21" s="253"/>
      <c r="S21" s="247">
        <f t="shared" si="1"/>
        <v>0</v>
      </c>
      <c r="T21" s="253"/>
      <c r="U21" s="251"/>
      <c r="V21" s="251"/>
      <c r="W21" s="251"/>
      <c r="X21" s="25"/>
      <c r="Y21" s="75"/>
      <c r="Z21" s="80"/>
      <c r="AA21" s="71"/>
      <c r="AB21" s="81"/>
      <c r="AC21" s="71"/>
      <c r="AD21" s="81"/>
      <c r="AE21" s="80"/>
      <c r="AF21" s="82"/>
      <c r="AG21" s="80"/>
      <c r="AH21" s="25"/>
      <c r="AI21" s="75"/>
      <c r="AJ21" s="80"/>
      <c r="AK21" s="71"/>
      <c r="AL21" s="81"/>
      <c r="AM21" s="71"/>
      <c r="AN21" s="81"/>
      <c r="AO21" s="80"/>
      <c r="AP21" s="82"/>
      <c r="AQ21" s="80"/>
      <c r="AR21" s="25"/>
      <c r="AS21" s="75"/>
      <c r="AT21" s="80"/>
      <c r="AU21" s="71"/>
      <c r="AV21" s="81"/>
      <c r="AW21" s="71"/>
      <c r="AX21" s="81"/>
      <c r="AY21" s="80"/>
      <c r="AZ21" s="82"/>
      <c r="BA21" s="16"/>
      <c r="BB21" s="25"/>
      <c r="BC21" s="75"/>
      <c r="BD21" s="80"/>
      <c r="BE21" s="71"/>
      <c r="BF21" s="81"/>
      <c r="BG21" s="71"/>
      <c r="BH21" s="81"/>
      <c r="BI21" s="80"/>
      <c r="BJ21" s="82"/>
      <c r="BK21" s="80"/>
      <c r="BL21" s="25"/>
      <c r="BM21" s="75"/>
      <c r="BN21" s="80"/>
      <c r="BO21" s="71"/>
      <c r="BP21" s="81"/>
      <c r="BQ21" s="71"/>
      <c r="BR21" s="81"/>
      <c r="BS21" s="80"/>
      <c r="BT21" s="82"/>
      <c r="BU21" s="16"/>
      <c r="BV21" s="25"/>
      <c r="BW21" s="75"/>
      <c r="BX21" s="76"/>
      <c r="BY21" s="71"/>
      <c r="BZ21" s="81"/>
      <c r="CA21" s="71"/>
      <c r="CB21" s="81"/>
      <c r="CC21" s="80"/>
      <c r="CD21" s="82"/>
      <c r="CE21" s="80"/>
      <c r="CF21" s="25"/>
      <c r="CG21" s="75"/>
      <c r="CH21" s="80"/>
      <c r="CI21" s="71"/>
      <c r="CJ21" s="81"/>
      <c r="CK21" s="71"/>
      <c r="CL21" s="81"/>
      <c r="CM21" s="80"/>
      <c r="CN21" s="82"/>
      <c r="CO21" s="104"/>
      <c r="CP21" s="25"/>
      <c r="CQ21" s="75"/>
      <c r="CR21" s="80"/>
      <c r="CS21" s="71"/>
      <c r="CT21" s="81"/>
      <c r="CU21" s="71"/>
      <c r="CV21" s="81"/>
      <c r="CW21" s="80"/>
      <c r="CX21" s="82"/>
      <c r="CY21" s="104"/>
      <c r="CZ21" s="25"/>
      <c r="DA21" s="75"/>
      <c r="DB21" s="80"/>
      <c r="DC21" s="71"/>
      <c r="DD21" s="81"/>
      <c r="DE21" s="71"/>
      <c r="DF21" s="81"/>
      <c r="DG21" s="80"/>
      <c r="DH21" s="82"/>
      <c r="DI21" s="16"/>
      <c r="DJ21" s="25"/>
      <c r="DK21" s="25"/>
    </row>
    <row r="22" spans="1:115" ht="15" customHeight="1" x14ac:dyDescent="0.25">
      <c r="A22" s="126"/>
      <c r="B22" s="128"/>
      <c r="C22" s="52"/>
      <c r="E22" s="20"/>
      <c r="F22" s="12"/>
      <c r="G22" s="38"/>
      <c r="H22" s="38"/>
      <c r="I22" s="19">
        <f t="shared" si="0"/>
        <v>0</v>
      </c>
      <c r="J22" s="38"/>
      <c r="K22" s="12"/>
      <c r="L22" s="46"/>
      <c r="M22" s="85"/>
      <c r="N22" s="16"/>
      <c r="O22" s="245"/>
      <c r="P22" s="246"/>
      <c r="Q22" s="247"/>
      <c r="R22" s="253"/>
      <c r="S22" s="247">
        <f t="shared" si="1"/>
        <v>0</v>
      </c>
      <c r="T22" s="253"/>
      <c r="U22" s="251"/>
      <c r="V22" s="251"/>
      <c r="W22" s="251"/>
      <c r="X22" s="25"/>
      <c r="Y22" s="75"/>
      <c r="Z22" s="80"/>
      <c r="AA22" s="71"/>
      <c r="AB22" s="81"/>
      <c r="AC22" s="71"/>
      <c r="AD22" s="81"/>
      <c r="AE22" s="80"/>
      <c r="AF22" s="82"/>
      <c r="AG22" s="80"/>
      <c r="AH22" s="25"/>
      <c r="AI22" s="75"/>
      <c r="AJ22" s="80"/>
      <c r="AK22" s="71"/>
      <c r="AL22" s="81"/>
      <c r="AM22" s="71"/>
      <c r="AN22" s="81"/>
      <c r="AO22" s="80"/>
      <c r="AP22" s="82"/>
      <c r="AQ22" s="80"/>
      <c r="AR22" s="25"/>
      <c r="AS22" s="75"/>
      <c r="AT22" s="80"/>
      <c r="AU22" s="71"/>
      <c r="AV22" s="81"/>
      <c r="AW22" s="71"/>
      <c r="AX22" s="81"/>
      <c r="AY22" s="80"/>
      <c r="AZ22" s="82"/>
      <c r="BA22" s="16"/>
      <c r="BB22" s="25"/>
      <c r="BC22" s="75"/>
      <c r="BD22" s="80"/>
      <c r="BE22" s="71"/>
      <c r="BF22" s="81"/>
      <c r="BG22" s="71"/>
      <c r="BH22" s="81"/>
      <c r="BI22" s="80"/>
      <c r="BJ22" s="82"/>
      <c r="BK22" s="80"/>
      <c r="BL22" s="25"/>
      <c r="BM22" s="75"/>
      <c r="BN22" s="80"/>
      <c r="BO22" s="71"/>
      <c r="BP22" s="81"/>
      <c r="BQ22" s="71"/>
      <c r="BR22" s="81"/>
      <c r="BS22" s="80"/>
      <c r="BT22" s="82"/>
      <c r="BU22" s="16"/>
      <c r="BV22" s="25"/>
      <c r="BW22" s="75"/>
      <c r="BX22" s="76"/>
      <c r="BY22" s="71"/>
      <c r="BZ22" s="81"/>
      <c r="CA22" s="71"/>
      <c r="CB22" s="81"/>
      <c r="CC22" s="80"/>
      <c r="CD22" s="82"/>
      <c r="CE22" s="80"/>
      <c r="CF22" s="25"/>
      <c r="CG22" s="75"/>
      <c r="CH22" s="80"/>
      <c r="CI22" s="71"/>
      <c r="CJ22" s="81"/>
      <c r="CK22" s="71"/>
      <c r="CL22" s="81"/>
      <c r="CM22" s="80"/>
      <c r="CN22" s="82"/>
      <c r="CO22" s="104"/>
      <c r="CP22" s="25"/>
      <c r="CQ22" s="75"/>
      <c r="CR22" s="80"/>
      <c r="CS22" s="71"/>
      <c r="CT22" s="81"/>
      <c r="CU22" s="71"/>
      <c r="CV22" s="81"/>
      <c r="CW22" s="80"/>
      <c r="CX22" s="82"/>
      <c r="CY22" s="104"/>
      <c r="CZ22" s="25"/>
      <c r="DA22" s="75"/>
      <c r="DB22" s="80"/>
      <c r="DC22" s="71"/>
      <c r="DD22" s="81"/>
      <c r="DE22" s="71"/>
      <c r="DF22" s="81"/>
      <c r="DG22" s="80"/>
      <c r="DH22" s="82"/>
      <c r="DI22" s="16"/>
      <c r="DJ22" s="25"/>
      <c r="DK22" s="25"/>
    </row>
    <row r="23" spans="1:115" ht="15" customHeight="1" x14ac:dyDescent="0.25">
      <c r="A23" s="125"/>
      <c r="B23" s="128"/>
      <c r="C23" s="52"/>
      <c r="E23" s="20"/>
      <c r="F23" s="12"/>
      <c r="G23" s="38"/>
      <c r="H23" s="38"/>
      <c r="I23" s="19">
        <f t="shared" si="0"/>
        <v>0</v>
      </c>
      <c r="J23" s="38"/>
      <c r="K23" s="12"/>
      <c r="L23" s="46"/>
      <c r="M23" s="85"/>
      <c r="N23" s="16"/>
      <c r="O23" s="245"/>
      <c r="P23" s="246"/>
      <c r="Q23" s="247"/>
      <c r="R23" s="253"/>
      <c r="S23" s="247">
        <f t="shared" si="1"/>
        <v>0</v>
      </c>
      <c r="T23" s="253"/>
      <c r="U23" s="251"/>
      <c r="V23" s="251"/>
      <c r="W23" s="251"/>
      <c r="X23" s="25"/>
      <c r="Y23" s="75"/>
      <c r="Z23" s="80"/>
      <c r="AA23" s="71"/>
      <c r="AB23" s="81"/>
      <c r="AC23" s="71"/>
      <c r="AD23" s="81"/>
      <c r="AE23" s="80"/>
      <c r="AF23" s="82"/>
      <c r="AG23" s="80"/>
      <c r="AH23" s="25"/>
      <c r="AI23" s="75"/>
      <c r="AJ23" s="80"/>
      <c r="AK23" s="71"/>
      <c r="AL23" s="81"/>
      <c r="AM23" s="71"/>
      <c r="AN23" s="81"/>
      <c r="AO23" s="80"/>
      <c r="AP23" s="82"/>
      <c r="AQ23" s="80"/>
      <c r="AR23" s="25"/>
      <c r="AS23" s="75"/>
      <c r="AT23" s="80"/>
      <c r="AU23" s="71"/>
      <c r="AV23" s="81"/>
      <c r="AW23" s="71"/>
      <c r="AX23" s="81"/>
      <c r="AY23" s="80"/>
      <c r="AZ23" s="82"/>
      <c r="BA23" s="16"/>
      <c r="BB23" s="25"/>
      <c r="BC23" s="75"/>
      <c r="BD23" s="80"/>
      <c r="BE23" s="71"/>
      <c r="BF23" s="81"/>
      <c r="BG23" s="71"/>
      <c r="BH23" s="81"/>
      <c r="BI23" s="80"/>
      <c r="BJ23" s="82"/>
      <c r="BK23" s="80"/>
      <c r="BL23" s="25"/>
      <c r="BM23" s="75"/>
      <c r="BN23" s="80"/>
      <c r="BO23" s="71"/>
      <c r="BP23" s="81"/>
      <c r="BQ23" s="71"/>
      <c r="BR23" s="81"/>
      <c r="BS23" s="80"/>
      <c r="BT23" s="82"/>
      <c r="BU23" s="16"/>
      <c r="BV23" s="25"/>
      <c r="BW23" s="75"/>
      <c r="BX23" s="76"/>
      <c r="BY23" s="71"/>
      <c r="BZ23" s="81"/>
      <c r="CA23" s="71"/>
      <c r="CB23" s="81"/>
      <c r="CC23" s="80"/>
      <c r="CD23" s="82"/>
      <c r="CE23" s="80"/>
      <c r="CF23" s="25"/>
      <c r="CG23" s="75"/>
      <c r="CH23" s="80"/>
      <c r="CI23" s="71"/>
      <c r="CJ23" s="81"/>
      <c r="CK23" s="71"/>
      <c r="CL23" s="81"/>
      <c r="CM23" s="80"/>
      <c r="CN23" s="82"/>
      <c r="CO23" s="104"/>
      <c r="CP23" s="25"/>
      <c r="CQ23" s="75"/>
      <c r="CR23" s="80"/>
      <c r="CS23" s="71"/>
      <c r="CT23" s="81"/>
      <c r="CU23" s="71"/>
      <c r="CV23" s="81"/>
      <c r="CW23" s="80"/>
      <c r="CX23" s="82"/>
      <c r="CY23" s="104"/>
      <c r="CZ23" s="25"/>
      <c r="DA23" s="75"/>
      <c r="DB23" s="80"/>
      <c r="DC23" s="71"/>
      <c r="DD23" s="81"/>
      <c r="DE23" s="71"/>
      <c r="DF23" s="81"/>
      <c r="DG23" s="80"/>
      <c r="DH23" s="82"/>
      <c r="DI23" s="16"/>
      <c r="DJ23" s="25"/>
      <c r="DK23" s="25"/>
    </row>
    <row r="24" spans="1:115" ht="15" customHeight="1" x14ac:dyDescent="0.25">
      <c r="A24" s="125"/>
      <c r="B24" s="128"/>
      <c r="C24" s="52"/>
      <c r="E24" s="20"/>
      <c r="F24" s="12"/>
      <c r="G24" s="38"/>
      <c r="H24" s="38"/>
      <c r="I24" s="19">
        <f t="shared" si="0"/>
        <v>0</v>
      </c>
      <c r="J24" s="38"/>
      <c r="K24" s="12"/>
      <c r="L24" s="46"/>
      <c r="M24" s="85"/>
      <c r="N24" s="16"/>
      <c r="O24" s="245"/>
      <c r="P24" s="246"/>
      <c r="Q24" s="247"/>
      <c r="R24" s="253"/>
      <c r="S24" s="247">
        <f t="shared" si="1"/>
        <v>0</v>
      </c>
      <c r="T24" s="253"/>
      <c r="U24" s="251"/>
      <c r="V24" s="251"/>
      <c r="W24" s="251"/>
      <c r="X24" s="25"/>
      <c r="Y24" s="75"/>
      <c r="Z24" s="80"/>
      <c r="AA24" s="71"/>
      <c r="AB24" s="81"/>
      <c r="AC24" s="71"/>
      <c r="AD24" s="81"/>
      <c r="AE24" s="80"/>
      <c r="AF24" s="82"/>
      <c r="AG24" s="80"/>
      <c r="AH24" s="25"/>
      <c r="AI24" s="75"/>
      <c r="AJ24" s="80"/>
      <c r="AK24" s="71"/>
      <c r="AL24" s="81"/>
      <c r="AM24" s="71"/>
      <c r="AN24" s="81"/>
      <c r="AO24" s="80"/>
      <c r="AP24" s="82"/>
      <c r="AQ24" s="80"/>
      <c r="AR24" s="25"/>
      <c r="AS24" s="75"/>
      <c r="AT24" s="80"/>
      <c r="AU24" s="71"/>
      <c r="AV24" s="81"/>
      <c r="AW24" s="71"/>
      <c r="AX24" s="81"/>
      <c r="AY24" s="80"/>
      <c r="AZ24" s="82"/>
      <c r="BA24" s="16"/>
      <c r="BB24" s="25"/>
      <c r="BC24" s="75"/>
      <c r="BD24" s="80"/>
      <c r="BE24" s="71"/>
      <c r="BF24" s="81"/>
      <c r="BG24" s="71"/>
      <c r="BH24" s="81"/>
      <c r="BI24" s="80"/>
      <c r="BJ24" s="82"/>
      <c r="BK24" s="80"/>
      <c r="BL24" s="25"/>
      <c r="BM24" s="75"/>
      <c r="BN24" s="80"/>
      <c r="BO24" s="71"/>
      <c r="BP24" s="81"/>
      <c r="BQ24" s="71"/>
      <c r="BR24" s="81"/>
      <c r="BS24" s="80"/>
      <c r="BT24" s="82"/>
      <c r="BU24" s="16"/>
      <c r="BV24" s="25"/>
      <c r="BW24" s="75"/>
      <c r="BX24" s="76"/>
      <c r="BY24" s="71"/>
      <c r="BZ24" s="81"/>
      <c r="CA24" s="71"/>
      <c r="CB24" s="81"/>
      <c r="CC24" s="80"/>
      <c r="CD24" s="82"/>
      <c r="CE24" s="80"/>
      <c r="CF24" s="25"/>
      <c r="CG24" s="75"/>
      <c r="CH24" s="80"/>
      <c r="CI24" s="71"/>
      <c r="CJ24" s="81"/>
      <c r="CK24" s="71"/>
      <c r="CL24" s="81"/>
      <c r="CM24" s="80"/>
      <c r="CN24" s="82"/>
      <c r="CO24" s="104"/>
      <c r="CP24" s="25"/>
      <c r="CQ24" s="75"/>
      <c r="CR24" s="80"/>
      <c r="CS24" s="71"/>
      <c r="CT24" s="81"/>
      <c r="CU24" s="71"/>
      <c r="CV24" s="81"/>
      <c r="CW24" s="80"/>
      <c r="CX24" s="82"/>
      <c r="CY24" s="80"/>
      <c r="CZ24" s="25"/>
      <c r="DA24" s="75"/>
      <c r="DB24" s="80"/>
      <c r="DC24" s="71"/>
      <c r="DD24" s="81"/>
      <c r="DE24" s="71"/>
      <c r="DF24" s="81"/>
      <c r="DG24" s="80"/>
      <c r="DH24" s="82"/>
      <c r="DI24" s="16"/>
      <c r="DJ24" s="25"/>
      <c r="DK24" s="25"/>
    </row>
    <row r="25" spans="1:115" ht="15" customHeight="1" x14ac:dyDescent="0.25">
      <c r="A25" s="125"/>
      <c r="B25" s="128"/>
      <c r="C25" s="52"/>
      <c r="E25" s="20"/>
      <c r="F25" s="12"/>
      <c r="G25" s="38"/>
      <c r="H25" s="38"/>
      <c r="I25" s="19">
        <f t="shared" si="0"/>
        <v>0</v>
      </c>
      <c r="J25" s="38"/>
      <c r="K25" s="12"/>
      <c r="L25" s="46"/>
      <c r="M25" s="12"/>
      <c r="N25" s="16"/>
      <c r="O25" s="245"/>
      <c r="P25" s="246"/>
      <c r="Q25" s="247"/>
      <c r="R25" s="253"/>
      <c r="S25" s="247">
        <f t="shared" si="1"/>
        <v>0</v>
      </c>
      <c r="T25" s="253"/>
      <c r="U25" s="251"/>
      <c r="V25" s="251"/>
      <c r="W25" s="251"/>
      <c r="X25" s="25"/>
      <c r="Y25" s="75"/>
      <c r="Z25" s="80"/>
      <c r="AA25" s="71"/>
      <c r="AB25" s="81"/>
      <c r="AC25" s="71"/>
      <c r="AD25" s="81"/>
      <c r="AE25" s="80"/>
      <c r="AF25" s="82"/>
      <c r="AG25" s="80"/>
      <c r="AH25" s="25"/>
      <c r="AI25" s="75"/>
      <c r="AJ25" s="80"/>
      <c r="AK25" s="71"/>
      <c r="AL25" s="81"/>
      <c r="AM25" s="71"/>
      <c r="AN25" s="81"/>
      <c r="AO25" s="80"/>
      <c r="AP25" s="82"/>
      <c r="AQ25" s="80"/>
      <c r="AR25" s="25"/>
      <c r="AS25" s="75"/>
      <c r="AT25" s="80"/>
      <c r="AU25" s="71"/>
      <c r="AV25" s="81"/>
      <c r="AW25" s="71"/>
      <c r="AX25" s="81"/>
      <c r="AY25" s="80"/>
      <c r="AZ25" s="82"/>
      <c r="BA25" s="16"/>
      <c r="BB25" s="25"/>
      <c r="BC25" s="75"/>
      <c r="BD25" s="80"/>
      <c r="BE25" s="71"/>
      <c r="BF25" s="81"/>
      <c r="BG25" s="71"/>
      <c r="BH25" s="81"/>
      <c r="BI25" s="80"/>
      <c r="BJ25" s="82"/>
      <c r="BK25" s="80"/>
      <c r="BL25" s="25"/>
      <c r="BM25" s="75"/>
      <c r="BN25" s="80"/>
      <c r="BO25" s="71"/>
      <c r="BP25" s="81"/>
      <c r="BQ25" s="71"/>
      <c r="BR25" s="81"/>
      <c r="BS25" s="80"/>
      <c r="BT25" s="82"/>
      <c r="BU25" s="16"/>
      <c r="BV25" s="25"/>
      <c r="BW25" s="75"/>
      <c r="BX25" s="76"/>
      <c r="BY25" s="71"/>
      <c r="BZ25" s="81"/>
      <c r="CA25" s="71"/>
      <c r="CB25" s="81"/>
      <c r="CC25" s="80"/>
      <c r="CD25" s="82"/>
      <c r="CE25" s="80"/>
      <c r="CF25" s="25"/>
      <c r="CG25" s="106"/>
      <c r="CH25" s="25"/>
      <c r="CI25" s="25"/>
      <c r="CJ25" s="25"/>
      <c r="CK25" s="25"/>
      <c r="CL25" s="25"/>
      <c r="CM25" s="80"/>
      <c r="CN25" s="25"/>
      <c r="CO25" s="106"/>
      <c r="CP25" s="25"/>
      <c r="CQ25" s="75"/>
      <c r="CR25" s="80"/>
      <c r="CS25" s="71"/>
      <c r="CT25" s="81"/>
      <c r="CU25" s="71"/>
      <c r="CV25" s="81"/>
      <c r="CW25" s="80"/>
      <c r="CX25" s="82"/>
      <c r="CY25" s="80"/>
      <c r="CZ25" s="25"/>
      <c r="DA25" s="75"/>
      <c r="DB25" s="80"/>
      <c r="DC25" s="71"/>
      <c r="DD25" s="81"/>
      <c r="DE25" s="71"/>
      <c r="DF25" s="81"/>
      <c r="DG25" s="80"/>
      <c r="DH25" s="82"/>
      <c r="DI25" s="16"/>
      <c r="DJ25" s="25"/>
      <c r="DK25" s="25"/>
    </row>
    <row r="26" spans="1:115" ht="15" customHeight="1" x14ac:dyDescent="0.25">
      <c r="A26" s="125"/>
      <c r="B26" s="128"/>
      <c r="C26" s="52"/>
      <c r="E26" s="20"/>
      <c r="F26" s="12"/>
      <c r="G26" s="38"/>
      <c r="H26" s="38"/>
      <c r="I26" s="19">
        <f t="shared" si="0"/>
        <v>0</v>
      </c>
      <c r="J26" s="38"/>
      <c r="K26" s="12"/>
      <c r="L26" s="46"/>
      <c r="M26" s="85"/>
      <c r="N26" s="16"/>
      <c r="O26" s="245"/>
      <c r="P26" s="246"/>
      <c r="Q26" s="247"/>
      <c r="R26" s="253"/>
      <c r="S26" s="247">
        <f t="shared" si="1"/>
        <v>0</v>
      </c>
      <c r="T26" s="253"/>
      <c r="U26" s="251"/>
      <c r="V26" s="251"/>
      <c r="W26" s="251"/>
      <c r="X26" s="25"/>
      <c r="Y26" s="75"/>
      <c r="Z26" s="80"/>
      <c r="AA26" s="71"/>
      <c r="AB26" s="81"/>
      <c r="AC26" s="71"/>
      <c r="AD26" s="81"/>
      <c r="AE26" s="80"/>
      <c r="AF26" s="82"/>
      <c r="AG26" s="80"/>
      <c r="AH26" s="25"/>
      <c r="AI26" s="75"/>
      <c r="AJ26" s="80"/>
      <c r="AK26" s="71"/>
      <c r="AL26" s="81"/>
      <c r="AM26" s="71"/>
      <c r="AN26" s="81"/>
      <c r="AO26" s="80"/>
      <c r="AP26" s="82"/>
      <c r="AQ26" s="80"/>
      <c r="AR26" s="25"/>
      <c r="AS26" s="75"/>
      <c r="AT26" s="80"/>
      <c r="AU26" s="71"/>
      <c r="AV26" s="81"/>
      <c r="AW26" s="71"/>
      <c r="AX26" s="81"/>
      <c r="AY26" s="80"/>
      <c r="AZ26" s="82"/>
      <c r="BA26" s="16"/>
      <c r="BB26" s="25"/>
      <c r="BC26" s="75"/>
      <c r="BD26" s="80"/>
      <c r="BE26" s="71"/>
      <c r="BF26" s="81"/>
      <c r="BG26" s="71"/>
      <c r="BH26" s="81"/>
      <c r="BI26" s="80"/>
      <c r="BJ26" s="82"/>
      <c r="BK26" s="80"/>
      <c r="BL26" s="25"/>
      <c r="BM26" s="75"/>
      <c r="BN26" s="80"/>
      <c r="BO26" s="71"/>
      <c r="BP26" s="81"/>
      <c r="BQ26" s="71"/>
      <c r="BR26" s="81"/>
      <c r="BS26" s="80"/>
      <c r="BT26" s="82"/>
      <c r="BU26" s="16"/>
      <c r="BV26" s="25"/>
      <c r="BW26" s="75"/>
      <c r="BX26" s="76"/>
      <c r="BY26" s="71"/>
      <c r="BZ26" s="81"/>
      <c r="CA26" s="71"/>
      <c r="CB26" s="81"/>
      <c r="CC26" s="80"/>
      <c r="CD26" s="82"/>
      <c r="CE26" s="80"/>
      <c r="CF26" s="25"/>
      <c r="CG26" s="75"/>
      <c r="CH26" s="80"/>
      <c r="CI26" s="71"/>
      <c r="CJ26" s="81"/>
      <c r="CK26" s="71"/>
      <c r="CL26" s="81"/>
      <c r="CM26" s="80"/>
      <c r="CN26" s="82"/>
      <c r="CO26" s="104"/>
      <c r="CP26" s="25"/>
      <c r="CQ26" s="75"/>
      <c r="CR26" s="80"/>
      <c r="CS26" s="71"/>
      <c r="CT26" s="81"/>
      <c r="CU26" s="71"/>
      <c r="CV26" s="81"/>
      <c r="CW26" s="80"/>
      <c r="CX26" s="82"/>
      <c r="CY26" s="80"/>
      <c r="CZ26" s="25"/>
      <c r="DA26" s="75"/>
      <c r="DB26" s="80"/>
      <c r="DC26" s="71"/>
      <c r="DD26" s="81"/>
      <c r="DE26" s="71"/>
      <c r="DF26" s="81"/>
      <c r="DG26" s="80"/>
      <c r="DH26" s="82"/>
      <c r="DI26" s="16"/>
      <c r="DJ26" s="25"/>
      <c r="DK26" s="25"/>
    </row>
    <row r="27" spans="1:115" ht="15" customHeight="1" x14ac:dyDescent="0.25">
      <c r="A27" s="125"/>
      <c r="B27" s="128"/>
      <c r="C27" s="52"/>
      <c r="E27" s="20"/>
      <c r="F27" s="12"/>
      <c r="G27" s="38"/>
      <c r="H27" s="38"/>
      <c r="I27" s="19">
        <f t="shared" si="0"/>
        <v>0</v>
      </c>
      <c r="J27" s="38"/>
      <c r="K27" s="12"/>
      <c r="L27" s="46"/>
      <c r="M27" s="85"/>
      <c r="N27" s="16"/>
      <c r="O27" s="245"/>
      <c r="P27" s="246"/>
      <c r="Q27" s="247"/>
      <c r="R27" s="253"/>
      <c r="S27" s="247">
        <f t="shared" si="1"/>
        <v>0</v>
      </c>
      <c r="T27" s="253"/>
      <c r="U27" s="251"/>
      <c r="V27" s="251"/>
      <c r="W27" s="251"/>
      <c r="X27" s="25"/>
      <c r="Y27" s="75"/>
      <c r="Z27" s="80"/>
      <c r="AA27" s="71"/>
      <c r="AB27" s="81"/>
      <c r="AC27" s="71"/>
      <c r="AD27" s="81"/>
      <c r="AE27" s="80"/>
      <c r="AF27" s="82"/>
      <c r="AG27" s="80"/>
      <c r="AH27" s="25"/>
      <c r="AI27" s="75"/>
      <c r="AJ27" s="80"/>
      <c r="AK27" s="71"/>
      <c r="AL27" s="81"/>
      <c r="AM27" s="71"/>
      <c r="AN27" s="81"/>
      <c r="AO27" s="80"/>
      <c r="AP27" s="82"/>
      <c r="AQ27" s="80"/>
      <c r="AR27" s="25"/>
      <c r="AS27" s="75"/>
      <c r="AT27" s="80"/>
      <c r="AU27" s="71"/>
      <c r="AV27" s="81"/>
      <c r="AW27" s="71"/>
      <c r="AX27" s="81"/>
      <c r="AY27" s="80"/>
      <c r="AZ27" s="82"/>
      <c r="BA27" s="16"/>
      <c r="BB27" s="25"/>
      <c r="BC27" s="75"/>
      <c r="BD27" s="80"/>
      <c r="BE27" s="71"/>
      <c r="BF27" s="81"/>
      <c r="BG27" s="71"/>
      <c r="BH27" s="81"/>
      <c r="BI27" s="80"/>
      <c r="BJ27" s="82"/>
      <c r="BK27" s="80"/>
      <c r="BL27" s="25"/>
      <c r="BM27" s="75"/>
      <c r="BN27" s="80"/>
      <c r="BO27" s="71"/>
      <c r="BP27" s="81"/>
      <c r="BQ27" s="71"/>
      <c r="BR27" s="81"/>
      <c r="BS27" s="80"/>
      <c r="BT27" s="82"/>
      <c r="BU27" s="16"/>
      <c r="BV27" s="25"/>
      <c r="BW27" s="75"/>
      <c r="BX27" s="76"/>
      <c r="BY27" s="71"/>
      <c r="BZ27" s="81"/>
      <c r="CA27" s="71"/>
      <c r="CB27" s="81"/>
      <c r="CC27" s="80"/>
      <c r="CD27" s="82"/>
      <c r="CE27" s="80"/>
      <c r="CF27" s="25"/>
      <c r="CG27" s="75"/>
      <c r="CH27" s="80"/>
      <c r="CI27" s="71"/>
      <c r="CJ27" s="81"/>
      <c r="CK27" s="71"/>
      <c r="CL27" s="81"/>
      <c r="CM27" s="80"/>
      <c r="CN27" s="82"/>
      <c r="CO27" s="80"/>
      <c r="CP27" s="25"/>
      <c r="CQ27" s="75"/>
      <c r="CR27" s="80"/>
      <c r="CS27" s="71"/>
      <c r="CT27" s="81"/>
      <c r="CU27" s="71"/>
      <c r="CV27" s="81"/>
      <c r="CW27" s="80"/>
      <c r="CX27" s="82"/>
      <c r="CY27" s="80"/>
      <c r="CZ27" s="25"/>
      <c r="DA27" s="75"/>
      <c r="DB27" s="80"/>
      <c r="DC27" s="71"/>
      <c r="DD27" s="81"/>
      <c r="DE27" s="71"/>
      <c r="DF27" s="81"/>
      <c r="DG27" s="80"/>
      <c r="DH27" s="82"/>
      <c r="DI27" s="16"/>
      <c r="DJ27" s="25"/>
      <c r="DK27" s="25"/>
    </row>
    <row r="28" spans="1:115" ht="15" customHeight="1" x14ac:dyDescent="0.25">
      <c r="A28" s="125"/>
      <c r="B28" s="128"/>
      <c r="C28" s="52"/>
      <c r="E28" s="20"/>
      <c r="F28" s="12"/>
      <c r="G28" s="38"/>
      <c r="H28" s="38"/>
      <c r="I28" s="19">
        <f t="shared" si="0"/>
        <v>0</v>
      </c>
      <c r="J28" s="38"/>
      <c r="K28" s="12"/>
      <c r="L28" s="46"/>
      <c r="M28" s="85"/>
      <c r="N28" s="16"/>
      <c r="O28" s="245"/>
      <c r="P28" s="246"/>
      <c r="Q28" s="247"/>
      <c r="R28" s="253"/>
      <c r="S28" s="247">
        <f t="shared" si="1"/>
        <v>0</v>
      </c>
      <c r="T28" s="253"/>
      <c r="U28" s="251"/>
      <c r="V28" s="251"/>
      <c r="W28" s="251"/>
      <c r="X28" s="25"/>
      <c r="Y28" s="75"/>
      <c r="Z28" s="80"/>
      <c r="AA28" s="71"/>
      <c r="AB28" s="81"/>
      <c r="AC28" s="71"/>
      <c r="AD28" s="81"/>
      <c r="AE28" s="80"/>
      <c r="AF28" s="82"/>
      <c r="AG28" s="80"/>
      <c r="AH28" s="25"/>
      <c r="AI28" s="75"/>
      <c r="AJ28" s="80"/>
      <c r="AK28" s="71"/>
      <c r="AL28" s="81"/>
      <c r="AM28" s="71"/>
      <c r="AN28" s="81"/>
      <c r="AO28" s="80"/>
      <c r="AP28" s="82"/>
      <c r="AQ28" s="80"/>
      <c r="AR28" s="25"/>
      <c r="AS28" s="75"/>
      <c r="AT28" s="80"/>
      <c r="AU28" s="71"/>
      <c r="AV28" s="81"/>
      <c r="AW28" s="71"/>
      <c r="AX28" s="81"/>
      <c r="AY28" s="80"/>
      <c r="AZ28" s="82"/>
      <c r="BA28" s="16"/>
      <c r="BB28" s="25"/>
      <c r="BC28" s="75"/>
      <c r="BD28" s="80"/>
      <c r="BE28" s="71"/>
      <c r="BF28" s="81"/>
      <c r="BG28" s="71"/>
      <c r="BH28" s="81"/>
      <c r="BI28" s="80"/>
      <c r="BJ28" s="82"/>
      <c r="BK28" s="80"/>
      <c r="BL28" s="25"/>
      <c r="BM28" s="75"/>
      <c r="BN28" s="80"/>
      <c r="BO28" s="71"/>
      <c r="BP28" s="81"/>
      <c r="BQ28" s="71"/>
      <c r="BR28" s="81"/>
      <c r="BS28" s="80"/>
      <c r="BT28" s="82"/>
      <c r="BU28" s="16"/>
      <c r="BV28" s="25"/>
      <c r="BW28" s="75"/>
      <c r="BX28" s="76"/>
      <c r="BY28" s="71"/>
      <c r="BZ28" s="81"/>
      <c r="CA28" s="71"/>
      <c r="CB28" s="81"/>
      <c r="CC28" s="80"/>
      <c r="CD28" s="82"/>
      <c r="CE28" s="80"/>
      <c r="CF28" s="25"/>
      <c r="CG28" s="75"/>
      <c r="CH28" s="80"/>
      <c r="CI28" s="71"/>
      <c r="CJ28" s="81"/>
      <c r="CK28" s="71"/>
      <c r="CL28" s="81"/>
      <c r="CM28" s="80"/>
      <c r="CN28" s="82"/>
      <c r="CO28" s="80"/>
      <c r="CP28" s="25"/>
      <c r="CQ28" s="75"/>
      <c r="CR28" s="80"/>
      <c r="CS28" s="71"/>
      <c r="CT28" s="81"/>
      <c r="CU28" s="71"/>
      <c r="CV28" s="81"/>
      <c r="CW28" s="80"/>
      <c r="CX28" s="82"/>
      <c r="CY28" s="80"/>
      <c r="CZ28" s="25"/>
      <c r="DA28" s="75"/>
      <c r="DB28" s="80"/>
      <c r="DC28" s="71"/>
      <c r="DD28" s="81"/>
      <c r="DE28" s="71"/>
      <c r="DF28" s="81"/>
      <c r="DG28" s="80"/>
      <c r="DH28" s="82"/>
      <c r="DI28" s="16"/>
      <c r="DJ28" s="25"/>
      <c r="DK28" s="25"/>
    </row>
    <row r="29" spans="1:115" ht="15" customHeight="1" x14ac:dyDescent="0.25">
      <c r="A29" s="126"/>
      <c r="B29" s="128"/>
      <c r="C29" s="53"/>
      <c r="E29" s="20"/>
      <c r="F29" s="12"/>
      <c r="G29" s="38"/>
      <c r="H29" s="38"/>
      <c r="I29" s="19">
        <f t="shared" si="0"/>
        <v>0</v>
      </c>
      <c r="J29" s="38"/>
      <c r="K29" s="12"/>
      <c r="L29" s="46"/>
      <c r="M29" s="85"/>
      <c r="N29" s="16"/>
      <c r="O29" s="245"/>
      <c r="P29" s="246"/>
      <c r="Q29" s="247"/>
      <c r="R29" s="253"/>
      <c r="S29" s="247">
        <f t="shared" si="1"/>
        <v>0</v>
      </c>
      <c r="T29" s="253"/>
      <c r="U29" s="251"/>
      <c r="V29" s="251"/>
      <c r="W29" s="251"/>
      <c r="X29" s="25"/>
      <c r="Y29" s="75"/>
      <c r="Z29" s="80"/>
      <c r="AA29" s="71"/>
      <c r="AB29" s="81"/>
      <c r="AC29" s="71"/>
      <c r="AD29" s="81"/>
      <c r="AE29" s="80"/>
      <c r="AF29" s="82"/>
      <c r="AG29" s="80"/>
      <c r="AH29" s="25"/>
      <c r="AI29" s="75"/>
      <c r="AJ29" s="80"/>
      <c r="AK29" s="71"/>
      <c r="AL29" s="81"/>
      <c r="AM29" s="71"/>
      <c r="AN29" s="81"/>
      <c r="AO29" s="80"/>
      <c r="AP29" s="82"/>
      <c r="AQ29" s="80"/>
      <c r="AR29" s="25"/>
      <c r="AS29" s="75"/>
      <c r="AT29" s="80"/>
      <c r="AU29" s="71"/>
      <c r="AV29" s="81"/>
      <c r="AW29" s="71"/>
      <c r="AX29" s="81"/>
      <c r="AY29" s="80"/>
      <c r="AZ29" s="82"/>
      <c r="BA29" s="16"/>
      <c r="BB29" s="25"/>
      <c r="BC29" s="75"/>
      <c r="BD29" s="80"/>
      <c r="BE29" s="71"/>
      <c r="BF29" s="81"/>
      <c r="BG29" s="71"/>
      <c r="BH29" s="81"/>
      <c r="BI29" s="80"/>
      <c r="BJ29" s="82"/>
      <c r="BK29" s="80"/>
      <c r="BL29" s="25"/>
      <c r="BM29" s="75"/>
      <c r="BN29" s="80"/>
      <c r="BO29" s="71"/>
      <c r="BP29" s="81"/>
      <c r="BQ29" s="71"/>
      <c r="BR29" s="81"/>
      <c r="BS29" s="80"/>
      <c r="BT29" s="82"/>
      <c r="BU29" s="16"/>
      <c r="BV29" s="25"/>
      <c r="BW29" s="75"/>
      <c r="BX29" s="76"/>
      <c r="BY29" s="71"/>
      <c r="BZ29" s="81"/>
      <c r="CA29" s="71"/>
      <c r="CB29" s="81"/>
      <c r="CC29" s="80"/>
      <c r="CD29" s="82"/>
      <c r="CE29" s="80"/>
      <c r="CF29" s="25"/>
      <c r="CG29" s="75"/>
      <c r="CH29" s="80"/>
      <c r="CI29" s="71"/>
      <c r="CJ29" s="81"/>
      <c r="CK29" s="71"/>
      <c r="CL29" s="81"/>
      <c r="CM29" s="80"/>
      <c r="CN29" s="82"/>
      <c r="CO29" s="80"/>
      <c r="CP29" s="25"/>
      <c r="CQ29" s="75"/>
      <c r="CR29" s="80"/>
      <c r="CS29" s="71"/>
      <c r="CT29" s="81"/>
      <c r="CU29" s="71"/>
      <c r="CV29" s="81"/>
      <c r="CW29" s="80"/>
      <c r="CX29" s="82"/>
      <c r="CY29" s="80"/>
      <c r="CZ29" s="25"/>
      <c r="DA29" s="75"/>
      <c r="DB29" s="80"/>
      <c r="DC29" s="71"/>
      <c r="DD29" s="81"/>
      <c r="DE29" s="71"/>
      <c r="DF29" s="81"/>
      <c r="DG29" s="80"/>
      <c r="DH29" s="82"/>
      <c r="DI29" s="16"/>
      <c r="DJ29" s="25"/>
      <c r="DK29" s="25"/>
    </row>
    <row r="30" spans="1:115" ht="15" customHeight="1" x14ac:dyDescent="0.25">
      <c r="A30" s="125"/>
      <c r="B30" s="337"/>
      <c r="C30" s="53"/>
      <c r="E30" s="20"/>
      <c r="F30" s="12"/>
      <c r="G30" s="38"/>
      <c r="H30" s="38"/>
      <c r="I30" s="19">
        <f t="shared" si="0"/>
        <v>0</v>
      </c>
      <c r="J30" s="38"/>
      <c r="K30" s="12"/>
      <c r="L30" s="46"/>
      <c r="M30" s="85"/>
      <c r="N30" s="16"/>
      <c r="O30" s="245"/>
      <c r="P30" s="251"/>
      <c r="Q30" s="247"/>
      <c r="R30" s="253"/>
      <c r="S30" s="247">
        <f t="shared" si="1"/>
        <v>0</v>
      </c>
      <c r="T30" s="253"/>
      <c r="U30" s="251"/>
      <c r="V30" s="251"/>
      <c r="W30" s="251"/>
      <c r="X30" s="25"/>
      <c r="Y30" s="75"/>
      <c r="Z30" s="80"/>
      <c r="AA30" s="71"/>
      <c r="AB30" s="81"/>
      <c r="AC30" s="71"/>
      <c r="AD30" s="81"/>
      <c r="AE30" s="80"/>
      <c r="AF30" s="82"/>
      <c r="AG30" s="80"/>
      <c r="AH30" s="25"/>
      <c r="AI30" s="75"/>
      <c r="AJ30" s="80"/>
      <c r="AK30" s="71"/>
      <c r="AL30" s="81"/>
      <c r="AM30" s="71"/>
      <c r="AN30" s="81"/>
      <c r="AO30" s="80"/>
      <c r="AP30" s="82"/>
      <c r="AQ30" s="80"/>
      <c r="AR30" s="25"/>
      <c r="AS30" s="75"/>
      <c r="AT30" s="80"/>
      <c r="AU30" s="71"/>
      <c r="AV30" s="81"/>
      <c r="AW30" s="71"/>
      <c r="AX30" s="81"/>
      <c r="AY30" s="80"/>
      <c r="AZ30" s="82"/>
      <c r="BA30" s="16"/>
      <c r="BB30" s="25"/>
      <c r="BC30" s="75"/>
      <c r="BD30" s="80"/>
      <c r="BE30" s="71"/>
      <c r="BF30" s="81"/>
      <c r="BG30" s="71"/>
      <c r="BH30" s="81"/>
      <c r="BI30" s="80"/>
      <c r="BJ30" s="82"/>
      <c r="BK30" s="80"/>
      <c r="BL30" s="25"/>
      <c r="BM30" s="75"/>
      <c r="BN30" s="80"/>
      <c r="BO30" s="71"/>
      <c r="BP30" s="81"/>
      <c r="BQ30" s="71"/>
      <c r="BR30" s="81"/>
      <c r="BS30" s="80"/>
      <c r="BT30" s="82"/>
      <c r="BU30" s="16"/>
      <c r="BV30" s="25"/>
      <c r="BW30" s="75"/>
      <c r="BX30" s="76"/>
      <c r="BY30" s="71"/>
      <c r="BZ30" s="81"/>
      <c r="CA30" s="71"/>
      <c r="CB30" s="81"/>
      <c r="CC30" s="80"/>
      <c r="CD30" s="82"/>
      <c r="CE30" s="80"/>
      <c r="CF30" s="25"/>
      <c r="CG30" s="75"/>
      <c r="CH30" s="80"/>
      <c r="CI30" s="71"/>
      <c r="CJ30" s="81"/>
      <c r="CK30" s="71"/>
      <c r="CL30" s="81"/>
      <c r="CM30" s="80"/>
      <c r="CN30" s="82"/>
      <c r="CO30" s="80"/>
      <c r="CP30" s="25"/>
      <c r="CQ30" s="75"/>
      <c r="CR30" s="80"/>
      <c r="CS30" s="71"/>
      <c r="CT30" s="81"/>
      <c r="CU30" s="71"/>
      <c r="CV30" s="81"/>
      <c r="CW30" s="80"/>
      <c r="CX30" s="82"/>
      <c r="CY30" s="80"/>
      <c r="CZ30" s="25"/>
      <c r="DA30" s="75"/>
      <c r="DB30" s="80"/>
      <c r="DC30" s="71"/>
      <c r="DD30" s="81"/>
      <c r="DE30" s="71"/>
      <c r="DF30" s="81"/>
      <c r="DG30" s="80"/>
      <c r="DH30" s="82"/>
      <c r="DI30" s="16"/>
      <c r="DJ30" s="25"/>
      <c r="DK30" s="25"/>
    </row>
    <row r="31" spans="1:115" ht="15" customHeight="1" x14ac:dyDescent="0.25">
      <c r="A31" s="125"/>
      <c r="B31" s="337"/>
      <c r="E31" s="20"/>
      <c r="F31" s="12"/>
      <c r="G31" s="38"/>
      <c r="H31" s="38"/>
      <c r="I31" s="19">
        <f t="shared" si="0"/>
        <v>0</v>
      </c>
      <c r="J31" s="38"/>
      <c r="K31" s="12"/>
      <c r="L31" s="46"/>
      <c r="M31" s="85"/>
      <c r="N31" s="16"/>
      <c r="O31" s="245"/>
      <c r="P31" s="251"/>
      <c r="Q31" s="247"/>
      <c r="R31" s="253"/>
      <c r="S31" s="247">
        <f t="shared" si="1"/>
        <v>0</v>
      </c>
      <c r="T31" s="253"/>
      <c r="U31" s="251"/>
      <c r="V31" s="251"/>
      <c r="W31" s="251"/>
      <c r="X31" s="25"/>
      <c r="Y31" s="75"/>
      <c r="Z31" s="80"/>
      <c r="AA31" s="71"/>
      <c r="AB31" s="81"/>
      <c r="AC31" s="71"/>
      <c r="AD31" s="81"/>
      <c r="AE31" s="80"/>
      <c r="AF31" s="82"/>
      <c r="AG31" s="80"/>
      <c r="AH31" s="25"/>
      <c r="AI31" s="75"/>
      <c r="AJ31" s="80"/>
      <c r="AK31" s="71"/>
      <c r="AL31" s="81"/>
      <c r="AM31" s="71"/>
      <c r="AN31" s="81"/>
      <c r="AO31" s="80"/>
      <c r="AP31" s="82"/>
      <c r="AQ31" s="80"/>
      <c r="AR31" s="25"/>
      <c r="AS31" s="75"/>
      <c r="AT31" s="80"/>
      <c r="AU31" s="71"/>
      <c r="AV31" s="81"/>
      <c r="AW31" s="71"/>
      <c r="AX31" s="81"/>
      <c r="AY31" s="80"/>
      <c r="AZ31" s="82"/>
      <c r="BA31" s="16"/>
      <c r="BB31" s="25"/>
      <c r="BC31" s="75"/>
      <c r="BD31" s="80"/>
      <c r="BE31" s="71"/>
      <c r="BF31" s="81"/>
      <c r="BG31" s="71"/>
      <c r="BH31" s="81"/>
      <c r="BI31" s="80"/>
      <c r="BJ31" s="82"/>
      <c r="BK31" s="80"/>
      <c r="BL31" s="25"/>
      <c r="BM31" s="75"/>
      <c r="BN31" s="80"/>
      <c r="BO31" s="71"/>
      <c r="BP31" s="81"/>
      <c r="BQ31" s="71"/>
      <c r="BR31" s="81"/>
      <c r="BS31" s="80"/>
      <c r="BT31" s="82"/>
      <c r="BU31" s="16"/>
      <c r="BV31" s="25"/>
      <c r="BW31" s="75"/>
      <c r="BX31" s="76"/>
      <c r="BY31" s="71"/>
      <c r="BZ31" s="81"/>
      <c r="CA31" s="71"/>
      <c r="CB31" s="81"/>
      <c r="CC31" s="80"/>
      <c r="CD31" s="82"/>
      <c r="CE31" s="80"/>
      <c r="CF31" s="25"/>
      <c r="CG31" s="75"/>
      <c r="CH31" s="80"/>
      <c r="CI31" s="71"/>
      <c r="CJ31" s="81"/>
      <c r="CK31" s="71"/>
      <c r="CL31" s="81"/>
      <c r="CM31" s="80"/>
      <c r="CN31" s="82"/>
      <c r="CO31" s="80"/>
      <c r="CP31" s="25"/>
      <c r="CQ31" s="75"/>
      <c r="CR31" s="80"/>
      <c r="CS31" s="71"/>
      <c r="CT31" s="81"/>
      <c r="CU31" s="71"/>
      <c r="CV31" s="81"/>
      <c r="CW31" s="80"/>
      <c r="CX31" s="82"/>
      <c r="CY31" s="80"/>
      <c r="CZ31" s="25"/>
      <c r="DA31" s="75"/>
      <c r="DB31" s="80"/>
      <c r="DC31" s="71"/>
      <c r="DD31" s="81"/>
      <c r="DE31" s="71"/>
      <c r="DF31" s="81"/>
      <c r="DG31" s="80"/>
      <c r="DH31" s="82"/>
      <c r="DI31" s="16"/>
      <c r="DJ31" s="25"/>
      <c r="DK31" s="25"/>
    </row>
    <row r="32" spans="1:115" ht="15" customHeight="1" x14ac:dyDescent="0.25">
      <c r="A32" s="125"/>
      <c r="B32" s="337"/>
      <c r="E32" s="20"/>
      <c r="F32" s="12"/>
      <c r="G32" s="38"/>
      <c r="H32" s="38"/>
      <c r="I32" s="19">
        <f t="shared" si="0"/>
        <v>0</v>
      </c>
      <c r="J32" s="38"/>
      <c r="K32" s="12"/>
      <c r="L32" s="46"/>
      <c r="M32" s="85"/>
      <c r="N32" s="16"/>
      <c r="O32" s="245"/>
      <c r="P32" s="251"/>
      <c r="Q32" s="247"/>
      <c r="R32" s="253"/>
      <c r="S32" s="247">
        <f t="shared" si="1"/>
        <v>0</v>
      </c>
      <c r="T32" s="253"/>
      <c r="U32" s="251"/>
      <c r="V32" s="251"/>
      <c r="W32" s="251"/>
      <c r="X32" s="25"/>
      <c r="Y32" s="75"/>
      <c r="Z32" s="80"/>
      <c r="AA32" s="71"/>
      <c r="AB32" s="81"/>
      <c r="AC32" s="71"/>
      <c r="AD32" s="81"/>
      <c r="AE32" s="80"/>
      <c r="AF32" s="82"/>
      <c r="AG32" s="80"/>
      <c r="AH32" s="25"/>
      <c r="AI32" s="75"/>
      <c r="AJ32" s="80"/>
      <c r="AK32" s="71"/>
      <c r="AL32" s="81"/>
      <c r="AM32" s="71"/>
      <c r="AN32" s="81"/>
      <c r="AO32" s="80"/>
      <c r="AP32" s="82"/>
      <c r="AQ32" s="80"/>
      <c r="AR32" s="25"/>
      <c r="AS32" s="75"/>
      <c r="AT32" s="80"/>
      <c r="AU32" s="71"/>
      <c r="AV32" s="81"/>
      <c r="AW32" s="71"/>
      <c r="AX32" s="81"/>
      <c r="AY32" s="80"/>
      <c r="AZ32" s="82"/>
      <c r="BA32" s="16"/>
      <c r="BB32" s="25"/>
      <c r="BC32" s="75"/>
      <c r="BD32" s="80"/>
      <c r="BE32" s="71"/>
      <c r="BF32" s="81"/>
      <c r="BG32" s="71"/>
      <c r="BH32" s="81"/>
      <c r="BI32" s="80"/>
      <c r="BJ32" s="82"/>
      <c r="BK32" s="80"/>
      <c r="BL32" s="25"/>
      <c r="BM32" s="75"/>
      <c r="BN32" s="80"/>
      <c r="BO32" s="71"/>
      <c r="BP32" s="81"/>
      <c r="BQ32" s="71"/>
      <c r="BR32" s="81"/>
      <c r="BS32" s="80"/>
      <c r="BT32" s="82"/>
      <c r="BU32" s="16"/>
      <c r="BV32" s="25"/>
      <c r="BW32" s="75"/>
      <c r="BX32" s="80"/>
      <c r="BY32" s="71"/>
      <c r="BZ32" s="81"/>
      <c r="CA32" s="71"/>
      <c r="CB32" s="81"/>
      <c r="CC32" s="80"/>
      <c r="CD32" s="82"/>
      <c r="CE32" s="80"/>
      <c r="CF32" s="25"/>
      <c r="CG32" s="75"/>
      <c r="CH32" s="80"/>
      <c r="CI32" s="71"/>
      <c r="CJ32" s="81"/>
      <c r="CK32" s="71"/>
      <c r="CL32" s="81"/>
      <c r="CM32" s="80"/>
      <c r="CN32" s="82"/>
      <c r="CO32" s="80"/>
      <c r="CP32" s="25"/>
      <c r="CQ32" s="75"/>
      <c r="CR32" s="80"/>
      <c r="CS32" s="71"/>
      <c r="CT32" s="81"/>
      <c r="CU32" s="71"/>
      <c r="CV32" s="81"/>
      <c r="CW32" s="80"/>
      <c r="CX32" s="82"/>
      <c r="CY32" s="80"/>
      <c r="CZ32" s="25"/>
      <c r="DA32" s="75"/>
      <c r="DB32" s="80"/>
      <c r="DC32" s="71"/>
      <c r="DD32" s="81"/>
      <c r="DE32" s="71"/>
      <c r="DF32" s="81"/>
      <c r="DG32" s="80"/>
      <c r="DH32" s="82"/>
      <c r="DI32" s="16"/>
      <c r="DJ32" s="25"/>
      <c r="DK32" s="25"/>
    </row>
    <row r="33" spans="1:115" ht="15" customHeight="1" x14ac:dyDescent="0.25">
      <c r="A33" s="125"/>
      <c r="B33" s="337"/>
      <c r="E33" s="20"/>
      <c r="F33" s="12"/>
      <c r="G33" s="38"/>
      <c r="H33" s="38"/>
      <c r="I33" s="19">
        <f t="shared" si="0"/>
        <v>0</v>
      </c>
      <c r="J33" s="38"/>
      <c r="K33" s="12"/>
      <c r="L33" s="46"/>
      <c r="M33" s="85"/>
      <c r="N33" s="16"/>
      <c r="O33" s="245"/>
      <c r="P33" s="251"/>
      <c r="Q33" s="247"/>
      <c r="R33" s="253"/>
      <c r="S33" s="247">
        <f t="shared" si="1"/>
        <v>0</v>
      </c>
      <c r="T33" s="253"/>
      <c r="U33" s="251"/>
      <c r="V33" s="251"/>
      <c r="W33" s="251"/>
      <c r="X33" s="25"/>
      <c r="Y33" s="75"/>
      <c r="Z33" s="80"/>
      <c r="AA33" s="71"/>
      <c r="AB33" s="81"/>
      <c r="AC33" s="71"/>
      <c r="AD33" s="81"/>
      <c r="AE33" s="80"/>
      <c r="AF33" s="82"/>
      <c r="AG33" s="80"/>
      <c r="AH33" s="25"/>
      <c r="AI33" s="75"/>
      <c r="AJ33" s="80"/>
      <c r="AK33" s="71"/>
      <c r="AL33" s="81"/>
      <c r="AM33" s="71"/>
      <c r="AN33" s="81"/>
      <c r="AO33" s="80"/>
      <c r="AP33" s="82"/>
      <c r="AQ33" s="80"/>
      <c r="AR33" s="25"/>
      <c r="AS33" s="75"/>
      <c r="AT33" s="80"/>
      <c r="AU33" s="71"/>
      <c r="AV33" s="81"/>
      <c r="AW33" s="71"/>
      <c r="AX33" s="81"/>
      <c r="AY33" s="80"/>
      <c r="AZ33" s="82"/>
      <c r="BA33" s="16"/>
      <c r="BB33" s="25"/>
      <c r="BC33" s="75"/>
      <c r="BD33" s="80"/>
      <c r="BE33" s="71"/>
      <c r="BF33" s="81"/>
      <c r="BG33" s="71"/>
      <c r="BH33" s="81"/>
      <c r="BI33" s="80"/>
      <c r="BJ33" s="82"/>
      <c r="BK33" s="80"/>
      <c r="BL33" s="25"/>
      <c r="BM33" s="75"/>
      <c r="BN33" s="80"/>
      <c r="BO33" s="71"/>
      <c r="BP33" s="81"/>
      <c r="BQ33" s="71"/>
      <c r="BR33" s="81"/>
      <c r="BS33" s="80"/>
      <c r="BT33" s="82"/>
      <c r="BU33" s="16"/>
      <c r="BV33" s="25"/>
      <c r="BW33" s="75"/>
      <c r="BX33" s="80"/>
      <c r="BY33" s="71"/>
      <c r="BZ33" s="81"/>
      <c r="CA33" s="71"/>
      <c r="CB33" s="81"/>
      <c r="CC33" s="80"/>
      <c r="CD33" s="82"/>
      <c r="CE33" s="80"/>
      <c r="CF33" s="25"/>
      <c r="CG33" s="75"/>
      <c r="CH33" s="80"/>
      <c r="CI33" s="71"/>
      <c r="CJ33" s="81"/>
      <c r="CK33" s="71"/>
      <c r="CL33" s="81"/>
      <c r="CM33" s="80"/>
      <c r="CN33" s="82"/>
      <c r="CO33" s="80"/>
      <c r="CP33" s="25"/>
      <c r="CQ33" s="75"/>
      <c r="CR33" s="80"/>
      <c r="CS33" s="71"/>
      <c r="CT33" s="81"/>
      <c r="CU33" s="71"/>
      <c r="CV33" s="81"/>
      <c r="CW33" s="80"/>
      <c r="CX33" s="82"/>
      <c r="CY33" s="80"/>
      <c r="CZ33" s="25"/>
      <c r="DA33" s="75"/>
      <c r="DB33" s="80"/>
      <c r="DC33" s="71"/>
      <c r="DD33" s="81"/>
      <c r="DE33" s="71"/>
      <c r="DF33" s="81"/>
      <c r="DG33" s="80"/>
      <c r="DH33" s="82"/>
      <c r="DI33" s="16"/>
      <c r="DJ33" s="25"/>
      <c r="DK33" s="25"/>
    </row>
    <row r="34" spans="1:115" ht="15" customHeight="1" x14ac:dyDescent="0.25">
      <c r="A34" s="125"/>
      <c r="B34" s="337"/>
      <c r="E34" s="20"/>
      <c r="F34" s="12"/>
      <c r="G34" s="38"/>
      <c r="H34" s="38"/>
      <c r="I34" s="19">
        <f t="shared" si="0"/>
        <v>0</v>
      </c>
      <c r="J34" s="38"/>
      <c r="K34" s="12"/>
      <c r="L34" s="46"/>
      <c r="M34" s="85"/>
      <c r="N34" s="16"/>
      <c r="O34" s="245"/>
      <c r="P34" s="251"/>
      <c r="Q34" s="247"/>
      <c r="R34" s="253"/>
      <c r="S34" s="247">
        <f t="shared" si="1"/>
        <v>0</v>
      </c>
      <c r="T34" s="253"/>
      <c r="U34" s="251"/>
      <c r="V34" s="251"/>
      <c r="W34" s="251"/>
      <c r="X34" s="25"/>
      <c r="Y34" s="75"/>
      <c r="Z34" s="80"/>
      <c r="AA34" s="71"/>
      <c r="AB34" s="81"/>
      <c r="AC34" s="71"/>
      <c r="AD34" s="81"/>
      <c r="AE34" s="80"/>
      <c r="AF34" s="82"/>
      <c r="AG34" s="80"/>
      <c r="AH34" s="25"/>
      <c r="AI34" s="75"/>
      <c r="AJ34" s="80"/>
      <c r="AK34" s="71"/>
      <c r="AL34" s="81"/>
      <c r="AM34" s="71"/>
      <c r="AN34" s="81"/>
      <c r="AO34" s="80"/>
      <c r="AP34" s="82"/>
      <c r="AQ34" s="80"/>
      <c r="AR34" s="25"/>
      <c r="AS34" s="75"/>
      <c r="AT34" s="80"/>
      <c r="AU34" s="71"/>
      <c r="AV34" s="81"/>
      <c r="AW34" s="71"/>
      <c r="AX34" s="81"/>
      <c r="AY34" s="80"/>
      <c r="AZ34" s="82"/>
      <c r="BA34" s="16"/>
      <c r="BB34" s="25"/>
      <c r="BC34" s="75"/>
      <c r="BD34" s="80"/>
      <c r="BE34" s="71"/>
      <c r="BF34" s="81"/>
      <c r="BG34" s="71"/>
      <c r="BH34" s="81"/>
      <c r="BI34" s="80"/>
      <c r="BJ34" s="82"/>
      <c r="BK34" s="80"/>
      <c r="BL34" s="25"/>
      <c r="BM34" s="75"/>
      <c r="BN34" s="80"/>
      <c r="BO34" s="71"/>
      <c r="BP34" s="81"/>
      <c r="BQ34" s="71"/>
      <c r="BR34" s="81"/>
      <c r="BS34" s="80"/>
      <c r="BT34" s="82"/>
      <c r="BU34" s="16"/>
      <c r="BV34" s="25"/>
      <c r="BW34" s="75"/>
      <c r="BX34" s="80"/>
      <c r="BY34" s="71"/>
      <c r="BZ34" s="81"/>
      <c r="CA34" s="71"/>
      <c r="CB34" s="81"/>
      <c r="CC34" s="80"/>
      <c r="CD34" s="82"/>
      <c r="CE34" s="80"/>
      <c r="CF34" s="25"/>
      <c r="CG34" s="75"/>
      <c r="CH34" s="80"/>
      <c r="CI34" s="71"/>
      <c r="CJ34" s="81"/>
      <c r="CK34" s="71"/>
      <c r="CL34" s="81"/>
      <c r="CM34" s="80"/>
      <c r="CN34" s="82"/>
      <c r="CO34" s="80"/>
      <c r="CP34" s="25"/>
      <c r="CQ34" s="75"/>
      <c r="CR34" s="80"/>
      <c r="CS34" s="71"/>
      <c r="CT34" s="81"/>
      <c r="CU34" s="71"/>
      <c r="CV34" s="81"/>
      <c r="CW34" s="80"/>
      <c r="CX34" s="82"/>
      <c r="CY34" s="80"/>
      <c r="CZ34" s="25"/>
      <c r="DA34" s="75"/>
      <c r="DB34" s="80"/>
      <c r="DC34" s="71"/>
      <c r="DD34" s="81"/>
      <c r="DE34" s="71"/>
      <c r="DF34" s="81"/>
      <c r="DG34" s="80"/>
      <c r="DH34" s="82"/>
      <c r="DI34" s="16"/>
      <c r="DJ34" s="25"/>
      <c r="DK34" s="25"/>
    </row>
    <row r="35" spans="1:115" ht="15" customHeight="1" x14ac:dyDescent="0.25">
      <c r="A35" s="125"/>
      <c r="B35" s="337"/>
      <c r="E35" s="20"/>
      <c r="F35" s="12"/>
      <c r="G35" s="38"/>
      <c r="H35" s="38"/>
      <c r="I35" s="19">
        <f t="shared" si="0"/>
        <v>0</v>
      </c>
      <c r="J35" s="38"/>
      <c r="K35" s="12"/>
      <c r="L35" s="46"/>
      <c r="M35" s="85"/>
      <c r="N35" s="16"/>
      <c r="O35" s="245"/>
      <c r="P35" s="251"/>
      <c r="Q35" s="247"/>
      <c r="R35" s="253"/>
      <c r="S35" s="247">
        <f t="shared" si="1"/>
        <v>0</v>
      </c>
      <c r="T35" s="253"/>
      <c r="U35" s="251"/>
      <c r="V35" s="251"/>
      <c r="W35" s="251"/>
      <c r="X35" s="25"/>
      <c r="Y35" s="75"/>
      <c r="Z35" s="80"/>
      <c r="AA35" s="71"/>
      <c r="AB35" s="81"/>
      <c r="AC35" s="71"/>
      <c r="AD35" s="81"/>
      <c r="AE35" s="80"/>
      <c r="AF35" s="82"/>
      <c r="AG35" s="80"/>
      <c r="AH35" s="25"/>
      <c r="AI35" s="75"/>
      <c r="AJ35" s="80"/>
      <c r="AK35" s="71"/>
      <c r="AL35" s="81"/>
      <c r="AM35" s="71"/>
      <c r="AN35" s="81"/>
      <c r="AO35" s="80"/>
      <c r="AP35" s="82"/>
      <c r="AQ35" s="80"/>
      <c r="AR35" s="25"/>
      <c r="AS35" s="75"/>
      <c r="AT35" s="80"/>
      <c r="AU35" s="71"/>
      <c r="AV35" s="81"/>
      <c r="AW35" s="71"/>
      <c r="AX35" s="81"/>
      <c r="AY35" s="80"/>
      <c r="AZ35" s="82"/>
      <c r="BA35" s="16"/>
      <c r="BB35" s="25"/>
      <c r="BC35" s="75"/>
      <c r="BD35" s="80"/>
      <c r="BE35" s="71"/>
      <c r="BF35" s="81"/>
      <c r="BG35" s="71"/>
      <c r="BH35" s="81"/>
      <c r="BI35" s="80"/>
      <c r="BJ35" s="82"/>
      <c r="BK35" s="80"/>
      <c r="BL35" s="25"/>
      <c r="BM35" s="75"/>
      <c r="BN35" s="80"/>
      <c r="BO35" s="71"/>
      <c r="BP35" s="81"/>
      <c r="BQ35" s="71"/>
      <c r="BR35" s="81"/>
      <c r="BS35" s="80"/>
      <c r="BT35" s="82"/>
      <c r="BU35" s="16"/>
      <c r="BV35" s="25"/>
      <c r="BW35" s="75"/>
      <c r="BX35" s="80"/>
      <c r="BY35" s="71"/>
      <c r="BZ35" s="81"/>
      <c r="CA35" s="71"/>
      <c r="CB35" s="81"/>
      <c r="CC35" s="80"/>
      <c r="CD35" s="82"/>
      <c r="CE35" s="80"/>
      <c r="CF35" s="25"/>
      <c r="CG35" s="75"/>
      <c r="CH35" s="80"/>
      <c r="CI35" s="71"/>
      <c r="CJ35" s="81"/>
      <c r="CK35" s="71"/>
      <c r="CL35" s="81"/>
      <c r="CM35" s="80"/>
      <c r="CN35" s="82"/>
      <c r="CO35" s="80"/>
      <c r="CP35" s="25"/>
      <c r="CQ35" s="75"/>
      <c r="CR35" s="80"/>
      <c r="CS35" s="71"/>
      <c r="CT35" s="81"/>
      <c r="CU35" s="71"/>
      <c r="CV35" s="81"/>
      <c r="CW35" s="80"/>
      <c r="CX35" s="82"/>
      <c r="CY35" s="80"/>
      <c r="CZ35" s="25"/>
      <c r="DA35" s="75"/>
      <c r="DB35" s="80"/>
      <c r="DC35" s="71"/>
      <c r="DD35" s="81"/>
      <c r="DE35" s="71"/>
      <c r="DF35" s="81"/>
      <c r="DG35" s="80"/>
      <c r="DH35" s="82"/>
      <c r="DI35" s="16"/>
      <c r="DJ35" s="25"/>
      <c r="DK35" s="25"/>
    </row>
    <row r="36" spans="1:115" ht="15" customHeight="1" x14ac:dyDescent="0.25">
      <c r="A36" s="126"/>
      <c r="B36" s="337"/>
      <c r="E36" s="20"/>
      <c r="F36" s="12"/>
      <c r="G36" s="38"/>
      <c r="H36" s="38"/>
      <c r="I36" s="19">
        <f t="shared" si="0"/>
        <v>0</v>
      </c>
      <c r="J36" s="38"/>
      <c r="K36" s="12"/>
      <c r="L36" s="46"/>
      <c r="M36" s="12"/>
      <c r="N36" s="16"/>
      <c r="O36" s="245"/>
      <c r="P36" s="251"/>
      <c r="Q36" s="247"/>
      <c r="R36" s="253"/>
      <c r="S36" s="247">
        <f t="shared" si="1"/>
        <v>0</v>
      </c>
      <c r="T36" s="253"/>
      <c r="U36" s="251"/>
      <c r="V36" s="251"/>
      <c r="W36" s="251"/>
      <c r="X36" s="25"/>
      <c r="Y36" s="75"/>
      <c r="Z36" s="80"/>
      <c r="AA36" s="71"/>
      <c r="AB36" s="81"/>
      <c r="AC36" s="71"/>
      <c r="AD36" s="81"/>
      <c r="AE36" s="80"/>
      <c r="AF36" s="82"/>
      <c r="AG36" s="80"/>
      <c r="AH36" s="25"/>
      <c r="AI36" s="75"/>
      <c r="AJ36" s="80"/>
      <c r="AK36" s="71"/>
      <c r="AL36" s="81"/>
      <c r="AM36" s="71"/>
      <c r="AN36" s="81"/>
      <c r="AO36" s="80"/>
      <c r="AP36" s="82"/>
      <c r="AQ36" s="80"/>
      <c r="AR36" s="25"/>
      <c r="AS36" s="75"/>
      <c r="AT36" s="80"/>
      <c r="AU36" s="71"/>
      <c r="AV36" s="81"/>
      <c r="AW36" s="71"/>
      <c r="AX36" s="81"/>
      <c r="AY36" s="80"/>
      <c r="AZ36" s="82"/>
      <c r="BA36" s="16"/>
      <c r="BB36" s="25"/>
      <c r="BC36" s="75"/>
      <c r="BD36" s="80"/>
      <c r="BE36" s="71"/>
      <c r="BF36" s="81"/>
      <c r="BG36" s="71"/>
      <c r="BH36" s="81"/>
      <c r="BI36" s="80"/>
      <c r="BJ36" s="82"/>
      <c r="BK36" s="80"/>
      <c r="BL36" s="25"/>
      <c r="BM36" s="75"/>
      <c r="BN36" s="80"/>
      <c r="BO36" s="71"/>
      <c r="BP36" s="81"/>
      <c r="BQ36" s="71"/>
      <c r="BR36" s="81"/>
      <c r="BS36" s="80"/>
      <c r="BT36" s="82"/>
      <c r="BU36" s="16"/>
      <c r="BV36" s="25"/>
      <c r="BW36" s="75"/>
      <c r="BX36" s="80"/>
      <c r="BY36" s="71"/>
      <c r="BZ36" s="81"/>
      <c r="CA36" s="71"/>
      <c r="CB36" s="81"/>
      <c r="CC36" s="80"/>
      <c r="CD36" s="82"/>
      <c r="CE36" s="80"/>
      <c r="CF36" s="25"/>
      <c r="CG36" s="75"/>
      <c r="CH36" s="80"/>
      <c r="CI36" s="71"/>
      <c r="CJ36" s="81"/>
      <c r="CK36" s="71"/>
      <c r="CL36" s="81"/>
      <c r="CM36" s="80"/>
      <c r="CN36" s="82"/>
      <c r="CO36" s="80"/>
      <c r="CP36" s="25"/>
      <c r="CQ36" s="75"/>
      <c r="CR36" s="80"/>
      <c r="CS36" s="71"/>
      <c r="CT36" s="81"/>
      <c r="CU36" s="71"/>
      <c r="CV36" s="81"/>
      <c r="CW36" s="80"/>
      <c r="CX36" s="82"/>
      <c r="CY36" s="80"/>
      <c r="CZ36" s="25"/>
      <c r="DA36" s="75"/>
      <c r="DB36" s="80"/>
      <c r="DC36" s="71"/>
      <c r="DD36" s="81"/>
      <c r="DE36" s="71"/>
      <c r="DF36" s="81"/>
      <c r="DG36" s="80"/>
      <c r="DH36" s="82"/>
      <c r="DI36" s="16"/>
      <c r="DJ36" s="25"/>
      <c r="DK36" s="25"/>
    </row>
    <row r="37" spans="1:115" ht="15" customHeight="1" x14ac:dyDescent="0.25">
      <c r="A37" s="125"/>
      <c r="B37" s="337"/>
      <c r="E37" s="20"/>
      <c r="F37" s="12"/>
      <c r="G37" s="38"/>
      <c r="H37" s="38"/>
      <c r="I37" s="19">
        <f t="shared" si="0"/>
        <v>0</v>
      </c>
      <c r="J37" s="38"/>
      <c r="K37" s="12"/>
      <c r="L37" s="46"/>
      <c r="M37" s="85"/>
      <c r="N37" s="16"/>
      <c r="O37" s="245"/>
      <c r="P37" s="251"/>
      <c r="Q37" s="247"/>
      <c r="R37" s="253"/>
      <c r="S37" s="247">
        <f t="shared" si="1"/>
        <v>0</v>
      </c>
      <c r="T37" s="253"/>
      <c r="U37" s="251"/>
      <c r="V37" s="251"/>
      <c r="W37" s="251"/>
      <c r="X37" s="25"/>
      <c r="Y37" s="75"/>
      <c r="Z37" s="80"/>
      <c r="AA37" s="71"/>
      <c r="AB37" s="81"/>
      <c r="AC37" s="71"/>
      <c r="AD37" s="81"/>
      <c r="AE37" s="80"/>
      <c r="AF37" s="82"/>
      <c r="AG37" s="80"/>
      <c r="AH37" s="25"/>
      <c r="AI37" s="75"/>
      <c r="AJ37" s="80"/>
      <c r="AK37" s="71"/>
      <c r="AL37" s="81"/>
      <c r="AM37" s="71"/>
      <c r="AN37" s="81"/>
      <c r="AO37" s="80"/>
      <c r="AP37" s="82"/>
      <c r="AQ37" s="80"/>
      <c r="AR37" s="25"/>
      <c r="AS37" s="75"/>
      <c r="AT37" s="80"/>
      <c r="AU37" s="71"/>
      <c r="AV37" s="81"/>
      <c r="AW37" s="71"/>
      <c r="AX37" s="81"/>
      <c r="AY37" s="80"/>
      <c r="AZ37" s="82"/>
      <c r="BA37" s="16"/>
      <c r="BB37" s="25"/>
      <c r="BC37" s="75"/>
      <c r="BD37" s="80"/>
      <c r="BE37" s="71"/>
      <c r="BF37" s="81"/>
      <c r="BG37" s="71"/>
      <c r="BH37" s="81"/>
      <c r="BI37" s="80"/>
      <c r="BJ37" s="82"/>
      <c r="BK37" s="80"/>
      <c r="BL37" s="25"/>
      <c r="BM37" s="75"/>
      <c r="BN37" s="80"/>
      <c r="BO37" s="71"/>
      <c r="BP37" s="81"/>
      <c r="BQ37" s="71"/>
      <c r="BR37" s="81"/>
      <c r="BS37" s="80"/>
      <c r="BT37" s="82"/>
      <c r="BU37" s="16"/>
      <c r="BV37" s="25"/>
      <c r="BW37" s="75"/>
      <c r="BX37" s="80"/>
      <c r="BY37" s="71"/>
      <c r="BZ37" s="81"/>
      <c r="CA37" s="71"/>
      <c r="CB37" s="81"/>
      <c r="CC37" s="80"/>
      <c r="CD37" s="82"/>
      <c r="CE37" s="80"/>
      <c r="CF37" s="25"/>
      <c r="CG37" s="75"/>
      <c r="CH37" s="80"/>
      <c r="CI37" s="71"/>
      <c r="CJ37" s="81"/>
      <c r="CK37" s="71"/>
      <c r="CL37" s="81"/>
      <c r="CM37" s="80"/>
      <c r="CN37" s="82"/>
      <c r="CO37" s="80"/>
      <c r="CP37" s="25"/>
      <c r="CQ37" s="75"/>
      <c r="CR37" s="80"/>
      <c r="CS37" s="71"/>
      <c r="CT37" s="81"/>
      <c r="CU37" s="71"/>
      <c r="CV37" s="81"/>
      <c r="CW37" s="80"/>
      <c r="CX37" s="82"/>
      <c r="CY37" s="80"/>
      <c r="CZ37" s="25"/>
      <c r="DA37" s="75"/>
      <c r="DB37" s="80"/>
      <c r="DC37" s="71"/>
      <c r="DD37" s="81"/>
      <c r="DE37" s="71"/>
      <c r="DF37" s="81"/>
      <c r="DG37" s="80"/>
      <c r="DH37" s="82"/>
      <c r="DI37" s="16"/>
      <c r="DJ37" s="25"/>
      <c r="DK37" s="25"/>
    </row>
    <row r="38" spans="1:115" ht="15" customHeight="1" x14ac:dyDescent="0.25">
      <c r="A38" s="125"/>
      <c r="B38" s="337"/>
      <c r="E38" s="20"/>
      <c r="F38" s="12"/>
      <c r="G38" s="38"/>
      <c r="H38" s="38"/>
      <c r="I38" s="19">
        <f t="shared" si="0"/>
        <v>0</v>
      </c>
      <c r="J38" s="38"/>
      <c r="K38" s="12"/>
      <c r="L38" s="46"/>
      <c r="M38" s="85"/>
      <c r="N38" s="16"/>
      <c r="O38" s="245"/>
      <c r="P38" s="251"/>
      <c r="Q38" s="247"/>
      <c r="R38" s="253"/>
      <c r="S38" s="247">
        <f t="shared" si="1"/>
        <v>0</v>
      </c>
      <c r="T38" s="253"/>
      <c r="U38" s="251"/>
      <c r="V38" s="251"/>
      <c r="W38" s="251"/>
      <c r="X38" s="25"/>
      <c r="Y38" s="75"/>
      <c r="Z38" s="80"/>
      <c r="AA38" s="71"/>
      <c r="AB38" s="81"/>
      <c r="AC38" s="71"/>
      <c r="AD38" s="81"/>
      <c r="AE38" s="80"/>
      <c r="AF38" s="82"/>
      <c r="AG38" s="80"/>
      <c r="AH38" s="25"/>
      <c r="AI38" s="75"/>
      <c r="AJ38" s="80"/>
      <c r="AK38" s="71"/>
      <c r="AL38" s="81"/>
      <c r="AM38" s="71"/>
      <c r="AN38" s="81"/>
      <c r="AO38" s="80"/>
      <c r="AP38" s="82"/>
      <c r="AQ38" s="80"/>
      <c r="AR38" s="25"/>
      <c r="AS38" s="75"/>
      <c r="AT38" s="80"/>
      <c r="AU38" s="71"/>
      <c r="AV38" s="81"/>
      <c r="AW38" s="71"/>
      <c r="AX38" s="81"/>
      <c r="AY38" s="80"/>
      <c r="AZ38" s="82"/>
      <c r="BA38" s="16"/>
      <c r="BB38" s="25"/>
      <c r="BC38" s="75"/>
      <c r="BD38" s="80"/>
      <c r="BE38" s="71"/>
      <c r="BF38" s="81"/>
      <c r="BG38" s="71"/>
      <c r="BH38" s="81"/>
      <c r="BI38" s="80"/>
      <c r="BJ38" s="82"/>
      <c r="BK38" s="80"/>
      <c r="BL38" s="25"/>
      <c r="BM38" s="75"/>
      <c r="BN38" s="80"/>
      <c r="BO38" s="71"/>
      <c r="BP38" s="81"/>
      <c r="BQ38" s="71"/>
      <c r="BR38" s="81"/>
      <c r="BS38" s="80"/>
      <c r="BT38" s="82"/>
      <c r="BU38" s="16"/>
      <c r="BV38" s="25"/>
      <c r="BW38" s="75"/>
      <c r="BX38" s="80"/>
      <c r="BY38" s="71"/>
      <c r="BZ38" s="81"/>
      <c r="CA38" s="71"/>
      <c r="CB38" s="81"/>
      <c r="CC38" s="80"/>
      <c r="CD38" s="82"/>
      <c r="CE38" s="80"/>
      <c r="CF38" s="25"/>
      <c r="CG38" s="75"/>
      <c r="CH38" s="80"/>
      <c r="CI38" s="71"/>
      <c r="CJ38" s="81"/>
      <c r="CK38" s="71"/>
      <c r="CL38" s="81"/>
      <c r="CM38" s="80"/>
      <c r="CN38" s="82"/>
      <c r="CO38" s="80"/>
      <c r="CP38" s="25"/>
      <c r="CQ38" s="75"/>
      <c r="CR38" s="80"/>
      <c r="CS38" s="71"/>
      <c r="CT38" s="81"/>
      <c r="CU38" s="71"/>
      <c r="CV38" s="81"/>
      <c r="CW38" s="80"/>
      <c r="CX38" s="82"/>
      <c r="CY38" s="80"/>
      <c r="CZ38" s="25"/>
      <c r="DA38" s="75"/>
      <c r="DB38" s="80"/>
      <c r="DC38" s="71"/>
      <c r="DD38" s="81"/>
      <c r="DE38" s="71"/>
      <c r="DF38" s="81"/>
      <c r="DG38" s="80"/>
      <c r="DH38" s="82"/>
      <c r="DI38" s="16"/>
      <c r="DJ38" s="25"/>
      <c r="DK38" s="25"/>
    </row>
    <row r="39" spans="1:115" ht="15" customHeight="1" x14ac:dyDescent="0.25">
      <c r="A39" s="125"/>
      <c r="B39" s="337"/>
      <c r="E39" s="20"/>
      <c r="F39" s="12"/>
      <c r="G39" s="38"/>
      <c r="H39" s="38"/>
      <c r="I39" s="19">
        <f t="shared" si="0"/>
        <v>0</v>
      </c>
      <c r="J39" s="38"/>
      <c r="K39" s="12"/>
      <c r="L39" s="46"/>
      <c r="M39" s="12"/>
      <c r="N39" s="16"/>
      <c r="O39" s="245"/>
      <c r="P39" s="251"/>
      <c r="Q39" s="247"/>
      <c r="R39" s="253"/>
      <c r="S39" s="247">
        <f t="shared" si="1"/>
        <v>0</v>
      </c>
      <c r="T39" s="253"/>
      <c r="U39" s="251"/>
      <c r="V39" s="251"/>
      <c r="W39" s="251"/>
      <c r="X39" s="25"/>
      <c r="Y39" s="75"/>
      <c r="Z39" s="80"/>
      <c r="AA39" s="71"/>
      <c r="AB39" s="81"/>
      <c r="AC39" s="71"/>
      <c r="AD39" s="81"/>
      <c r="AE39" s="80"/>
      <c r="AF39" s="82"/>
      <c r="AG39" s="80"/>
      <c r="AH39" s="25"/>
      <c r="AI39" s="75"/>
      <c r="AJ39" s="80"/>
      <c r="AK39" s="71"/>
      <c r="AL39" s="81"/>
      <c r="AM39" s="71"/>
      <c r="AN39" s="81"/>
      <c r="AO39" s="80"/>
      <c r="AP39" s="82"/>
      <c r="AQ39" s="80"/>
      <c r="AR39" s="25"/>
      <c r="AS39" s="75"/>
      <c r="AT39" s="80"/>
      <c r="AU39" s="71"/>
      <c r="AV39" s="81"/>
      <c r="AW39" s="71"/>
      <c r="AX39" s="81"/>
      <c r="AY39" s="80"/>
      <c r="AZ39" s="82"/>
      <c r="BA39" s="16"/>
      <c r="BB39" s="25"/>
      <c r="BC39" s="75"/>
      <c r="BD39" s="80"/>
      <c r="BE39" s="71"/>
      <c r="BF39" s="81"/>
      <c r="BG39" s="71"/>
      <c r="BH39" s="81"/>
      <c r="BI39" s="80"/>
      <c r="BJ39" s="82"/>
      <c r="BK39" s="80"/>
      <c r="BL39" s="25"/>
      <c r="BM39" s="75"/>
      <c r="BN39" s="80"/>
      <c r="BO39" s="71"/>
      <c r="BP39" s="81"/>
      <c r="BQ39" s="71"/>
      <c r="BR39" s="81"/>
      <c r="BS39" s="80"/>
      <c r="BT39" s="82"/>
      <c r="BU39" s="16"/>
      <c r="BV39" s="25"/>
      <c r="BW39" s="75"/>
      <c r="BX39" s="80"/>
      <c r="BY39" s="71"/>
      <c r="BZ39" s="81"/>
      <c r="CA39" s="71"/>
      <c r="CB39" s="81"/>
      <c r="CC39" s="80"/>
      <c r="CD39" s="82"/>
      <c r="CE39" s="80"/>
      <c r="CF39" s="25"/>
      <c r="CG39" s="75"/>
      <c r="CH39" s="80"/>
      <c r="CI39" s="71"/>
      <c r="CJ39" s="81"/>
      <c r="CK39" s="71"/>
      <c r="CL39" s="81"/>
      <c r="CM39" s="80"/>
      <c r="CN39" s="82"/>
      <c r="CO39" s="80"/>
      <c r="CP39" s="25"/>
      <c r="CQ39" s="75"/>
      <c r="CR39" s="80"/>
      <c r="CS39" s="71"/>
      <c r="CT39" s="81"/>
      <c r="CU39" s="71"/>
      <c r="CV39" s="81"/>
      <c r="CW39" s="80"/>
      <c r="CX39" s="82"/>
      <c r="CY39" s="80"/>
      <c r="CZ39" s="25"/>
      <c r="DA39" s="75"/>
      <c r="DB39" s="80"/>
      <c r="DC39" s="71"/>
      <c r="DD39" s="81"/>
      <c r="DE39" s="71"/>
      <c r="DF39" s="81"/>
      <c r="DG39" s="80"/>
      <c r="DH39" s="82"/>
      <c r="DI39" s="16"/>
      <c r="DJ39" s="25"/>
      <c r="DK39" s="25"/>
    </row>
    <row r="40" spans="1:115" ht="15" customHeight="1" x14ac:dyDescent="0.25">
      <c r="A40" s="125"/>
      <c r="B40" s="337"/>
      <c r="E40" s="20"/>
      <c r="F40" s="12"/>
      <c r="G40" s="38"/>
      <c r="H40" s="38"/>
      <c r="I40" s="19">
        <f t="shared" si="0"/>
        <v>0</v>
      </c>
      <c r="J40" s="38"/>
      <c r="K40" s="12"/>
      <c r="L40" s="46"/>
      <c r="M40" s="85"/>
      <c r="N40" s="16"/>
      <c r="O40" s="245"/>
      <c r="P40" s="251"/>
      <c r="Q40" s="247"/>
      <c r="R40" s="253"/>
      <c r="S40" s="247">
        <f t="shared" si="1"/>
        <v>0</v>
      </c>
      <c r="T40" s="253"/>
      <c r="U40" s="251"/>
      <c r="V40" s="251"/>
      <c r="W40" s="251"/>
      <c r="X40" s="25"/>
      <c r="Y40" s="75"/>
      <c r="Z40" s="80"/>
      <c r="AA40" s="71"/>
      <c r="AB40" s="81"/>
      <c r="AC40" s="71"/>
      <c r="AD40" s="81"/>
      <c r="AE40" s="80"/>
      <c r="AF40" s="82"/>
      <c r="AG40" s="80"/>
      <c r="AH40" s="25"/>
      <c r="AI40" s="75"/>
      <c r="AJ40" s="80"/>
      <c r="AK40" s="71"/>
      <c r="AL40" s="81"/>
      <c r="AM40" s="71"/>
      <c r="AN40" s="81"/>
      <c r="AO40" s="80"/>
      <c r="AP40" s="82"/>
      <c r="AQ40" s="80"/>
      <c r="AR40" s="25"/>
      <c r="AS40" s="75"/>
      <c r="AT40" s="80"/>
      <c r="AU40" s="71"/>
      <c r="AV40" s="81"/>
      <c r="AW40" s="71"/>
      <c r="AX40" s="81"/>
      <c r="AY40" s="80"/>
      <c r="AZ40" s="82"/>
      <c r="BA40" s="16"/>
      <c r="BB40" s="25"/>
      <c r="BC40" s="75"/>
      <c r="BD40" s="80"/>
      <c r="BE40" s="71"/>
      <c r="BF40" s="81"/>
      <c r="BG40" s="71"/>
      <c r="BH40" s="81"/>
      <c r="BI40" s="80"/>
      <c r="BJ40" s="82"/>
      <c r="BK40" s="80"/>
      <c r="BL40" s="25"/>
      <c r="BM40" s="75"/>
      <c r="BN40" s="80"/>
      <c r="BO40" s="71"/>
      <c r="BP40" s="81"/>
      <c r="BQ40" s="71"/>
      <c r="BR40" s="81"/>
      <c r="BS40" s="80"/>
      <c r="BT40" s="82"/>
      <c r="BU40" s="16"/>
      <c r="BV40" s="25"/>
      <c r="BW40" s="75"/>
      <c r="BX40" s="80"/>
      <c r="BY40" s="71"/>
      <c r="BZ40" s="81"/>
      <c r="CA40" s="71"/>
      <c r="CB40" s="81"/>
      <c r="CC40" s="80"/>
      <c r="CD40" s="82"/>
      <c r="CE40" s="80"/>
      <c r="CF40" s="25"/>
      <c r="CG40" s="75"/>
      <c r="CH40" s="80"/>
      <c r="CI40" s="71"/>
      <c r="CJ40" s="81"/>
      <c r="CK40" s="71"/>
      <c r="CL40" s="81"/>
      <c r="CM40" s="80"/>
      <c r="CN40" s="82"/>
      <c r="CO40" s="80"/>
      <c r="CP40" s="25"/>
      <c r="CQ40" s="75"/>
      <c r="CR40" s="80"/>
      <c r="CS40" s="71"/>
      <c r="CT40" s="81"/>
      <c r="CU40" s="71"/>
      <c r="CV40" s="81"/>
      <c r="CW40" s="80"/>
      <c r="CX40" s="82"/>
      <c r="CY40" s="80"/>
      <c r="CZ40" s="25"/>
      <c r="DA40" s="75"/>
      <c r="DB40" s="80"/>
      <c r="DC40" s="71"/>
      <c r="DD40" s="81"/>
      <c r="DE40" s="71"/>
      <c r="DF40" s="81"/>
      <c r="DG40" s="80"/>
      <c r="DH40" s="82"/>
      <c r="DI40" s="16"/>
      <c r="DJ40" s="25"/>
      <c r="DK40" s="25"/>
    </row>
    <row r="41" spans="1:115" ht="15" customHeight="1" x14ac:dyDescent="0.25">
      <c r="A41" s="125"/>
      <c r="B41" s="337"/>
      <c r="E41" s="20"/>
      <c r="F41" s="12"/>
      <c r="G41" s="38"/>
      <c r="H41" s="38"/>
      <c r="I41" s="19">
        <f t="shared" si="0"/>
        <v>0</v>
      </c>
      <c r="J41" s="38"/>
      <c r="K41" s="12"/>
      <c r="L41" s="46"/>
      <c r="M41" s="85"/>
      <c r="N41" s="16"/>
      <c r="O41" s="245"/>
      <c r="P41" s="251"/>
      <c r="Q41" s="247"/>
      <c r="R41" s="253"/>
      <c r="S41" s="247">
        <f t="shared" si="1"/>
        <v>0</v>
      </c>
      <c r="T41" s="253"/>
      <c r="U41" s="251"/>
      <c r="V41" s="251"/>
      <c r="W41" s="251"/>
      <c r="X41" s="25"/>
      <c r="Y41" s="75"/>
      <c r="Z41" s="80"/>
      <c r="AA41" s="71"/>
      <c r="AB41" s="81"/>
      <c r="AC41" s="71"/>
      <c r="AD41" s="81"/>
      <c r="AE41" s="80"/>
      <c r="AF41" s="82"/>
      <c r="AG41" s="80"/>
      <c r="AH41" s="25"/>
      <c r="AI41" s="75"/>
      <c r="AJ41" s="80"/>
      <c r="AK41" s="71"/>
      <c r="AL41" s="81"/>
      <c r="AM41" s="71"/>
      <c r="AN41" s="81"/>
      <c r="AO41" s="80"/>
      <c r="AP41" s="82"/>
      <c r="AQ41" s="80"/>
      <c r="AR41" s="25"/>
      <c r="AS41" s="75"/>
      <c r="AT41" s="80"/>
      <c r="AU41" s="71"/>
      <c r="AV41" s="81"/>
      <c r="AW41" s="71"/>
      <c r="AX41" s="81"/>
      <c r="AY41" s="80"/>
      <c r="AZ41" s="82"/>
      <c r="BA41" s="16"/>
      <c r="BB41" s="25"/>
      <c r="BC41" s="75"/>
      <c r="BD41" s="80"/>
      <c r="BE41" s="71"/>
      <c r="BF41" s="81"/>
      <c r="BG41" s="71"/>
      <c r="BH41" s="81"/>
      <c r="BI41" s="80"/>
      <c r="BJ41" s="82"/>
      <c r="BK41" s="80"/>
      <c r="BL41" s="25"/>
      <c r="BM41" s="75"/>
      <c r="BN41" s="80"/>
      <c r="BO41" s="71"/>
      <c r="BP41" s="81"/>
      <c r="BQ41" s="71"/>
      <c r="BR41" s="81"/>
      <c r="BS41" s="80"/>
      <c r="BT41" s="82"/>
      <c r="BU41" s="16"/>
      <c r="BV41" s="25"/>
      <c r="BW41" s="75"/>
      <c r="BX41" s="80"/>
      <c r="BY41" s="71"/>
      <c r="BZ41" s="81"/>
      <c r="CA41" s="71"/>
      <c r="CB41" s="81"/>
      <c r="CC41" s="80"/>
      <c r="CD41" s="82"/>
      <c r="CE41" s="80"/>
      <c r="CF41" s="25"/>
      <c r="CG41" s="75"/>
      <c r="CH41" s="80"/>
      <c r="CI41" s="71"/>
      <c r="CJ41" s="81"/>
      <c r="CK41" s="71"/>
      <c r="CL41" s="81"/>
      <c r="CM41" s="80"/>
      <c r="CN41" s="82"/>
      <c r="CO41" s="80"/>
      <c r="CP41" s="25"/>
      <c r="CQ41" s="75"/>
      <c r="CR41" s="80"/>
      <c r="CS41" s="71"/>
      <c r="CT41" s="81"/>
      <c r="CU41" s="71"/>
      <c r="CV41" s="81"/>
      <c r="CW41" s="80"/>
      <c r="CX41" s="82"/>
      <c r="CY41" s="80"/>
      <c r="CZ41" s="25"/>
      <c r="DA41" s="75"/>
      <c r="DB41" s="80"/>
      <c r="DC41" s="71"/>
      <c r="DD41" s="81"/>
      <c r="DE41" s="71"/>
      <c r="DF41" s="81"/>
      <c r="DG41" s="80"/>
      <c r="DH41" s="82"/>
      <c r="DI41" s="16"/>
      <c r="DJ41" s="25"/>
      <c r="DK41" s="25"/>
    </row>
    <row r="42" spans="1:115" ht="15" customHeight="1" x14ac:dyDescent="0.25">
      <c r="A42" s="125"/>
      <c r="B42" s="337"/>
      <c r="E42" s="20"/>
      <c r="F42" s="12"/>
      <c r="G42" s="38"/>
      <c r="H42" s="38"/>
      <c r="I42" s="19">
        <f t="shared" si="0"/>
        <v>0</v>
      </c>
      <c r="J42" s="38"/>
      <c r="K42" s="12"/>
      <c r="L42" s="46"/>
      <c r="M42" s="85"/>
      <c r="N42" s="16"/>
      <c r="O42" s="245"/>
      <c r="P42" s="251"/>
      <c r="Q42" s="247"/>
      <c r="R42" s="253"/>
      <c r="S42" s="247">
        <f t="shared" si="1"/>
        <v>0</v>
      </c>
      <c r="T42" s="253"/>
      <c r="U42" s="251"/>
      <c r="V42" s="251"/>
      <c r="W42" s="251"/>
      <c r="X42" s="25"/>
      <c r="Y42" s="75"/>
      <c r="Z42" s="80"/>
      <c r="AA42" s="71"/>
      <c r="AB42" s="81"/>
      <c r="AC42" s="71"/>
      <c r="AD42" s="81"/>
      <c r="AE42" s="80"/>
      <c r="AF42" s="82"/>
      <c r="AG42" s="80"/>
      <c r="AH42" s="25"/>
      <c r="AI42" s="75"/>
      <c r="AJ42" s="80"/>
      <c r="AK42" s="71"/>
      <c r="AL42" s="81"/>
      <c r="AM42" s="71"/>
      <c r="AN42" s="81"/>
      <c r="AO42" s="80"/>
      <c r="AP42" s="82"/>
      <c r="AQ42" s="80"/>
      <c r="AR42" s="25"/>
      <c r="AS42" s="75"/>
      <c r="AT42" s="80"/>
      <c r="AU42" s="71"/>
      <c r="AV42" s="81"/>
      <c r="AW42" s="71"/>
      <c r="AX42" s="81"/>
      <c r="AY42" s="80"/>
      <c r="AZ42" s="82"/>
      <c r="BA42" s="16"/>
      <c r="BB42" s="25"/>
      <c r="BC42" s="75"/>
      <c r="BD42" s="80"/>
      <c r="BE42" s="71"/>
      <c r="BF42" s="81"/>
      <c r="BG42" s="71"/>
      <c r="BH42" s="81"/>
      <c r="BI42" s="80"/>
      <c r="BJ42" s="82"/>
      <c r="BK42" s="80"/>
      <c r="BL42" s="25"/>
      <c r="BM42" s="75"/>
      <c r="BN42" s="80"/>
      <c r="BO42" s="71"/>
      <c r="BP42" s="81"/>
      <c r="BQ42" s="71"/>
      <c r="BR42" s="81"/>
      <c r="BS42" s="80"/>
      <c r="BT42" s="82"/>
      <c r="BU42" s="16"/>
      <c r="BV42" s="25"/>
      <c r="BW42" s="75"/>
      <c r="BX42" s="80"/>
      <c r="BY42" s="71"/>
      <c r="BZ42" s="81"/>
      <c r="CA42" s="71"/>
      <c r="CB42" s="81"/>
      <c r="CC42" s="80"/>
      <c r="CD42" s="82"/>
      <c r="CE42" s="80"/>
      <c r="CF42" s="25"/>
      <c r="CG42" s="75"/>
      <c r="CH42" s="80"/>
      <c r="CI42" s="71"/>
      <c r="CJ42" s="81"/>
      <c r="CK42" s="71"/>
      <c r="CL42" s="81"/>
      <c r="CM42" s="80"/>
      <c r="CN42" s="82"/>
      <c r="CO42" s="80"/>
      <c r="CP42" s="25"/>
      <c r="CQ42" s="75"/>
      <c r="CR42" s="80"/>
      <c r="CS42" s="71"/>
      <c r="CT42" s="81"/>
      <c r="CU42" s="71"/>
      <c r="CV42" s="81"/>
      <c r="CW42" s="80"/>
      <c r="CX42" s="82"/>
      <c r="CY42" s="80"/>
      <c r="CZ42" s="25"/>
      <c r="DA42" s="75"/>
      <c r="DB42" s="80"/>
      <c r="DC42" s="71"/>
      <c r="DD42" s="81"/>
      <c r="DE42" s="71"/>
      <c r="DF42" s="81"/>
      <c r="DG42" s="80"/>
      <c r="DH42" s="82"/>
      <c r="DI42" s="16"/>
      <c r="DJ42" s="25"/>
      <c r="DK42" s="25"/>
    </row>
    <row r="43" spans="1:115" ht="15" customHeight="1" x14ac:dyDescent="0.25">
      <c r="A43" s="126"/>
      <c r="B43" s="337"/>
      <c r="E43" s="20"/>
      <c r="F43" s="12"/>
      <c r="G43" s="38"/>
      <c r="H43" s="38"/>
      <c r="I43" s="19">
        <f t="shared" si="0"/>
        <v>0</v>
      </c>
      <c r="J43" s="38"/>
      <c r="K43" s="12"/>
      <c r="L43" s="46"/>
      <c r="M43" s="85"/>
      <c r="N43" s="16"/>
      <c r="O43" s="245"/>
      <c r="P43" s="251"/>
      <c r="Q43" s="247"/>
      <c r="R43" s="253"/>
      <c r="S43" s="247">
        <f t="shared" si="1"/>
        <v>0</v>
      </c>
      <c r="T43" s="253"/>
      <c r="U43" s="251"/>
      <c r="V43" s="251"/>
      <c r="W43" s="251"/>
      <c r="X43" s="25"/>
      <c r="Y43" s="75"/>
      <c r="Z43" s="80"/>
      <c r="AA43" s="71"/>
      <c r="AB43" s="81"/>
      <c r="AC43" s="71"/>
      <c r="AD43" s="81"/>
      <c r="AE43" s="80"/>
      <c r="AF43" s="82"/>
      <c r="AG43" s="80"/>
      <c r="AH43" s="25"/>
      <c r="AI43" s="75"/>
      <c r="AJ43" s="80"/>
      <c r="AK43" s="71"/>
      <c r="AL43" s="81"/>
      <c r="AM43" s="71"/>
      <c r="AN43" s="81"/>
      <c r="AO43" s="80"/>
      <c r="AP43" s="82"/>
      <c r="AQ43" s="80"/>
      <c r="AR43" s="25"/>
      <c r="AS43" s="75"/>
      <c r="AT43" s="80"/>
      <c r="AU43" s="71"/>
      <c r="AV43" s="81"/>
      <c r="AW43" s="71"/>
      <c r="AX43" s="81"/>
      <c r="AY43" s="80"/>
      <c r="AZ43" s="82"/>
      <c r="BA43" s="16"/>
      <c r="BB43" s="25"/>
      <c r="BC43" s="75"/>
      <c r="BD43" s="80"/>
      <c r="BE43" s="71"/>
      <c r="BF43" s="81"/>
      <c r="BG43" s="71"/>
      <c r="BH43" s="81"/>
      <c r="BI43" s="80"/>
      <c r="BJ43" s="82"/>
      <c r="BK43" s="80"/>
      <c r="BL43" s="25"/>
      <c r="BM43" s="75"/>
      <c r="BN43" s="80"/>
      <c r="BO43" s="71"/>
      <c r="BP43" s="81"/>
      <c r="BQ43" s="71"/>
      <c r="BR43" s="81"/>
      <c r="BS43" s="80"/>
      <c r="BT43" s="82"/>
      <c r="BU43" s="16"/>
      <c r="BV43" s="25"/>
      <c r="BW43" s="75"/>
      <c r="BX43" s="80"/>
      <c r="BY43" s="71"/>
      <c r="BZ43" s="81"/>
      <c r="CA43" s="71"/>
      <c r="CB43" s="81"/>
      <c r="CC43" s="80"/>
      <c r="CD43" s="82"/>
      <c r="CE43" s="80"/>
      <c r="CF43" s="25"/>
      <c r="CG43" s="75"/>
      <c r="CH43" s="80"/>
      <c r="CI43" s="71"/>
      <c r="CJ43" s="81"/>
      <c r="CK43" s="71"/>
      <c r="CL43" s="81"/>
      <c r="CM43" s="80"/>
      <c r="CN43" s="82"/>
      <c r="CO43" s="80"/>
      <c r="CP43" s="25"/>
      <c r="CQ43" s="75"/>
      <c r="CR43" s="80"/>
      <c r="CS43" s="71"/>
      <c r="CT43" s="81"/>
      <c r="CU43" s="71"/>
      <c r="CV43" s="81"/>
      <c r="CW43" s="80"/>
      <c r="CX43" s="82"/>
      <c r="CY43" s="80"/>
      <c r="CZ43" s="25"/>
      <c r="DA43" s="75"/>
      <c r="DB43" s="80"/>
      <c r="DC43" s="71"/>
      <c r="DD43" s="81"/>
      <c r="DE43" s="71"/>
      <c r="DF43" s="81"/>
      <c r="DG43" s="80"/>
      <c r="DH43" s="82"/>
      <c r="DI43" s="16"/>
      <c r="DJ43" s="25"/>
      <c r="DK43" s="25"/>
    </row>
    <row r="44" spans="1:115" ht="15" customHeight="1" x14ac:dyDescent="0.25">
      <c r="A44" s="125"/>
      <c r="B44" s="337"/>
      <c r="E44" s="20"/>
      <c r="F44" s="12"/>
      <c r="G44" s="38"/>
      <c r="H44" s="38"/>
      <c r="I44" s="19">
        <f t="shared" si="0"/>
        <v>0</v>
      </c>
      <c r="J44" s="38"/>
      <c r="K44" s="12"/>
      <c r="L44" s="46"/>
      <c r="M44" s="85"/>
      <c r="N44" s="16"/>
      <c r="O44" s="245"/>
      <c r="P44" s="251"/>
      <c r="Q44" s="247"/>
      <c r="R44" s="253"/>
      <c r="S44" s="247">
        <f t="shared" si="1"/>
        <v>0</v>
      </c>
      <c r="T44" s="253"/>
      <c r="U44" s="251"/>
      <c r="V44" s="251"/>
      <c r="W44" s="251"/>
      <c r="X44" s="25"/>
      <c r="Y44" s="75"/>
      <c r="Z44" s="80"/>
      <c r="AA44" s="71"/>
      <c r="AB44" s="81"/>
      <c r="AC44" s="71"/>
      <c r="AD44" s="81"/>
      <c r="AE44" s="80"/>
      <c r="AF44" s="82"/>
      <c r="AG44" s="80"/>
      <c r="AH44" s="25"/>
      <c r="AI44" s="75"/>
      <c r="AJ44" s="80"/>
      <c r="AK44" s="71"/>
      <c r="AL44" s="81"/>
      <c r="AM44" s="71"/>
      <c r="AN44" s="81"/>
      <c r="AO44" s="80"/>
      <c r="AP44" s="82"/>
      <c r="AQ44" s="80"/>
      <c r="AR44" s="25"/>
      <c r="AS44" s="75"/>
      <c r="AT44" s="80"/>
      <c r="AU44" s="71"/>
      <c r="AV44" s="81"/>
      <c r="AW44" s="71"/>
      <c r="AX44" s="81"/>
      <c r="AY44" s="80"/>
      <c r="AZ44" s="82"/>
      <c r="BA44" s="16"/>
      <c r="BB44" s="25"/>
      <c r="BC44" s="75"/>
      <c r="BD44" s="80"/>
      <c r="BE44" s="71"/>
      <c r="BF44" s="81"/>
      <c r="BG44" s="71"/>
      <c r="BH44" s="81"/>
      <c r="BI44" s="80"/>
      <c r="BJ44" s="82"/>
      <c r="BK44" s="80"/>
      <c r="BL44" s="25"/>
      <c r="BM44" s="75"/>
      <c r="BN44" s="80"/>
      <c r="BO44" s="71"/>
      <c r="BP44" s="81"/>
      <c r="BQ44" s="71"/>
      <c r="BR44" s="81"/>
      <c r="BS44" s="80"/>
      <c r="BT44" s="82"/>
      <c r="BU44" s="16"/>
      <c r="BV44" s="25"/>
      <c r="BW44" s="75"/>
      <c r="BX44" s="80"/>
      <c r="BY44" s="71"/>
      <c r="BZ44" s="81"/>
      <c r="CA44" s="71"/>
      <c r="CB44" s="81"/>
      <c r="CC44" s="80"/>
      <c r="CD44" s="82"/>
      <c r="CE44" s="80"/>
      <c r="CF44" s="25"/>
      <c r="CG44" s="75"/>
      <c r="CH44" s="80"/>
      <c r="CI44" s="71"/>
      <c r="CJ44" s="81"/>
      <c r="CK44" s="71"/>
      <c r="CL44" s="81"/>
      <c r="CM44" s="80"/>
      <c r="CN44" s="82"/>
      <c r="CO44" s="80"/>
      <c r="CP44" s="25"/>
      <c r="CQ44" s="75"/>
      <c r="CR44" s="80"/>
      <c r="CS44" s="71"/>
      <c r="CT44" s="81"/>
      <c r="CU44" s="71"/>
      <c r="CV44" s="81"/>
      <c r="CW44" s="80"/>
      <c r="CX44" s="82"/>
      <c r="CY44" s="80"/>
      <c r="CZ44" s="25"/>
      <c r="DA44" s="75"/>
      <c r="DB44" s="80"/>
      <c r="DC44" s="71"/>
      <c r="DD44" s="81"/>
      <c r="DE44" s="71"/>
      <c r="DF44" s="81"/>
      <c r="DG44" s="80"/>
      <c r="DH44" s="82"/>
      <c r="DI44" s="16"/>
      <c r="DJ44" s="25"/>
      <c r="DK44" s="25"/>
    </row>
    <row r="45" spans="1:115" ht="15" customHeight="1" x14ac:dyDescent="0.25">
      <c r="A45" s="125"/>
      <c r="B45" s="337"/>
      <c r="E45" s="20"/>
      <c r="F45" s="12"/>
      <c r="G45" s="38"/>
      <c r="H45" s="38"/>
      <c r="I45" s="19">
        <f t="shared" si="0"/>
        <v>0</v>
      </c>
      <c r="J45" s="38"/>
      <c r="K45" s="12"/>
      <c r="L45" s="46"/>
      <c r="M45" s="85"/>
      <c r="N45" s="16"/>
      <c r="O45" s="245"/>
      <c r="P45" s="251"/>
      <c r="Q45" s="247"/>
      <c r="R45" s="253"/>
      <c r="S45" s="247">
        <f t="shared" si="1"/>
        <v>0</v>
      </c>
      <c r="T45" s="253"/>
      <c r="U45" s="251"/>
      <c r="V45" s="251"/>
      <c r="W45" s="251"/>
      <c r="X45" s="25"/>
      <c r="Y45" s="75"/>
      <c r="Z45" s="80"/>
      <c r="AA45" s="71"/>
      <c r="AB45" s="81"/>
      <c r="AC45" s="71"/>
      <c r="AD45" s="81"/>
      <c r="AE45" s="80"/>
      <c r="AF45" s="82"/>
      <c r="AG45" s="80"/>
      <c r="AH45" s="25"/>
      <c r="AI45" s="75"/>
      <c r="AJ45" s="80"/>
      <c r="AK45" s="71"/>
      <c r="AL45" s="81"/>
      <c r="AM45" s="71"/>
      <c r="AN45" s="81"/>
      <c r="AO45" s="80"/>
      <c r="AP45" s="82"/>
      <c r="AQ45" s="80"/>
      <c r="AR45" s="25"/>
      <c r="AS45" s="75"/>
      <c r="AT45" s="80"/>
      <c r="AU45" s="71"/>
      <c r="AV45" s="81"/>
      <c r="AW45" s="71"/>
      <c r="AX45" s="81"/>
      <c r="AY45" s="80"/>
      <c r="AZ45" s="82"/>
      <c r="BA45" s="16"/>
      <c r="BB45" s="25"/>
      <c r="BC45" s="75"/>
      <c r="BD45" s="80"/>
      <c r="BE45" s="71"/>
      <c r="BF45" s="81"/>
      <c r="BG45" s="71"/>
      <c r="BH45" s="81"/>
      <c r="BI45" s="80"/>
      <c r="BJ45" s="82"/>
      <c r="BK45" s="80"/>
      <c r="BL45" s="25"/>
      <c r="BM45" s="75"/>
      <c r="BN45" s="80"/>
      <c r="BO45" s="71"/>
      <c r="BP45" s="81"/>
      <c r="BQ45" s="71"/>
      <c r="BR45" s="81"/>
      <c r="BS45" s="80"/>
      <c r="BT45" s="82"/>
      <c r="BU45" s="16"/>
      <c r="BV45" s="25"/>
      <c r="BW45" s="75"/>
      <c r="BX45" s="80"/>
      <c r="BY45" s="71"/>
      <c r="BZ45" s="81"/>
      <c r="CA45" s="71"/>
      <c r="CB45" s="81"/>
      <c r="CC45" s="80"/>
      <c r="CD45" s="82"/>
      <c r="CE45" s="80"/>
      <c r="CF45" s="25"/>
      <c r="CG45" s="75"/>
      <c r="CH45" s="80"/>
      <c r="CI45" s="71"/>
      <c r="CJ45" s="81"/>
      <c r="CK45" s="71"/>
      <c r="CL45" s="81"/>
      <c r="CM45" s="80"/>
      <c r="CN45" s="82"/>
      <c r="CO45" s="80"/>
      <c r="CP45" s="25"/>
      <c r="CQ45" s="75"/>
      <c r="CR45" s="80"/>
      <c r="CS45" s="71"/>
      <c r="CT45" s="81"/>
      <c r="CU45" s="71"/>
      <c r="CV45" s="81"/>
      <c r="CW45" s="80"/>
      <c r="CX45" s="82"/>
      <c r="CY45" s="80"/>
      <c r="CZ45" s="25"/>
      <c r="DA45" s="75"/>
      <c r="DB45" s="80"/>
      <c r="DC45" s="71"/>
      <c r="DD45" s="81"/>
      <c r="DE45" s="71"/>
      <c r="DF45" s="81"/>
      <c r="DG45" s="80"/>
      <c r="DH45" s="82"/>
      <c r="DI45" s="16"/>
      <c r="DJ45" s="25"/>
      <c r="DK45" s="25"/>
    </row>
    <row r="46" spans="1:115" ht="15" customHeight="1" x14ac:dyDescent="0.25">
      <c r="A46" s="125"/>
      <c r="B46" s="337"/>
      <c r="E46" s="20"/>
      <c r="F46" s="12"/>
      <c r="G46" s="38"/>
      <c r="H46" s="38"/>
      <c r="I46" s="19">
        <f t="shared" si="0"/>
        <v>0</v>
      </c>
      <c r="J46" s="38"/>
      <c r="K46" s="12"/>
      <c r="L46" s="46"/>
      <c r="M46" s="85"/>
      <c r="N46" s="16"/>
      <c r="O46" s="245"/>
      <c r="P46" s="251"/>
      <c r="Q46" s="247"/>
      <c r="R46" s="253"/>
      <c r="S46" s="247">
        <f t="shared" si="1"/>
        <v>0</v>
      </c>
      <c r="T46" s="253"/>
      <c r="U46" s="251"/>
      <c r="V46" s="251"/>
      <c r="W46" s="251"/>
      <c r="X46" s="25"/>
      <c r="Y46" s="75"/>
      <c r="Z46" s="80"/>
      <c r="AA46" s="71"/>
      <c r="AB46" s="81"/>
      <c r="AC46" s="71"/>
      <c r="AD46" s="81"/>
      <c r="AE46" s="80"/>
      <c r="AF46" s="82"/>
      <c r="AG46" s="80"/>
      <c r="AH46" s="25"/>
      <c r="AI46" s="75"/>
      <c r="AJ46" s="80"/>
      <c r="AK46" s="71"/>
      <c r="AL46" s="81"/>
      <c r="AM46" s="71"/>
      <c r="AN46" s="81"/>
      <c r="AO46" s="80"/>
      <c r="AP46" s="82"/>
      <c r="AQ46" s="80"/>
      <c r="AR46" s="25"/>
      <c r="AS46" s="75"/>
      <c r="AT46" s="80"/>
      <c r="AU46" s="71"/>
      <c r="AV46" s="81"/>
      <c r="AW46" s="71"/>
      <c r="AX46" s="81"/>
      <c r="AY46" s="80"/>
      <c r="AZ46" s="82"/>
      <c r="BA46" s="16"/>
      <c r="BB46" s="25"/>
      <c r="BC46" s="75"/>
      <c r="BD46" s="80"/>
      <c r="BE46" s="71"/>
      <c r="BF46" s="81"/>
      <c r="BG46" s="71"/>
      <c r="BH46" s="81"/>
      <c r="BI46" s="80"/>
      <c r="BJ46" s="82"/>
      <c r="BK46" s="80"/>
      <c r="BL46" s="25"/>
      <c r="BM46" s="75"/>
      <c r="BN46" s="80"/>
      <c r="BO46" s="71"/>
      <c r="BP46" s="81"/>
      <c r="BQ46" s="71"/>
      <c r="BR46" s="81"/>
      <c r="BS46" s="80"/>
      <c r="BT46" s="82"/>
      <c r="BU46" s="16"/>
      <c r="BV46" s="25"/>
      <c r="BW46" s="75"/>
      <c r="BX46" s="80"/>
      <c r="BY46" s="71"/>
      <c r="BZ46" s="81"/>
      <c r="CA46" s="71"/>
      <c r="CB46" s="81"/>
      <c r="CC46" s="80"/>
      <c r="CD46" s="82"/>
      <c r="CE46" s="80"/>
      <c r="CF46" s="25"/>
      <c r="CG46" s="75"/>
      <c r="CH46" s="80"/>
      <c r="CI46" s="71"/>
      <c r="CJ46" s="81"/>
      <c r="CK46" s="71"/>
      <c r="CL46" s="81"/>
      <c r="CM46" s="80"/>
      <c r="CN46" s="82"/>
      <c r="CO46" s="80"/>
      <c r="CP46" s="25"/>
      <c r="CQ46" s="75"/>
      <c r="CR46" s="80"/>
      <c r="CS46" s="71"/>
      <c r="CT46" s="81"/>
      <c r="CU46" s="71"/>
      <c r="CV46" s="81"/>
      <c r="CW46" s="80"/>
      <c r="CX46" s="82"/>
      <c r="CY46" s="80"/>
      <c r="CZ46" s="25"/>
      <c r="DA46" s="75"/>
      <c r="DB46" s="80"/>
      <c r="DC46" s="71"/>
      <c r="DD46" s="81"/>
      <c r="DE46" s="71"/>
      <c r="DF46" s="81"/>
      <c r="DG46" s="80"/>
      <c r="DH46" s="82"/>
      <c r="DI46" s="16"/>
      <c r="DJ46" s="25"/>
      <c r="DK46" s="25"/>
    </row>
    <row r="47" spans="1:115" ht="15" customHeight="1" x14ac:dyDescent="0.25">
      <c r="A47" s="125"/>
      <c r="B47" s="337"/>
      <c r="E47" s="96"/>
      <c r="F47" s="12"/>
      <c r="G47" s="96"/>
      <c r="H47" s="96"/>
      <c r="I47" s="19">
        <f t="shared" si="0"/>
        <v>0</v>
      </c>
      <c r="J47" s="38"/>
      <c r="K47" s="96"/>
      <c r="L47" s="103"/>
      <c r="M47" s="103"/>
      <c r="N47" s="16"/>
      <c r="O47" s="245"/>
      <c r="P47" s="251"/>
      <c r="Q47" s="247"/>
      <c r="R47" s="253"/>
      <c r="S47" s="247">
        <f t="shared" si="1"/>
        <v>0</v>
      </c>
      <c r="T47" s="253"/>
      <c r="U47" s="251"/>
      <c r="V47" s="251"/>
      <c r="W47" s="251"/>
      <c r="X47" s="25"/>
      <c r="Y47" s="75"/>
      <c r="Z47" s="80"/>
      <c r="AA47" s="71"/>
      <c r="AB47" s="81"/>
      <c r="AC47" s="71"/>
      <c r="AD47" s="81"/>
      <c r="AE47" s="80"/>
      <c r="AF47" s="82"/>
      <c r="AG47" s="80"/>
      <c r="AH47" s="25"/>
      <c r="AI47" s="75"/>
      <c r="AJ47" s="80"/>
      <c r="AK47" s="71"/>
      <c r="AL47" s="81"/>
      <c r="AM47" s="71"/>
      <c r="AN47" s="81"/>
      <c r="AO47" s="80"/>
      <c r="AP47" s="82"/>
      <c r="AQ47" s="80"/>
      <c r="AR47" s="25"/>
      <c r="AS47" s="75"/>
      <c r="AT47" s="80"/>
      <c r="AU47" s="71"/>
      <c r="AV47" s="81"/>
      <c r="AW47" s="71"/>
      <c r="AX47" s="81"/>
      <c r="AY47" s="80"/>
      <c r="AZ47" s="82"/>
      <c r="BA47" s="16"/>
      <c r="BB47" s="25"/>
      <c r="BC47" s="75"/>
      <c r="BD47" s="80"/>
      <c r="BE47" s="71"/>
      <c r="BF47" s="81"/>
      <c r="BG47" s="71"/>
      <c r="BH47" s="81"/>
      <c r="BI47" s="80"/>
      <c r="BJ47" s="82"/>
      <c r="BK47" s="80"/>
      <c r="BL47" s="25"/>
      <c r="BM47" s="75"/>
      <c r="BN47" s="80"/>
      <c r="BO47" s="71"/>
      <c r="BP47" s="81"/>
      <c r="BQ47" s="71"/>
      <c r="BR47" s="81"/>
      <c r="BS47" s="80"/>
      <c r="BT47" s="82"/>
      <c r="BU47" s="16"/>
      <c r="BV47" s="25"/>
      <c r="BW47" s="75"/>
      <c r="BX47" s="80"/>
      <c r="BY47" s="71"/>
      <c r="BZ47" s="81"/>
      <c r="CA47" s="71"/>
      <c r="CB47" s="81"/>
      <c r="CC47" s="80"/>
      <c r="CD47" s="82"/>
      <c r="CE47" s="80"/>
      <c r="CF47" s="25"/>
      <c r="CG47" s="75"/>
      <c r="CH47" s="80"/>
      <c r="CI47" s="71"/>
      <c r="CJ47" s="81"/>
      <c r="CK47" s="71"/>
      <c r="CL47" s="81"/>
      <c r="CM47" s="80"/>
      <c r="CN47" s="82"/>
      <c r="CO47" s="80"/>
      <c r="CP47" s="25"/>
      <c r="CQ47" s="75"/>
      <c r="CR47" s="80"/>
      <c r="CS47" s="71"/>
      <c r="CT47" s="81"/>
      <c r="CU47" s="71"/>
      <c r="CV47" s="81"/>
      <c r="CW47" s="80"/>
      <c r="CX47" s="82"/>
      <c r="CY47" s="80"/>
      <c r="CZ47" s="25"/>
      <c r="DA47" s="75"/>
      <c r="DB47" s="80"/>
      <c r="DC47" s="71"/>
      <c r="DD47" s="81"/>
      <c r="DE47" s="71"/>
      <c r="DF47" s="81"/>
      <c r="DG47" s="80"/>
      <c r="DH47" s="82"/>
      <c r="DI47" s="16"/>
      <c r="DJ47" s="25"/>
      <c r="DK47" s="25"/>
    </row>
    <row r="48" spans="1:115" ht="15" customHeight="1" x14ac:dyDescent="0.25">
      <c r="A48" s="125"/>
      <c r="B48" s="337"/>
      <c r="E48" s="20"/>
      <c r="F48" s="12"/>
      <c r="G48" s="38"/>
      <c r="H48" s="38"/>
      <c r="I48" s="19">
        <f t="shared" si="0"/>
        <v>0</v>
      </c>
      <c r="J48" s="38"/>
      <c r="K48" s="12"/>
      <c r="L48" s="46"/>
      <c r="M48" s="85"/>
      <c r="N48" s="16"/>
      <c r="O48" s="245"/>
      <c r="P48" s="251"/>
      <c r="Q48" s="247"/>
      <c r="R48" s="253"/>
      <c r="S48" s="247">
        <f t="shared" si="1"/>
        <v>0</v>
      </c>
      <c r="T48" s="253"/>
      <c r="U48" s="251"/>
      <c r="V48" s="251"/>
      <c r="W48" s="251"/>
      <c r="X48" s="25"/>
      <c r="Y48" s="75"/>
      <c r="Z48" s="80"/>
      <c r="AA48" s="71"/>
      <c r="AB48" s="81"/>
      <c r="AC48" s="71"/>
      <c r="AD48" s="81"/>
      <c r="AE48" s="80"/>
      <c r="AF48" s="82"/>
      <c r="AG48" s="80"/>
      <c r="AH48" s="25"/>
      <c r="AI48" s="75"/>
      <c r="AJ48" s="80"/>
      <c r="AK48" s="71"/>
      <c r="AL48" s="81"/>
      <c r="AM48" s="71"/>
      <c r="AN48" s="81"/>
      <c r="AO48" s="80"/>
      <c r="AP48" s="82"/>
      <c r="AQ48" s="80"/>
      <c r="AR48" s="25"/>
      <c r="AS48" s="75"/>
      <c r="AT48" s="80"/>
      <c r="AU48" s="71"/>
      <c r="AV48" s="81"/>
      <c r="AW48" s="71"/>
      <c r="AX48" s="81"/>
      <c r="AY48" s="80"/>
      <c r="AZ48" s="82"/>
      <c r="BA48" s="16"/>
      <c r="BB48" s="25"/>
      <c r="BC48" s="75"/>
      <c r="BD48" s="80"/>
      <c r="BE48" s="71"/>
      <c r="BF48" s="81"/>
      <c r="BG48" s="71"/>
      <c r="BH48" s="81"/>
      <c r="BI48" s="80"/>
      <c r="BJ48" s="82"/>
      <c r="BK48" s="80"/>
      <c r="BL48" s="25"/>
      <c r="BM48" s="75"/>
      <c r="BN48" s="80"/>
      <c r="BO48" s="71"/>
      <c r="BP48" s="81"/>
      <c r="BQ48" s="71"/>
      <c r="BR48" s="81"/>
      <c r="BS48" s="80"/>
      <c r="BT48" s="82"/>
      <c r="BU48" s="16"/>
      <c r="BV48" s="25"/>
      <c r="BW48" s="75"/>
      <c r="BX48" s="80"/>
      <c r="BY48" s="71"/>
      <c r="BZ48" s="81"/>
      <c r="CA48" s="71"/>
      <c r="CB48" s="81"/>
      <c r="CC48" s="80"/>
      <c r="CD48" s="82"/>
      <c r="CE48" s="80"/>
      <c r="CF48" s="25"/>
      <c r="CG48" s="75"/>
      <c r="CH48" s="80"/>
      <c r="CI48" s="71"/>
      <c r="CJ48" s="81"/>
      <c r="CK48" s="71"/>
      <c r="CL48" s="81"/>
      <c r="CM48" s="80"/>
      <c r="CN48" s="82"/>
      <c r="CO48" s="80"/>
      <c r="CP48" s="25"/>
      <c r="CQ48" s="75"/>
      <c r="CR48" s="80"/>
      <c r="CS48" s="71"/>
      <c r="CT48" s="81"/>
      <c r="CU48" s="71"/>
      <c r="CV48" s="81"/>
      <c r="CW48" s="80"/>
      <c r="CX48" s="82"/>
      <c r="CY48" s="80"/>
      <c r="CZ48" s="25"/>
      <c r="DA48" s="75"/>
      <c r="DB48" s="80"/>
      <c r="DC48" s="71"/>
      <c r="DD48" s="81"/>
      <c r="DE48" s="71"/>
      <c r="DF48" s="81"/>
      <c r="DG48" s="80"/>
      <c r="DH48" s="82"/>
      <c r="DI48" s="16"/>
      <c r="DJ48" s="25"/>
      <c r="DK48" s="25"/>
    </row>
    <row r="49" spans="1:115" ht="15" customHeight="1" x14ac:dyDescent="0.25">
      <c r="A49" s="125"/>
      <c r="B49" s="337"/>
      <c r="E49" s="20"/>
      <c r="F49" s="12"/>
      <c r="G49" s="38"/>
      <c r="H49" s="38"/>
      <c r="I49" s="19">
        <f t="shared" si="0"/>
        <v>0</v>
      </c>
      <c r="J49" s="38"/>
      <c r="K49" s="12"/>
      <c r="L49" s="46"/>
      <c r="M49" s="85"/>
      <c r="N49" s="16"/>
      <c r="O49" s="245"/>
      <c r="P49" s="251"/>
      <c r="Q49" s="247"/>
      <c r="R49" s="253"/>
      <c r="S49" s="247">
        <f t="shared" si="1"/>
        <v>0</v>
      </c>
      <c r="T49" s="253"/>
      <c r="U49" s="251"/>
      <c r="V49" s="251"/>
      <c r="W49" s="251"/>
      <c r="X49" s="25"/>
      <c r="Y49" s="75"/>
      <c r="Z49" s="80"/>
      <c r="AA49" s="71"/>
      <c r="AB49" s="81"/>
      <c r="AC49" s="71"/>
      <c r="AD49" s="81"/>
      <c r="AE49" s="80"/>
      <c r="AF49" s="82"/>
      <c r="AG49" s="80"/>
      <c r="AH49" s="25"/>
      <c r="AI49" s="75"/>
      <c r="AJ49" s="80"/>
      <c r="AK49" s="71"/>
      <c r="AL49" s="81"/>
      <c r="AM49" s="71"/>
      <c r="AN49" s="81"/>
      <c r="AO49" s="80"/>
      <c r="AP49" s="82"/>
      <c r="AQ49" s="80"/>
      <c r="AR49" s="25"/>
      <c r="AS49" s="75"/>
      <c r="AT49" s="80"/>
      <c r="AU49" s="71"/>
      <c r="AV49" s="81"/>
      <c r="AW49" s="71"/>
      <c r="AX49" s="81"/>
      <c r="AY49" s="80"/>
      <c r="AZ49" s="82"/>
      <c r="BA49" s="16"/>
      <c r="BB49" s="25"/>
      <c r="BC49" s="75"/>
      <c r="BD49" s="80"/>
      <c r="BE49" s="71"/>
      <c r="BF49" s="81"/>
      <c r="BG49" s="71"/>
      <c r="BH49" s="81"/>
      <c r="BI49" s="80"/>
      <c r="BJ49" s="82"/>
      <c r="BK49" s="80"/>
      <c r="BL49" s="25"/>
      <c r="BM49" s="75"/>
      <c r="BN49" s="80"/>
      <c r="BO49" s="71"/>
      <c r="BP49" s="81"/>
      <c r="BQ49" s="71"/>
      <c r="BR49" s="81"/>
      <c r="BS49" s="80"/>
      <c r="BT49" s="82"/>
      <c r="BU49" s="16"/>
      <c r="BV49" s="25"/>
      <c r="BW49" s="75"/>
      <c r="BX49" s="80"/>
      <c r="BY49" s="71"/>
      <c r="BZ49" s="81"/>
      <c r="CA49" s="71"/>
      <c r="CB49" s="81"/>
      <c r="CC49" s="80"/>
      <c r="CD49" s="82"/>
      <c r="CE49" s="80"/>
      <c r="CF49" s="25"/>
      <c r="CG49" s="75"/>
      <c r="CH49" s="80"/>
      <c r="CI49" s="71"/>
      <c r="CJ49" s="81"/>
      <c r="CK49" s="71"/>
      <c r="CL49" s="81"/>
      <c r="CM49" s="80"/>
      <c r="CN49" s="82"/>
      <c r="CO49" s="80"/>
      <c r="CP49" s="25"/>
      <c r="CQ49" s="75"/>
      <c r="CR49" s="80"/>
      <c r="CS49" s="71"/>
      <c r="CT49" s="81"/>
      <c r="CU49" s="71"/>
      <c r="CV49" s="81"/>
      <c r="CW49" s="80"/>
      <c r="CX49" s="82"/>
      <c r="CY49" s="80"/>
      <c r="CZ49" s="25"/>
      <c r="DA49" s="75"/>
      <c r="DB49" s="80"/>
      <c r="DC49" s="71"/>
      <c r="DD49" s="81"/>
      <c r="DE49" s="71"/>
      <c r="DF49" s="81"/>
      <c r="DG49" s="80"/>
      <c r="DH49" s="82"/>
      <c r="DI49" s="16"/>
      <c r="DJ49" s="25"/>
      <c r="DK49" s="25"/>
    </row>
    <row r="50" spans="1:115" ht="15" customHeight="1" x14ac:dyDescent="0.25">
      <c r="A50" s="126"/>
      <c r="B50" s="337"/>
      <c r="E50" s="20"/>
      <c r="F50" s="12"/>
      <c r="G50" s="38"/>
      <c r="H50" s="38"/>
      <c r="I50" s="19">
        <f t="shared" si="0"/>
        <v>0</v>
      </c>
      <c r="J50" s="38"/>
      <c r="K50" s="12"/>
      <c r="L50" s="46"/>
      <c r="M50" s="85"/>
      <c r="N50" s="16"/>
      <c r="O50" s="245"/>
      <c r="P50" s="251"/>
      <c r="Q50" s="247"/>
      <c r="R50" s="253"/>
      <c r="S50" s="247">
        <f t="shared" si="1"/>
        <v>0</v>
      </c>
      <c r="T50" s="253"/>
      <c r="U50" s="251"/>
      <c r="V50" s="251"/>
      <c r="W50" s="251"/>
      <c r="X50" s="25"/>
      <c r="Y50" s="75"/>
      <c r="Z50" s="80"/>
      <c r="AA50" s="71"/>
      <c r="AB50" s="81"/>
      <c r="AC50" s="71"/>
      <c r="AD50" s="81"/>
      <c r="AE50" s="80"/>
      <c r="AF50" s="82"/>
      <c r="AG50" s="80"/>
      <c r="AH50" s="25"/>
      <c r="AI50" s="75"/>
      <c r="AJ50" s="80"/>
      <c r="AK50" s="71"/>
      <c r="AL50" s="81"/>
      <c r="AM50" s="71"/>
      <c r="AN50" s="81"/>
      <c r="AO50" s="80"/>
      <c r="AP50" s="82"/>
      <c r="AQ50" s="80"/>
      <c r="AR50" s="25"/>
      <c r="AS50" s="75"/>
      <c r="AT50" s="80"/>
      <c r="AU50" s="71"/>
      <c r="AV50" s="81"/>
      <c r="AW50" s="71"/>
      <c r="AX50" s="81"/>
      <c r="AY50" s="80"/>
      <c r="AZ50" s="82"/>
      <c r="BA50" s="16"/>
      <c r="BB50" s="25"/>
      <c r="BC50" s="75"/>
      <c r="BD50" s="80"/>
      <c r="BE50" s="71"/>
      <c r="BF50" s="81"/>
      <c r="BG50" s="71"/>
      <c r="BH50" s="81"/>
      <c r="BI50" s="80"/>
      <c r="BJ50" s="82"/>
      <c r="BK50" s="80"/>
      <c r="BL50" s="25"/>
      <c r="BM50" s="75"/>
      <c r="BN50" s="80"/>
      <c r="BO50" s="71"/>
      <c r="BP50" s="81"/>
      <c r="BQ50" s="71"/>
      <c r="BR50" s="81"/>
      <c r="BS50" s="80"/>
      <c r="BT50" s="82"/>
      <c r="BU50" s="16"/>
      <c r="BV50" s="25"/>
      <c r="BW50" s="75"/>
      <c r="BX50" s="80"/>
      <c r="BY50" s="71"/>
      <c r="BZ50" s="81"/>
      <c r="CA50" s="71"/>
      <c r="CB50" s="81"/>
      <c r="CC50" s="80"/>
      <c r="CD50" s="82"/>
      <c r="CE50" s="80"/>
      <c r="CF50" s="25"/>
      <c r="CG50" s="75"/>
      <c r="CH50" s="80"/>
      <c r="CI50" s="71"/>
      <c r="CJ50" s="81"/>
      <c r="CK50" s="71"/>
      <c r="CL50" s="81"/>
      <c r="CM50" s="80"/>
      <c r="CN50" s="82"/>
      <c r="CO50" s="80"/>
      <c r="CP50" s="25"/>
      <c r="CQ50" s="75"/>
      <c r="CR50" s="80"/>
      <c r="CS50" s="71"/>
      <c r="CT50" s="81"/>
      <c r="CU50" s="71"/>
      <c r="CV50" s="81"/>
      <c r="CW50" s="80"/>
      <c r="CX50" s="82"/>
      <c r="CY50" s="80"/>
      <c r="CZ50" s="25"/>
      <c r="DA50" s="75"/>
      <c r="DB50" s="80"/>
      <c r="DC50" s="71"/>
      <c r="DD50" s="81"/>
      <c r="DE50" s="71"/>
      <c r="DF50" s="81"/>
      <c r="DG50" s="80"/>
      <c r="DH50" s="82"/>
      <c r="DI50" s="16"/>
      <c r="DJ50" s="25"/>
      <c r="DK50" s="25"/>
    </row>
    <row r="51" spans="1:115" ht="15" customHeight="1" x14ac:dyDescent="0.25">
      <c r="A51" s="125"/>
      <c r="B51" s="337"/>
      <c r="E51" s="20"/>
      <c r="F51" s="12"/>
      <c r="G51" s="38"/>
      <c r="H51" s="38"/>
      <c r="I51" s="19">
        <f t="shared" si="0"/>
        <v>0</v>
      </c>
      <c r="J51" s="38"/>
      <c r="K51" s="12"/>
      <c r="L51" s="46"/>
      <c r="M51" s="85"/>
      <c r="N51" s="16"/>
      <c r="O51" s="245"/>
      <c r="P51" s="251"/>
      <c r="Q51" s="247"/>
      <c r="R51" s="253"/>
      <c r="S51" s="247">
        <f t="shared" si="1"/>
        <v>0</v>
      </c>
      <c r="T51" s="253"/>
      <c r="U51" s="251"/>
      <c r="V51" s="251"/>
      <c r="W51" s="251"/>
      <c r="X51" s="25"/>
      <c r="Y51" s="75"/>
      <c r="Z51" s="80"/>
      <c r="AA51" s="71"/>
      <c r="AB51" s="81"/>
      <c r="AC51" s="71"/>
      <c r="AD51" s="81"/>
      <c r="AE51" s="80"/>
      <c r="AF51" s="82"/>
      <c r="AG51" s="80"/>
      <c r="AH51" s="25"/>
      <c r="AI51" s="75"/>
      <c r="AJ51" s="80"/>
      <c r="AK51" s="71"/>
      <c r="AL51" s="81"/>
      <c r="AM51" s="71"/>
      <c r="AN51" s="81"/>
      <c r="AO51" s="80"/>
      <c r="AP51" s="82"/>
      <c r="AQ51" s="80"/>
      <c r="AR51" s="25"/>
      <c r="AS51" s="75"/>
      <c r="AT51" s="80"/>
      <c r="AU51" s="71"/>
      <c r="AV51" s="81"/>
      <c r="AW51" s="71"/>
      <c r="AX51" s="81"/>
      <c r="AY51" s="80"/>
      <c r="AZ51" s="82"/>
      <c r="BA51" s="16"/>
      <c r="BB51" s="25"/>
      <c r="BC51" s="75"/>
      <c r="BD51" s="80"/>
      <c r="BE51" s="71"/>
      <c r="BF51" s="81"/>
      <c r="BG51" s="71"/>
      <c r="BH51" s="81"/>
      <c r="BI51" s="80"/>
      <c r="BJ51" s="82"/>
      <c r="BK51" s="80"/>
      <c r="BL51" s="25"/>
      <c r="BM51" s="75"/>
      <c r="BN51" s="80"/>
      <c r="BO51" s="71"/>
      <c r="BP51" s="81"/>
      <c r="BQ51" s="71"/>
      <c r="BR51" s="81"/>
      <c r="BS51" s="80"/>
      <c r="BT51" s="82"/>
      <c r="BU51" s="16"/>
      <c r="BV51" s="25"/>
      <c r="BW51" s="75"/>
      <c r="BX51" s="80"/>
      <c r="BY51" s="71"/>
      <c r="BZ51" s="81"/>
      <c r="CA51" s="71"/>
      <c r="CB51" s="81"/>
      <c r="CC51" s="80"/>
      <c r="CD51" s="82"/>
      <c r="CE51" s="80"/>
      <c r="CF51" s="25"/>
      <c r="CG51" s="75"/>
      <c r="CH51" s="80"/>
      <c r="CI51" s="71"/>
      <c r="CJ51" s="81"/>
      <c r="CK51" s="71"/>
      <c r="CL51" s="81"/>
      <c r="CM51" s="80"/>
      <c r="CN51" s="82"/>
      <c r="CO51" s="80"/>
      <c r="CP51" s="25"/>
      <c r="CQ51" s="75"/>
      <c r="CR51" s="80"/>
      <c r="CS51" s="71"/>
      <c r="CT51" s="81"/>
      <c r="CU51" s="71"/>
      <c r="CV51" s="81"/>
      <c r="CW51" s="80"/>
      <c r="CX51" s="82"/>
      <c r="CY51" s="80"/>
      <c r="CZ51" s="25"/>
      <c r="DA51" s="75"/>
      <c r="DB51" s="80"/>
      <c r="DC51" s="71"/>
      <c r="DD51" s="81"/>
      <c r="DE51" s="71"/>
      <c r="DF51" s="81"/>
      <c r="DG51" s="80"/>
      <c r="DH51" s="82"/>
      <c r="DI51" s="16"/>
      <c r="DJ51" s="25"/>
      <c r="DK51" s="25"/>
    </row>
    <row r="52" spans="1:115" ht="15" customHeight="1" x14ac:dyDescent="0.25">
      <c r="A52" s="125"/>
      <c r="B52" s="337"/>
      <c r="E52" s="20"/>
      <c r="F52" s="12"/>
      <c r="G52" s="38"/>
      <c r="H52" s="38"/>
      <c r="I52" s="19">
        <f t="shared" si="0"/>
        <v>0</v>
      </c>
      <c r="J52" s="38"/>
      <c r="K52" s="12"/>
      <c r="L52" s="46"/>
      <c r="M52" s="85"/>
      <c r="N52" s="16"/>
      <c r="O52" s="245"/>
      <c r="P52" s="251"/>
      <c r="Q52" s="247"/>
      <c r="R52" s="253"/>
      <c r="S52" s="247">
        <f t="shared" si="1"/>
        <v>0</v>
      </c>
      <c r="T52" s="253"/>
      <c r="U52" s="251"/>
      <c r="V52" s="251"/>
      <c r="W52" s="251"/>
      <c r="X52" s="25"/>
      <c r="Y52" s="75"/>
      <c r="Z52" s="80"/>
      <c r="AA52" s="71"/>
      <c r="AB52" s="81"/>
      <c r="AC52" s="71"/>
      <c r="AD52" s="81"/>
      <c r="AE52" s="80"/>
      <c r="AF52" s="82"/>
      <c r="AG52" s="80"/>
      <c r="AH52" s="25"/>
      <c r="AI52" s="75"/>
      <c r="AJ52" s="80"/>
      <c r="AK52" s="71"/>
      <c r="AL52" s="81"/>
      <c r="AM52" s="71"/>
      <c r="AN52" s="81"/>
      <c r="AO52" s="80"/>
      <c r="AP52" s="82"/>
      <c r="AQ52" s="80"/>
      <c r="AR52" s="25"/>
      <c r="AS52" s="75"/>
      <c r="AT52" s="80"/>
      <c r="AU52" s="71"/>
      <c r="AV52" s="81"/>
      <c r="AW52" s="71"/>
      <c r="AX52" s="81"/>
      <c r="AY52" s="80"/>
      <c r="AZ52" s="82"/>
      <c r="BA52" s="16"/>
      <c r="BB52" s="25"/>
      <c r="BC52" s="75"/>
      <c r="BD52" s="80"/>
      <c r="BE52" s="71"/>
      <c r="BF52" s="81"/>
      <c r="BG52" s="71"/>
      <c r="BH52" s="81"/>
      <c r="BI52" s="80"/>
      <c r="BJ52" s="82"/>
      <c r="BK52" s="80"/>
      <c r="BL52" s="25"/>
      <c r="BM52" s="75"/>
      <c r="BN52" s="80"/>
      <c r="BO52" s="71"/>
      <c r="BP52" s="81"/>
      <c r="BQ52" s="71"/>
      <c r="BR52" s="81"/>
      <c r="BS52" s="80"/>
      <c r="BT52" s="82"/>
      <c r="BU52" s="16"/>
      <c r="BV52" s="25"/>
      <c r="BW52" s="75"/>
      <c r="BX52" s="80"/>
      <c r="BY52" s="71"/>
      <c r="BZ52" s="81"/>
      <c r="CA52" s="71"/>
      <c r="CB52" s="81"/>
      <c r="CC52" s="80"/>
      <c r="CD52" s="82"/>
      <c r="CE52" s="80"/>
      <c r="CF52" s="25"/>
      <c r="CG52" s="75"/>
      <c r="CH52" s="80"/>
      <c r="CI52" s="71"/>
      <c r="CJ52" s="81"/>
      <c r="CK52" s="71"/>
      <c r="CL52" s="81"/>
      <c r="CM52" s="80"/>
      <c r="CN52" s="82"/>
      <c r="CO52" s="80"/>
      <c r="CP52" s="25"/>
      <c r="CQ52" s="75"/>
      <c r="CR52" s="80"/>
      <c r="CS52" s="71"/>
      <c r="CT52" s="81"/>
      <c r="CU52" s="71"/>
      <c r="CV52" s="81"/>
      <c r="CW52" s="80"/>
      <c r="CX52" s="82"/>
      <c r="CY52" s="80"/>
      <c r="CZ52" s="25"/>
      <c r="DA52" s="75"/>
      <c r="DB52" s="80"/>
      <c r="DC52" s="71"/>
      <c r="DD52" s="81"/>
      <c r="DE52" s="71"/>
      <c r="DF52" s="81"/>
      <c r="DG52" s="80"/>
      <c r="DH52" s="82"/>
      <c r="DI52" s="16"/>
      <c r="DJ52" s="25"/>
      <c r="DK52" s="25"/>
    </row>
    <row r="53" spans="1:115" ht="15" customHeight="1" x14ac:dyDescent="0.25">
      <c r="A53" s="125"/>
      <c r="B53" s="337"/>
      <c r="E53" s="20"/>
      <c r="F53" s="12"/>
      <c r="G53" s="38"/>
      <c r="H53" s="38"/>
      <c r="I53" s="19">
        <f t="shared" si="0"/>
        <v>0</v>
      </c>
      <c r="J53" s="38"/>
      <c r="K53" s="12"/>
      <c r="L53" s="46"/>
      <c r="M53" s="85"/>
      <c r="N53" s="16"/>
      <c r="O53" s="245"/>
      <c r="P53" s="251"/>
      <c r="Q53" s="247"/>
      <c r="R53" s="253"/>
      <c r="S53" s="247">
        <f t="shared" si="1"/>
        <v>0</v>
      </c>
      <c r="T53" s="253"/>
      <c r="U53" s="251"/>
      <c r="V53" s="251"/>
      <c r="W53" s="251"/>
      <c r="X53" s="25"/>
      <c r="Y53" s="75"/>
      <c r="Z53" s="80"/>
      <c r="AA53" s="71"/>
      <c r="AB53" s="81"/>
      <c r="AC53" s="71"/>
      <c r="AD53" s="81"/>
      <c r="AE53" s="80"/>
      <c r="AF53" s="82"/>
      <c r="AG53" s="80"/>
      <c r="AH53" s="25"/>
      <c r="AI53" s="75"/>
      <c r="AJ53" s="80"/>
      <c r="AK53" s="71"/>
      <c r="AL53" s="81"/>
      <c r="AM53" s="71"/>
      <c r="AN53" s="81"/>
      <c r="AO53" s="80"/>
      <c r="AP53" s="82"/>
      <c r="AQ53" s="80"/>
      <c r="AR53" s="25"/>
      <c r="AS53" s="75"/>
      <c r="AT53" s="80"/>
      <c r="AU53" s="71"/>
      <c r="AV53" s="81"/>
      <c r="AW53" s="71"/>
      <c r="AX53" s="81"/>
      <c r="AY53" s="80"/>
      <c r="AZ53" s="82"/>
      <c r="BA53" s="16"/>
      <c r="BB53" s="25"/>
      <c r="BC53" s="75"/>
      <c r="BD53" s="80"/>
      <c r="BE53" s="71"/>
      <c r="BF53" s="81"/>
      <c r="BG53" s="71"/>
      <c r="BH53" s="81"/>
      <c r="BI53" s="80"/>
      <c r="BJ53" s="82"/>
      <c r="BK53" s="80"/>
      <c r="BL53" s="25"/>
      <c r="BM53" s="75"/>
      <c r="BN53" s="80"/>
      <c r="BO53" s="71"/>
      <c r="BP53" s="81"/>
      <c r="BQ53" s="71"/>
      <c r="BR53" s="81"/>
      <c r="BS53" s="80"/>
      <c r="BT53" s="82"/>
      <c r="BU53" s="16"/>
      <c r="BV53" s="25"/>
      <c r="BW53" s="75"/>
      <c r="BX53" s="80"/>
      <c r="BY53" s="71"/>
      <c r="BZ53" s="81"/>
      <c r="CA53" s="71"/>
      <c r="CB53" s="81"/>
      <c r="CC53" s="80"/>
      <c r="CD53" s="82"/>
      <c r="CE53" s="80"/>
      <c r="CF53" s="25"/>
      <c r="CG53" s="75"/>
      <c r="CH53" s="80"/>
      <c r="CI53" s="71"/>
      <c r="CJ53" s="81"/>
      <c r="CK53" s="71"/>
      <c r="CL53" s="81"/>
      <c r="CM53" s="80"/>
      <c r="CN53" s="82"/>
      <c r="CO53" s="80"/>
      <c r="CP53" s="25"/>
      <c r="CQ53" s="75"/>
      <c r="CR53" s="80"/>
      <c r="CS53" s="71"/>
      <c r="CT53" s="81"/>
      <c r="CU53" s="71"/>
      <c r="CV53" s="81"/>
      <c r="CW53" s="80"/>
      <c r="CX53" s="82"/>
      <c r="CY53" s="80"/>
      <c r="CZ53" s="25"/>
      <c r="DA53" s="75"/>
      <c r="DB53" s="80"/>
      <c r="DC53" s="71"/>
      <c r="DD53" s="81"/>
      <c r="DE53" s="71"/>
      <c r="DF53" s="81"/>
      <c r="DG53" s="80"/>
      <c r="DH53" s="82"/>
      <c r="DI53" s="16"/>
      <c r="DJ53" s="25"/>
      <c r="DK53" s="25"/>
    </row>
    <row r="54" spans="1:115" ht="15" customHeight="1" x14ac:dyDescent="0.25">
      <c r="A54" s="125"/>
      <c r="B54" s="337"/>
      <c r="E54" s="20"/>
      <c r="F54" s="12"/>
      <c r="G54" s="38"/>
      <c r="H54" s="38"/>
      <c r="I54" s="19">
        <f t="shared" si="0"/>
        <v>0</v>
      </c>
      <c r="J54" s="38"/>
      <c r="K54" s="12"/>
      <c r="L54" s="46"/>
      <c r="M54" s="85"/>
      <c r="N54" s="16"/>
      <c r="O54" s="245"/>
      <c r="P54" s="251"/>
      <c r="Q54" s="247"/>
      <c r="R54" s="253"/>
      <c r="S54" s="247">
        <f t="shared" si="1"/>
        <v>0</v>
      </c>
      <c r="T54" s="253"/>
      <c r="U54" s="251"/>
      <c r="V54" s="251"/>
      <c r="W54" s="251"/>
      <c r="X54" s="25"/>
      <c r="Y54" s="75"/>
      <c r="Z54" s="80"/>
      <c r="AA54" s="71"/>
      <c r="AB54" s="81"/>
      <c r="AC54" s="71"/>
      <c r="AD54" s="81"/>
      <c r="AE54" s="80"/>
      <c r="AF54" s="82"/>
      <c r="AG54" s="80"/>
      <c r="AH54" s="25"/>
      <c r="AI54" s="75"/>
      <c r="AJ54" s="80"/>
      <c r="AK54" s="71"/>
      <c r="AL54" s="81"/>
      <c r="AM54" s="71"/>
      <c r="AN54" s="81"/>
      <c r="AO54" s="80"/>
      <c r="AP54" s="82"/>
      <c r="AQ54" s="80"/>
      <c r="AR54" s="25"/>
      <c r="AS54" s="75"/>
      <c r="AT54" s="80"/>
      <c r="AU54" s="71"/>
      <c r="AV54" s="81"/>
      <c r="AW54" s="71"/>
      <c r="AX54" s="81"/>
      <c r="AY54" s="80"/>
      <c r="AZ54" s="82"/>
      <c r="BA54" s="16"/>
      <c r="BB54" s="25"/>
      <c r="BC54" s="75"/>
      <c r="BD54" s="80"/>
      <c r="BE54" s="71"/>
      <c r="BF54" s="81"/>
      <c r="BG54" s="71"/>
      <c r="BH54" s="81"/>
      <c r="BI54" s="80"/>
      <c r="BJ54" s="82"/>
      <c r="BK54" s="80"/>
      <c r="BL54" s="25"/>
      <c r="BM54" s="75"/>
      <c r="BN54" s="80"/>
      <c r="BO54" s="71"/>
      <c r="BP54" s="81"/>
      <c r="BQ54" s="71"/>
      <c r="BR54" s="81"/>
      <c r="BS54" s="80"/>
      <c r="BT54" s="82"/>
      <c r="BU54" s="16"/>
      <c r="BV54" s="25"/>
      <c r="BW54" s="75"/>
      <c r="BX54" s="80"/>
      <c r="BY54" s="71"/>
      <c r="BZ54" s="81"/>
      <c r="CA54" s="71"/>
      <c r="CB54" s="81"/>
      <c r="CC54" s="80"/>
      <c r="CD54" s="82"/>
      <c r="CE54" s="80"/>
      <c r="CF54" s="25"/>
      <c r="CG54" s="75"/>
      <c r="CH54" s="80"/>
      <c r="CI54" s="71"/>
      <c r="CJ54" s="81"/>
      <c r="CK54" s="71"/>
      <c r="CL54" s="81"/>
      <c r="CM54" s="80"/>
      <c r="CN54" s="82"/>
      <c r="CO54" s="80"/>
      <c r="CP54" s="25"/>
      <c r="CQ54" s="75"/>
      <c r="CR54" s="80"/>
      <c r="CS54" s="71"/>
      <c r="CT54" s="81"/>
      <c r="CU54" s="71"/>
      <c r="CV54" s="81"/>
      <c r="CW54" s="80"/>
      <c r="CX54" s="82"/>
      <c r="CY54" s="80"/>
      <c r="CZ54" s="25"/>
      <c r="DA54" s="75"/>
      <c r="DB54" s="80"/>
      <c r="DC54" s="71"/>
      <c r="DD54" s="81"/>
      <c r="DE54" s="71"/>
      <c r="DF54" s="81"/>
      <c r="DG54" s="80"/>
      <c r="DH54" s="82"/>
      <c r="DI54" s="16"/>
      <c r="DJ54" s="25"/>
      <c r="DK54" s="25"/>
    </row>
    <row r="55" spans="1:115" ht="15" customHeight="1" x14ac:dyDescent="0.25">
      <c r="A55" s="24"/>
      <c r="B55" s="337"/>
      <c r="E55" s="20"/>
      <c r="F55" s="12"/>
      <c r="G55" s="38"/>
      <c r="H55" s="38"/>
      <c r="I55" s="19">
        <f t="shared" si="0"/>
        <v>0</v>
      </c>
      <c r="J55" s="38"/>
      <c r="K55" s="12"/>
      <c r="L55" s="46"/>
      <c r="M55" s="85"/>
      <c r="N55" s="16"/>
      <c r="O55" s="245"/>
      <c r="P55" s="251"/>
      <c r="Q55" s="247"/>
      <c r="R55" s="253"/>
      <c r="S55" s="247">
        <f t="shared" si="1"/>
        <v>0</v>
      </c>
      <c r="T55" s="253"/>
      <c r="U55" s="251"/>
      <c r="V55" s="251"/>
      <c r="W55" s="251"/>
      <c r="X55" s="25"/>
      <c r="Y55" s="75"/>
      <c r="Z55" s="80"/>
      <c r="AA55" s="71"/>
      <c r="AB55" s="81"/>
      <c r="AC55" s="71"/>
      <c r="AD55" s="81"/>
      <c r="AE55" s="80"/>
      <c r="AF55" s="82"/>
      <c r="AG55" s="80"/>
      <c r="AH55" s="25"/>
      <c r="AI55" s="75"/>
      <c r="AJ55" s="80"/>
      <c r="AK55" s="71"/>
      <c r="AL55" s="81"/>
      <c r="AM55" s="71"/>
      <c r="AN55" s="81"/>
      <c r="AO55" s="80"/>
      <c r="AP55" s="82"/>
      <c r="AQ55" s="80"/>
      <c r="AR55" s="25"/>
      <c r="AS55" s="75"/>
      <c r="AT55" s="80"/>
      <c r="AU55" s="71"/>
      <c r="AV55" s="81"/>
      <c r="AW55" s="71"/>
      <c r="AX55" s="81"/>
      <c r="AY55" s="80"/>
      <c r="AZ55" s="82"/>
      <c r="BA55" s="16"/>
      <c r="BB55" s="25"/>
      <c r="BC55" s="75"/>
      <c r="BD55" s="80"/>
      <c r="BE55" s="71"/>
      <c r="BF55" s="81"/>
      <c r="BG55" s="71"/>
      <c r="BH55" s="81"/>
      <c r="BI55" s="80"/>
      <c r="BJ55" s="82"/>
      <c r="BK55" s="80"/>
      <c r="BL55" s="25"/>
      <c r="BM55" s="75"/>
      <c r="BN55" s="80"/>
      <c r="BO55" s="71"/>
      <c r="BP55" s="81"/>
      <c r="BQ55" s="71"/>
      <c r="BR55" s="81"/>
      <c r="BS55" s="80"/>
      <c r="BT55" s="82"/>
      <c r="BU55" s="16"/>
      <c r="BV55" s="25"/>
      <c r="BW55" s="75"/>
      <c r="BX55" s="80"/>
      <c r="BY55" s="71"/>
      <c r="BZ55" s="81"/>
      <c r="CA55" s="71"/>
      <c r="CB55" s="81"/>
      <c r="CC55" s="80"/>
      <c r="CD55" s="82"/>
      <c r="CE55" s="80"/>
      <c r="CF55" s="25"/>
      <c r="CG55" s="75"/>
      <c r="CH55" s="80"/>
      <c r="CI55" s="71"/>
      <c r="CJ55" s="81"/>
      <c r="CK55" s="71"/>
      <c r="CL55" s="81"/>
      <c r="CM55" s="80"/>
      <c r="CN55" s="82"/>
      <c r="CO55" s="80"/>
      <c r="CP55" s="25"/>
      <c r="CQ55" s="75"/>
      <c r="CR55" s="80"/>
      <c r="CS55" s="71"/>
      <c r="CT55" s="81"/>
      <c r="CU55" s="71"/>
      <c r="CV55" s="81"/>
      <c r="CW55" s="80"/>
      <c r="CX55" s="82"/>
      <c r="CY55" s="80"/>
      <c r="CZ55" s="25"/>
      <c r="DA55" s="75"/>
      <c r="DB55" s="80"/>
      <c r="DC55" s="71"/>
      <c r="DD55" s="81"/>
      <c r="DE55" s="71"/>
      <c r="DF55" s="81"/>
      <c r="DG55" s="80"/>
      <c r="DH55" s="82"/>
      <c r="DI55" s="16"/>
      <c r="DJ55" s="25"/>
      <c r="DK55" s="25"/>
    </row>
    <row r="56" spans="1:115" ht="15" customHeight="1" x14ac:dyDescent="0.25">
      <c r="A56" s="24"/>
      <c r="B56" s="337"/>
      <c r="E56" s="20"/>
      <c r="F56" s="12"/>
      <c r="G56" s="38"/>
      <c r="H56" s="38"/>
      <c r="I56" s="19">
        <f t="shared" si="0"/>
        <v>0</v>
      </c>
      <c r="J56" s="38"/>
      <c r="K56" s="12"/>
      <c r="L56" s="46"/>
      <c r="M56" s="85"/>
      <c r="N56" s="16"/>
      <c r="O56" s="245"/>
      <c r="P56" s="251"/>
      <c r="Q56" s="247"/>
      <c r="R56" s="253"/>
      <c r="S56" s="247">
        <f t="shared" si="1"/>
        <v>0</v>
      </c>
      <c r="T56" s="253"/>
      <c r="U56" s="251"/>
      <c r="V56" s="251"/>
      <c r="W56" s="251"/>
      <c r="X56" s="25"/>
      <c r="Y56" s="75"/>
      <c r="Z56" s="80"/>
      <c r="AA56" s="71"/>
      <c r="AB56" s="81"/>
      <c r="AC56" s="71"/>
      <c r="AD56" s="81"/>
      <c r="AE56" s="80"/>
      <c r="AF56" s="82"/>
      <c r="AG56" s="80"/>
      <c r="AH56" s="25"/>
      <c r="AI56" s="75"/>
      <c r="AJ56" s="80"/>
      <c r="AK56" s="71"/>
      <c r="AL56" s="81"/>
      <c r="AM56" s="71"/>
      <c r="AN56" s="81"/>
      <c r="AO56" s="80"/>
      <c r="AP56" s="82"/>
      <c r="AQ56" s="80"/>
      <c r="AR56" s="25"/>
      <c r="AS56" s="75"/>
      <c r="AT56" s="80"/>
      <c r="AU56" s="71"/>
      <c r="AV56" s="81"/>
      <c r="AW56" s="71"/>
      <c r="AX56" s="81"/>
      <c r="AY56" s="80"/>
      <c r="AZ56" s="82"/>
      <c r="BA56" s="16"/>
      <c r="BB56" s="25"/>
      <c r="BC56" s="75"/>
      <c r="BD56" s="80"/>
      <c r="BE56" s="71"/>
      <c r="BF56" s="81"/>
      <c r="BG56" s="71"/>
      <c r="BH56" s="81"/>
      <c r="BI56" s="80"/>
      <c r="BJ56" s="82"/>
      <c r="BK56" s="80"/>
      <c r="BL56" s="25"/>
      <c r="BM56" s="75"/>
      <c r="BN56" s="80"/>
      <c r="BO56" s="71"/>
      <c r="BP56" s="81"/>
      <c r="BQ56" s="71"/>
      <c r="BR56" s="81"/>
      <c r="BS56" s="80"/>
      <c r="BT56" s="82"/>
      <c r="BU56" s="16"/>
      <c r="BV56" s="25"/>
      <c r="BW56" s="75"/>
      <c r="BX56" s="80"/>
      <c r="BY56" s="71"/>
      <c r="BZ56" s="81"/>
      <c r="CA56" s="71"/>
      <c r="CB56" s="81"/>
      <c r="CC56" s="80"/>
      <c r="CD56" s="82"/>
      <c r="CE56" s="80"/>
      <c r="CF56" s="25"/>
      <c r="CG56" s="75"/>
      <c r="CH56" s="80"/>
      <c r="CI56" s="71"/>
      <c r="CJ56" s="81"/>
      <c r="CK56" s="71"/>
      <c r="CL56" s="81"/>
      <c r="CM56" s="80"/>
      <c r="CN56" s="82"/>
      <c r="CO56" s="80"/>
      <c r="CP56" s="25"/>
      <c r="CQ56" s="75"/>
      <c r="CR56" s="80"/>
      <c r="CS56" s="71"/>
      <c r="CT56" s="81"/>
      <c r="CU56" s="71"/>
      <c r="CV56" s="81"/>
      <c r="CW56" s="80"/>
      <c r="CX56" s="82"/>
      <c r="CY56" s="80"/>
      <c r="CZ56" s="25"/>
      <c r="DA56" s="75"/>
      <c r="DB56" s="80"/>
      <c r="DC56" s="71"/>
      <c r="DD56" s="81"/>
      <c r="DE56" s="71"/>
      <c r="DF56" s="81"/>
      <c r="DG56" s="80"/>
      <c r="DH56" s="82"/>
      <c r="DI56" s="16"/>
      <c r="DJ56" s="25"/>
      <c r="DK56" s="25"/>
    </row>
    <row r="57" spans="1:115" ht="15" customHeight="1" x14ac:dyDescent="0.25">
      <c r="A57" s="24"/>
      <c r="B57" s="337"/>
      <c r="E57" s="20"/>
      <c r="F57" s="12"/>
      <c r="G57" s="38"/>
      <c r="H57" s="38"/>
      <c r="I57" s="19">
        <f t="shared" si="0"/>
        <v>0</v>
      </c>
      <c r="J57" s="38"/>
      <c r="K57" s="12"/>
      <c r="L57" s="46"/>
      <c r="M57" s="85"/>
      <c r="N57" s="16"/>
      <c r="O57" s="245"/>
      <c r="P57" s="251"/>
      <c r="Q57" s="247"/>
      <c r="R57" s="253"/>
      <c r="S57" s="247">
        <f t="shared" si="1"/>
        <v>0</v>
      </c>
      <c r="T57" s="253"/>
      <c r="U57" s="251"/>
      <c r="V57" s="251"/>
      <c r="W57" s="251"/>
      <c r="X57" s="25"/>
      <c r="Y57" s="75"/>
      <c r="Z57" s="80"/>
      <c r="AA57" s="71"/>
      <c r="AB57" s="81"/>
      <c r="AC57" s="71"/>
      <c r="AD57" s="81"/>
      <c r="AE57" s="80"/>
      <c r="AF57" s="82"/>
      <c r="AG57" s="80"/>
      <c r="AH57" s="25"/>
      <c r="AI57" s="75"/>
      <c r="AJ57" s="80"/>
      <c r="AK57" s="71"/>
      <c r="AL57" s="81"/>
      <c r="AM57" s="71"/>
      <c r="AN57" s="81"/>
      <c r="AO57" s="80"/>
      <c r="AP57" s="82"/>
      <c r="AQ57" s="80"/>
      <c r="AR57" s="25"/>
      <c r="AS57" s="75"/>
      <c r="AT57" s="80"/>
      <c r="AU57" s="71"/>
      <c r="AV57" s="81"/>
      <c r="AW57" s="71"/>
      <c r="AX57" s="81"/>
      <c r="AY57" s="80"/>
      <c r="AZ57" s="82"/>
      <c r="BA57" s="16"/>
      <c r="BB57" s="25"/>
      <c r="BC57" s="75"/>
      <c r="BD57" s="80"/>
      <c r="BE57" s="71"/>
      <c r="BF57" s="81"/>
      <c r="BG57" s="71"/>
      <c r="BH57" s="81"/>
      <c r="BI57" s="80"/>
      <c r="BJ57" s="82"/>
      <c r="BK57" s="80"/>
      <c r="BL57" s="25"/>
      <c r="BM57" s="75"/>
      <c r="BN57" s="80"/>
      <c r="BO57" s="71"/>
      <c r="BP57" s="81"/>
      <c r="BQ57" s="71"/>
      <c r="BR57" s="81"/>
      <c r="BS57" s="80"/>
      <c r="BT57" s="82"/>
      <c r="BU57" s="16"/>
      <c r="BV57" s="25"/>
      <c r="BW57" s="75"/>
      <c r="BX57" s="80"/>
      <c r="BY57" s="71"/>
      <c r="BZ57" s="81"/>
      <c r="CA57" s="71"/>
      <c r="CB57" s="81"/>
      <c r="CC57" s="80"/>
      <c r="CD57" s="82"/>
      <c r="CE57" s="80"/>
      <c r="CF57" s="25"/>
      <c r="CG57" s="75"/>
      <c r="CH57" s="80"/>
      <c r="CI57" s="71"/>
      <c r="CJ57" s="81"/>
      <c r="CK57" s="71"/>
      <c r="CL57" s="81"/>
      <c r="CM57" s="80"/>
      <c r="CN57" s="82"/>
      <c r="CO57" s="80"/>
      <c r="CP57" s="25"/>
      <c r="CQ57" s="75"/>
      <c r="CR57" s="80"/>
      <c r="CS57" s="71"/>
      <c r="CT57" s="81"/>
      <c r="CU57" s="71"/>
      <c r="CV57" s="81"/>
      <c r="CW57" s="80"/>
      <c r="CX57" s="82"/>
      <c r="CY57" s="80"/>
      <c r="CZ57" s="25"/>
      <c r="DA57" s="75"/>
      <c r="DB57" s="80"/>
      <c r="DC57" s="71"/>
      <c r="DD57" s="81"/>
      <c r="DE57" s="71"/>
      <c r="DF57" s="81"/>
      <c r="DG57" s="80"/>
      <c r="DH57" s="82"/>
      <c r="DI57" s="16"/>
      <c r="DJ57" s="25"/>
      <c r="DK57" s="25"/>
    </row>
    <row r="58" spans="1:115" ht="15" customHeight="1" x14ac:dyDescent="0.25">
      <c r="A58" s="24"/>
      <c r="B58" s="24"/>
      <c r="E58" s="20"/>
      <c r="F58" s="12"/>
      <c r="G58" s="38"/>
      <c r="H58" s="38"/>
      <c r="I58" s="19">
        <f t="shared" si="0"/>
        <v>0</v>
      </c>
      <c r="J58" s="38"/>
      <c r="K58" s="12"/>
      <c r="L58" s="46"/>
      <c r="M58" s="85"/>
      <c r="N58" s="16"/>
      <c r="O58" s="245"/>
      <c r="P58" s="251"/>
      <c r="Q58" s="247"/>
      <c r="R58" s="253"/>
      <c r="S58" s="247">
        <f t="shared" si="1"/>
        <v>0</v>
      </c>
      <c r="T58" s="253"/>
      <c r="U58" s="251"/>
      <c r="V58" s="251"/>
      <c r="W58" s="251"/>
      <c r="X58" s="25"/>
      <c r="Y58" s="75"/>
      <c r="Z58" s="80"/>
      <c r="AA58" s="71"/>
      <c r="AB58" s="81"/>
      <c r="AC58" s="71"/>
      <c r="AD58" s="81"/>
      <c r="AE58" s="80"/>
      <c r="AF58" s="82"/>
      <c r="AG58" s="80"/>
      <c r="AH58" s="25"/>
      <c r="AI58" s="75"/>
      <c r="AJ58" s="80"/>
      <c r="AK58" s="71"/>
      <c r="AL58" s="81"/>
      <c r="AM58" s="71"/>
      <c r="AN58" s="81"/>
      <c r="AO58" s="80"/>
      <c r="AP58" s="82"/>
      <c r="AQ58" s="80"/>
      <c r="AR58" s="25"/>
      <c r="AS58" s="75"/>
      <c r="AT58" s="80"/>
      <c r="AU58" s="71"/>
      <c r="AV58" s="81"/>
      <c r="AW58" s="71"/>
      <c r="AX58" s="81"/>
      <c r="AY58" s="80"/>
      <c r="AZ58" s="82"/>
      <c r="BA58" s="16"/>
      <c r="BB58" s="25"/>
      <c r="BC58" s="75"/>
      <c r="BD58" s="80"/>
      <c r="BE58" s="71"/>
      <c r="BF58" s="81"/>
      <c r="BG58" s="71"/>
      <c r="BH58" s="81"/>
      <c r="BI58" s="80"/>
      <c r="BJ58" s="82"/>
      <c r="BK58" s="80"/>
      <c r="BL58" s="25"/>
      <c r="BM58" s="75"/>
      <c r="BN58" s="80"/>
      <c r="BO58" s="71"/>
      <c r="BP58" s="81"/>
      <c r="BQ58" s="71"/>
      <c r="BR58" s="81"/>
      <c r="BS58" s="80"/>
      <c r="BT58" s="82"/>
      <c r="BU58" s="16"/>
      <c r="BV58" s="25"/>
      <c r="BW58" s="75"/>
      <c r="BX58" s="80"/>
      <c r="BY58" s="71"/>
      <c r="BZ58" s="81"/>
      <c r="CA58" s="71"/>
      <c r="CB58" s="81"/>
      <c r="CC58" s="80"/>
      <c r="CD58" s="82"/>
      <c r="CE58" s="80"/>
      <c r="CF58" s="25"/>
      <c r="CG58" s="75"/>
      <c r="CH58" s="80"/>
      <c r="CI58" s="71"/>
      <c r="CJ58" s="81"/>
      <c r="CK58" s="71"/>
      <c r="CL58" s="81"/>
      <c r="CM58" s="80"/>
      <c r="CN58" s="82"/>
      <c r="CO58" s="80"/>
      <c r="CP58" s="25"/>
      <c r="CQ58" s="75"/>
      <c r="CR58" s="80"/>
      <c r="CS58" s="71"/>
      <c r="CT58" s="81"/>
      <c r="CU58" s="71"/>
      <c r="CV58" s="81"/>
      <c r="CW58" s="80"/>
      <c r="CX58" s="82"/>
      <c r="CY58" s="80"/>
      <c r="CZ58" s="25"/>
      <c r="DA58" s="75"/>
      <c r="DB58" s="80"/>
      <c r="DC58" s="71"/>
      <c r="DD58" s="81"/>
      <c r="DE58" s="71"/>
      <c r="DF58" s="81"/>
      <c r="DG58" s="80"/>
      <c r="DH58" s="82"/>
      <c r="DI58" s="16"/>
      <c r="DJ58" s="25"/>
      <c r="DK58" s="25"/>
    </row>
    <row r="59" spans="1:115" ht="15" customHeight="1" x14ac:dyDescent="0.25">
      <c r="B59" s="24"/>
      <c r="E59" s="20"/>
      <c r="F59" s="12"/>
      <c r="G59" s="38"/>
      <c r="H59" s="38"/>
      <c r="I59" s="19">
        <f t="shared" si="0"/>
        <v>0</v>
      </c>
      <c r="J59" s="38"/>
      <c r="K59" s="12"/>
      <c r="L59" s="46"/>
      <c r="M59" s="85"/>
      <c r="N59" s="16"/>
      <c r="O59" s="245"/>
      <c r="P59" s="251"/>
      <c r="Q59" s="247"/>
      <c r="R59" s="253"/>
      <c r="S59" s="247">
        <f t="shared" si="1"/>
        <v>0</v>
      </c>
      <c r="T59" s="253"/>
      <c r="U59" s="251"/>
      <c r="V59" s="251"/>
      <c r="W59" s="251"/>
      <c r="X59" s="25"/>
      <c r="Y59" s="75"/>
      <c r="Z59" s="80"/>
      <c r="AA59" s="71"/>
      <c r="AB59" s="81"/>
      <c r="AC59" s="71"/>
      <c r="AD59" s="81"/>
      <c r="AE59" s="80"/>
      <c r="AF59" s="82"/>
      <c r="AG59" s="80"/>
      <c r="AH59" s="25"/>
      <c r="AI59" s="75"/>
      <c r="AJ59" s="80"/>
      <c r="AK59" s="71"/>
      <c r="AL59" s="81"/>
      <c r="AM59" s="71"/>
      <c r="AN59" s="81"/>
      <c r="AO59" s="80"/>
      <c r="AP59" s="82"/>
      <c r="AQ59" s="80"/>
      <c r="AR59" s="25"/>
      <c r="AS59" s="75"/>
      <c r="AT59" s="80"/>
      <c r="AU59" s="71"/>
      <c r="AV59" s="81"/>
      <c r="AW59" s="71"/>
      <c r="AX59" s="81"/>
      <c r="AY59" s="80"/>
      <c r="AZ59" s="82"/>
      <c r="BA59" s="16"/>
      <c r="BB59" s="25"/>
      <c r="BC59" s="75"/>
      <c r="BD59" s="80"/>
      <c r="BE59" s="71"/>
      <c r="BF59" s="81"/>
      <c r="BG59" s="71"/>
      <c r="BH59" s="81"/>
      <c r="BI59" s="80"/>
      <c r="BJ59" s="82"/>
      <c r="BK59" s="80"/>
      <c r="BL59" s="25"/>
      <c r="BM59" s="75"/>
      <c r="BN59" s="80"/>
      <c r="BO59" s="71"/>
      <c r="BP59" s="81"/>
      <c r="BQ59" s="71"/>
      <c r="BR59" s="81"/>
      <c r="BS59" s="80"/>
      <c r="BT59" s="82"/>
      <c r="BU59" s="16"/>
      <c r="BV59" s="25"/>
      <c r="BW59" s="75"/>
      <c r="BX59" s="80"/>
      <c r="BY59" s="71"/>
      <c r="BZ59" s="81"/>
      <c r="CA59" s="71"/>
      <c r="CB59" s="81"/>
      <c r="CC59" s="80"/>
      <c r="CD59" s="82"/>
      <c r="CE59" s="80"/>
      <c r="CF59" s="25"/>
      <c r="CG59" s="75"/>
      <c r="CH59" s="80"/>
      <c r="CI59" s="71"/>
      <c r="CJ59" s="81"/>
      <c r="CK59" s="71"/>
      <c r="CL59" s="81"/>
      <c r="CM59" s="80"/>
      <c r="CN59" s="82"/>
      <c r="CO59" s="80"/>
      <c r="CP59" s="25"/>
      <c r="CQ59" s="75"/>
      <c r="CR59" s="80"/>
      <c r="CS59" s="71"/>
      <c r="CT59" s="81"/>
      <c r="CU59" s="71"/>
      <c r="CV59" s="81"/>
      <c r="CW59" s="80"/>
      <c r="CX59" s="82"/>
      <c r="CY59" s="80"/>
      <c r="CZ59" s="25"/>
      <c r="DA59" s="75"/>
      <c r="DB59" s="80"/>
      <c r="DC59" s="71"/>
      <c r="DD59" s="81"/>
      <c r="DE59" s="71"/>
      <c r="DF59" s="81"/>
      <c r="DG59" s="80"/>
      <c r="DH59" s="82"/>
      <c r="DI59" s="16"/>
      <c r="DJ59" s="25"/>
      <c r="DK59" s="25"/>
    </row>
    <row r="60" spans="1:115" ht="15" customHeight="1" x14ac:dyDescent="0.25">
      <c r="B60" s="24"/>
      <c r="E60" s="20"/>
      <c r="F60" s="12"/>
      <c r="G60" s="38"/>
      <c r="H60" s="38"/>
      <c r="I60" s="19">
        <f t="shared" si="0"/>
        <v>0</v>
      </c>
      <c r="J60" s="38"/>
      <c r="K60" s="12"/>
      <c r="L60" s="46"/>
      <c r="M60" s="85"/>
      <c r="N60" s="16"/>
      <c r="O60" s="245"/>
      <c r="P60" s="251"/>
      <c r="Q60" s="247"/>
      <c r="R60" s="253"/>
      <c r="S60" s="247">
        <f t="shared" si="1"/>
        <v>0</v>
      </c>
      <c r="T60" s="253"/>
      <c r="U60" s="251"/>
      <c r="V60" s="251"/>
      <c r="W60" s="251"/>
      <c r="X60" s="25"/>
      <c r="Y60" s="75"/>
      <c r="Z60" s="80"/>
      <c r="AA60" s="71"/>
      <c r="AB60" s="81"/>
      <c r="AC60" s="71"/>
      <c r="AD60" s="81"/>
      <c r="AE60" s="80"/>
      <c r="AF60" s="82"/>
      <c r="AG60" s="80"/>
      <c r="AH60" s="25"/>
      <c r="AI60" s="75"/>
      <c r="AJ60" s="80"/>
      <c r="AK60" s="71"/>
      <c r="AL60" s="81"/>
      <c r="AM60" s="71"/>
      <c r="AN60" s="81"/>
      <c r="AO60" s="80"/>
      <c r="AP60" s="82"/>
      <c r="AQ60" s="80"/>
      <c r="AR60" s="25"/>
      <c r="AS60" s="75"/>
      <c r="AT60" s="80"/>
      <c r="AU60" s="71"/>
      <c r="AV60" s="81"/>
      <c r="AW60" s="71"/>
      <c r="AX60" s="81"/>
      <c r="AY60" s="80"/>
      <c r="AZ60" s="82"/>
      <c r="BA60" s="16"/>
      <c r="BB60" s="25"/>
      <c r="BC60" s="75"/>
      <c r="BD60" s="80"/>
      <c r="BE60" s="71"/>
      <c r="BF60" s="81"/>
      <c r="BG60" s="71"/>
      <c r="BH60" s="81"/>
      <c r="BI60" s="80"/>
      <c r="BJ60" s="82"/>
      <c r="BK60" s="80"/>
      <c r="BL60" s="25"/>
      <c r="BM60" s="75"/>
      <c r="BN60" s="80"/>
      <c r="BO60" s="71"/>
      <c r="BP60" s="81"/>
      <c r="BQ60" s="71"/>
      <c r="BR60" s="81"/>
      <c r="BS60" s="80"/>
      <c r="BT60" s="82"/>
      <c r="BU60" s="16"/>
      <c r="BV60" s="25"/>
      <c r="BW60" s="75"/>
      <c r="BX60" s="80"/>
      <c r="BY60" s="71"/>
      <c r="BZ60" s="81"/>
      <c r="CA60" s="71"/>
      <c r="CB60" s="81"/>
      <c r="CC60" s="80"/>
      <c r="CD60" s="82"/>
      <c r="CE60" s="80"/>
      <c r="CF60" s="25"/>
      <c r="CG60" s="75"/>
      <c r="CH60" s="80"/>
      <c r="CI60" s="71"/>
      <c r="CJ60" s="81"/>
      <c r="CK60" s="71"/>
      <c r="CL60" s="81"/>
      <c r="CM60" s="80"/>
      <c r="CN60" s="82"/>
      <c r="CO60" s="80"/>
      <c r="CP60" s="25"/>
      <c r="CQ60" s="75"/>
      <c r="CR60" s="80"/>
      <c r="CS60" s="71"/>
      <c r="CT60" s="81"/>
      <c r="CU60" s="71"/>
      <c r="CV60" s="81"/>
      <c r="CW60" s="80"/>
      <c r="CX60" s="82"/>
      <c r="CY60" s="80"/>
      <c r="CZ60" s="25"/>
      <c r="DA60" s="75"/>
      <c r="DB60" s="80"/>
      <c r="DC60" s="71"/>
      <c r="DD60" s="81"/>
      <c r="DE60" s="71"/>
      <c r="DF60" s="81"/>
      <c r="DG60" s="80"/>
      <c r="DH60" s="82"/>
      <c r="DI60" s="16"/>
      <c r="DJ60" s="25"/>
      <c r="DK60" s="25"/>
    </row>
    <row r="61" spans="1:115" ht="15" customHeight="1" x14ac:dyDescent="0.25">
      <c r="B61" s="24"/>
      <c r="E61" s="20"/>
      <c r="F61" s="12"/>
      <c r="G61" s="38"/>
      <c r="H61" s="38"/>
      <c r="I61" s="19">
        <f t="shared" si="0"/>
        <v>0</v>
      </c>
      <c r="J61" s="38"/>
      <c r="K61" s="12"/>
      <c r="L61" s="46"/>
      <c r="M61" s="85"/>
      <c r="N61" s="16"/>
      <c r="O61" s="245"/>
      <c r="P61" s="251"/>
      <c r="Q61" s="247"/>
      <c r="R61" s="253"/>
      <c r="S61" s="247">
        <f t="shared" si="1"/>
        <v>0</v>
      </c>
      <c r="T61" s="253"/>
      <c r="U61" s="251"/>
      <c r="V61" s="251"/>
      <c r="W61" s="251"/>
      <c r="X61" s="25"/>
      <c r="Y61" s="75"/>
      <c r="Z61" s="80"/>
      <c r="AA61" s="71"/>
      <c r="AB61" s="81"/>
      <c r="AC61" s="71"/>
      <c r="AD61" s="81"/>
      <c r="AE61" s="80"/>
      <c r="AF61" s="82"/>
      <c r="AG61" s="80"/>
      <c r="AH61" s="25"/>
      <c r="AI61" s="75"/>
      <c r="AJ61" s="80"/>
      <c r="AK61" s="71"/>
      <c r="AL61" s="81"/>
      <c r="AM61" s="71"/>
      <c r="AN61" s="81"/>
      <c r="AO61" s="80"/>
      <c r="AP61" s="82"/>
      <c r="AQ61" s="80"/>
      <c r="AR61" s="25"/>
      <c r="AS61" s="75"/>
      <c r="AT61" s="80"/>
      <c r="AU61" s="71"/>
      <c r="AV61" s="81"/>
      <c r="AW61" s="71"/>
      <c r="AX61" s="81"/>
      <c r="AY61" s="80"/>
      <c r="AZ61" s="82"/>
      <c r="BA61" s="16"/>
      <c r="BB61" s="25"/>
      <c r="BC61" s="75"/>
      <c r="BD61" s="80"/>
      <c r="BE61" s="71"/>
      <c r="BF61" s="81"/>
      <c r="BG61" s="71"/>
      <c r="BH61" s="81"/>
      <c r="BI61" s="80"/>
      <c r="BJ61" s="82"/>
      <c r="BK61" s="80"/>
      <c r="BL61" s="25"/>
      <c r="BM61" s="75"/>
      <c r="BN61" s="80"/>
      <c r="BO61" s="71"/>
      <c r="BP61" s="81"/>
      <c r="BQ61" s="71"/>
      <c r="BR61" s="81"/>
      <c r="BS61" s="80"/>
      <c r="BT61" s="82"/>
      <c r="BU61" s="16"/>
      <c r="BV61" s="25"/>
      <c r="BW61" s="75"/>
      <c r="BX61" s="80"/>
      <c r="BY61" s="71"/>
      <c r="BZ61" s="81"/>
      <c r="CA61" s="71"/>
      <c r="CB61" s="81"/>
      <c r="CC61" s="80"/>
      <c r="CD61" s="82"/>
      <c r="CE61" s="80"/>
      <c r="CF61" s="25"/>
      <c r="CG61" s="75"/>
      <c r="CH61" s="80"/>
      <c r="CI61" s="71"/>
      <c r="CJ61" s="81"/>
      <c r="CK61" s="71"/>
      <c r="CL61" s="81"/>
      <c r="CM61" s="80"/>
      <c r="CN61" s="82"/>
      <c r="CO61" s="80"/>
      <c r="CP61" s="25"/>
      <c r="CQ61" s="75"/>
      <c r="CR61" s="80"/>
      <c r="CS61" s="71"/>
      <c r="CT61" s="81"/>
      <c r="CU61" s="71"/>
      <c r="CV61" s="81"/>
      <c r="CW61" s="80"/>
      <c r="CX61" s="82"/>
      <c r="CY61" s="80"/>
      <c r="CZ61" s="25"/>
      <c r="DA61" s="75"/>
      <c r="DB61" s="80"/>
      <c r="DC61" s="71"/>
      <c r="DD61" s="81"/>
      <c r="DE61" s="71"/>
      <c r="DF61" s="81"/>
      <c r="DG61" s="80"/>
      <c r="DH61" s="82"/>
      <c r="DI61" s="16"/>
      <c r="DJ61" s="25"/>
      <c r="DK61" s="25"/>
    </row>
    <row r="62" spans="1:115" ht="15" customHeight="1" x14ac:dyDescent="0.25">
      <c r="E62" s="20"/>
      <c r="F62" s="12"/>
      <c r="G62" s="38"/>
      <c r="H62" s="38"/>
      <c r="I62" s="19">
        <f t="shared" si="0"/>
        <v>0</v>
      </c>
      <c r="J62" s="38"/>
      <c r="K62" s="12"/>
      <c r="L62" s="46"/>
      <c r="M62" s="12"/>
      <c r="N62" s="16"/>
      <c r="O62" s="245"/>
      <c r="P62" s="251"/>
      <c r="Q62" s="247"/>
      <c r="R62" s="253"/>
      <c r="S62" s="247">
        <f t="shared" si="1"/>
        <v>0</v>
      </c>
      <c r="T62" s="253"/>
      <c r="U62" s="251"/>
      <c r="V62" s="251"/>
      <c r="W62" s="251"/>
      <c r="X62" s="25"/>
      <c r="Y62" s="75"/>
      <c r="Z62" s="80"/>
      <c r="AA62" s="71"/>
      <c r="AB62" s="81"/>
      <c r="AC62" s="71"/>
      <c r="AD62" s="81"/>
      <c r="AE62" s="80"/>
      <c r="AF62" s="82"/>
      <c r="AG62" s="80"/>
      <c r="AH62" s="25"/>
      <c r="AI62" s="75"/>
      <c r="AJ62" s="80"/>
      <c r="AK62" s="71"/>
      <c r="AL62" s="81"/>
      <c r="AM62" s="71"/>
      <c r="AN62" s="81"/>
      <c r="AO62" s="80"/>
      <c r="AP62" s="82"/>
      <c r="AQ62" s="80"/>
      <c r="AR62" s="25"/>
      <c r="AS62" s="75"/>
      <c r="AT62" s="80"/>
      <c r="AU62" s="71"/>
      <c r="AV62" s="81"/>
      <c r="AW62" s="71"/>
      <c r="AX62" s="81"/>
      <c r="AY62" s="80"/>
      <c r="AZ62" s="82"/>
      <c r="BA62" s="16"/>
      <c r="BB62" s="25"/>
      <c r="BC62" s="75"/>
      <c r="BD62" s="80"/>
      <c r="BE62" s="71"/>
      <c r="BF62" s="81"/>
      <c r="BG62" s="71"/>
      <c r="BH62" s="81"/>
      <c r="BI62" s="80"/>
      <c r="BJ62" s="82"/>
      <c r="BK62" s="80"/>
      <c r="BL62" s="25"/>
      <c r="BM62" s="75"/>
      <c r="BN62" s="80"/>
      <c r="BO62" s="71"/>
      <c r="BP62" s="81"/>
      <c r="BQ62" s="71"/>
      <c r="BR62" s="81"/>
      <c r="BS62" s="80"/>
      <c r="BT62" s="82"/>
      <c r="BU62" s="16"/>
      <c r="BV62" s="25"/>
      <c r="BW62" s="75"/>
      <c r="BX62" s="80"/>
      <c r="BY62" s="71"/>
      <c r="BZ62" s="81"/>
      <c r="CA62" s="71"/>
      <c r="CB62" s="81"/>
      <c r="CC62" s="80"/>
      <c r="CD62" s="82"/>
      <c r="CE62" s="80"/>
      <c r="CF62" s="25"/>
      <c r="CG62" s="75"/>
      <c r="CH62" s="80"/>
      <c r="CI62" s="71"/>
      <c r="CJ62" s="81"/>
      <c r="CK62" s="71"/>
      <c r="CL62" s="81"/>
      <c r="CM62" s="80"/>
      <c r="CN62" s="82"/>
      <c r="CO62" s="80"/>
      <c r="CP62" s="25"/>
      <c r="CQ62" s="75"/>
      <c r="CR62" s="80"/>
      <c r="CS62" s="71"/>
      <c r="CT62" s="81"/>
      <c r="CU62" s="71"/>
      <c r="CV62" s="81"/>
      <c r="CW62" s="80"/>
      <c r="CX62" s="82"/>
      <c r="CY62" s="80"/>
      <c r="CZ62" s="25"/>
      <c r="DA62" s="75"/>
      <c r="DB62" s="80"/>
      <c r="DC62" s="71"/>
      <c r="DD62" s="81"/>
      <c r="DE62" s="71"/>
      <c r="DF62" s="81"/>
      <c r="DG62" s="80"/>
      <c r="DH62" s="82"/>
      <c r="DI62" s="16"/>
      <c r="DJ62" s="25"/>
      <c r="DK62" s="25"/>
    </row>
    <row r="63" spans="1:115" ht="15" customHeight="1" x14ac:dyDescent="0.25">
      <c r="E63" s="21"/>
      <c r="F63" s="12"/>
      <c r="G63" s="38"/>
      <c r="H63" s="38"/>
      <c r="I63" s="19">
        <f t="shared" si="0"/>
        <v>0</v>
      </c>
      <c r="J63" s="38"/>
      <c r="K63" s="12"/>
      <c r="L63" s="46"/>
      <c r="M63" s="12"/>
      <c r="N63" s="16"/>
      <c r="O63" s="246"/>
      <c r="P63" s="251"/>
      <c r="Q63" s="247"/>
      <c r="R63" s="253"/>
      <c r="S63" s="247">
        <f t="shared" si="1"/>
        <v>0</v>
      </c>
      <c r="T63" s="253"/>
      <c r="U63" s="251"/>
      <c r="V63" s="251"/>
      <c r="W63" s="255"/>
      <c r="X63" s="25"/>
      <c r="Y63" s="76"/>
      <c r="Z63" s="80"/>
      <c r="AA63" s="71"/>
      <c r="AB63" s="81"/>
      <c r="AC63" s="71"/>
      <c r="AD63" s="81"/>
      <c r="AE63" s="80"/>
      <c r="AF63" s="82"/>
      <c r="AG63" s="80"/>
      <c r="AH63" s="25"/>
      <c r="AI63" s="76"/>
      <c r="AJ63" s="80"/>
      <c r="AK63" s="71"/>
      <c r="AL63" s="81"/>
      <c r="AM63" s="71"/>
      <c r="AN63" s="81"/>
      <c r="AO63" s="80"/>
      <c r="AP63" s="82"/>
      <c r="AQ63" s="80"/>
      <c r="AR63" s="25"/>
      <c r="AS63" s="76"/>
      <c r="AT63" s="80"/>
      <c r="AU63" s="71"/>
      <c r="AV63" s="81"/>
      <c r="AW63" s="71"/>
      <c r="AX63" s="81"/>
      <c r="AY63" s="80"/>
      <c r="AZ63" s="82"/>
      <c r="BA63" s="16"/>
      <c r="BB63" s="25"/>
      <c r="BC63" s="76"/>
      <c r="BD63" s="80"/>
      <c r="BE63" s="71"/>
      <c r="BF63" s="81"/>
      <c r="BG63" s="71"/>
      <c r="BH63" s="81"/>
      <c r="BI63" s="80"/>
      <c r="BJ63" s="82"/>
      <c r="BK63" s="80"/>
      <c r="BL63" s="25"/>
      <c r="BM63" s="76"/>
      <c r="BN63" s="80"/>
      <c r="BO63" s="71"/>
      <c r="BP63" s="81"/>
      <c r="BQ63" s="71"/>
      <c r="BR63" s="81"/>
      <c r="BS63" s="80"/>
      <c r="BT63" s="82"/>
      <c r="BU63" s="16"/>
      <c r="BV63" s="25"/>
      <c r="BW63" s="76"/>
      <c r="BX63" s="80"/>
      <c r="BY63" s="71"/>
      <c r="BZ63" s="81"/>
      <c r="CA63" s="71"/>
      <c r="CB63" s="81"/>
      <c r="CC63" s="80"/>
      <c r="CD63" s="82"/>
      <c r="CE63" s="80"/>
      <c r="CF63" s="25"/>
      <c r="CG63" s="76"/>
      <c r="CH63" s="80"/>
      <c r="CI63" s="71"/>
      <c r="CJ63" s="81"/>
      <c r="CK63" s="71"/>
      <c r="CL63" s="81"/>
      <c r="CM63" s="80"/>
      <c r="CN63" s="82"/>
      <c r="CO63" s="80"/>
      <c r="CP63" s="25"/>
      <c r="CQ63" s="76"/>
      <c r="CR63" s="80"/>
      <c r="CS63" s="71"/>
      <c r="CT63" s="81"/>
      <c r="CU63" s="71"/>
      <c r="CV63" s="81"/>
      <c r="CW63" s="80"/>
      <c r="CX63" s="82"/>
      <c r="CY63" s="80"/>
      <c r="CZ63" s="25"/>
      <c r="DA63" s="76"/>
      <c r="DB63" s="80"/>
      <c r="DC63" s="71"/>
      <c r="DD63" s="81"/>
      <c r="DE63" s="71"/>
      <c r="DF63" s="81"/>
      <c r="DG63" s="80"/>
      <c r="DH63" s="82"/>
      <c r="DI63" s="16"/>
      <c r="DJ63" s="25"/>
      <c r="DK63" s="25"/>
    </row>
    <row r="64" spans="1:115" ht="19.5" customHeight="1" thickBot="1" x14ac:dyDescent="0.35">
      <c r="E64" s="22"/>
      <c r="F64" s="11"/>
      <c r="G64" s="63"/>
      <c r="H64" s="63"/>
      <c r="I64" s="19">
        <f t="shared" si="0"/>
        <v>0</v>
      </c>
      <c r="J64" s="63"/>
      <c r="K64" s="12"/>
      <c r="L64" s="46"/>
      <c r="M64" s="12"/>
      <c r="N64" s="16"/>
      <c r="O64" s="256"/>
      <c r="P64" s="257"/>
      <c r="Q64" s="258"/>
      <c r="R64" s="259"/>
      <c r="S64" s="247">
        <f t="shared" si="1"/>
        <v>0</v>
      </c>
      <c r="T64" s="259"/>
      <c r="U64" s="251"/>
      <c r="V64" s="251"/>
      <c r="W64" s="255"/>
      <c r="X64" s="37"/>
      <c r="Y64" s="83"/>
      <c r="Z64" s="27"/>
      <c r="AA64" s="71"/>
      <c r="AB64" s="84"/>
      <c r="AC64" s="71"/>
      <c r="AD64" s="84"/>
      <c r="AE64" s="80"/>
      <c r="AF64" s="82"/>
      <c r="AG64" s="16"/>
      <c r="AH64" s="25"/>
      <c r="AI64" s="83"/>
      <c r="AJ64" s="27"/>
      <c r="AK64" s="71"/>
      <c r="AL64" s="84"/>
      <c r="AM64" s="71"/>
      <c r="AN64" s="84"/>
      <c r="AO64" s="80"/>
      <c r="AP64" s="82"/>
      <c r="AQ64" s="80"/>
      <c r="AR64" s="25"/>
      <c r="AS64" s="83"/>
      <c r="AT64" s="27"/>
      <c r="AU64" s="71"/>
      <c r="AV64" s="84"/>
      <c r="AW64" s="71"/>
      <c r="AX64" s="84"/>
      <c r="AY64" s="80"/>
      <c r="AZ64" s="82"/>
      <c r="BA64" s="16"/>
      <c r="BB64" s="25"/>
      <c r="BC64" s="83"/>
      <c r="BD64" s="27"/>
      <c r="BE64" s="71"/>
      <c r="BF64" s="84"/>
      <c r="BG64" s="71"/>
      <c r="BH64" s="84"/>
      <c r="BI64" s="80"/>
      <c r="BJ64" s="82"/>
      <c r="BK64" s="80"/>
      <c r="BL64" s="25"/>
      <c r="BM64" s="83"/>
      <c r="BN64" s="27"/>
      <c r="BO64" s="71"/>
      <c r="BP64" s="84"/>
      <c r="BQ64" s="71"/>
      <c r="BR64" s="84"/>
      <c r="BS64" s="80"/>
      <c r="BT64" s="82"/>
      <c r="BU64" s="16"/>
      <c r="BV64" s="25"/>
      <c r="BW64" s="83"/>
      <c r="BX64" s="27"/>
      <c r="BY64" s="71"/>
      <c r="BZ64" s="84"/>
      <c r="CA64" s="71"/>
      <c r="CB64" s="84"/>
      <c r="CC64" s="80"/>
      <c r="CD64" s="82"/>
      <c r="CE64" s="80"/>
      <c r="CF64" s="25"/>
      <c r="CG64" s="83"/>
      <c r="CH64" s="27"/>
      <c r="CI64" s="71"/>
      <c r="CJ64" s="84"/>
      <c r="CK64" s="71"/>
      <c r="CL64" s="84"/>
      <c r="CM64" s="80"/>
      <c r="CN64" s="82"/>
      <c r="CO64" s="80"/>
      <c r="CP64" s="25"/>
      <c r="CQ64" s="83"/>
      <c r="CR64" s="27"/>
      <c r="CS64" s="71"/>
      <c r="CT64" s="84"/>
      <c r="CU64" s="71"/>
      <c r="CV64" s="84"/>
      <c r="CW64" s="80"/>
      <c r="CX64" s="82"/>
      <c r="CY64" s="80"/>
      <c r="CZ64" s="25"/>
      <c r="DA64" s="83"/>
      <c r="DB64" s="27"/>
      <c r="DC64" s="71"/>
      <c r="DD64" s="84"/>
      <c r="DE64" s="71"/>
      <c r="DF64" s="84"/>
      <c r="DG64" s="80"/>
      <c r="DH64" s="82"/>
      <c r="DI64" s="16"/>
      <c r="DJ64" s="25"/>
      <c r="DK64" s="25"/>
    </row>
    <row r="65" spans="5:115" ht="16.5" customHeight="1" thickTop="1" thickBot="1" x14ac:dyDescent="0.3">
      <c r="E65" s="89"/>
      <c r="F65" s="92"/>
      <c r="G65" s="64">
        <f>SUBTOTAL(9,G5:G64)</f>
        <v>8183.45</v>
      </c>
      <c r="H65" s="64">
        <f>SUBTOTAL(9,H5:H64)</f>
        <v>88</v>
      </c>
      <c r="I65" s="64">
        <f>SUBTOTAL(9,I5:I64)</f>
        <v>8271.4500000000007</v>
      </c>
      <c r="J65" s="91">
        <f>SUM(J10:J63)</f>
        <v>0</v>
      </c>
      <c r="K65" s="88"/>
      <c r="L65" s="61"/>
      <c r="M65" s="60"/>
      <c r="N65" s="17"/>
      <c r="O65" s="89"/>
      <c r="P65" s="90"/>
      <c r="Q65" s="64">
        <f t="shared" ref="Q65:T65" si="2">SUBTOTAL(9,Q5:Q64)</f>
        <v>3335.0699999999997</v>
      </c>
      <c r="R65" s="64">
        <f t="shared" si="2"/>
        <v>37.15</v>
      </c>
      <c r="S65" s="64">
        <f t="shared" si="2"/>
        <v>3372.22</v>
      </c>
      <c r="T65" s="64">
        <f t="shared" si="2"/>
        <v>0</v>
      </c>
      <c r="U65" s="59"/>
      <c r="V65" s="58"/>
      <c r="W65" s="58"/>
      <c r="X65" s="29"/>
      <c r="Y65" s="101"/>
      <c r="Z65" s="102"/>
      <c r="AA65" s="17"/>
      <c r="AB65" s="17"/>
      <c r="AC65" s="17"/>
      <c r="AD65" s="17"/>
      <c r="AE65" s="36"/>
      <c r="AF65" s="17"/>
      <c r="AG65" s="17"/>
      <c r="AH65" s="25"/>
      <c r="AI65" s="101"/>
      <c r="AJ65" s="102"/>
      <c r="AK65" s="17"/>
      <c r="AL65" s="17"/>
      <c r="AM65" s="17"/>
      <c r="AN65" s="17"/>
      <c r="AO65" s="36"/>
      <c r="AP65" s="17"/>
      <c r="AQ65" s="17"/>
      <c r="AR65" s="25"/>
      <c r="AS65" s="101"/>
      <c r="AT65" s="102"/>
      <c r="AU65" s="17"/>
      <c r="AV65" s="17"/>
      <c r="AW65" s="17"/>
      <c r="AX65" s="17"/>
      <c r="AY65" s="36"/>
      <c r="AZ65" s="17"/>
      <c r="BA65" s="17"/>
      <c r="BB65" s="25"/>
      <c r="BC65" s="101"/>
      <c r="BD65" s="102"/>
      <c r="BE65" s="17"/>
      <c r="BF65" s="17"/>
      <c r="BG65" s="17"/>
      <c r="BH65" s="17"/>
      <c r="BI65" s="36"/>
      <c r="BJ65" s="17"/>
      <c r="BK65" s="17"/>
      <c r="BL65" s="25"/>
      <c r="BM65" s="101"/>
      <c r="BN65" s="102"/>
      <c r="BO65" s="17"/>
      <c r="BP65" s="17"/>
      <c r="BQ65" s="17"/>
      <c r="BR65" s="17"/>
      <c r="BS65" s="36"/>
      <c r="BT65" s="17"/>
      <c r="BU65" s="17"/>
      <c r="BV65" s="25"/>
      <c r="BW65" s="101"/>
      <c r="BX65" s="102"/>
      <c r="BY65" s="17"/>
      <c r="BZ65" s="17"/>
      <c r="CA65" s="17"/>
      <c r="CB65" s="17"/>
      <c r="CC65" s="36"/>
      <c r="CD65" s="17"/>
      <c r="CE65" s="17"/>
      <c r="CF65" s="25"/>
      <c r="CG65" s="101"/>
      <c r="CH65" s="102"/>
      <c r="CI65" s="17"/>
      <c r="CJ65" s="17"/>
      <c r="CK65" s="17"/>
      <c r="CL65" s="17"/>
      <c r="CM65" s="36"/>
      <c r="CN65" s="17"/>
      <c r="CO65" s="17"/>
      <c r="CP65" s="25"/>
      <c r="CQ65" s="101"/>
      <c r="CR65" s="102"/>
      <c r="CS65" s="17"/>
      <c r="CT65" s="17"/>
      <c r="CU65" s="17"/>
      <c r="CV65" s="17"/>
      <c r="CW65" s="36"/>
      <c r="CX65" s="17"/>
      <c r="CY65" s="17"/>
      <c r="CZ65" s="25"/>
      <c r="DA65" s="101"/>
      <c r="DB65" s="102"/>
      <c r="DC65" s="17"/>
      <c r="DD65" s="17"/>
      <c r="DE65" s="17"/>
      <c r="DF65" s="17"/>
      <c r="DG65" s="36"/>
      <c r="DH65" s="17"/>
      <c r="DI65" s="17"/>
      <c r="DJ65" s="25"/>
      <c r="DK65" s="25"/>
    </row>
    <row r="66" spans="5:115" ht="15.75" customHeight="1" thickTop="1" x14ac:dyDescent="0.25">
      <c r="H66" s="67"/>
      <c r="O66" s="30"/>
      <c r="P66" s="30"/>
      <c r="Q66" s="27"/>
      <c r="R66" s="66"/>
      <c r="S66" s="62"/>
      <c r="T66" s="62"/>
      <c r="U66" s="32"/>
      <c r="X66" s="33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  <c r="CR66" s="25"/>
      <c r="CS66" s="25"/>
      <c r="CT66" s="25"/>
      <c r="CU66" s="25"/>
      <c r="CV66" s="25"/>
      <c r="CW66" s="25"/>
      <c r="CX66" s="25"/>
      <c r="CY66" s="25"/>
      <c r="CZ66" s="25"/>
      <c r="DA66" s="25"/>
      <c r="DB66" s="25"/>
      <c r="DC66" s="25"/>
      <c r="DD66" s="25"/>
      <c r="DE66" s="25"/>
      <c r="DF66" s="25"/>
      <c r="DG66" s="25"/>
      <c r="DH66" s="25"/>
      <c r="DI66" s="25"/>
      <c r="DJ66" s="25"/>
      <c r="DK66" s="25"/>
    </row>
    <row r="67" spans="5:115" x14ac:dyDescent="0.25">
      <c r="O67" s="34"/>
      <c r="P67" s="32"/>
      <c r="Q67" s="30"/>
      <c r="R67" s="31"/>
      <c r="S67" s="32"/>
      <c r="T67" s="32"/>
      <c r="U67" s="32"/>
      <c r="X67" s="33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  <c r="CS67" s="25"/>
      <c r="CT67" s="25"/>
      <c r="CU67" s="25"/>
      <c r="CV67" s="25"/>
      <c r="CW67" s="25"/>
      <c r="CX67" s="25"/>
      <c r="CY67" s="25"/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/>
    </row>
    <row r="68" spans="5:115" x14ac:dyDescent="0.25">
      <c r="O68" s="27"/>
      <c r="P68" s="27"/>
      <c r="Q68" s="27"/>
      <c r="R68" s="28"/>
      <c r="S68" s="27"/>
      <c r="T68" s="27"/>
      <c r="U68" s="27"/>
      <c r="X68" s="29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/>
      <c r="CA68" s="25"/>
      <c r="CB68" s="25"/>
      <c r="CC68" s="25"/>
      <c r="CD68" s="25"/>
      <c r="CE68" s="25"/>
      <c r="CF68" s="25"/>
      <c r="CG68" s="25"/>
      <c r="CH68" s="25"/>
      <c r="CI68" s="25"/>
      <c r="CJ68" s="25"/>
      <c r="CK68" s="25"/>
      <c r="CL68" s="25"/>
      <c r="CM68" s="25"/>
      <c r="CN68" s="25"/>
      <c r="CO68" s="25"/>
      <c r="CP68" s="25"/>
      <c r="CQ68" s="25"/>
      <c r="CR68" s="25"/>
      <c r="CS68" s="25"/>
      <c r="CT68" s="25"/>
      <c r="CU68" s="25"/>
      <c r="CV68" s="25"/>
      <c r="CW68" s="25"/>
      <c r="CX68" s="25"/>
      <c r="CY68" s="25"/>
      <c r="CZ68" s="25"/>
      <c r="DA68" s="25"/>
      <c r="DB68" s="25"/>
      <c r="DC68" s="25"/>
      <c r="DD68" s="25"/>
      <c r="DE68" s="25"/>
      <c r="DF68" s="25"/>
      <c r="DG68" s="25"/>
      <c r="DH68" s="25"/>
      <c r="DI68" s="25"/>
      <c r="DJ68" s="25"/>
      <c r="DK68" s="25"/>
    </row>
    <row r="69" spans="5:115" x14ac:dyDescent="0.25">
      <c r="G69" s="1"/>
      <c r="O69" s="27"/>
      <c r="P69" s="27"/>
      <c r="Q69" s="27"/>
      <c r="R69" s="28"/>
      <c r="S69" s="27"/>
      <c r="T69" s="27"/>
      <c r="U69" s="27"/>
      <c r="X69" s="29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E69" s="25"/>
      <c r="CF69" s="25"/>
      <c r="CG69" s="25"/>
      <c r="CH69" s="25"/>
      <c r="CI69" s="25"/>
      <c r="CJ69" s="25"/>
      <c r="CK69" s="25"/>
      <c r="CL69" s="25"/>
      <c r="CM69" s="25"/>
      <c r="CN69" s="25"/>
      <c r="CO69" s="25"/>
      <c r="CP69" s="25"/>
      <c r="CQ69" s="25"/>
      <c r="CR69" s="25"/>
      <c r="CS69" s="25"/>
      <c r="CT69" s="25"/>
      <c r="CU69" s="25"/>
      <c r="CV69" s="25"/>
      <c r="CW69" s="25"/>
      <c r="CX69" s="25"/>
      <c r="CY69" s="25"/>
      <c r="CZ69" s="25"/>
      <c r="DA69" s="25"/>
      <c r="DB69" s="25"/>
      <c r="DC69" s="25"/>
      <c r="DD69" s="25"/>
      <c r="DE69" s="25"/>
      <c r="DF69" s="25"/>
      <c r="DG69" s="25"/>
      <c r="DH69" s="25"/>
      <c r="DI69" s="25"/>
      <c r="DJ69" s="25"/>
      <c r="DK69" s="25"/>
    </row>
    <row r="70" spans="5:115" x14ac:dyDescent="0.25">
      <c r="O70" s="27"/>
      <c r="P70" s="27"/>
      <c r="Q70" s="27"/>
      <c r="R70" s="28"/>
      <c r="S70" s="27"/>
      <c r="T70" s="27"/>
      <c r="U70" s="27"/>
      <c r="X70" s="29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  <c r="CS70" s="25"/>
      <c r="CT70" s="25"/>
      <c r="CU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</row>
    <row r="71" spans="5:115" x14ac:dyDescent="0.25">
      <c r="O71" s="27"/>
      <c r="P71" s="27"/>
      <c r="Q71" s="27"/>
      <c r="R71" s="28"/>
      <c r="S71" s="27"/>
      <c r="T71" s="27"/>
      <c r="U71" s="27"/>
      <c r="X71" s="29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5"/>
      <c r="CA71" s="25"/>
      <c r="CB71" s="25"/>
      <c r="CC71" s="25"/>
      <c r="CD71" s="25"/>
      <c r="CE71" s="25"/>
      <c r="CF71" s="25"/>
      <c r="CG71" s="25"/>
      <c r="CH71" s="25"/>
      <c r="CI71" s="25"/>
      <c r="CJ71" s="25"/>
      <c r="CK71" s="25"/>
      <c r="CL71" s="25"/>
      <c r="CM71" s="25"/>
      <c r="CN71" s="25"/>
      <c r="CO71" s="25"/>
      <c r="CP71" s="25"/>
      <c r="CQ71" s="25"/>
      <c r="CR71" s="25"/>
      <c r="CS71" s="25"/>
      <c r="CT71" s="25"/>
      <c r="CU71" s="25"/>
      <c r="CV71" s="25"/>
      <c r="CW71" s="25"/>
      <c r="CX71" s="25"/>
      <c r="CY71" s="25"/>
      <c r="CZ71" s="25"/>
      <c r="DA71" s="25"/>
      <c r="DB71" s="25"/>
      <c r="DC71" s="25"/>
      <c r="DD71" s="25"/>
      <c r="DE71" s="25"/>
      <c r="DF71" s="25"/>
      <c r="DG71" s="25"/>
      <c r="DH71" s="25"/>
      <c r="DI71" s="25"/>
      <c r="DJ71" s="25"/>
      <c r="DK71" s="25"/>
    </row>
    <row r="72" spans="5:115" x14ac:dyDescent="0.25">
      <c r="O72" s="36"/>
      <c r="P72" s="36"/>
      <c r="Q72" s="36"/>
      <c r="R72" s="36"/>
      <c r="S72" s="36"/>
      <c r="T72" s="36"/>
      <c r="U72" s="36"/>
      <c r="X72" s="36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25"/>
      <c r="BU72" s="25"/>
      <c r="BV72" s="25"/>
      <c r="BW72" s="25"/>
      <c r="BX72" s="25"/>
      <c r="BY72" s="25"/>
      <c r="BZ72" s="25"/>
      <c r="CA72" s="25"/>
      <c r="CB72" s="25"/>
      <c r="CC72" s="25"/>
      <c r="CD72" s="25"/>
      <c r="CE72" s="25"/>
      <c r="CF72" s="25"/>
      <c r="CG72" s="25"/>
      <c r="CH72" s="25"/>
      <c r="CI72" s="25"/>
      <c r="CJ72" s="25"/>
      <c r="CK72" s="25"/>
      <c r="CL72" s="25"/>
      <c r="CM72" s="25"/>
      <c r="CN72" s="25"/>
      <c r="CO72" s="25"/>
      <c r="CP72" s="25"/>
      <c r="CQ72" s="25"/>
      <c r="CR72" s="25"/>
      <c r="CS72" s="25"/>
      <c r="CT72" s="25"/>
      <c r="CU72" s="25"/>
      <c r="CV72" s="25"/>
      <c r="CW72" s="25"/>
      <c r="CX72" s="25"/>
      <c r="CY72" s="25"/>
      <c r="CZ72" s="25"/>
      <c r="DA72" s="25"/>
      <c r="DB72" s="25"/>
      <c r="DC72" s="25"/>
      <c r="DD72" s="25"/>
      <c r="DE72" s="25"/>
      <c r="DF72" s="25"/>
      <c r="DG72" s="25"/>
      <c r="DH72" s="25"/>
      <c r="DI72" s="25"/>
      <c r="DJ72" s="25"/>
      <c r="DK72" s="25"/>
    </row>
    <row r="73" spans="5:115" x14ac:dyDescent="0.25"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  <c r="CS73" s="25"/>
      <c r="CT73" s="25"/>
      <c r="CU73" s="25"/>
      <c r="CV73" s="25"/>
      <c r="CW73" s="25"/>
      <c r="CX73" s="25"/>
      <c r="CY73" s="25"/>
      <c r="CZ73" s="25"/>
      <c r="DA73" s="25"/>
      <c r="DB73" s="25"/>
      <c r="DC73" s="25"/>
      <c r="DD73" s="25"/>
      <c r="DE73" s="25"/>
      <c r="DF73" s="25"/>
      <c r="DG73" s="25"/>
      <c r="DH73" s="25"/>
      <c r="DI73" s="25"/>
      <c r="DJ73" s="25"/>
      <c r="DK73" s="25"/>
    </row>
    <row r="74" spans="5:115" x14ac:dyDescent="0.25"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  <c r="CD74" s="25"/>
      <c r="CE74" s="25"/>
      <c r="CF74" s="25"/>
      <c r="CG74" s="25"/>
      <c r="CH74" s="25"/>
      <c r="CI74" s="25"/>
      <c r="CJ74" s="25"/>
      <c r="CK74" s="25"/>
      <c r="CL74" s="25"/>
      <c r="CM74" s="25"/>
      <c r="CN74" s="25"/>
      <c r="CO74" s="25"/>
      <c r="CP74" s="25"/>
      <c r="CQ74" s="25"/>
      <c r="CR74" s="25"/>
      <c r="CS74" s="25"/>
      <c r="CT74" s="25"/>
      <c r="CU74" s="25"/>
      <c r="CV74" s="25"/>
      <c r="CW74" s="25"/>
      <c r="CX74" s="25"/>
      <c r="CY74" s="25"/>
      <c r="CZ74" s="25"/>
      <c r="DA74" s="25"/>
      <c r="DB74" s="25"/>
      <c r="DC74" s="25"/>
      <c r="DD74" s="25"/>
      <c r="DE74" s="25"/>
      <c r="DF74" s="25"/>
      <c r="DG74" s="25"/>
      <c r="DH74" s="25"/>
      <c r="DI74" s="25"/>
      <c r="DJ74" s="25"/>
      <c r="DK74" s="25"/>
    </row>
    <row r="75" spans="5:115" x14ac:dyDescent="0.25"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25"/>
      <c r="BV75" s="25"/>
      <c r="BW75" s="25"/>
      <c r="BX75" s="25"/>
      <c r="BY75" s="25"/>
      <c r="BZ75" s="25"/>
      <c r="CA75" s="25"/>
      <c r="CB75" s="25"/>
      <c r="CC75" s="25"/>
      <c r="CD75" s="25"/>
      <c r="CE75" s="25"/>
      <c r="CF75" s="25"/>
      <c r="CG75" s="25"/>
      <c r="CH75" s="25"/>
      <c r="CI75" s="25"/>
      <c r="CJ75" s="25"/>
      <c r="CK75" s="25"/>
      <c r="CL75" s="25"/>
      <c r="CM75" s="25"/>
      <c r="CN75" s="25"/>
      <c r="CO75" s="25"/>
      <c r="CP75" s="25"/>
      <c r="CQ75" s="25"/>
      <c r="CR75" s="25"/>
      <c r="CS75" s="25"/>
      <c r="CT75" s="25"/>
      <c r="CU75" s="25"/>
      <c r="CV75" s="25"/>
      <c r="CW75" s="25"/>
      <c r="CX75" s="25"/>
      <c r="CY75" s="25"/>
      <c r="CZ75" s="25"/>
      <c r="DA75" s="25"/>
      <c r="DB75" s="25"/>
      <c r="DC75" s="25"/>
      <c r="DD75" s="25"/>
      <c r="DE75" s="25"/>
      <c r="DF75" s="25"/>
      <c r="DG75" s="25"/>
      <c r="DH75" s="25"/>
      <c r="DI75" s="25"/>
      <c r="DJ75" s="25"/>
      <c r="DK75" s="25"/>
    </row>
    <row r="76" spans="5:115" x14ac:dyDescent="0.25"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/>
      <c r="CC76" s="25"/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/>
      <c r="CQ76" s="25"/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</row>
    <row r="77" spans="5:115" x14ac:dyDescent="0.25"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25"/>
      <c r="BV77" s="25"/>
      <c r="BW77" s="25"/>
      <c r="BX77" s="25"/>
      <c r="BY77" s="25"/>
      <c r="BZ77" s="25"/>
      <c r="CA77" s="25"/>
      <c r="CB77" s="25"/>
      <c r="CC77" s="25"/>
      <c r="CD77" s="25"/>
      <c r="CE77" s="25"/>
      <c r="CF77" s="25"/>
      <c r="CG77" s="25"/>
      <c r="CH77" s="25"/>
      <c r="CI77" s="25"/>
      <c r="CJ77" s="25"/>
      <c r="CK77" s="25"/>
      <c r="CL77" s="25"/>
      <c r="CM77" s="25"/>
      <c r="CN77" s="25"/>
      <c r="CO77" s="25"/>
      <c r="CP77" s="25"/>
      <c r="CQ77" s="25"/>
      <c r="CR77" s="25"/>
      <c r="CS77" s="25"/>
      <c r="CT77" s="25"/>
      <c r="CU77" s="25"/>
      <c r="CV77" s="25"/>
      <c r="CW77" s="25"/>
      <c r="CX77" s="25"/>
      <c r="CY77" s="25"/>
      <c r="CZ77" s="25"/>
      <c r="DA77" s="25"/>
      <c r="DB77" s="25"/>
      <c r="DC77" s="25"/>
      <c r="DD77" s="25"/>
      <c r="DE77" s="25"/>
      <c r="DF77" s="25"/>
      <c r="DG77" s="25"/>
      <c r="DH77" s="25"/>
      <c r="DI77" s="25"/>
      <c r="DJ77" s="25"/>
      <c r="DK77" s="25"/>
    </row>
    <row r="78" spans="5:115" x14ac:dyDescent="0.25"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25"/>
      <c r="CD78" s="25"/>
      <c r="CE78" s="25"/>
      <c r="CF78" s="25"/>
      <c r="CG78" s="25"/>
      <c r="CH78" s="25"/>
      <c r="CI78" s="25"/>
      <c r="CJ78" s="25"/>
      <c r="CK78" s="25"/>
      <c r="CL78" s="25"/>
      <c r="CM78" s="25"/>
      <c r="CN78" s="25"/>
      <c r="CO78" s="25"/>
      <c r="CP78" s="25"/>
      <c r="CQ78" s="25"/>
      <c r="CR78" s="25"/>
      <c r="CS78" s="25"/>
      <c r="CT78" s="25"/>
      <c r="CU78" s="25"/>
      <c r="CV78" s="25"/>
      <c r="CW78" s="25"/>
      <c r="CX78" s="25"/>
      <c r="CY78" s="25"/>
      <c r="CZ78" s="25"/>
      <c r="DA78" s="25"/>
      <c r="DB78" s="25"/>
      <c r="DC78" s="25"/>
      <c r="DD78" s="25"/>
      <c r="DE78" s="25"/>
      <c r="DF78" s="25"/>
      <c r="DG78" s="25"/>
      <c r="DH78" s="25"/>
      <c r="DI78" s="25"/>
      <c r="DJ78" s="25"/>
      <c r="DK78" s="25"/>
    </row>
    <row r="79" spans="5:115" x14ac:dyDescent="0.25"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</row>
    <row r="80" spans="5:115" x14ac:dyDescent="0.25"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5"/>
      <c r="BW80" s="25"/>
      <c r="BX80" s="25"/>
      <c r="BY80" s="25"/>
      <c r="BZ80" s="25"/>
      <c r="CA80" s="25"/>
      <c r="CB80" s="25"/>
      <c r="CC80" s="25"/>
      <c r="CD80" s="25"/>
      <c r="CE80" s="25"/>
      <c r="CF80" s="25"/>
      <c r="CG80" s="25"/>
      <c r="CH80" s="25"/>
      <c r="CI80" s="25"/>
      <c r="CJ80" s="25"/>
      <c r="CK80" s="25"/>
      <c r="CL80" s="25"/>
      <c r="CM80" s="25"/>
      <c r="CN80" s="25"/>
      <c r="CO80" s="25"/>
      <c r="CP80" s="25"/>
      <c r="CQ80" s="25"/>
      <c r="CR80" s="25"/>
      <c r="CS80" s="25"/>
      <c r="CT80" s="25"/>
      <c r="CU80" s="25"/>
      <c r="CV80" s="25"/>
      <c r="CW80" s="25"/>
      <c r="CX80" s="25"/>
      <c r="CY80" s="25"/>
      <c r="CZ80" s="25"/>
      <c r="DA80" s="25"/>
      <c r="DB80" s="25"/>
      <c r="DC80" s="25"/>
      <c r="DD80" s="25"/>
      <c r="DE80" s="25"/>
      <c r="DF80" s="25"/>
      <c r="DG80" s="25"/>
      <c r="DH80" s="25"/>
      <c r="DI80" s="25"/>
      <c r="DJ80" s="25"/>
      <c r="DK80" s="25"/>
    </row>
    <row r="81" spans="25:115" x14ac:dyDescent="0.25"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25"/>
      <c r="BV81" s="25"/>
      <c r="BW81" s="25"/>
      <c r="BX81" s="25"/>
      <c r="BY81" s="25"/>
      <c r="BZ81" s="25"/>
      <c r="CA81" s="25"/>
      <c r="CB81" s="25"/>
      <c r="CC81" s="25"/>
      <c r="CD81" s="25"/>
      <c r="CE81" s="25"/>
      <c r="CF81" s="25"/>
      <c r="CG81" s="25"/>
      <c r="CH81" s="25"/>
      <c r="CI81" s="25"/>
      <c r="CJ81" s="25"/>
      <c r="CK81" s="25"/>
      <c r="CL81" s="25"/>
      <c r="CM81" s="25"/>
      <c r="CN81" s="25"/>
      <c r="CO81" s="25"/>
      <c r="CP81" s="25"/>
      <c r="CQ81" s="25"/>
      <c r="CR81" s="25"/>
      <c r="CS81" s="25"/>
      <c r="CT81" s="25"/>
      <c r="CU81" s="25"/>
      <c r="CV81" s="25"/>
      <c r="CW81" s="25"/>
      <c r="CX81" s="25"/>
      <c r="CY81" s="25"/>
      <c r="CZ81" s="25"/>
      <c r="DA81" s="25"/>
      <c r="DB81" s="25"/>
      <c r="DC81" s="25"/>
      <c r="DD81" s="25"/>
      <c r="DE81" s="25"/>
      <c r="DF81" s="25"/>
      <c r="DG81" s="25"/>
      <c r="DH81" s="25"/>
      <c r="DI81" s="25"/>
      <c r="DJ81" s="25"/>
      <c r="DK81" s="25"/>
    </row>
    <row r="82" spans="25:115" x14ac:dyDescent="0.25"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/>
      <c r="BS82" s="25"/>
      <c r="BT82" s="25"/>
      <c r="BU82" s="25"/>
      <c r="BV82" s="25"/>
      <c r="BW82" s="25"/>
      <c r="BX82" s="25"/>
      <c r="BY82" s="25"/>
      <c r="BZ82" s="25"/>
      <c r="CA82" s="25"/>
      <c r="CB82" s="25"/>
      <c r="CC82" s="25"/>
      <c r="CD82" s="25"/>
      <c r="CE82" s="25"/>
      <c r="CF82" s="25"/>
      <c r="CG82" s="25"/>
      <c r="CH82" s="25"/>
      <c r="CI82" s="25"/>
      <c r="CJ82" s="25"/>
      <c r="CK82" s="25"/>
      <c r="CL82" s="25"/>
      <c r="CM82" s="25"/>
      <c r="CN82" s="25"/>
      <c r="CO82" s="25"/>
      <c r="CP82" s="25"/>
      <c r="CQ82" s="25"/>
      <c r="CR82" s="25"/>
      <c r="CS82" s="25"/>
      <c r="CT82" s="25"/>
      <c r="CU82" s="25"/>
      <c r="CV82" s="25"/>
      <c r="CW82" s="25"/>
      <c r="CX82" s="25"/>
      <c r="CY82" s="25"/>
      <c r="CZ82" s="25"/>
      <c r="DA82" s="25"/>
      <c r="DB82" s="25"/>
      <c r="DC82" s="25"/>
      <c r="DD82" s="25"/>
      <c r="DE82" s="25"/>
      <c r="DF82" s="25"/>
      <c r="DG82" s="25"/>
      <c r="DH82" s="25"/>
      <c r="DI82" s="25"/>
      <c r="DJ82" s="25"/>
      <c r="DK82" s="25"/>
    </row>
    <row r="83" spans="25:115" x14ac:dyDescent="0.25"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5"/>
      <c r="BU83" s="25"/>
      <c r="BV83" s="25"/>
      <c r="BW83" s="25"/>
      <c r="BX83" s="25"/>
      <c r="BY83" s="25"/>
      <c r="BZ83" s="25"/>
      <c r="CA83" s="25"/>
      <c r="CB83" s="25"/>
      <c r="CC83" s="25"/>
      <c r="CD83" s="25"/>
      <c r="CE83" s="25"/>
      <c r="CF83" s="25"/>
      <c r="CG83" s="25"/>
      <c r="CH83" s="25"/>
      <c r="CI83" s="25"/>
      <c r="CJ83" s="25"/>
      <c r="CK83" s="25"/>
      <c r="CL83" s="25"/>
      <c r="CM83" s="25"/>
      <c r="CN83" s="25"/>
      <c r="CO83" s="25"/>
      <c r="CP83" s="25"/>
      <c r="CQ83" s="25"/>
      <c r="CR83" s="25"/>
      <c r="CS83" s="25"/>
      <c r="CT83" s="25"/>
      <c r="CU83" s="25"/>
      <c r="CV83" s="25"/>
      <c r="CW83" s="25"/>
      <c r="CX83" s="25"/>
      <c r="CY83" s="25"/>
      <c r="CZ83" s="25"/>
      <c r="DA83" s="25"/>
      <c r="DB83" s="25"/>
      <c r="DC83" s="25"/>
      <c r="DD83" s="25"/>
      <c r="DE83" s="25"/>
      <c r="DF83" s="25"/>
      <c r="DG83" s="25"/>
      <c r="DH83" s="25"/>
      <c r="DI83" s="25"/>
      <c r="DJ83" s="25"/>
      <c r="DK83" s="25"/>
    </row>
    <row r="84" spans="25:115" x14ac:dyDescent="0.25"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/>
      <c r="BS84" s="25"/>
      <c r="BT84" s="25"/>
      <c r="BU84" s="25"/>
      <c r="BV84" s="25"/>
      <c r="BW84" s="25"/>
      <c r="BX84" s="25"/>
      <c r="BY84" s="25"/>
      <c r="BZ84" s="25"/>
      <c r="CA84" s="25"/>
      <c r="CB84" s="25"/>
      <c r="CC84" s="25"/>
      <c r="CD84" s="25"/>
      <c r="CE84" s="25"/>
      <c r="CF84" s="25"/>
      <c r="CG84" s="25"/>
      <c r="CH84" s="25"/>
      <c r="CI84" s="25"/>
      <c r="CJ84" s="25"/>
      <c r="CK84" s="25"/>
      <c r="CL84" s="25"/>
      <c r="CM84" s="25"/>
      <c r="CN84" s="25"/>
      <c r="CO84" s="25"/>
      <c r="CP84" s="25"/>
      <c r="CQ84" s="25"/>
      <c r="CR84" s="25"/>
      <c r="CS84" s="25"/>
      <c r="CT84" s="25"/>
      <c r="CU84" s="25"/>
      <c r="CV84" s="25"/>
      <c r="CW84" s="25"/>
      <c r="CX84" s="25"/>
      <c r="CY84" s="25"/>
      <c r="CZ84" s="25"/>
      <c r="DA84" s="25"/>
      <c r="DB84" s="25"/>
      <c r="DC84" s="25"/>
      <c r="DD84" s="25"/>
      <c r="DE84" s="25"/>
      <c r="DF84" s="25"/>
      <c r="DG84" s="25"/>
      <c r="DH84" s="25"/>
      <c r="DI84" s="25"/>
      <c r="DJ84" s="25"/>
      <c r="DK84" s="25"/>
    </row>
    <row r="85" spans="25:115" x14ac:dyDescent="0.25"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/>
      <c r="BV85" s="25"/>
      <c r="BW85" s="25"/>
      <c r="BX85" s="25"/>
      <c r="BY85" s="25"/>
      <c r="BZ85" s="25"/>
      <c r="CA85" s="25"/>
      <c r="CB85" s="25"/>
      <c r="CC85" s="25"/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/>
      <c r="CQ85" s="25"/>
      <c r="CR85" s="25"/>
      <c r="CS85" s="25"/>
      <c r="CT85" s="25"/>
      <c r="CU85" s="25"/>
      <c r="CV85" s="25"/>
      <c r="CW85" s="25"/>
      <c r="CX85" s="25"/>
      <c r="CY85" s="25"/>
      <c r="CZ85" s="25"/>
      <c r="DA85" s="25"/>
      <c r="DB85" s="25"/>
      <c r="DC85" s="25"/>
      <c r="DD85" s="25"/>
      <c r="DE85" s="25"/>
      <c r="DF85" s="25"/>
      <c r="DG85" s="25"/>
      <c r="DH85" s="25"/>
      <c r="DI85" s="25"/>
      <c r="DJ85" s="25"/>
      <c r="DK85" s="25"/>
    </row>
    <row r="86" spans="25:115" x14ac:dyDescent="0.25"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5"/>
      <c r="BJ86" s="25"/>
      <c r="BK86" s="25"/>
      <c r="BL86" s="25"/>
      <c r="BM86" s="25"/>
      <c r="BN86" s="25"/>
      <c r="BO86" s="25"/>
      <c r="BP86" s="25"/>
      <c r="BQ86" s="25"/>
      <c r="BR86" s="25"/>
      <c r="BS86" s="25"/>
      <c r="BT86" s="25"/>
      <c r="BU86" s="25"/>
      <c r="BV86" s="25"/>
      <c r="BW86" s="25"/>
      <c r="BX86" s="25"/>
      <c r="BY86" s="25"/>
      <c r="BZ86" s="25"/>
      <c r="CA86" s="25"/>
      <c r="CB86" s="25"/>
      <c r="CC86" s="25"/>
      <c r="CD86" s="25"/>
      <c r="CE86" s="25"/>
      <c r="CF86" s="25"/>
      <c r="CG86" s="25"/>
      <c r="CH86" s="25"/>
      <c r="CI86" s="25"/>
      <c r="CJ86" s="25"/>
      <c r="CK86" s="25"/>
      <c r="CL86" s="25"/>
      <c r="CM86" s="25"/>
      <c r="CN86" s="25"/>
      <c r="CO86" s="25"/>
      <c r="CP86" s="25"/>
      <c r="CQ86" s="25"/>
      <c r="CR86" s="25"/>
      <c r="CS86" s="25"/>
      <c r="CT86" s="25"/>
      <c r="CU86" s="25"/>
      <c r="CV86" s="25"/>
      <c r="CW86" s="25"/>
      <c r="CX86" s="25"/>
      <c r="CY86" s="25"/>
      <c r="CZ86" s="25"/>
      <c r="DA86" s="25"/>
      <c r="DB86" s="25"/>
      <c r="DC86" s="25"/>
      <c r="DD86" s="25"/>
      <c r="DE86" s="25"/>
      <c r="DF86" s="25"/>
      <c r="DG86" s="25"/>
      <c r="DH86" s="25"/>
      <c r="DI86" s="25"/>
      <c r="DJ86" s="25"/>
      <c r="DK86" s="25"/>
    </row>
    <row r="87" spans="25:115" x14ac:dyDescent="0.25"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5"/>
      <c r="BJ87" s="25"/>
      <c r="BK87" s="25"/>
      <c r="BL87" s="25"/>
      <c r="BM87" s="25"/>
      <c r="BN87" s="25"/>
      <c r="BO87" s="25"/>
      <c r="BP87" s="25"/>
      <c r="BQ87" s="25"/>
      <c r="BR87" s="25"/>
      <c r="BS87" s="25"/>
      <c r="BT87" s="25"/>
      <c r="BU87" s="25"/>
      <c r="BV87" s="25"/>
      <c r="BW87" s="25"/>
      <c r="BX87" s="25"/>
      <c r="BY87" s="25"/>
      <c r="BZ87" s="25"/>
      <c r="CA87" s="25"/>
      <c r="CB87" s="25"/>
      <c r="CC87" s="25"/>
      <c r="CD87" s="25"/>
      <c r="CE87" s="25"/>
      <c r="CF87" s="25"/>
      <c r="CG87" s="25"/>
      <c r="CH87" s="25"/>
      <c r="CI87" s="25"/>
      <c r="CJ87" s="25"/>
      <c r="CK87" s="25"/>
      <c r="CL87" s="25"/>
      <c r="CM87" s="25"/>
      <c r="CN87" s="25"/>
      <c r="CO87" s="25"/>
      <c r="CP87" s="25"/>
      <c r="CQ87" s="25"/>
      <c r="CR87" s="25"/>
      <c r="CS87" s="25"/>
      <c r="CT87" s="25"/>
      <c r="CU87" s="25"/>
      <c r="CV87" s="25"/>
      <c r="CW87" s="25"/>
      <c r="CX87" s="25"/>
      <c r="CY87" s="25"/>
      <c r="CZ87" s="25"/>
      <c r="DA87" s="25"/>
      <c r="DB87" s="25"/>
      <c r="DC87" s="25"/>
      <c r="DD87" s="25"/>
      <c r="DE87" s="25"/>
      <c r="DF87" s="25"/>
      <c r="DG87" s="25"/>
      <c r="DH87" s="25"/>
      <c r="DI87" s="25"/>
      <c r="DJ87" s="25"/>
      <c r="DK87" s="25"/>
    </row>
    <row r="88" spans="25:115" x14ac:dyDescent="0.25"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25"/>
      <c r="AZ88" s="25"/>
      <c r="BA88" s="25"/>
      <c r="BB88" s="25"/>
      <c r="BC88" s="25"/>
      <c r="BD88" s="25"/>
      <c r="BE88" s="25"/>
      <c r="BF88" s="25"/>
      <c r="BG88" s="25"/>
      <c r="BH88" s="25"/>
      <c r="BI88" s="25"/>
      <c r="BJ88" s="25"/>
      <c r="BK88" s="25"/>
      <c r="BL88" s="25"/>
      <c r="BM88" s="25"/>
      <c r="BN88" s="25"/>
      <c r="BO88" s="25"/>
      <c r="BP88" s="25"/>
      <c r="BQ88" s="25"/>
      <c r="BR88" s="25"/>
      <c r="BS88" s="25"/>
      <c r="BT88" s="25"/>
      <c r="BU88" s="25"/>
      <c r="BV88" s="25"/>
      <c r="BW88" s="25"/>
      <c r="BX88" s="25"/>
      <c r="BY88" s="25"/>
      <c r="BZ88" s="25"/>
      <c r="CA88" s="25"/>
      <c r="CB88" s="25"/>
      <c r="CC88" s="25"/>
      <c r="CD88" s="25"/>
      <c r="CE88" s="25"/>
      <c r="CF88" s="25"/>
      <c r="CG88" s="25"/>
      <c r="CH88" s="25"/>
      <c r="CI88" s="25"/>
      <c r="CJ88" s="25"/>
      <c r="CK88" s="25"/>
      <c r="CL88" s="25"/>
      <c r="CM88" s="25"/>
      <c r="CN88" s="25"/>
      <c r="CO88" s="25"/>
      <c r="CP88" s="25"/>
      <c r="CQ88" s="25"/>
      <c r="CR88" s="25"/>
      <c r="CS88" s="25"/>
      <c r="CT88" s="25"/>
      <c r="CU88" s="25"/>
      <c r="CV88" s="25"/>
      <c r="CW88" s="25"/>
      <c r="CX88" s="25"/>
      <c r="CY88" s="25"/>
      <c r="CZ88" s="25"/>
      <c r="DA88" s="25"/>
      <c r="DB88" s="25"/>
      <c r="DC88" s="25"/>
      <c r="DD88" s="25"/>
      <c r="DE88" s="25"/>
      <c r="DF88" s="25"/>
      <c r="DG88" s="25"/>
      <c r="DH88" s="25"/>
      <c r="DI88" s="25"/>
      <c r="DJ88" s="25"/>
      <c r="DK88" s="25"/>
    </row>
    <row r="89" spans="25:115" x14ac:dyDescent="0.25"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  <c r="BB89" s="25"/>
      <c r="BC89" s="25"/>
      <c r="BD89" s="25"/>
      <c r="BE89" s="25"/>
      <c r="BF89" s="25"/>
      <c r="BG89" s="25"/>
      <c r="BH89" s="25"/>
      <c r="BI89" s="25"/>
      <c r="BJ89" s="25"/>
      <c r="BK89" s="25"/>
      <c r="BL89" s="25"/>
      <c r="BM89" s="25"/>
      <c r="BN89" s="25"/>
      <c r="BO89" s="25"/>
      <c r="BP89" s="25"/>
      <c r="BQ89" s="25"/>
      <c r="BR89" s="25"/>
      <c r="BS89" s="25"/>
      <c r="BT89" s="25"/>
      <c r="BU89" s="25"/>
      <c r="BV89" s="25"/>
      <c r="BW89" s="25"/>
      <c r="BX89" s="25"/>
      <c r="BY89" s="25"/>
      <c r="BZ89" s="25"/>
      <c r="CA89" s="25"/>
      <c r="CB89" s="25"/>
      <c r="CC89" s="25"/>
      <c r="CD89" s="25"/>
      <c r="CE89" s="25"/>
      <c r="CF89" s="25"/>
      <c r="CG89" s="25"/>
      <c r="CH89" s="25"/>
      <c r="CI89" s="25"/>
      <c r="CJ89" s="25"/>
      <c r="CK89" s="25"/>
      <c r="CL89" s="25"/>
      <c r="CM89" s="25"/>
      <c r="CN89" s="25"/>
      <c r="CO89" s="25"/>
      <c r="CP89" s="25"/>
      <c r="CQ89" s="25"/>
      <c r="CR89" s="25"/>
      <c r="CS89" s="25"/>
      <c r="CT89" s="25"/>
      <c r="CU89" s="25"/>
      <c r="CV89" s="25"/>
      <c r="CW89" s="25"/>
      <c r="CX89" s="25"/>
      <c r="CY89" s="25"/>
      <c r="CZ89" s="25"/>
      <c r="DA89" s="25"/>
      <c r="DB89" s="25"/>
      <c r="DC89" s="25"/>
      <c r="DD89" s="25"/>
      <c r="DE89" s="25"/>
      <c r="DF89" s="25"/>
      <c r="DG89" s="25"/>
      <c r="DH89" s="25"/>
      <c r="DI89" s="25"/>
      <c r="DJ89" s="25"/>
      <c r="DK89" s="25"/>
    </row>
    <row r="90" spans="25:115" x14ac:dyDescent="0.25"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5"/>
      <c r="AZ90" s="25"/>
      <c r="BA90" s="25"/>
      <c r="BB90" s="25"/>
      <c r="BC90" s="25"/>
      <c r="BD90" s="25"/>
      <c r="BE90" s="25"/>
      <c r="BF90" s="25"/>
      <c r="BG90" s="25"/>
      <c r="BH90" s="25"/>
      <c r="BI90" s="25"/>
      <c r="BJ90" s="25"/>
      <c r="BK90" s="25"/>
      <c r="BL90" s="25"/>
      <c r="BM90" s="25"/>
      <c r="BN90" s="25"/>
      <c r="BO90" s="25"/>
      <c r="BP90" s="25"/>
      <c r="BQ90" s="25"/>
      <c r="BR90" s="25"/>
      <c r="BS90" s="25"/>
      <c r="BT90" s="25"/>
      <c r="BU90" s="25"/>
      <c r="BV90" s="25"/>
      <c r="BW90" s="25"/>
      <c r="BX90" s="25"/>
      <c r="BY90" s="25"/>
      <c r="BZ90" s="25"/>
      <c r="CA90" s="25"/>
      <c r="CB90" s="25"/>
      <c r="CC90" s="25"/>
      <c r="CD90" s="25"/>
      <c r="CE90" s="25"/>
      <c r="CF90" s="25"/>
      <c r="CG90" s="25"/>
      <c r="CH90" s="25"/>
      <c r="CI90" s="25"/>
      <c r="CJ90" s="25"/>
      <c r="CK90" s="25"/>
      <c r="CL90" s="25"/>
      <c r="CM90" s="25"/>
      <c r="CN90" s="25"/>
      <c r="CO90" s="25"/>
      <c r="CP90" s="25"/>
      <c r="CQ90" s="25"/>
      <c r="CR90" s="25"/>
      <c r="CS90" s="25"/>
      <c r="CT90" s="25"/>
      <c r="CU90" s="25"/>
      <c r="CV90" s="25"/>
      <c r="CW90" s="25"/>
      <c r="CX90" s="25"/>
      <c r="CY90" s="25"/>
      <c r="CZ90" s="25"/>
      <c r="DA90" s="25"/>
      <c r="DB90" s="25"/>
      <c r="DC90" s="25"/>
      <c r="DD90" s="25"/>
      <c r="DE90" s="25"/>
      <c r="DF90" s="25"/>
      <c r="DG90" s="25"/>
      <c r="DH90" s="25"/>
      <c r="DI90" s="25"/>
      <c r="DJ90" s="25"/>
      <c r="DK90" s="25"/>
    </row>
    <row r="91" spans="25:115" x14ac:dyDescent="0.25"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25"/>
      <c r="BK91" s="25"/>
      <c r="BL91" s="25"/>
      <c r="BM91" s="25"/>
      <c r="BN91" s="25"/>
      <c r="BO91" s="25"/>
      <c r="BP91" s="25"/>
      <c r="BQ91" s="25"/>
      <c r="BR91" s="25"/>
      <c r="BS91" s="25"/>
      <c r="BT91" s="25"/>
      <c r="BU91" s="25"/>
      <c r="BV91" s="25"/>
      <c r="BW91" s="25"/>
      <c r="BX91" s="25"/>
      <c r="BY91" s="25"/>
      <c r="BZ91" s="25"/>
      <c r="CA91" s="25"/>
      <c r="CB91" s="25"/>
      <c r="CC91" s="25"/>
      <c r="CD91" s="25"/>
      <c r="CE91" s="25"/>
      <c r="CF91" s="25"/>
      <c r="CG91" s="25"/>
      <c r="CH91" s="25"/>
      <c r="CI91" s="25"/>
      <c r="CJ91" s="25"/>
      <c r="CK91" s="25"/>
      <c r="CL91" s="25"/>
      <c r="CM91" s="25"/>
      <c r="CN91" s="25"/>
      <c r="CO91" s="25"/>
      <c r="CP91" s="25"/>
      <c r="CQ91" s="25"/>
      <c r="CR91" s="25"/>
      <c r="CS91" s="25"/>
      <c r="CT91" s="25"/>
      <c r="CU91" s="25"/>
      <c r="CV91" s="25"/>
      <c r="CW91" s="25"/>
      <c r="CX91" s="25"/>
      <c r="CY91" s="25"/>
      <c r="CZ91" s="25"/>
      <c r="DA91" s="25"/>
      <c r="DB91" s="25"/>
      <c r="DC91" s="25"/>
      <c r="DD91" s="25"/>
      <c r="DE91" s="25"/>
      <c r="DF91" s="25"/>
      <c r="DG91" s="25"/>
      <c r="DH91" s="25"/>
      <c r="DI91" s="25"/>
      <c r="DJ91" s="25"/>
      <c r="DK91" s="25"/>
    </row>
    <row r="92" spans="25:115" x14ac:dyDescent="0.25"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  <c r="BJ92" s="25"/>
      <c r="BK92" s="25"/>
      <c r="BL92" s="25"/>
      <c r="BM92" s="25"/>
      <c r="BN92" s="25"/>
      <c r="BO92" s="25"/>
      <c r="BP92" s="25"/>
      <c r="BQ92" s="25"/>
      <c r="BR92" s="25"/>
      <c r="BS92" s="25"/>
      <c r="BT92" s="25"/>
      <c r="BU92" s="25"/>
      <c r="BV92" s="25"/>
      <c r="BW92" s="25"/>
      <c r="BX92" s="25"/>
      <c r="BY92" s="25"/>
      <c r="BZ92" s="25"/>
      <c r="CA92" s="25"/>
      <c r="CB92" s="25"/>
      <c r="CC92" s="25"/>
      <c r="CD92" s="25"/>
      <c r="CE92" s="25"/>
      <c r="CF92" s="25"/>
      <c r="CG92" s="25"/>
      <c r="CH92" s="25"/>
      <c r="CI92" s="25"/>
      <c r="CJ92" s="25"/>
      <c r="CK92" s="25"/>
      <c r="CL92" s="25"/>
      <c r="CM92" s="25"/>
      <c r="CN92" s="25"/>
      <c r="CO92" s="25"/>
      <c r="CP92" s="25"/>
      <c r="CQ92" s="25"/>
      <c r="CR92" s="25"/>
      <c r="CS92" s="25"/>
      <c r="CT92" s="25"/>
      <c r="CU92" s="25"/>
      <c r="CV92" s="25"/>
      <c r="CW92" s="25"/>
      <c r="CX92" s="25"/>
      <c r="CY92" s="25"/>
      <c r="CZ92" s="25"/>
      <c r="DA92" s="25"/>
      <c r="DB92" s="25"/>
      <c r="DC92" s="25"/>
      <c r="DD92" s="25"/>
      <c r="DE92" s="25"/>
      <c r="DF92" s="25"/>
      <c r="DG92" s="25"/>
      <c r="DH92" s="25"/>
      <c r="DI92" s="25"/>
      <c r="DJ92" s="25"/>
      <c r="DK92" s="25"/>
    </row>
    <row r="93" spans="25:115" x14ac:dyDescent="0.25"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  <c r="BN93" s="25"/>
      <c r="BO93" s="25"/>
      <c r="BP93" s="25"/>
      <c r="BQ93" s="25"/>
      <c r="BR93" s="25"/>
      <c r="BS93" s="25"/>
      <c r="BT93" s="25"/>
      <c r="BU93" s="25"/>
      <c r="BV93" s="25"/>
      <c r="BW93" s="25"/>
      <c r="BX93" s="25"/>
      <c r="BY93" s="25"/>
      <c r="BZ93" s="25"/>
      <c r="CA93" s="25"/>
      <c r="CB93" s="25"/>
      <c r="CC93" s="25"/>
      <c r="CD93" s="25"/>
      <c r="CE93" s="25"/>
      <c r="CF93" s="25"/>
      <c r="CG93" s="25"/>
      <c r="CH93" s="25"/>
      <c r="CI93" s="25"/>
      <c r="CJ93" s="25"/>
      <c r="CK93" s="25"/>
      <c r="CL93" s="25"/>
      <c r="CM93" s="25"/>
      <c r="CN93" s="25"/>
      <c r="CO93" s="25"/>
      <c r="CP93" s="25"/>
      <c r="CQ93" s="25"/>
      <c r="CR93" s="25"/>
      <c r="CS93" s="25"/>
      <c r="CT93" s="25"/>
      <c r="CU93" s="25"/>
      <c r="CV93" s="25"/>
      <c r="CW93" s="25"/>
      <c r="CX93" s="25"/>
      <c r="CY93" s="25"/>
      <c r="CZ93" s="25"/>
      <c r="DA93" s="25"/>
      <c r="DB93" s="25"/>
      <c r="DC93" s="25"/>
      <c r="DD93" s="25"/>
      <c r="DE93" s="25"/>
      <c r="DF93" s="25"/>
      <c r="DG93" s="25"/>
      <c r="DH93" s="25"/>
      <c r="DI93" s="25"/>
      <c r="DJ93" s="25"/>
      <c r="DK93" s="25"/>
    </row>
    <row r="94" spans="25:115" x14ac:dyDescent="0.25"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/>
      <c r="BH94" s="25"/>
      <c r="BI94" s="25"/>
      <c r="BJ94" s="25"/>
      <c r="BK94" s="25"/>
      <c r="BL94" s="25"/>
      <c r="BM94" s="25"/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25"/>
      <c r="CD94" s="25"/>
      <c r="CE94" s="25"/>
      <c r="CF94" s="25"/>
      <c r="CG94" s="25"/>
      <c r="CH94" s="25"/>
      <c r="CI94" s="25"/>
      <c r="CJ94" s="25"/>
      <c r="CK94" s="25"/>
      <c r="CL94" s="25"/>
      <c r="CM94" s="25"/>
      <c r="CN94" s="25"/>
      <c r="CO94" s="25"/>
      <c r="CP94" s="25"/>
      <c r="CQ94" s="25"/>
      <c r="CR94" s="25"/>
      <c r="CS94" s="25"/>
      <c r="CT94" s="25"/>
      <c r="CU94" s="25"/>
      <c r="CV94" s="25"/>
      <c r="CW94" s="25"/>
      <c r="CX94" s="25"/>
      <c r="CY94" s="25"/>
      <c r="CZ94" s="25"/>
      <c r="DA94" s="25"/>
      <c r="DB94" s="25"/>
      <c r="DC94" s="25"/>
      <c r="DD94" s="25"/>
      <c r="DE94" s="25"/>
      <c r="DF94" s="25"/>
      <c r="DG94" s="25"/>
      <c r="DH94" s="25"/>
      <c r="DI94" s="25"/>
      <c r="DJ94" s="25"/>
      <c r="DK94" s="25"/>
    </row>
    <row r="95" spans="25:115" x14ac:dyDescent="0.25"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/>
      <c r="BS95" s="25"/>
      <c r="BT95" s="25"/>
      <c r="BU95" s="25"/>
      <c r="BV95" s="25"/>
      <c r="BW95" s="25"/>
      <c r="BX95" s="25"/>
      <c r="BY95" s="25"/>
      <c r="BZ95" s="25"/>
      <c r="CA95" s="25"/>
      <c r="CB95" s="25"/>
      <c r="CC95" s="25"/>
      <c r="CD95" s="25"/>
      <c r="CE95" s="25"/>
      <c r="CF95" s="25"/>
      <c r="CG95" s="25"/>
      <c r="CH95" s="25"/>
      <c r="CI95" s="25"/>
      <c r="CJ95" s="25"/>
      <c r="CK95" s="25"/>
      <c r="CL95" s="25"/>
      <c r="CM95" s="25"/>
      <c r="CN95" s="25"/>
      <c r="CO95" s="25"/>
      <c r="CP95" s="25"/>
      <c r="CQ95" s="25"/>
      <c r="CR95" s="25"/>
      <c r="CS95" s="25"/>
      <c r="CT95" s="25"/>
      <c r="CU95" s="25"/>
      <c r="CV95" s="25"/>
      <c r="CW95" s="25"/>
      <c r="CX95" s="25"/>
      <c r="CY95" s="25"/>
      <c r="CZ95" s="25"/>
      <c r="DA95" s="25"/>
      <c r="DB95" s="25"/>
      <c r="DC95" s="25"/>
      <c r="DD95" s="25"/>
      <c r="DE95" s="25"/>
      <c r="DF95" s="25"/>
      <c r="DG95" s="25"/>
      <c r="DH95" s="25"/>
      <c r="DI95" s="25"/>
      <c r="DJ95" s="25"/>
      <c r="DK95" s="25"/>
    </row>
    <row r="96" spans="25:115" x14ac:dyDescent="0.25"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25"/>
      <c r="BV96" s="25"/>
      <c r="BW96" s="25"/>
      <c r="BX96" s="25"/>
      <c r="BY96" s="25"/>
      <c r="BZ96" s="25"/>
      <c r="CA96" s="25"/>
      <c r="CB96" s="25"/>
      <c r="CC96" s="25"/>
      <c r="CD96" s="25"/>
      <c r="CE96" s="25"/>
      <c r="CF96" s="25"/>
      <c r="CG96" s="25"/>
      <c r="CH96" s="25"/>
      <c r="CI96" s="25"/>
      <c r="CJ96" s="25"/>
      <c r="CK96" s="25"/>
      <c r="CL96" s="25"/>
      <c r="CM96" s="25"/>
      <c r="CN96" s="25"/>
      <c r="CO96" s="25"/>
      <c r="CP96" s="25"/>
      <c r="CQ96" s="25"/>
      <c r="CR96" s="25"/>
      <c r="CS96" s="25"/>
      <c r="CT96" s="25"/>
      <c r="CU96" s="25"/>
      <c r="CV96" s="25"/>
      <c r="CW96" s="25"/>
      <c r="CX96" s="25"/>
      <c r="CY96" s="25"/>
      <c r="CZ96" s="25"/>
      <c r="DA96" s="25"/>
      <c r="DB96" s="25"/>
      <c r="DC96" s="25"/>
      <c r="DD96" s="25"/>
      <c r="DE96" s="25"/>
      <c r="DF96" s="25"/>
      <c r="DG96" s="25"/>
      <c r="DH96" s="25"/>
      <c r="DI96" s="25"/>
      <c r="DJ96" s="25"/>
      <c r="DK96" s="25"/>
    </row>
    <row r="97" spans="25:115" x14ac:dyDescent="0.25"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O97" s="25"/>
      <c r="BP97" s="25"/>
      <c r="BQ97" s="25"/>
      <c r="BR97" s="25"/>
      <c r="BS97" s="25"/>
      <c r="BT97" s="25"/>
      <c r="BU97" s="25"/>
      <c r="BV97" s="25"/>
      <c r="BW97" s="25"/>
      <c r="BX97" s="25"/>
      <c r="BY97" s="25"/>
      <c r="BZ97" s="25"/>
      <c r="CA97" s="25"/>
      <c r="CB97" s="25"/>
      <c r="CC97" s="25"/>
      <c r="CD97" s="25"/>
      <c r="CE97" s="25"/>
      <c r="CF97" s="25"/>
      <c r="CG97" s="25"/>
      <c r="CH97" s="25"/>
      <c r="CI97" s="25"/>
      <c r="CJ97" s="25"/>
      <c r="CK97" s="25"/>
      <c r="CL97" s="25"/>
      <c r="CM97" s="25"/>
      <c r="CN97" s="25"/>
      <c r="CO97" s="25"/>
      <c r="CP97" s="25"/>
      <c r="CQ97" s="25"/>
      <c r="CR97" s="25"/>
      <c r="CS97" s="25"/>
      <c r="CT97" s="25"/>
      <c r="CU97" s="25"/>
      <c r="CV97" s="25"/>
      <c r="CW97" s="25"/>
      <c r="CX97" s="25"/>
      <c r="CY97" s="25"/>
      <c r="CZ97" s="25"/>
      <c r="DA97" s="25"/>
      <c r="DB97" s="25"/>
      <c r="DC97" s="25"/>
      <c r="DD97" s="25"/>
      <c r="DE97" s="25"/>
      <c r="DF97" s="25"/>
      <c r="DG97" s="25"/>
      <c r="DH97" s="25"/>
      <c r="DI97" s="25"/>
      <c r="DJ97" s="25"/>
      <c r="DK97" s="25"/>
    </row>
    <row r="98" spans="25:115" x14ac:dyDescent="0.25"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  <c r="BF98" s="25"/>
      <c r="BG98" s="25"/>
      <c r="BH98" s="25"/>
      <c r="BI98" s="25"/>
      <c r="BJ98" s="25"/>
      <c r="BK98" s="25"/>
      <c r="BL98" s="25"/>
      <c r="BM98" s="25"/>
      <c r="BN98" s="25"/>
      <c r="BO98" s="25"/>
      <c r="BP98" s="25"/>
      <c r="BQ98" s="25"/>
      <c r="BR98" s="25"/>
      <c r="BS98" s="25"/>
      <c r="BT98" s="25"/>
      <c r="BU98" s="25"/>
      <c r="BV98" s="25"/>
      <c r="BW98" s="25"/>
      <c r="BX98" s="25"/>
      <c r="BY98" s="25"/>
      <c r="BZ98" s="25"/>
      <c r="CA98" s="25"/>
      <c r="CB98" s="25"/>
      <c r="CC98" s="25"/>
      <c r="CD98" s="25"/>
      <c r="CE98" s="25"/>
      <c r="CF98" s="25"/>
      <c r="CG98" s="25"/>
      <c r="CH98" s="25"/>
      <c r="CI98" s="25"/>
      <c r="CJ98" s="25"/>
      <c r="CK98" s="25"/>
      <c r="CL98" s="25"/>
      <c r="CM98" s="25"/>
      <c r="CN98" s="25"/>
      <c r="CO98" s="25"/>
      <c r="CP98" s="25"/>
      <c r="CQ98" s="25"/>
      <c r="CR98" s="25"/>
      <c r="CS98" s="25"/>
      <c r="CT98" s="25"/>
      <c r="CU98" s="25"/>
      <c r="CV98" s="25"/>
      <c r="CW98" s="25"/>
      <c r="CX98" s="25"/>
      <c r="CY98" s="25"/>
      <c r="CZ98" s="25"/>
      <c r="DA98" s="25"/>
      <c r="DB98" s="25"/>
      <c r="DC98" s="25"/>
      <c r="DD98" s="25"/>
      <c r="DE98" s="25"/>
      <c r="DF98" s="25"/>
      <c r="DG98" s="25"/>
      <c r="DH98" s="25"/>
      <c r="DI98" s="25"/>
      <c r="DJ98" s="25"/>
      <c r="DK98" s="25"/>
    </row>
    <row r="99" spans="25:115" x14ac:dyDescent="0.25"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5"/>
      <c r="BP99" s="25"/>
      <c r="BQ99" s="25"/>
      <c r="BR99" s="25"/>
      <c r="BS99" s="25"/>
      <c r="BT99" s="25"/>
      <c r="BU99" s="25"/>
      <c r="BV99" s="25"/>
      <c r="BW99" s="25"/>
      <c r="BX99" s="25"/>
      <c r="BY99" s="25"/>
      <c r="BZ99" s="25"/>
      <c r="CA99" s="25"/>
      <c r="CB99" s="25"/>
      <c r="CC99" s="25"/>
      <c r="CD99" s="25"/>
      <c r="CE99" s="25"/>
      <c r="CF99" s="25"/>
      <c r="CG99" s="25"/>
      <c r="CH99" s="25"/>
      <c r="CI99" s="25"/>
      <c r="CJ99" s="25"/>
      <c r="CK99" s="25"/>
      <c r="CL99" s="25"/>
      <c r="CM99" s="25"/>
      <c r="CN99" s="25"/>
      <c r="CO99" s="25"/>
      <c r="CP99" s="25"/>
      <c r="CQ99" s="25"/>
      <c r="CR99" s="25"/>
      <c r="CS99" s="25"/>
      <c r="CT99" s="25"/>
      <c r="CU99" s="25"/>
      <c r="CV99" s="25"/>
      <c r="CW99" s="25"/>
      <c r="CX99" s="25"/>
      <c r="CY99" s="25"/>
      <c r="CZ99" s="25"/>
      <c r="DA99" s="25"/>
      <c r="DB99" s="25"/>
      <c r="DC99" s="25"/>
      <c r="DD99" s="25"/>
      <c r="DE99" s="25"/>
      <c r="DF99" s="25"/>
      <c r="DG99" s="25"/>
      <c r="DH99" s="25"/>
      <c r="DI99" s="25"/>
      <c r="DJ99" s="25"/>
      <c r="DK99" s="25"/>
    </row>
    <row r="100" spans="25:115" x14ac:dyDescent="0.25"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  <c r="BK100" s="25"/>
      <c r="BL100" s="25"/>
      <c r="BM100" s="25"/>
      <c r="BN100" s="25"/>
      <c r="BO100" s="25"/>
      <c r="BP100" s="25"/>
      <c r="BQ100" s="25"/>
      <c r="BR100" s="25"/>
      <c r="BS100" s="25"/>
      <c r="BT100" s="25"/>
      <c r="BU100" s="25"/>
      <c r="BV100" s="25"/>
      <c r="BW100" s="25"/>
      <c r="BX100" s="25"/>
      <c r="BY100" s="25"/>
      <c r="BZ100" s="25"/>
      <c r="CA100" s="25"/>
      <c r="CB100" s="25"/>
      <c r="CC100" s="25"/>
      <c r="CD100" s="25"/>
      <c r="CE100" s="25"/>
      <c r="CF100" s="25"/>
      <c r="CG100" s="25"/>
      <c r="CH100" s="25"/>
      <c r="CI100" s="25"/>
      <c r="CJ100" s="25"/>
      <c r="CK100" s="25"/>
      <c r="CL100" s="25"/>
      <c r="CM100" s="25"/>
      <c r="CN100" s="25"/>
      <c r="CO100" s="25"/>
      <c r="CP100" s="25"/>
      <c r="CQ100" s="25"/>
      <c r="CR100" s="25"/>
      <c r="CS100" s="25"/>
      <c r="CT100" s="25"/>
      <c r="CU100" s="25"/>
      <c r="CV100" s="25"/>
      <c r="CW100" s="25"/>
      <c r="CX100" s="25"/>
      <c r="CY100" s="25"/>
      <c r="CZ100" s="25"/>
      <c r="DA100" s="25"/>
      <c r="DB100" s="25"/>
      <c r="DC100" s="25"/>
      <c r="DD100" s="25"/>
      <c r="DE100" s="25"/>
      <c r="DF100" s="25"/>
      <c r="DG100" s="25"/>
      <c r="DH100" s="25"/>
      <c r="DI100" s="25"/>
      <c r="DJ100" s="25"/>
      <c r="DK100" s="25"/>
    </row>
    <row r="101" spans="25:115" x14ac:dyDescent="0.25"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5"/>
      <c r="BM101" s="25"/>
      <c r="BN101" s="25"/>
      <c r="BO101" s="25"/>
      <c r="BP101" s="25"/>
      <c r="BQ101" s="25"/>
      <c r="BR101" s="25"/>
      <c r="BS101" s="25"/>
      <c r="BT101" s="25"/>
      <c r="BU101" s="25"/>
      <c r="BV101" s="25"/>
      <c r="BW101" s="25"/>
      <c r="BX101" s="25"/>
      <c r="BY101" s="25"/>
      <c r="BZ101" s="25"/>
      <c r="CA101" s="25"/>
      <c r="CB101" s="25"/>
      <c r="CC101" s="25"/>
      <c r="CD101" s="25"/>
      <c r="CE101" s="25"/>
      <c r="CF101" s="25"/>
      <c r="CG101" s="25"/>
      <c r="CH101" s="25"/>
      <c r="CI101" s="25"/>
      <c r="CJ101" s="25"/>
      <c r="CK101" s="25"/>
      <c r="CL101" s="25"/>
      <c r="CM101" s="25"/>
      <c r="CN101" s="25"/>
      <c r="CO101" s="25"/>
      <c r="CP101" s="25"/>
      <c r="CQ101" s="25"/>
      <c r="CR101" s="25"/>
      <c r="CS101" s="25"/>
      <c r="CT101" s="25"/>
      <c r="CU101" s="25"/>
      <c r="CV101" s="25"/>
      <c r="CW101" s="25"/>
      <c r="CX101" s="25"/>
      <c r="CY101" s="25"/>
      <c r="CZ101" s="25"/>
      <c r="DA101" s="25"/>
      <c r="DB101" s="25"/>
      <c r="DC101" s="25"/>
      <c r="DD101" s="25"/>
      <c r="DE101" s="25"/>
      <c r="DF101" s="25"/>
      <c r="DG101" s="25"/>
      <c r="DH101" s="25"/>
      <c r="DI101" s="25"/>
      <c r="DJ101" s="25"/>
      <c r="DK101" s="25"/>
    </row>
    <row r="102" spans="25:115" x14ac:dyDescent="0.25"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  <c r="BM102" s="25"/>
      <c r="BN102" s="25"/>
      <c r="BO102" s="25"/>
      <c r="BP102" s="25"/>
      <c r="BQ102" s="25"/>
      <c r="BR102" s="25"/>
      <c r="BS102" s="25"/>
      <c r="BT102" s="25"/>
      <c r="BU102" s="25"/>
      <c r="BV102" s="25"/>
      <c r="BW102" s="25"/>
      <c r="BX102" s="25"/>
      <c r="BY102" s="25"/>
      <c r="BZ102" s="25"/>
      <c r="CA102" s="25"/>
      <c r="CB102" s="25"/>
      <c r="CC102" s="25"/>
      <c r="CD102" s="25"/>
      <c r="CE102" s="25"/>
      <c r="CF102" s="25"/>
      <c r="CG102" s="25"/>
      <c r="CH102" s="25"/>
      <c r="CI102" s="25"/>
      <c r="CJ102" s="25"/>
      <c r="CK102" s="25"/>
      <c r="CL102" s="25"/>
      <c r="CM102" s="25"/>
      <c r="CN102" s="25"/>
      <c r="CO102" s="25"/>
      <c r="CP102" s="25"/>
      <c r="CQ102" s="25"/>
      <c r="CR102" s="25"/>
      <c r="CS102" s="25"/>
      <c r="CT102" s="25"/>
      <c r="CU102" s="25"/>
      <c r="CV102" s="25"/>
      <c r="CW102" s="25"/>
      <c r="CX102" s="25"/>
      <c r="CY102" s="25"/>
      <c r="CZ102" s="25"/>
      <c r="DA102" s="25"/>
      <c r="DB102" s="25"/>
      <c r="DC102" s="25"/>
      <c r="DD102" s="25"/>
      <c r="DE102" s="25"/>
      <c r="DF102" s="25"/>
      <c r="DG102" s="25"/>
      <c r="DH102" s="25"/>
      <c r="DI102" s="25"/>
      <c r="DJ102" s="25"/>
      <c r="DK102" s="25"/>
    </row>
    <row r="103" spans="25:115" x14ac:dyDescent="0.25"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25"/>
      <c r="CG103" s="25"/>
      <c r="CH103" s="25"/>
      <c r="CI103" s="25"/>
      <c r="CJ103" s="25"/>
      <c r="CK103" s="25"/>
      <c r="CL103" s="25"/>
      <c r="CM103" s="25"/>
      <c r="CN103" s="25"/>
      <c r="CO103" s="25"/>
      <c r="CP103" s="25"/>
      <c r="CQ103" s="25"/>
      <c r="CR103" s="25"/>
      <c r="CS103" s="25"/>
      <c r="CT103" s="25"/>
      <c r="CU103" s="25"/>
      <c r="CV103" s="25"/>
      <c r="CW103" s="25"/>
      <c r="CX103" s="25"/>
      <c r="CY103" s="25"/>
      <c r="CZ103" s="25"/>
      <c r="DA103" s="25"/>
      <c r="DB103" s="25"/>
      <c r="DC103" s="25"/>
      <c r="DD103" s="25"/>
      <c r="DE103" s="25"/>
      <c r="DF103" s="25"/>
      <c r="DG103" s="25"/>
      <c r="DH103" s="25"/>
      <c r="DI103" s="25"/>
      <c r="DJ103" s="25"/>
      <c r="DK103" s="25"/>
    </row>
    <row r="104" spans="25:115" x14ac:dyDescent="0.25"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  <c r="BN104" s="25"/>
      <c r="BO104" s="25"/>
      <c r="BP104" s="25"/>
      <c r="BQ104" s="25"/>
      <c r="BR104" s="25"/>
      <c r="BS104" s="25"/>
      <c r="BT104" s="25"/>
      <c r="BU104" s="25"/>
      <c r="BV104" s="25"/>
      <c r="BW104" s="25"/>
      <c r="BX104" s="25"/>
      <c r="BY104" s="25"/>
      <c r="BZ104" s="25"/>
      <c r="CA104" s="25"/>
      <c r="CB104" s="25"/>
      <c r="CC104" s="25"/>
      <c r="CD104" s="25"/>
      <c r="CE104" s="25"/>
      <c r="CF104" s="25"/>
      <c r="CG104" s="25"/>
      <c r="CH104" s="25"/>
      <c r="CI104" s="25"/>
      <c r="CJ104" s="25"/>
      <c r="CK104" s="25"/>
      <c r="CL104" s="25"/>
      <c r="CM104" s="25"/>
      <c r="CN104" s="25"/>
      <c r="CO104" s="25"/>
      <c r="CP104" s="25"/>
      <c r="CQ104" s="25"/>
      <c r="CR104" s="25"/>
      <c r="CS104" s="25"/>
      <c r="CT104" s="25"/>
      <c r="CU104" s="25"/>
      <c r="CV104" s="25"/>
      <c r="CW104" s="25"/>
      <c r="CX104" s="25"/>
      <c r="CY104" s="25"/>
      <c r="CZ104" s="25"/>
      <c r="DA104" s="25"/>
      <c r="DB104" s="25"/>
      <c r="DC104" s="25"/>
      <c r="DD104" s="25"/>
      <c r="DE104" s="25"/>
      <c r="DF104" s="25"/>
      <c r="DG104" s="25"/>
      <c r="DH104" s="25"/>
      <c r="DI104" s="25"/>
      <c r="DJ104" s="25"/>
      <c r="DK104" s="25"/>
    </row>
    <row r="105" spans="25:115" x14ac:dyDescent="0.25"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  <c r="BM105" s="25"/>
      <c r="BN105" s="25"/>
      <c r="BO105" s="25"/>
      <c r="BP105" s="25"/>
      <c r="BQ105" s="25"/>
      <c r="BR105" s="25"/>
      <c r="BS105" s="25"/>
      <c r="BT105" s="25"/>
      <c r="BU105" s="25"/>
      <c r="BV105" s="25"/>
      <c r="BW105" s="25"/>
      <c r="BX105" s="25"/>
      <c r="BY105" s="25"/>
      <c r="BZ105" s="25"/>
      <c r="CA105" s="25"/>
      <c r="CB105" s="25"/>
      <c r="CC105" s="25"/>
      <c r="CD105" s="25"/>
      <c r="CE105" s="25"/>
      <c r="CF105" s="25"/>
      <c r="CG105" s="25"/>
      <c r="CH105" s="25"/>
      <c r="CI105" s="25"/>
      <c r="CJ105" s="25"/>
      <c r="CK105" s="25"/>
      <c r="CL105" s="25"/>
      <c r="CM105" s="25"/>
      <c r="CN105" s="25"/>
      <c r="CO105" s="25"/>
      <c r="CP105" s="25"/>
      <c r="CQ105" s="25"/>
      <c r="CR105" s="25"/>
      <c r="CS105" s="25"/>
      <c r="CT105" s="25"/>
      <c r="CU105" s="25"/>
      <c r="CV105" s="25"/>
      <c r="CW105" s="25"/>
      <c r="CX105" s="25"/>
      <c r="CY105" s="25"/>
      <c r="CZ105" s="25"/>
      <c r="DA105" s="25"/>
      <c r="DB105" s="25"/>
      <c r="DC105" s="25"/>
      <c r="DD105" s="25"/>
      <c r="DE105" s="25"/>
      <c r="DF105" s="25"/>
      <c r="DG105" s="25"/>
      <c r="DH105" s="25"/>
      <c r="DI105" s="25"/>
      <c r="DJ105" s="25"/>
      <c r="DK105" s="25"/>
    </row>
    <row r="106" spans="25:115" x14ac:dyDescent="0.25"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  <c r="AZ106" s="25"/>
      <c r="BA106" s="25"/>
      <c r="BB106" s="25"/>
      <c r="BC106" s="25"/>
      <c r="BD106" s="25"/>
      <c r="BE106" s="25"/>
      <c r="BF106" s="25"/>
      <c r="BG106" s="25"/>
      <c r="BH106" s="25"/>
      <c r="BI106" s="25"/>
      <c r="BJ106" s="25"/>
      <c r="BK106" s="25"/>
      <c r="BL106" s="25"/>
      <c r="BM106" s="25"/>
      <c r="BN106" s="25"/>
      <c r="BO106" s="25"/>
      <c r="BP106" s="25"/>
      <c r="BQ106" s="25"/>
      <c r="BR106" s="25"/>
      <c r="BS106" s="25"/>
      <c r="BT106" s="25"/>
      <c r="BU106" s="25"/>
      <c r="BV106" s="25"/>
      <c r="BW106" s="25"/>
      <c r="BX106" s="25"/>
      <c r="BY106" s="25"/>
      <c r="BZ106" s="25"/>
      <c r="CA106" s="25"/>
      <c r="CB106" s="25"/>
      <c r="CC106" s="25"/>
      <c r="CD106" s="25"/>
      <c r="CE106" s="25"/>
      <c r="CF106" s="25"/>
      <c r="CG106" s="25"/>
      <c r="CH106" s="25"/>
      <c r="CI106" s="25"/>
      <c r="CJ106" s="25"/>
      <c r="CK106" s="25"/>
      <c r="CL106" s="25"/>
      <c r="CM106" s="25"/>
      <c r="CN106" s="25"/>
      <c r="CO106" s="25"/>
      <c r="CP106" s="25"/>
      <c r="CQ106" s="25"/>
      <c r="CR106" s="25"/>
      <c r="CS106" s="25"/>
      <c r="CT106" s="25"/>
      <c r="CU106" s="25"/>
      <c r="CV106" s="25"/>
      <c r="CW106" s="25"/>
      <c r="CX106" s="25"/>
      <c r="CY106" s="25"/>
      <c r="CZ106" s="25"/>
      <c r="DA106" s="25"/>
      <c r="DB106" s="25"/>
      <c r="DC106" s="25"/>
      <c r="DD106" s="25"/>
      <c r="DE106" s="25"/>
      <c r="DF106" s="25"/>
      <c r="DG106" s="25"/>
      <c r="DH106" s="25"/>
      <c r="DI106" s="25"/>
      <c r="DJ106" s="25"/>
      <c r="DK106" s="25"/>
    </row>
    <row r="107" spans="25:115" x14ac:dyDescent="0.25"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  <c r="BN107" s="25"/>
      <c r="BO107" s="25"/>
      <c r="BP107" s="25"/>
      <c r="BQ107" s="25"/>
      <c r="BR107" s="25"/>
      <c r="BS107" s="25"/>
      <c r="BT107" s="25"/>
      <c r="BU107" s="25"/>
      <c r="BV107" s="25"/>
      <c r="BW107" s="25"/>
      <c r="BX107" s="25"/>
      <c r="BY107" s="25"/>
      <c r="BZ107" s="25"/>
      <c r="CA107" s="25"/>
      <c r="CB107" s="25"/>
      <c r="CC107" s="25"/>
      <c r="CD107" s="25"/>
      <c r="CE107" s="25"/>
      <c r="CF107" s="25"/>
      <c r="CG107" s="25"/>
      <c r="CH107" s="25"/>
      <c r="CI107" s="25"/>
      <c r="CJ107" s="25"/>
      <c r="CK107" s="25"/>
      <c r="CL107" s="25"/>
      <c r="CM107" s="25"/>
      <c r="CN107" s="25"/>
      <c r="CO107" s="25"/>
      <c r="CP107" s="25"/>
      <c r="CQ107" s="25"/>
      <c r="CR107" s="25"/>
      <c r="CS107" s="25"/>
      <c r="CT107" s="25"/>
      <c r="CU107" s="25"/>
      <c r="CV107" s="25"/>
      <c r="CW107" s="25"/>
      <c r="CX107" s="25"/>
      <c r="CY107" s="25"/>
      <c r="CZ107" s="25"/>
      <c r="DA107" s="25"/>
      <c r="DB107" s="25"/>
      <c r="DC107" s="25"/>
      <c r="DD107" s="25"/>
      <c r="DE107" s="25"/>
      <c r="DF107" s="25"/>
      <c r="DG107" s="25"/>
      <c r="DH107" s="25"/>
      <c r="DI107" s="25"/>
      <c r="DJ107" s="25"/>
      <c r="DK107" s="25"/>
    </row>
    <row r="108" spans="25:115" x14ac:dyDescent="0.25"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25"/>
      <c r="BO108" s="25"/>
      <c r="BP108" s="25"/>
      <c r="BQ108" s="25"/>
      <c r="BR108" s="25"/>
      <c r="BS108" s="25"/>
      <c r="BT108" s="25"/>
      <c r="BU108" s="25"/>
      <c r="BV108" s="25"/>
      <c r="BW108" s="25"/>
      <c r="BX108" s="25"/>
      <c r="BY108" s="25"/>
      <c r="BZ108" s="25"/>
      <c r="CA108" s="25"/>
      <c r="CB108" s="25"/>
      <c r="CC108" s="25"/>
      <c r="CD108" s="25"/>
      <c r="CE108" s="25"/>
      <c r="CF108" s="25"/>
      <c r="CG108" s="25"/>
      <c r="CH108" s="25"/>
      <c r="CI108" s="25"/>
      <c r="CJ108" s="25"/>
      <c r="CK108" s="25"/>
      <c r="CL108" s="25"/>
      <c r="CM108" s="25"/>
      <c r="CN108" s="25"/>
      <c r="CO108" s="25"/>
      <c r="CP108" s="25"/>
      <c r="CQ108" s="25"/>
      <c r="CR108" s="25"/>
      <c r="CS108" s="25"/>
      <c r="CT108" s="25"/>
      <c r="CU108" s="25"/>
      <c r="CV108" s="25"/>
      <c r="CW108" s="25"/>
      <c r="CX108" s="25"/>
      <c r="CY108" s="25"/>
      <c r="CZ108" s="25"/>
      <c r="DA108" s="25"/>
      <c r="DB108" s="25"/>
      <c r="DC108" s="25"/>
      <c r="DD108" s="25"/>
      <c r="DE108" s="25"/>
      <c r="DF108" s="25"/>
      <c r="DG108" s="25"/>
      <c r="DH108" s="25"/>
      <c r="DI108" s="25"/>
      <c r="DJ108" s="25"/>
      <c r="DK108" s="25"/>
    </row>
    <row r="109" spans="25:115" x14ac:dyDescent="0.25"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25"/>
      <c r="AZ109" s="25"/>
      <c r="BA109" s="25"/>
      <c r="BB109" s="25"/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  <c r="BN109" s="25"/>
      <c r="BO109" s="25"/>
      <c r="BP109" s="25"/>
      <c r="BQ109" s="25"/>
      <c r="BR109" s="25"/>
      <c r="BS109" s="25"/>
      <c r="BT109" s="25"/>
      <c r="BU109" s="25"/>
      <c r="BV109" s="25"/>
      <c r="BW109" s="25"/>
      <c r="BX109" s="25"/>
      <c r="BY109" s="25"/>
      <c r="BZ109" s="25"/>
      <c r="CA109" s="25"/>
      <c r="CB109" s="25"/>
      <c r="CC109" s="25"/>
      <c r="CD109" s="25"/>
      <c r="CE109" s="25"/>
      <c r="CF109" s="25"/>
      <c r="CG109" s="25"/>
      <c r="CH109" s="25"/>
      <c r="CI109" s="25"/>
      <c r="CJ109" s="25"/>
      <c r="CK109" s="25"/>
      <c r="CL109" s="25"/>
      <c r="CM109" s="25"/>
      <c r="CN109" s="25"/>
      <c r="CO109" s="25"/>
      <c r="CP109" s="25"/>
      <c r="CQ109" s="25"/>
      <c r="CR109" s="25"/>
      <c r="CS109" s="25"/>
      <c r="CT109" s="25"/>
      <c r="CU109" s="25"/>
      <c r="CV109" s="25"/>
      <c r="CW109" s="25"/>
      <c r="CX109" s="25"/>
      <c r="CY109" s="25"/>
      <c r="CZ109" s="25"/>
      <c r="DA109" s="25"/>
      <c r="DB109" s="25"/>
      <c r="DC109" s="25"/>
      <c r="DD109" s="25"/>
      <c r="DE109" s="25"/>
      <c r="DF109" s="25"/>
      <c r="DG109" s="25"/>
      <c r="DH109" s="25"/>
      <c r="DI109" s="25"/>
      <c r="DJ109" s="25"/>
      <c r="DK109" s="25"/>
    </row>
    <row r="110" spans="25:115" x14ac:dyDescent="0.25"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25"/>
      <c r="BO110" s="25"/>
      <c r="BP110" s="25"/>
      <c r="BQ110" s="25"/>
      <c r="BR110" s="25"/>
      <c r="BS110" s="25"/>
      <c r="BT110" s="25"/>
      <c r="BU110" s="25"/>
      <c r="BV110" s="25"/>
      <c r="BW110" s="25"/>
      <c r="BX110" s="25"/>
      <c r="BY110" s="25"/>
      <c r="BZ110" s="25"/>
      <c r="CA110" s="25"/>
      <c r="CB110" s="25"/>
      <c r="CC110" s="25"/>
      <c r="CD110" s="25"/>
      <c r="CE110" s="25"/>
      <c r="CF110" s="25"/>
      <c r="CG110" s="25"/>
      <c r="CH110" s="25"/>
      <c r="CI110" s="25"/>
      <c r="CJ110" s="25"/>
      <c r="CK110" s="25"/>
      <c r="CL110" s="25"/>
      <c r="CM110" s="25"/>
      <c r="CN110" s="25"/>
      <c r="CO110" s="25"/>
      <c r="CP110" s="25"/>
      <c r="CQ110" s="25"/>
      <c r="CR110" s="25"/>
      <c r="CS110" s="25"/>
      <c r="CT110" s="25"/>
      <c r="CU110" s="25"/>
      <c r="CV110" s="25"/>
      <c r="CW110" s="25"/>
      <c r="CX110" s="25"/>
      <c r="CY110" s="25"/>
      <c r="CZ110" s="25"/>
      <c r="DA110" s="25"/>
      <c r="DB110" s="25"/>
      <c r="DC110" s="25"/>
      <c r="DD110" s="25"/>
      <c r="DE110" s="25"/>
      <c r="DF110" s="25"/>
      <c r="DG110" s="25"/>
      <c r="DH110" s="25"/>
      <c r="DI110" s="25"/>
      <c r="DJ110" s="25"/>
      <c r="DK110" s="25"/>
    </row>
    <row r="111" spans="25:115" x14ac:dyDescent="0.25"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25"/>
      <c r="AZ111" s="25"/>
      <c r="BA111" s="25"/>
      <c r="BB111" s="25"/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  <c r="BN111" s="25"/>
      <c r="BO111" s="25"/>
      <c r="BP111" s="25"/>
      <c r="BQ111" s="25"/>
      <c r="BR111" s="25"/>
      <c r="BS111" s="25"/>
      <c r="BT111" s="25"/>
      <c r="BU111" s="25"/>
      <c r="BV111" s="25"/>
      <c r="BW111" s="25"/>
      <c r="BX111" s="25"/>
      <c r="BY111" s="25"/>
      <c r="BZ111" s="25"/>
      <c r="CA111" s="25"/>
      <c r="CB111" s="25"/>
      <c r="CC111" s="25"/>
      <c r="CD111" s="25"/>
      <c r="CE111" s="25"/>
      <c r="CF111" s="25"/>
      <c r="CG111" s="25"/>
      <c r="CH111" s="25"/>
      <c r="CI111" s="25"/>
      <c r="CJ111" s="25"/>
      <c r="CK111" s="25"/>
      <c r="CL111" s="25"/>
      <c r="CM111" s="25"/>
      <c r="CN111" s="25"/>
      <c r="CO111" s="25"/>
      <c r="CP111" s="25"/>
      <c r="CQ111" s="25"/>
      <c r="CR111" s="25"/>
      <c r="CS111" s="25"/>
      <c r="CT111" s="25"/>
      <c r="CU111" s="25"/>
      <c r="CV111" s="25"/>
      <c r="CW111" s="25"/>
      <c r="CX111" s="25"/>
      <c r="CY111" s="25"/>
      <c r="CZ111" s="25"/>
      <c r="DA111" s="25"/>
      <c r="DB111" s="25"/>
      <c r="DC111" s="25"/>
      <c r="DD111" s="25"/>
      <c r="DE111" s="25"/>
      <c r="DF111" s="25"/>
      <c r="DG111" s="25"/>
      <c r="DH111" s="25"/>
      <c r="DI111" s="25"/>
      <c r="DJ111" s="25"/>
      <c r="DK111" s="25"/>
    </row>
    <row r="112" spans="25:115" x14ac:dyDescent="0.25"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/>
      <c r="CC112" s="25"/>
      <c r="CD112" s="25"/>
      <c r="CE112" s="25"/>
      <c r="CF112" s="25"/>
      <c r="CG112" s="25"/>
      <c r="CH112" s="25"/>
      <c r="CI112" s="25"/>
      <c r="CJ112" s="25"/>
      <c r="CK112" s="25"/>
      <c r="CL112" s="25"/>
      <c r="CM112" s="25"/>
      <c r="CN112" s="25"/>
      <c r="CO112" s="25"/>
      <c r="CP112" s="25"/>
      <c r="CQ112" s="25"/>
      <c r="CR112" s="25"/>
      <c r="CS112" s="25"/>
      <c r="CT112" s="25"/>
      <c r="CU112" s="25"/>
      <c r="CV112" s="25"/>
      <c r="CW112" s="25"/>
      <c r="CX112" s="25"/>
      <c r="CY112" s="25"/>
      <c r="CZ112" s="25"/>
      <c r="DA112" s="25"/>
      <c r="DB112" s="25"/>
      <c r="DC112" s="25"/>
      <c r="DD112" s="25"/>
      <c r="DE112" s="25"/>
      <c r="DF112" s="25"/>
      <c r="DG112" s="25"/>
      <c r="DH112" s="25"/>
      <c r="DI112" s="25"/>
      <c r="DJ112" s="25"/>
      <c r="DK112" s="25"/>
    </row>
    <row r="113" spans="25:115" x14ac:dyDescent="0.25"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25"/>
      <c r="BO113" s="25"/>
      <c r="BP113" s="25"/>
      <c r="BQ113" s="25"/>
      <c r="BR113" s="25"/>
      <c r="BS113" s="25"/>
      <c r="BT113" s="25"/>
      <c r="BU113" s="25"/>
      <c r="BV113" s="25"/>
      <c r="BW113" s="25"/>
      <c r="BX113" s="25"/>
      <c r="BY113" s="25"/>
      <c r="BZ113" s="25"/>
      <c r="CA113" s="25"/>
      <c r="CB113" s="25"/>
      <c r="CC113" s="25"/>
      <c r="CD113" s="25"/>
      <c r="CE113" s="25"/>
      <c r="CF113" s="25"/>
      <c r="CG113" s="25"/>
      <c r="CH113" s="25"/>
      <c r="CI113" s="25"/>
      <c r="CJ113" s="25"/>
      <c r="CK113" s="25"/>
      <c r="CL113" s="25"/>
      <c r="CM113" s="25"/>
      <c r="CN113" s="25"/>
      <c r="CO113" s="25"/>
      <c r="CP113" s="25"/>
      <c r="CQ113" s="25"/>
      <c r="CR113" s="25"/>
      <c r="CS113" s="25"/>
      <c r="CT113" s="25"/>
      <c r="CU113" s="25"/>
      <c r="CV113" s="25"/>
      <c r="CW113" s="25"/>
      <c r="CX113" s="25"/>
      <c r="CY113" s="25"/>
      <c r="CZ113" s="25"/>
      <c r="DA113" s="25"/>
      <c r="DB113" s="25"/>
      <c r="DC113" s="25"/>
      <c r="DD113" s="25"/>
      <c r="DE113" s="25"/>
      <c r="DF113" s="25"/>
      <c r="DG113" s="25"/>
      <c r="DH113" s="25"/>
      <c r="DI113" s="25"/>
      <c r="DJ113" s="25"/>
      <c r="DK113" s="25"/>
    </row>
    <row r="114" spans="25:115" x14ac:dyDescent="0.25"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25"/>
      <c r="AZ114" s="25"/>
      <c r="BA114" s="25"/>
      <c r="BB114" s="25"/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  <c r="BN114" s="25"/>
      <c r="BO114" s="25"/>
      <c r="BP114" s="25"/>
      <c r="BQ114" s="25"/>
      <c r="BR114" s="25"/>
      <c r="BS114" s="25"/>
      <c r="BT114" s="25"/>
      <c r="BU114" s="25"/>
      <c r="BV114" s="25"/>
      <c r="BW114" s="25"/>
      <c r="BX114" s="25"/>
      <c r="BY114" s="25"/>
      <c r="BZ114" s="25"/>
      <c r="CA114" s="25"/>
      <c r="CB114" s="25"/>
      <c r="CC114" s="25"/>
      <c r="CD114" s="25"/>
      <c r="CE114" s="25"/>
      <c r="CF114" s="25"/>
      <c r="CG114" s="25"/>
      <c r="CH114" s="25"/>
      <c r="CI114" s="25"/>
      <c r="CJ114" s="25"/>
      <c r="CK114" s="25"/>
      <c r="CL114" s="25"/>
      <c r="CM114" s="25"/>
      <c r="CN114" s="25"/>
      <c r="CO114" s="25"/>
      <c r="CP114" s="25"/>
      <c r="CQ114" s="25"/>
      <c r="CR114" s="25"/>
      <c r="CS114" s="25"/>
      <c r="CT114" s="25"/>
      <c r="CU114" s="25"/>
      <c r="CV114" s="25"/>
      <c r="CW114" s="25"/>
      <c r="CX114" s="25"/>
      <c r="CY114" s="25"/>
      <c r="CZ114" s="25"/>
      <c r="DA114" s="25"/>
      <c r="DB114" s="25"/>
      <c r="DC114" s="25"/>
      <c r="DD114" s="25"/>
      <c r="DE114" s="25"/>
      <c r="DF114" s="25"/>
      <c r="DG114" s="25"/>
      <c r="DH114" s="25"/>
      <c r="DI114" s="25"/>
      <c r="DJ114" s="25"/>
      <c r="DK114" s="25"/>
    </row>
    <row r="115" spans="25:115" x14ac:dyDescent="0.25"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  <c r="AZ115" s="25"/>
      <c r="BA115" s="25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  <c r="BN115" s="25"/>
      <c r="BO115" s="25"/>
      <c r="BP115" s="25"/>
      <c r="BQ115" s="25"/>
      <c r="BR115" s="25"/>
      <c r="BS115" s="25"/>
      <c r="BT115" s="25"/>
      <c r="BU115" s="25"/>
      <c r="BV115" s="25"/>
      <c r="BW115" s="25"/>
      <c r="BX115" s="25"/>
      <c r="BY115" s="25"/>
      <c r="BZ115" s="25"/>
      <c r="CA115" s="25"/>
      <c r="CB115" s="25"/>
      <c r="CC115" s="25"/>
      <c r="CD115" s="25"/>
      <c r="CE115" s="25"/>
      <c r="CF115" s="25"/>
      <c r="CG115" s="25"/>
      <c r="CH115" s="25"/>
      <c r="CI115" s="25"/>
      <c r="CJ115" s="25"/>
      <c r="CK115" s="25"/>
      <c r="CL115" s="25"/>
      <c r="CM115" s="25"/>
      <c r="CN115" s="25"/>
      <c r="CO115" s="25"/>
      <c r="CP115" s="25"/>
      <c r="CQ115" s="25"/>
      <c r="CR115" s="25"/>
      <c r="CS115" s="25"/>
      <c r="CT115" s="25"/>
      <c r="CU115" s="25"/>
      <c r="CV115" s="25"/>
      <c r="CW115" s="25"/>
      <c r="CX115" s="25"/>
      <c r="CY115" s="25"/>
      <c r="CZ115" s="25"/>
      <c r="DA115" s="25"/>
      <c r="DB115" s="25"/>
      <c r="DC115" s="25"/>
      <c r="DD115" s="25"/>
      <c r="DE115" s="25"/>
      <c r="DF115" s="25"/>
      <c r="DG115" s="25"/>
      <c r="DH115" s="25"/>
      <c r="DI115" s="25"/>
      <c r="DJ115" s="25"/>
      <c r="DK115" s="25"/>
    </row>
    <row r="116" spans="25:115" x14ac:dyDescent="0.25"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25"/>
      <c r="AZ116" s="25"/>
      <c r="BA116" s="25"/>
      <c r="BB116" s="25"/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  <c r="BN116" s="25"/>
      <c r="BO116" s="25"/>
      <c r="BP116" s="25"/>
      <c r="BQ116" s="25"/>
      <c r="BR116" s="25"/>
      <c r="BS116" s="25"/>
      <c r="BT116" s="25"/>
      <c r="BU116" s="25"/>
      <c r="BV116" s="25"/>
      <c r="BW116" s="25"/>
      <c r="BX116" s="25"/>
      <c r="BY116" s="25"/>
      <c r="BZ116" s="25"/>
      <c r="CA116" s="25"/>
      <c r="CB116" s="25"/>
      <c r="CC116" s="25"/>
      <c r="CD116" s="25"/>
      <c r="CE116" s="25"/>
      <c r="CF116" s="25"/>
      <c r="CG116" s="25"/>
      <c r="CH116" s="25"/>
      <c r="CI116" s="25"/>
      <c r="CJ116" s="25"/>
      <c r="CK116" s="25"/>
      <c r="CL116" s="25"/>
      <c r="CM116" s="25"/>
      <c r="CN116" s="25"/>
      <c r="CO116" s="25"/>
      <c r="CP116" s="25"/>
      <c r="CQ116" s="25"/>
      <c r="CR116" s="25"/>
      <c r="CS116" s="25"/>
      <c r="CT116" s="25"/>
      <c r="CU116" s="25"/>
      <c r="CV116" s="25"/>
      <c r="CW116" s="25"/>
      <c r="CX116" s="25"/>
      <c r="CY116" s="25"/>
      <c r="CZ116" s="25"/>
      <c r="DA116" s="25"/>
      <c r="DB116" s="25"/>
      <c r="DC116" s="25"/>
      <c r="DD116" s="25"/>
      <c r="DE116" s="25"/>
      <c r="DF116" s="25"/>
      <c r="DG116" s="25"/>
      <c r="DH116" s="25"/>
      <c r="DI116" s="25"/>
      <c r="DJ116" s="25"/>
      <c r="DK116" s="25"/>
    </row>
    <row r="117" spans="25:115" x14ac:dyDescent="0.25"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  <c r="BA117" s="25"/>
      <c r="BB117" s="25"/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  <c r="BM117" s="25"/>
      <c r="BN117" s="25"/>
      <c r="BO117" s="25"/>
      <c r="BP117" s="25"/>
      <c r="BQ117" s="25"/>
      <c r="BR117" s="25"/>
      <c r="BS117" s="25"/>
      <c r="BT117" s="25"/>
      <c r="BU117" s="25"/>
      <c r="BV117" s="25"/>
      <c r="BW117" s="25"/>
      <c r="BX117" s="25"/>
      <c r="BY117" s="25"/>
      <c r="BZ117" s="25"/>
      <c r="CA117" s="25"/>
      <c r="CB117" s="25"/>
      <c r="CC117" s="25"/>
      <c r="CD117" s="25"/>
      <c r="CE117" s="25"/>
      <c r="CF117" s="25"/>
      <c r="CG117" s="25"/>
      <c r="CH117" s="25"/>
      <c r="CI117" s="25"/>
      <c r="CJ117" s="25"/>
      <c r="CK117" s="25"/>
      <c r="CL117" s="25"/>
      <c r="CM117" s="25"/>
      <c r="CN117" s="25"/>
      <c r="CO117" s="25"/>
      <c r="CP117" s="25"/>
      <c r="CQ117" s="25"/>
      <c r="CR117" s="25"/>
      <c r="CS117" s="25"/>
      <c r="CT117" s="25"/>
      <c r="CU117" s="25"/>
      <c r="CV117" s="25"/>
      <c r="CW117" s="25"/>
      <c r="CX117" s="25"/>
      <c r="CY117" s="25"/>
      <c r="CZ117" s="25"/>
      <c r="DA117" s="25"/>
      <c r="DB117" s="25"/>
      <c r="DC117" s="25"/>
      <c r="DD117" s="25"/>
      <c r="DE117" s="25"/>
      <c r="DF117" s="25"/>
      <c r="DG117" s="25"/>
      <c r="DH117" s="25"/>
      <c r="DI117" s="25"/>
      <c r="DJ117" s="25"/>
      <c r="DK117" s="25"/>
    </row>
    <row r="118" spans="25:115" x14ac:dyDescent="0.25"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  <c r="BA118" s="25"/>
      <c r="BB118" s="25"/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  <c r="BM118" s="25"/>
      <c r="BN118" s="25"/>
      <c r="BO118" s="25"/>
      <c r="BP118" s="25"/>
      <c r="BQ118" s="25"/>
      <c r="BR118" s="25"/>
      <c r="BS118" s="25"/>
      <c r="BT118" s="25"/>
      <c r="BU118" s="25"/>
      <c r="BV118" s="25"/>
      <c r="BW118" s="25"/>
      <c r="BX118" s="25"/>
      <c r="BY118" s="25"/>
      <c r="BZ118" s="25"/>
      <c r="CA118" s="25"/>
      <c r="CB118" s="25"/>
      <c r="CC118" s="25"/>
      <c r="CD118" s="25"/>
      <c r="CE118" s="25"/>
      <c r="CF118" s="25"/>
      <c r="CG118" s="25"/>
      <c r="CH118" s="25"/>
      <c r="CI118" s="25"/>
      <c r="CJ118" s="25"/>
      <c r="CK118" s="25"/>
      <c r="CL118" s="25"/>
      <c r="CM118" s="25"/>
      <c r="CN118" s="25"/>
      <c r="CO118" s="25"/>
      <c r="CP118" s="25"/>
      <c r="CQ118" s="25"/>
      <c r="CR118" s="25"/>
      <c r="CS118" s="25"/>
      <c r="CT118" s="25"/>
      <c r="CU118" s="25"/>
      <c r="CV118" s="25"/>
      <c r="CW118" s="25"/>
      <c r="CX118" s="25"/>
      <c r="CY118" s="25"/>
      <c r="CZ118" s="25"/>
      <c r="DA118" s="25"/>
      <c r="DB118" s="25"/>
      <c r="DC118" s="25"/>
      <c r="DD118" s="25"/>
      <c r="DE118" s="25"/>
      <c r="DF118" s="25"/>
      <c r="DG118" s="25"/>
      <c r="DH118" s="25"/>
      <c r="DI118" s="25"/>
      <c r="DJ118" s="25"/>
      <c r="DK118" s="25"/>
    </row>
    <row r="119" spans="25:115" x14ac:dyDescent="0.25"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25"/>
      <c r="AZ119" s="25"/>
      <c r="BA119" s="25"/>
      <c r="BB119" s="25"/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  <c r="BM119" s="25"/>
      <c r="BN119" s="25"/>
      <c r="BO119" s="25"/>
      <c r="BP119" s="25"/>
      <c r="BQ119" s="25"/>
      <c r="BR119" s="25"/>
      <c r="BS119" s="25"/>
      <c r="BT119" s="25"/>
      <c r="BU119" s="25"/>
      <c r="BV119" s="25"/>
      <c r="BW119" s="25"/>
      <c r="BX119" s="25"/>
      <c r="BY119" s="25"/>
      <c r="BZ119" s="25"/>
      <c r="CA119" s="25"/>
      <c r="CB119" s="25"/>
      <c r="CC119" s="25"/>
      <c r="CD119" s="25"/>
      <c r="CE119" s="25"/>
      <c r="CF119" s="25"/>
      <c r="CG119" s="25"/>
      <c r="CH119" s="25"/>
      <c r="CI119" s="25"/>
      <c r="CJ119" s="25"/>
      <c r="CK119" s="25"/>
      <c r="CL119" s="25"/>
      <c r="CM119" s="25"/>
      <c r="CN119" s="25"/>
      <c r="CO119" s="25"/>
      <c r="CP119" s="25"/>
      <c r="CQ119" s="25"/>
      <c r="CR119" s="25"/>
      <c r="CS119" s="25"/>
      <c r="CT119" s="25"/>
      <c r="CU119" s="25"/>
      <c r="CV119" s="25"/>
      <c r="CW119" s="25"/>
      <c r="CX119" s="25"/>
      <c r="CY119" s="25"/>
      <c r="CZ119" s="25"/>
      <c r="DA119" s="25"/>
      <c r="DB119" s="25"/>
      <c r="DC119" s="25"/>
      <c r="DD119" s="25"/>
      <c r="DE119" s="25"/>
      <c r="DF119" s="25"/>
      <c r="DG119" s="25"/>
      <c r="DH119" s="25"/>
      <c r="DI119" s="25"/>
      <c r="DJ119" s="25"/>
      <c r="DK119" s="25"/>
    </row>
    <row r="120" spans="25:115" x14ac:dyDescent="0.25"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  <c r="AZ120" s="25"/>
      <c r="BA120" s="25"/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5"/>
      <c r="BM120" s="25"/>
      <c r="BN120" s="25"/>
      <c r="BO120" s="25"/>
      <c r="BP120" s="25"/>
      <c r="BQ120" s="25"/>
      <c r="BR120" s="25"/>
      <c r="BS120" s="25"/>
      <c r="BT120" s="25"/>
      <c r="BU120" s="25"/>
      <c r="BV120" s="25"/>
      <c r="BW120" s="25"/>
      <c r="BX120" s="25"/>
      <c r="BY120" s="25"/>
      <c r="BZ120" s="25"/>
      <c r="CA120" s="25"/>
      <c r="CB120" s="25"/>
      <c r="CC120" s="25"/>
      <c r="CD120" s="25"/>
      <c r="CE120" s="25"/>
      <c r="CF120" s="25"/>
      <c r="CG120" s="25"/>
      <c r="CH120" s="25"/>
      <c r="CI120" s="25"/>
      <c r="CJ120" s="25"/>
      <c r="CK120" s="25"/>
      <c r="CL120" s="25"/>
      <c r="CM120" s="25"/>
      <c r="CN120" s="25"/>
      <c r="CO120" s="25"/>
      <c r="CP120" s="25"/>
      <c r="CQ120" s="25"/>
      <c r="CR120" s="25"/>
      <c r="CS120" s="25"/>
      <c r="CT120" s="25"/>
      <c r="CU120" s="25"/>
      <c r="CV120" s="25"/>
      <c r="CW120" s="25"/>
      <c r="CX120" s="25"/>
      <c r="CY120" s="25"/>
      <c r="CZ120" s="25"/>
      <c r="DA120" s="25"/>
      <c r="DB120" s="25"/>
      <c r="DC120" s="25"/>
      <c r="DD120" s="25"/>
      <c r="DE120" s="25"/>
      <c r="DF120" s="25"/>
      <c r="DG120" s="25"/>
      <c r="DH120" s="25"/>
      <c r="DI120" s="25"/>
      <c r="DJ120" s="25"/>
      <c r="DK120" s="25"/>
    </row>
    <row r="121" spans="25:115" x14ac:dyDescent="0.25"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  <c r="BA121" s="25"/>
      <c r="BB121" s="25"/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  <c r="BM121" s="25"/>
      <c r="BN121" s="25"/>
      <c r="BO121" s="25"/>
      <c r="BP121" s="25"/>
      <c r="BQ121" s="25"/>
      <c r="BR121" s="25"/>
      <c r="BS121" s="25"/>
      <c r="BT121" s="25"/>
      <c r="BU121" s="25"/>
      <c r="BV121" s="25"/>
      <c r="BW121" s="25"/>
      <c r="BX121" s="25"/>
      <c r="BY121" s="25"/>
      <c r="BZ121" s="25"/>
      <c r="CA121" s="25"/>
      <c r="CB121" s="25"/>
      <c r="CC121" s="25"/>
      <c r="CD121" s="25"/>
      <c r="CE121" s="25"/>
      <c r="CF121" s="25"/>
      <c r="CG121" s="25"/>
      <c r="CH121" s="25"/>
      <c r="CI121" s="25"/>
      <c r="CJ121" s="25"/>
      <c r="CK121" s="25"/>
      <c r="CL121" s="25"/>
      <c r="CM121" s="25"/>
      <c r="CN121" s="25"/>
      <c r="CO121" s="25"/>
      <c r="CP121" s="25"/>
      <c r="CQ121" s="25"/>
      <c r="CR121" s="25"/>
      <c r="CS121" s="25"/>
      <c r="CT121" s="25"/>
      <c r="CU121" s="25"/>
      <c r="CV121" s="25"/>
      <c r="CW121" s="25"/>
      <c r="CX121" s="25"/>
      <c r="CY121" s="25"/>
      <c r="CZ121" s="25"/>
      <c r="DA121" s="25"/>
      <c r="DB121" s="25"/>
      <c r="DC121" s="25"/>
      <c r="DD121" s="25"/>
      <c r="DE121" s="25"/>
      <c r="DF121" s="25"/>
      <c r="DG121" s="25"/>
      <c r="DH121" s="25"/>
      <c r="DI121" s="25"/>
      <c r="DJ121" s="25"/>
      <c r="DK121" s="25"/>
    </row>
  </sheetData>
  <autoFilter ref="E4:M11" xr:uid="{00000000-0009-0000-0000-000005000000}"/>
  <mergeCells count="17">
    <mergeCell ref="B37:B43"/>
    <mergeCell ref="B44:B50"/>
    <mergeCell ref="B51:B57"/>
    <mergeCell ref="B30:B36"/>
    <mergeCell ref="B8:B11"/>
    <mergeCell ref="DA3:DI3"/>
    <mergeCell ref="A3:B3"/>
    <mergeCell ref="E3:M3"/>
    <mergeCell ref="O3:W3"/>
    <mergeCell ref="Y3:AG3"/>
    <mergeCell ref="AI3:AQ3"/>
    <mergeCell ref="AS3:BA3"/>
    <mergeCell ref="BC3:BK3"/>
    <mergeCell ref="BM3:BU3"/>
    <mergeCell ref="BW3:CE3"/>
    <mergeCell ref="CG3:CO3"/>
    <mergeCell ref="CQ3:CY3"/>
  </mergeCells>
  <phoneticPr fontId="35" type="noConversion"/>
  <conditionalFormatting sqref="E5:M64">
    <cfRule type="expression" dxfId="1" priority="2">
      <formula>$L5=""</formula>
    </cfRule>
  </conditionalFormatting>
  <conditionalFormatting sqref="O5:W64">
    <cfRule type="expression" dxfId="0" priority="1">
      <formula>$V5=""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516E3-33C4-400B-80AA-590A9E963257}">
  <sheetPr codeName="Tabelle7"/>
  <dimension ref="A1:P5"/>
  <sheetViews>
    <sheetView tabSelected="1" zoomScale="70" zoomScaleNormal="70" workbookViewId="0">
      <pane ySplit="5" topLeftCell="A6" activePane="bottomLeft" state="frozen"/>
      <selection pane="bottomLeft" activeCell="D23" sqref="D23"/>
    </sheetView>
  </sheetViews>
  <sheetFormatPr baseColWidth="10" defaultRowHeight="15" x14ac:dyDescent="0.25"/>
  <cols>
    <col min="1" max="1" width="16.85546875" customWidth="1"/>
    <col min="2" max="2" width="22.140625" bestFit="1" customWidth="1"/>
    <col min="3" max="3" width="31" bestFit="1" customWidth="1"/>
    <col min="4" max="4" width="16.7109375" bestFit="1" customWidth="1"/>
    <col min="5" max="5" width="11.7109375" bestFit="1" customWidth="1"/>
    <col min="6" max="6" width="20.5703125" bestFit="1" customWidth="1"/>
    <col min="7" max="7" width="10.5703125" bestFit="1" customWidth="1"/>
    <col min="8" max="8" width="14" bestFit="1" customWidth="1"/>
    <col min="9" max="9" width="13.5703125" bestFit="1" customWidth="1"/>
    <col min="10" max="10" width="14" bestFit="1" customWidth="1"/>
    <col min="12" max="12" width="9.7109375" bestFit="1" customWidth="1"/>
    <col min="13" max="13" width="24.85546875" bestFit="1" customWidth="1"/>
    <col min="14" max="14" width="26.42578125" bestFit="1" customWidth="1"/>
    <col min="15" max="16" width="33.42578125" customWidth="1"/>
  </cols>
  <sheetData>
    <row r="1" spans="1:16" ht="27.6" customHeight="1" x14ac:dyDescent="0.25">
      <c r="A1" s="341" t="s">
        <v>58</v>
      </c>
      <c r="B1" s="341"/>
      <c r="C1" s="341"/>
      <c r="D1" s="341"/>
    </row>
    <row r="2" spans="1:16" ht="18" x14ac:dyDescent="0.25">
      <c r="A2" s="342" t="s">
        <v>63</v>
      </c>
      <c r="B2" s="342"/>
      <c r="C2" s="342"/>
      <c r="D2" s="342"/>
    </row>
    <row r="5" spans="1:16" ht="25.5" x14ac:dyDescent="0.25">
      <c r="B5" s="41" t="s">
        <v>12</v>
      </c>
      <c r="C5" s="93" t="s">
        <v>0</v>
      </c>
      <c r="D5" s="93" t="s">
        <v>10</v>
      </c>
      <c r="E5" s="93" t="s">
        <v>11</v>
      </c>
      <c r="F5" s="93" t="s">
        <v>14</v>
      </c>
      <c r="G5" s="93" t="s">
        <v>15</v>
      </c>
      <c r="H5" s="93" t="s">
        <v>13</v>
      </c>
      <c r="I5" s="94" t="s">
        <v>20</v>
      </c>
      <c r="J5" s="94" t="s">
        <v>22</v>
      </c>
      <c r="K5" s="343" t="s">
        <v>59</v>
      </c>
      <c r="L5" s="344" t="s">
        <v>60</v>
      </c>
      <c r="M5" s="345" t="s">
        <v>61</v>
      </c>
      <c r="N5" s="345" t="s">
        <v>62</v>
      </c>
      <c r="O5" s="346" t="s">
        <v>64</v>
      </c>
      <c r="P5" s="346" t="s">
        <v>65</v>
      </c>
    </row>
  </sheetData>
  <mergeCells count="2">
    <mergeCell ref="A1:D1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ACHATS FRS 20</vt:lpstr>
      <vt:lpstr>A - PEINTURE- SERRURERIE</vt:lpstr>
      <vt:lpstr>A - ELECTRICITE</vt:lpstr>
      <vt:lpstr>A - MAT 1ère DIVERS</vt:lpstr>
      <vt:lpstr>A - FRAIS Généraux</vt:lpstr>
      <vt:lpstr>A - FRS EXPORTS-TRANSPORTS</vt:lpstr>
      <vt:lpstr>SUIVI DES FACTURES FRS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BELVEDER</dc:creator>
  <cp:lastModifiedBy>Vouardoux Yves, PFC-PAN-PAC</cp:lastModifiedBy>
  <cp:lastPrinted>2020-06-09T18:50:46Z</cp:lastPrinted>
  <dcterms:created xsi:type="dcterms:W3CDTF">2017-04-27T18:24:26Z</dcterms:created>
  <dcterms:modified xsi:type="dcterms:W3CDTF">2020-07-10T07:55:32Z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2020-07-09T08:53:25.5812993Z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7eac3503-e34e-418a-89aa-e7088f2fb8d6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