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65" windowWidth="19935" windowHeight="7710"/>
  </bookViews>
  <sheets>
    <sheet name="Feuil3" sheetId="5" r:id="rId1"/>
  </sheets>
  <externalReferences>
    <externalReference r:id="rId2"/>
    <externalReference r:id="rId3"/>
    <externalReference r:id="rId4"/>
  </externalReferences>
  <definedNames>
    <definedName name="___cal1">#REF!</definedName>
    <definedName name="___r">#REF!</definedName>
    <definedName name="__cal1">#REF!</definedName>
    <definedName name="__r">#REF!</definedName>
    <definedName name="_cal1">#REF!</definedName>
    <definedName name="_cal10">#REF!</definedName>
    <definedName name="_cal11">#REF!</definedName>
    <definedName name="_cal12">#REF!</definedName>
    <definedName name="_cal2">#REF!</definedName>
    <definedName name="_cal3">#REF!</definedName>
    <definedName name="_cal4">#REF!</definedName>
    <definedName name="_cal5">#REF!</definedName>
    <definedName name="_cal6">#REF!</definedName>
    <definedName name="_cal7">#REF!</definedName>
    <definedName name="_cal8">#REF!</definedName>
    <definedName name="_cal9">#REF!</definedName>
    <definedName name="_r">#REF!</definedName>
    <definedName name="a">#REF!</definedName>
    <definedName name="adresse">#REF!</definedName>
    <definedName name="an">[1]calend!$B$2:$B$51</definedName>
    <definedName name="Année">#REF!</definedName>
    <definedName name="BD">OFFSET([2]TCDLignesVides!$A$1,,,MAX(IF([2]TCDLignesVides!$A$1:$E$1000&lt;&gt;"",ROW([2]TCDLignesVides!$A$1:$E$1000),0)),5)</definedName>
    <definedName name="BDF">#N/A</definedName>
    <definedName name="ca">OFFSET([2]GrapheDyn!$B$2,0,0,COUNTA([2]GrapheDyn!$B$1:$B$65536)-1)</definedName>
    <definedName name="CaJours">OFFSET([2]GrapheJours!$B$2,[2]GrapheJours!$K$2-[2]GrapheJours!$A$2,0,[2]GrapheJours!$L$2-[2]GrapheJours!$K$2+1)</definedName>
    <definedName name="cal">#REF!</definedName>
    <definedName name="cal_1">[1]Année!$C$9:$D$39</definedName>
    <definedName name="cal_10">[1]Année!$R$44:$S$74</definedName>
    <definedName name="cal_11">[1]Année!$W$44:$X$74</definedName>
    <definedName name="cal_12">[1]Année!$AB$44:$AC$74</definedName>
    <definedName name="cal_2">[1]Année!$H$9:$I$39</definedName>
    <definedName name="cal_3">[1]Année!$M$9:$N$39</definedName>
    <definedName name="cal_4">[1]Année!$R$9:$S$39</definedName>
    <definedName name="cal_5">[1]Année!$W$9:$X$39</definedName>
    <definedName name="cal_6">[1]Année!$AB$9:$AC$39</definedName>
    <definedName name="cal_7">[1]Année!$C$44:$D$74</definedName>
    <definedName name="cal_8">[1]Année!$H$44:$I$74</definedName>
    <definedName name="cal_9">[1]Année!$M$44:$N$74</definedName>
    <definedName name="caland_mois">#REF!</definedName>
    <definedName name="calendrier_an">[1]Année!$E$9:$E$39,[1]Année!$J$9:$J$39,[1]Année!$O$9:$O$39,[1]Année!$T$9:$T$39,[1]Année!$Y$9:$Y$39,[1]Année!$AD$9:$AD$39,[1]Année!$E$44:$E$74,[1]Année!$J$44:$J$74,[1]Année!$O$44:$O$74,[1]Année!$T$44:$T$74,[1]Année!$Y$44:$Y$74,[1]Année!$AD$44:$AD$74</definedName>
    <definedName name="calendrier_mois">[1]Mois!$C$11:$I$11,[1]Mois!$C$19:$I$19,[1]Mois!$C$27:$I$27,[1]Mois!$C$35:$I$35,[1]Mois!$C$43:$I$43</definedName>
    <definedName name="CaMois2">OFFSET([2]GrapheMois!$B$2,[2]GrapheMois!$I$2,0,[2]GrapheMois!$J$2-[2]GrapheMois!$I$2+1)</definedName>
    <definedName name="camois3">OFFSET([2]GrapheDyn2!$B$2,,,MAX(IF([2]GrapheDyn2!$A$2:$A$1000&lt;&gt;"",ROW([2]GrapheDyn2!$A$2:$A$1000),0))-1)</definedName>
    <definedName name="choix_style">[1]Accueil!$C$7</definedName>
    <definedName name="CPC_Laro">#REF!</definedName>
    <definedName name="dat_j">[1]Jour!$N$10</definedName>
    <definedName name="dat_j2">#REF!</definedName>
    <definedName name="dat_j3">[1]Mois!$L$2</definedName>
    <definedName name="dateclef">[1]Année!$M$5</definedName>
    <definedName name="début">[2]ChampDynamiqueFlottant!$B$14</definedName>
    <definedName name="dh">[1]Rappels!#REF!</definedName>
    <definedName name="données">[2]DecalerSomme5!$B$8:$C$19</definedName>
    <definedName name="données_facture">#REF!,#REF!,#REF!,#REF!</definedName>
    <definedName name="Duree">OFFSET(#REF!,1,0,MATCH("zz",#REF!)-1)</definedName>
    <definedName name="EQ_j">[1]calend!$A$23</definedName>
    <definedName name="feries">[1]calend!$N$2:$AC$2</definedName>
    <definedName name="Fériés">#REF!</definedName>
    <definedName name="feries_A">[1]calend!$N$5:$AC$5</definedName>
    <definedName name="feries_M">[1]calend!$N$4:$AC$4</definedName>
    <definedName name="feries_S">[1]calend!$N$3:$AC$3</definedName>
    <definedName name="h_deb">[1]Jour!$N$7</definedName>
    <definedName name="h_deb1">[1]calend!$G$5</definedName>
    <definedName name="h_deb2">[1]calend!$G$12</definedName>
    <definedName name="h_debS">#REF!</definedName>
    <definedName name="h_fin">[1]Jour!$N$8</definedName>
    <definedName name="h_fin1">[1]calend!$G$6</definedName>
    <definedName name="h_fin2">[1]calend!$G$13</definedName>
    <definedName name="h_finS">#REF!</definedName>
    <definedName name="hdeb">[1]calend!#REF!</definedName>
    <definedName name="heures">OFFSET([1]calend!$I$2,0,0,COUNT([1]calend!$I$1:$I$65536))</definedName>
    <definedName name="heures_fin">OFFSET([1]calend!$J$2,0,0,COUNT([1]calend!$J$1:$J$65536))</definedName>
    <definedName name="heures_fin2">OFFSET([1]calend!$L$2,0,0,COUNT([1]calend!$L$1:$L$65536))</definedName>
    <definedName name="heures2">OFFSET([1]calend!$K$2,0,0,COUNT([1]calend!$K$1:$K$65536))</definedName>
    <definedName name="heures3">OFFSET([1]calend!$M$2,0,0,COUNT([1]calend!$M$1:$M$65536))</definedName>
    <definedName name="Horaires">OFFSET(#REF!,1,0,MATCH("zz",#REF!)-1)</definedName>
    <definedName name="hre">[1]calend!$G$17</definedName>
    <definedName name="hres_J">#REF!</definedName>
    <definedName name="hres_S">#REF!</definedName>
    <definedName name="hres_totales">[1]calend!$AE$2:$AE$96</definedName>
    <definedName name="HTML_CodePage" hidden="1">1252</definedName>
    <definedName name="HTML_Control" localSheetId="0" hidden="1">{"'Feuil1'!$A$1:$F$53"}</definedName>
    <definedName name="HTML_Control" hidden="1">{"'Feuil1'!$A$1:$F$53"}</definedName>
    <definedName name="HTML_Description" hidden="1">""</definedName>
    <definedName name="HTML_Email" hidden="1">""</definedName>
    <definedName name="HTML_Header" hidden="1">"Calories"</definedName>
    <definedName name="HTML_LastUpdate" hidden="1">"25/05/2000"</definedName>
    <definedName name="HTML_LineAfter" hidden="1">FALSE</definedName>
    <definedName name="HTML_LineBefore" hidden="1">FALSE</definedName>
    <definedName name="HTML_Name" hidden="1">"cohen"</definedName>
    <definedName name="HTML_OBDlg2" hidden="1">TRUE</definedName>
    <definedName name="HTML_OBDlg4" hidden="1">TRUE</definedName>
    <definedName name="HTML_OS" hidden="1">0</definedName>
    <definedName name="HTML_PathFile" hidden="1">"D:\med19\MonHTML.htm"</definedName>
    <definedName name="HTML_Title" hidden="1">"Calories"</definedName>
    <definedName name="interv">[1]Jour!$N$9</definedName>
    <definedName name="intervalle">[1]calend!$E$2:$E$4</definedName>
    <definedName name="intervS">#REF!</definedName>
    <definedName name="j_feries">[1]calend!$N$1:$AC$5</definedName>
    <definedName name="Jour">OFFSET([2]GrapheJours!$A$2,[2]GrapheJours!$K$2-[2]GrapheJours!$A$2,0,[2]GrapheJours!$L$2-[2]GrapheJours!$K$2+1)</definedName>
    <definedName name="jours">[1]calend!$A$16:$A$22</definedName>
    <definedName name="liste_taches">OFFSET([1]Rappels!$B$2,0,0,COUNTA([1]Rappels!$B$1:$B$65536)-1)</definedName>
    <definedName name="m">#REF!</definedName>
    <definedName name="MaBd">OFFSET([2]TCDDynamique!$A$1,0,0,COUNTA([2]TCDDynamique!$A$1:$A$65536),6)</definedName>
    <definedName name="mJ">[1]Jour!#REF!</definedName>
    <definedName name="mM">#REF!</definedName>
    <definedName name="mmJ">[1]Jour!#REF!</definedName>
    <definedName name="mois">[1]calend!$A$2:$A$13</definedName>
    <definedName name="mois1">#REF!</definedName>
    <definedName name="Mois2">OFFSET([2]GrapheMois!$A$2,[2]GrapheMois!$I$2-1,0,[2]GrapheMois!$J$2-[2]GrapheMois!$I$2+1)</definedName>
    <definedName name="Mois3">OFFSET([2]GrapheDyn2!$A$2,,,MAX(IF([2]GrapheDyn2!$A$2:$A$1000&lt;&gt;"",ROW([2]GrapheDyn2!$A$2:$A$1000),0))-1)</definedName>
    <definedName name="MoisProduit">OFFSET([2]Graphe!$B$2:$B$7,0,[2]Graphe!$H$2-1)</definedName>
    <definedName name="monchamp">OFFSET([2]SommechampDyn!$B$2,0,0,COUNTA([2]SommechampDyn!$B$1:$B$65536)-1,[2]SommechampDyn!$M$2)</definedName>
    <definedName name="Mots2">[3]Feuil1!$Q$2:$Q$14</definedName>
    <definedName name="Mots3">[3]Feuil1!$Q$20:$Q$32</definedName>
    <definedName name="mS">#REF!</definedName>
    <definedName name="NListe">[3]Liste!$B$2:$S$22</definedName>
    <definedName name="no_facture">#REF!</definedName>
    <definedName name="num_jour">[1]calend!$A$26:$A$30</definedName>
    <definedName name="objectifs">#REF!</definedName>
    <definedName name="POIUYT">OFFSET([2]GrapheDyn!$A$2,0,0,COUNTA([2]GrapheDyn!$A$1:$A$65536)-1)</definedName>
    <definedName name="PremJour">41852</definedName>
    <definedName name="PremJourAn">41640</definedName>
    <definedName name="PremJourMois">41852</definedName>
    <definedName name="PremJourSem">41852</definedName>
    <definedName name="produit">[2]Graphe!$A$2:$A$7</definedName>
    <definedName name="produits">#REF!</definedName>
    <definedName name="puissance">[2]Elec!$A$3:$A$33</definedName>
    <definedName name="rv_J">#REF!</definedName>
    <definedName name="rv_S">#REF!</definedName>
    <definedName name="section">[2]Elec!$B$2:$Q$2</definedName>
    <definedName name="site">#REF!</definedName>
    <definedName name="style">[1]calend!$F$25:$F$26</definedName>
    <definedName name="taches_J">#REF!</definedName>
    <definedName name="taches_M">#REF!</definedName>
    <definedName name="taches_S">#REF!</definedName>
    <definedName name="titres">[3]Liste!$A$2:$A$22</definedName>
    <definedName name="y">#REF!</definedName>
    <definedName name="y2A">[1]calend!$AD$5</definedName>
    <definedName name="y2J">[1]calend!$AD$2</definedName>
    <definedName name="y2M">[1]calend!$AD$4</definedName>
    <definedName name="y2S">[1]calend!$AD$3</definedName>
    <definedName name="yA">[1]Année!$AG$3</definedName>
    <definedName name="yM">#REF!</definedName>
    <definedName name="yS">#REF!</definedName>
    <definedName name="ZCdeb">[1]Jour!$N$4</definedName>
    <definedName name="ZCdebS">#REF!</definedName>
    <definedName name="ZCfin">[1]Jour!$N$5</definedName>
    <definedName name="ZCfinS">#REF!</definedName>
    <definedName name="ZCint">[1]Jour!$N$6</definedName>
    <definedName name="ZCintS">#REF!</definedName>
    <definedName name="ZCjour">[1]Jour!#REF!</definedName>
  </definedNames>
  <calcPr calcId="145621"/>
</workbook>
</file>

<file path=xl/calcChain.xml><?xml version="1.0" encoding="utf-8"?>
<calcChain xmlns="http://schemas.openxmlformats.org/spreadsheetml/2006/main">
  <c r="C39" i="5" l="1"/>
  <c r="C38" i="5"/>
  <c r="C37" i="5"/>
  <c r="C36" i="5"/>
  <c r="D4" i="5" l="1"/>
  <c r="E37" i="5" l="1"/>
  <c r="D37" i="5" s="1"/>
  <c r="E36" i="5"/>
  <c r="D36" i="5" s="1"/>
  <c r="E39" i="5"/>
  <c r="D39" i="5" s="1"/>
  <c r="E38" i="5"/>
  <c r="D38" i="5" s="1"/>
  <c r="E35" i="5" l="1"/>
  <c r="D35" i="5" s="1"/>
  <c r="A4" i="5" l="1"/>
  <c r="C35" i="5" s="1"/>
  <c r="H4" i="5" l="1"/>
  <c r="G4" i="5"/>
  <c r="F4" i="5"/>
  <c r="C4" i="5"/>
  <c r="H5" i="5" l="1"/>
  <c r="F5" i="5"/>
  <c r="G5" i="5"/>
</calcChain>
</file>

<file path=xl/sharedStrings.xml><?xml version="1.0" encoding="utf-8"?>
<sst xmlns="http://schemas.openxmlformats.org/spreadsheetml/2006/main" count="43" uniqueCount="33">
  <si>
    <t>D1</t>
  </si>
  <si>
    <t>D5</t>
  </si>
  <si>
    <t>D16</t>
  </si>
  <si>
    <t>A</t>
  </si>
  <si>
    <t>B</t>
  </si>
  <si>
    <t>D</t>
  </si>
  <si>
    <t>C</t>
  </si>
  <si>
    <t>Total</t>
  </si>
  <si>
    <t>A5</t>
  </si>
  <si>
    <t>A8</t>
  </si>
  <si>
    <t>B8</t>
  </si>
  <si>
    <t>B25</t>
  </si>
  <si>
    <t>B35</t>
  </si>
  <si>
    <t>B47</t>
  </si>
  <si>
    <t>B52</t>
  </si>
  <si>
    <t>C17</t>
  </si>
  <si>
    <t>C31</t>
  </si>
  <si>
    <t>C37</t>
  </si>
  <si>
    <t>C50</t>
  </si>
  <si>
    <t>C52</t>
  </si>
  <si>
    <t>D11</t>
  </si>
  <si>
    <t>D24</t>
  </si>
  <si>
    <t>Adj1</t>
  </si>
  <si>
    <t>Adj2</t>
  </si>
  <si>
    <t>Adj3</t>
  </si>
  <si>
    <t>Nbre unité</t>
  </si>
  <si>
    <t>PU</t>
  </si>
  <si>
    <t>PT</t>
  </si>
  <si>
    <t>Formulation1</t>
  </si>
  <si>
    <t>Contrôle</t>
  </si>
  <si>
    <t>Ecart maximum</t>
  </si>
  <si>
    <t>Ecart minimum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</si>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</sst>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.0%"/>
    <numFmt numFmtId="165" formatCode="_-* #,##0.00\ [$€]_-;\-* #,##0.00\ [$€]_-;_-* &quot;-&quot;??\ [$€]_-;_-@_-"/>
    <numFmt numFmtId="166" formatCode="#.##0\.00"/>
    <numFmt numFmtId="167" formatCode="#\.00"/>
    <numFmt numFmtId="168" formatCode="\$#\.00"/>
    <numFmt numFmtId="169" formatCode="0.0000%"/>
    <numFmt numFmtId="170" formatCode="0.000000000000000"/>
    <numFmt numFmtId="171" formatCode="0.0000000000000000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u/>
      <sz val="11"/>
      <color theme="10"/>
      <name val="Calibri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sz val="8"/>
      <name val="Verdana"/>
      <family val="2"/>
    </font>
    <font>
      <sz val="10"/>
      <name val="Times New Roman"/>
      <family val="1"/>
    </font>
    <font>
      <b/>
      <sz val="16"/>
      <color theme="0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0"/>
      <color theme="0"/>
      <name val="Calibri"/>
      <family val="2"/>
      <scheme val="minor"/>
    </font>
    <font>
      <b/>
      <sz val="14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n">
        <color indexed="64"/>
      </bottom>
      <diagonal/>
    </border>
    <border>
      <left/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 style="thick">
        <color rgb="FFFF0000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/>
      <bottom/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>
      <alignment vertical="center"/>
      <protection locked="0"/>
    </xf>
    <xf numFmtId="0" fontId="8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165" fontId="3" fillId="0" borderId="0" applyFont="0" applyFill="0" applyBorder="0" applyAlignment="0" applyProtection="0"/>
    <xf numFmtId="166" fontId="8" fillId="0" borderId="0">
      <protection locked="0"/>
    </xf>
    <xf numFmtId="167" fontId="8" fillId="0" borderId="0"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/>
    <xf numFmtId="168" fontId="8" fillId="0" borderId="0">
      <protection locked="0"/>
    </xf>
    <xf numFmtId="0" fontId="1" fillId="0" borderId="0"/>
    <xf numFmtId="0" fontId="13" fillId="0" borderId="0"/>
    <xf numFmtId="0" fontId="14" fillId="0" borderId="0"/>
    <xf numFmtId="0" fontId="4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>
      <alignment vertical="center"/>
    </xf>
    <xf numFmtId="0" fontId="1" fillId="0" borderId="0"/>
    <xf numFmtId="0" fontId="16" fillId="7" borderId="0" applyNumberFormat="0" applyAlignment="0" applyProtection="0"/>
    <xf numFmtId="0" fontId="3" fillId="4" borderId="0"/>
    <xf numFmtId="9" fontId="1" fillId="0" borderId="0" applyFont="0" applyFill="0" applyBorder="0" applyAlignment="0" applyProtection="0"/>
  </cellStyleXfs>
  <cellXfs count="84">
    <xf numFmtId="0" fontId="0" fillId="0" borderId="0" xfId="0"/>
    <xf numFmtId="0" fontId="6" fillId="0" borderId="0" xfId="0" applyFont="1" applyAlignment="1"/>
    <xf numFmtId="164" fontId="21" fillId="8" borderId="0" xfId="42" applyNumberFormat="1" applyFont="1" applyFill="1" applyAlignment="1">
      <alignment horizontal="center"/>
    </xf>
    <xf numFmtId="3" fontId="21" fillId="8" borderId="0" xfId="42" applyNumberFormat="1" applyFont="1" applyFill="1" applyAlignment="1">
      <alignment horizontal="right"/>
    </xf>
    <xf numFmtId="0" fontId="20" fillId="0" borderId="1" xfId="1" applyFont="1" applyFill="1" applyBorder="1" applyAlignment="1" applyProtection="1">
      <alignment horizontal="center" vertical="center" wrapText="1"/>
      <protection locked="0"/>
    </xf>
    <xf numFmtId="0" fontId="19" fillId="0" borderId="0" xfId="1" applyFont="1" applyFill="1" applyBorder="1" applyAlignment="1" applyProtection="1">
      <alignment horizontal="center" vertical="center" wrapText="1"/>
      <protection locked="0"/>
    </xf>
    <xf numFmtId="0" fontId="13" fillId="0" borderId="0" xfId="1" applyFont="1" applyFill="1" applyBorder="1" applyAlignment="1" applyProtection="1">
      <alignment horizontal="center" vertical="center" wrapText="1"/>
      <protection locked="0"/>
    </xf>
    <xf numFmtId="2" fontId="13" fillId="0" borderId="0" xfId="1" applyNumberFormat="1" applyFont="1" applyFill="1" applyBorder="1" applyAlignment="1">
      <alignment horizontal="center" vertical="center" wrapText="1"/>
    </xf>
    <xf numFmtId="1" fontId="20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1" applyFont="1" applyBorder="1" applyAlignment="1">
      <alignment horizontal="center" vertical="center" wrapText="1"/>
    </xf>
    <xf numFmtId="0" fontId="20" fillId="0" borderId="0" xfId="1" applyFont="1" applyFill="1" applyBorder="1" applyAlignment="1" applyProtection="1">
      <alignment horizontal="center" vertical="center" wrapText="1"/>
      <protection locked="0"/>
    </xf>
    <xf numFmtId="0" fontId="20" fillId="0" borderId="0" xfId="1" applyFont="1" applyBorder="1" applyAlignment="1">
      <alignment horizontal="center" vertical="center" wrapText="1"/>
    </xf>
    <xf numFmtId="0" fontId="19" fillId="0" borderId="0" xfId="1" applyFont="1" applyBorder="1" applyAlignment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 wrapText="1"/>
      <protection locked="0"/>
    </xf>
    <xf numFmtId="0" fontId="18" fillId="0" borderId="1" xfId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7" fillId="0" borderId="1" xfId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/>
    </xf>
    <xf numFmtId="0" fontId="20" fillId="0" borderId="4" xfId="1" applyFont="1" applyFill="1" applyBorder="1" applyAlignment="1" applyProtection="1">
      <alignment horizontal="center" vertical="center" wrapText="1"/>
      <protection locked="0"/>
    </xf>
    <xf numFmtId="0" fontId="13" fillId="0" borderId="12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1" fontId="20" fillId="0" borderId="14" xfId="1" applyNumberFormat="1" applyFont="1" applyFill="1" applyBorder="1" applyAlignment="1" applyProtection="1">
      <alignment horizontal="center" vertical="center" wrapText="1"/>
      <protection locked="0"/>
    </xf>
    <xf numFmtId="0" fontId="17" fillId="0" borderId="14" xfId="1" applyFont="1" applyFill="1" applyBorder="1" applyAlignment="1" applyProtection="1">
      <alignment horizontal="center" vertical="center" wrapText="1"/>
      <protection locked="0"/>
    </xf>
    <xf numFmtId="0" fontId="20" fillId="0" borderId="14" xfId="1" applyFont="1" applyFill="1" applyBorder="1" applyAlignment="1" applyProtection="1">
      <alignment horizontal="center" vertical="center" wrapText="1"/>
      <protection locked="0"/>
    </xf>
    <xf numFmtId="0" fontId="17" fillId="0" borderId="17" xfId="1" applyFont="1" applyFill="1" applyBorder="1" applyAlignment="1" applyProtection="1">
      <alignment horizontal="center" vertical="center" wrapText="1"/>
      <protection locked="0"/>
    </xf>
    <xf numFmtId="1" fontId="20" fillId="0" borderId="6" xfId="1" applyNumberFormat="1" applyFont="1" applyFill="1" applyBorder="1" applyAlignment="1">
      <alignment horizontal="center" vertical="center" wrapText="1"/>
    </xf>
    <xf numFmtId="0" fontId="20" fillId="0" borderId="4" xfId="1" applyFont="1" applyFill="1" applyBorder="1" applyAlignment="1" applyProtection="1">
      <alignment vertical="center" wrapText="1"/>
      <protection locked="0"/>
    </xf>
    <xf numFmtId="0" fontId="20" fillId="0" borderId="2" xfId="1" applyFont="1" applyFill="1" applyBorder="1" applyAlignment="1" applyProtection="1">
      <alignment vertical="center" wrapText="1"/>
      <protection locked="0"/>
    </xf>
    <xf numFmtId="1" fontId="20" fillId="3" borderId="1" xfId="1" applyNumberFormat="1" applyFont="1" applyFill="1" applyBorder="1" applyAlignment="1">
      <alignment horizontal="center" vertical="center" wrapText="1"/>
    </xf>
    <xf numFmtId="1" fontId="20" fillId="0" borderId="0" xfId="1" applyNumberFormat="1" applyFont="1" applyFill="1" applyBorder="1" applyAlignment="1" applyProtection="1">
      <alignment horizontal="center" vertical="center" wrapText="1"/>
      <protection locked="0"/>
    </xf>
    <xf numFmtId="10" fontId="2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20" fillId="0" borderId="1" xfId="1" applyFont="1" applyFill="1" applyBorder="1" applyAlignment="1">
      <alignment horizontal="center" vertical="center" wrapText="1"/>
    </xf>
    <xf numFmtId="10" fontId="20" fillId="0" borderId="6" xfId="1" applyNumberFormat="1" applyFont="1" applyFill="1" applyBorder="1" applyAlignment="1">
      <alignment horizontal="center" vertical="center" wrapText="1"/>
    </xf>
    <xf numFmtId="0" fontId="13" fillId="6" borderId="1" xfId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13" fillId="9" borderId="1" xfId="1" applyFont="1" applyFill="1" applyBorder="1" applyAlignment="1">
      <alignment horizontal="center" vertical="center" wrapText="1"/>
    </xf>
    <xf numFmtId="1" fontId="20" fillId="9" borderId="1" xfId="1" applyNumberFormat="1" applyFont="1" applyFill="1" applyBorder="1" applyAlignment="1">
      <alignment horizontal="center" vertical="center" wrapText="1"/>
    </xf>
    <xf numFmtId="1" fontId="20" fillId="9" borderId="13" xfId="1" applyNumberFormat="1" applyFont="1" applyFill="1" applyBorder="1" applyAlignment="1">
      <alignment horizontal="center" vertical="center" wrapText="1"/>
    </xf>
    <xf numFmtId="164" fontId="13" fillId="9" borderId="1" xfId="1" applyNumberFormat="1" applyFont="1" applyFill="1" applyBorder="1" applyAlignment="1">
      <alignment horizontal="center" vertical="center" wrapText="1"/>
    </xf>
    <xf numFmtId="164" fontId="13" fillId="9" borderId="13" xfId="1" applyNumberFormat="1" applyFont="1" applyFill="1" applyBorder="1" applyAlignment="1" applyProtection="1">
      <alignment horizontal="center" vertical="center" wrapText="1"/>
      <protection hidden="1"/>
    </xf>
    <xf numFmtId="0" fontId="20" fillId="9" borderId="0" xfId="1" applyFont="1" applyFill="1" applyBorder="1" applyAlignment="1" applyProtection="1">
      <alignment horizontal="center" vertical="center" wrapText="1"/>
      <protection locked="0"/>
    </xf>
    <xf numFmtId="0" fontId="20" fillId="9" borderId="5" xfId="1" applyFont="1" applyFill="1" applyBorder="1" applyAlignment="1" applyProtection="1">
      <alignment horizontal="center" vertical="center" wrapText="1"/>
      <protection locked="0"/>
    </xf>
    <xf numFmtId="0" fontId="20" fillId="9" borderId="13" xfId="1" applyFont="1" applyFill="1" applyBorder="1" applyAlignment="1" applyProtection="1">
      <alignment horizontal="center" vertical="center" wrapText="1"/>
      <protection locked="0"/>
    </xf>
    <xf numFmtId="1" fontId="20" fillId="9" borderId="1" xfId="1" applyNumberFormat="1" applyFont="1" applyFill="1" applyBorder="1" applyAlignment="1" applyProtection="1">
      <alignment horizontal="center" vertical="center" wrapText="1"/>
      <protection locked="0"/>
    </xf>
    <xf numFmtId="1" fontId="20" fillId="9" borderId="13" xfId="1" applyNumberFormat="1" applyFont="1" applyFill="1" applyBorder="1" applyAlignment="1" applyProtection="1">
      <alignment horizontal="center" vertical="center" wrapText="1"/>
      <protection locked="0"/>
    </xf>
    <xf numFmtId="1" fontId="20" fillId="9" borderId="14" xfId="1" applyNumberFormat="1" applyFont="1" applyFill="1" applyBorder="1" applyAlignment="1" applyProtection="1">
      <alignment horizontal="center" vertical="center" wrapText="1"/>
      <protection locked="0"/>
    </xf>
    <xf numFmtId="1" fontId="20" fillId="9" borderId="15" xfId="1" applyNumberFormat="1" applyFont="1" applyFill="1" applyBorder="1" applyAlignment="1" applyProtection="1">
      <alignment horizontal="center" vertical="center" wrapText="1"/>
      <protection locked="0"/>
    </xf>
    <xf numFmtId="0" fontId="13" fillId="9" borderId="0" xfId="1" applyFont="1" applyFill="1" applyBorder="1" applyAlignment="1" applyProtection="1">
      <alignment horizontal="center" vertical="center" wrapText="1"/>
      <protection locked="0"/>
    </xf>
    <xf numFmtId="2" fontId="13" fillId="9" borderId="0" xfId="1" applyNumberFormat="1" applyFont="1" applyFill="1" applyBorder="1" applyAlignment="1">
      <alignment horizontal="center" vertical="center" wrapText="1"/>
    </xf>
    <xf numFmtId="0" fontId="13" fillId="9" borderId="0" xfId="1" applyFont="1" applyFill="1" applyBorder="1" applyAlignment="1">
      <alignment horizontal="center" vertical="center" wrapText="1"/>
    </xf>
    <xf numFmtId="0" fontId="20" fillId="9" borderId="2" xfId="1" applyFont="1" applyFill="1" applyBorder="1" applyAlignment="1" applyProtection="1">
      <alignment vertical="center" wrapText="1"/>
      <protection locked="0"/>
    </xf>
    <xf numFmtId="0" fontId="20" fillId="9" borderId="18" xfId="1" applyFont="1" applyFill="1" applyBorder="1" applyAlignment="1" applyProtection="1">
      <alignment vertical="center" wrapText="1"/>
      <protection locked="0"/>
    </xf>
    <xf numFmtId="9" fontId="13" fillId="5" borderId="12" xfId="1" applyNumberFormat="1" applyFont="1" applyFill="1" applyBorder="1" applyAlignment="1">
      <alignment horizontal="center" vertical="center" wrapText="1"/>
    </xf>
    <xf numFmtId="9" fontId="20" fillId="5" borderId="12" xfId="1" applyNumberFormat="1" applyFont="1" applyFill="1" applyBorder="1" applyAlignment="1">
      <alignment horizontal="center" vertical="center" wrapText="1"/>
    </xf>
    <xf numFmtId="3" fontId="22" fillId="2" borderId="1" xfId="1" applyNumberFormat="1" applyFont="1" applyFill="1" applyBorder="1" applyAlignment="1" applyProtection="1">
      <alignment horizontal="right" vertical="center" wrapText="1"/>
      <protection locked="0"/>
    </xf>
    <xf numFmtId="9" fontId="6" fillId="0" borderId="0" xfId="0" applyNumberFormat="1" applyFont="1" applyAlignment="1"/>
    <xf numFmtId="0" fontId="3" fillId="0" borderId="0" xfId="1" applyFont="1" applyBorder="1" applyAlignment="1">
      <alignment horizontal="center" vertical="center" wrapText="1"/>
    </xf>
    <xf numFmtId="1" fontId="3" fillId="9" borderId="0" xfId="1" applyNumberFormat="1" applyFont="1" applyFill="1" applyBorder="1" applyAlignment="1">
      <alignment horizontal="center" vertical="center" wrapText="1"/>
    </xf>
    <xf numFmtId="1" fontId="3" fillId="0" borderId="0" xfId="1" applyNumberFormat="1" applyFont="1" applyFill="1" applyBorder="1" applyAlignment="1">
      <alignment horizontal="center" vertical="center" wrapText="1"/>
    </xf>
    <xf numFmtId="9" fontId="3" fillId="0" borderId="0" xfId="1" applyNumberFormat="1" applyFont="1" applyFill="1" applyBorder="1" applyAlignment="1" applyProtection="1">
      <alignment horizontal="center" vertical="center" wrapText="1"/>
      <protection locked="0"/>
    </xf>
    <xf numFmtId="9" fontId="13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3" fillId="10" borderId="0" xfId="1" applyFont="1" applyFill="1" applyBorder="1" applyAlignment="1">
      <alignment horizontal="center" vertical="center" wrapText="1"/>
    </xf>
    <xf numFmtId="0" fontId="13" fillId="11" borderId="0" xfId="1" applyFont="1" applyFill="1" applyBorder="1" applyAlignment="1">
      <alignment horizontal="center" vertical="center" wrapText="1"/>
    </xf>
    <xf numFmtId="169" fontId="19" fillId="11" borderId="0" xfId="42" applyNumberFormat="1" applyFont="1" applyFill="1" applyBorder="1" applyAlignment="1" applyProtection="1">
      <alignment horizontal="center" vertical="center" wrapText="1"/>
      <protection locked="0"/>
    </xf>
    <xf numFmtId="169" fontId="19" fillId="10" borderId="0" xfId="42" applyNumberFormat="1" applyFont="1" applyFill="1" applyBorder="1" applyAlignment="1" applyProtection="1">
      <alignment horizontal="center" vertical="center" wrapText="1"/>
      <protection locked="0"/>
    </xf>
    <xf numFmtId="2" fontId="20" fillId="0" borderId="1" xfId="1" applyNumberFormat="1" applyFont="1" applyFill="1" applyBorder="1" applyAlignment="1" applyProtection="1">
      <alignment horizontal="center" vertical="center" wrapText="1"/>
      <protection locked="0"/>
    </xf>
    <xf numFmtId="2" fontId="13" fillId="0" borderId="0" xfId="1" applyNumberFormat="1" applyFont="1" applyFill="1" applyBorder="1" applyAlignment="1" applyProtection="1">
      <alignment horizontal="center" vertical="center" wrapText="1"/>
      <protection locked="0"/>
    </xf>
    <xf numFmtId="170" fontId="13" fillId="0" borderId="0" xfId="1" applyNumberFormat="1" applyFont="1" applyBorder="1" applyAlignment="1">
      <alignment horizontal="center" vertical="center" wrapText="1"/>
    </xf>
    <xf numFmtId="171" fontId="13" fillId="0" borderId="0" xfId="1" applyNumberFormat="1" applyFont="1" applyBorder="1" applyAlignment="1">
      <alignment horizontal="center" vertical="center" wrapText="1"/>
    </xf>
    <xf numFmtId="2" fontId="20" fillId="0" borderId="14" xfId="1" applyNumberFormat="1" applyFont="1" applyFill="1" applyBorder="1" applyAlignment="1" applyProtection="1">
      <alignment horizontal="center" vertical="center" wrapText="1"/>
      <protection locked="0"/>
    </xf>
    <xf numFmtId="0" fontId="20" fillId="0" borderId="19" xfId="1" applyFont="1" applyBorder="1" applyAlignment="1">
      <alignment horizontal="center" vertical="center" wrapText="1"/>
    </xf>
    <xf numFmtId="0" fontId="20" fillId="0" borderId="20" xfId="1" applyFont="1" applyBorder="1" applyAlignment="1">
      <alignment horizontal="center" vertical="center" wrapText="1"/>
    </xf>
    <xf numFmtId="0" fontId="20" fillId="0" borderId="21" xfId="1" applyFont="1" applyBorder="1" applyAlignment="1">
      <alignment horizontal="center" vertical="center" wrapText="1"/>
    </xf>
    <xf numFmtId="9" fontId="20" fillId="0" borderId="19" xfId="1" applyNumberFormat="1" applyFont="1" applyBorder="1" applyAlignment="1">
      <alignment horizontal="center" vertical="center" wrapText="1"/>
    </xf>
    <xf numFmtId="9" fontId="20" fillId="0" borderId="20" xfId="1" applyNumberFormat="1" applyFont="1" applyBorder="1" applyAlignment="1">
      <alignment horizontal="center" vertical="center" wrapText="1"/>
    </xf>
    <xf numFmtId="9" fontId="20" fillId="0" borderId="21" xfId="1" applyNumberFormat="1" applyFont="1" applyBorder="1" applyAlignment="1">
      <alignment horizontal="center" vertical="center" wrapText="1"/>
    </xf>
    <xf numFmtId="0" fontId="20" fillId="0" borderId="16" xfId="1" applyFont="1" applyBorder="1" applyAlignment="1">
      <alignment horizontal="center" vertical="center" wrapText="1"/>
    </xf>
    <xf numFmtId="0" fontId="13" fillId="5" borderId="7" xfId="1" applyFont="1" applyFill="1" applyBorder="1" applyAlignment="1">
      <alignment horizontal="center" vertical="center" wrapText="1"/>
    </xf>
    <xf numFmtId="0" fontId="13" fillId="5" borderId="8" xfId="1" applyFont="1" applyFill="1" applyBorder="1" applyAlignment="1">
      <alignment horizontal="center" vertical="center" wrapText="1"/>
    </xf>
    <xf numFmtId="0" fontId="13" fillId="5" borderId="9" xfId="1" applyFont="1" applyFill="1" applyBorder="1" applyAlignment="1">
      <alignment horizontal="center" vertical="center" wrapText="1"/>
    </xf>
    <xf numFmtId="0" fontId="13" fillId="5" borderId="10" xfId="1" applyFont="1" applyFill="1" applyBorder="1" applyAlignment="1">
      <alignment horizontal="center" vertical="center" wrapText="1"/>
    </xf>
    <xf numFmtId="0" fontId="13" fillId="5" borderId="3" xfId="1" applyFont="1" applyFill="1" applyBorder="1" applyAlignment="1">
      <alignment horizontal="center" vertical="center" wrapText="1"/>
    </xf>
    <xf numFmtId="0" fontId="13" fillId="5" borderId="11" xfId="1" applyFont="1" applyFill="1" applyBorder="1" applyAlignment="1">
      <alignment horizontal="center" vertical="center" wrapText="1"/>
    </xf>
  </cellXfs>
  <cellStyles count="43">
    <cellStyle name="0,0_x000d__x000a_NA_x000d__x000a_" xfId="16"/>
    <cellStyle name="Arial" xfId="17"/>
    <cellStyle name="Date" xfId="18"/>
    <cellStyle name="En-tete1" xfId="19"/>
    <cellStyle name="En-tete2" xfId="20"/>
    <cellStyle name="Euro" xfId="21"/>
    <cellStyle name="Financier" xfId="22"/>
    <cellStyle name="Fixe" xfId="23"/>
    <cellStyle name="Lien hypertexte 2" xfId="2"/>
    <cellStyle name="Lien hypertexte 3" xfId="24"/>
    <cellStyle name="Lien hypertexte 4" xfId="25"/>
    <cellStyle name="Lien hypertexte 5" xfId="26"/>
    <cellStyle name="Milliers 2" xfId="3"/>
    <cellStyle name="Milliers 3" xfId="4"/>
    <cellStyle name="Monetaire" xfId="27"/>
    <cellStyle name="Monétaire 2" xfId="5"/>
    <cellStyle name="Monétaire 3" xfId="6"/>
    <cellStyle name="Normal 10" xfId="28"/>
    <cellStyle name="Normal 11" xfId="29"/>
    <cellStyle name="Normal 12" xfId="30"/>
    <cellStyle name="Normal 13" xfId="31"/>
    <cellStyle name="Normal 14" xfId="32"/>
    <cellStyle name="Normal 15" xfId="33"/>
    <cellStyle name="Normal 16" xfId="34"/>
    <cellStyle name="Normal 17" xfId="35"/>
    <cellStyle name="Normal 18" xfId="36"/>
    <cellStyle name="Normal 19" xfId="37"/>
    <cellStyle name="Normal 2" xfId="1"/>
    <cellStyle name="Normal 2 2" xfId="38"/>
    <cellStyle name="Normal 20" xfId="39"/>
    <cellStyle name="Normal 3" xfId="7"/>
    <cellStyle name="Normal 4" xfId="8"/>
    <cellStyle name="Normal 5" xfId="9"/>
    <cellStyle name="Normal 6" xfId="10"/>
    <cellStyle name="Normal 7" xfId="11"/>
    <cellStyle name="Normal 8" xfId="12"/>
    <cellStyle name="Normal 9" xfId="13"/>
    <cellStyle name="Pourcentage 2" xfId="14"/>
    <cellStyle name="Pourcentage 3" xfId="15"/>
    <cellStyle name="Prozent" xfId="42" builtinId="5"/>
    <cellStyle name="Standard" xfId="0" builtinId="0"/>
    <cellStyle name="Titre 2 2" xfId="40"/>
    <cellStyle name="YELLOW" xfId="4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jamal\Bureau\EXCELL2VERSION\calendrier_yg_v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jamal\Bureau\EXCELL2VERSION\LUNDI\jb-Decale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gdvoyv2\Downloads\Dossier%20Travail%20new\Cabinet\Cabinet5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alend"/>
      <sheetName val="Jour"/>
      <sheetName val="Semaine"/>
      <sheetName val="Mois"/>
      <sheetName val="Année"/>
      <sheetName val="Rappels"/>
    </sheetNames>
    <sheetDataSet>
      <sheetData sheetId="0">
        <row r="7">
          <cell r="C7">
            <v>1</v>
          </cell>
        </row>
      </sheetData>
      <sheetData sheetId="1">
        <row r="1">
          <cell r="I1" t="str">
            <v>heures</v>
          </cell>
          <cell r="J1" t="str">
            <v>heures fin</v>
          </cell>
          <cell r="K1" t="str">
            <v>heures2</v>
          </cell>
          <cell r="L1" t="str">
            <v>heures fin 2</v>
          </cell>
          <cell r="M1" t="str">
            <v>heures3</v>
          </cell>
          <cell r="N1" t="str">
            <v>Jour de l'an</v>
          </cell>
          <cell r="O1" t="str">
            <v>Carême</v>
          </cell>
          <cell r="P1" t="str">
            <v>Rameaux</v>
          </cell>
          <cell r="Q1" t="str">
            <v>Vendredi Saint</v>
          </cell>
          <cell r="R1" t="str">
            <v>Pâques</v>
          </cell>
          <cell r="S1" t="str">
            <v>Lundi de Pâques</v>
          </cell>
          <cell r="T1" t="str">
            <v>Fête du Travail</v>
          </cell>
          <cell r="U1" t="str">
            <v>Victoire 45</v>
          </cell>
          <cell r="V1" t="str">
            <v>Ascension</v>
          </cell>
          <cell r="W1" t="str">
            <v>Pentecôte</v>
          </cell>
          <cell r="X1" t="str">
            <v>Fête Nationale</v>
          </cell>
          <cell r="Y1" t="str">
            <v>Assomption</v>
          </cell>
          <cell r="Z1" t="str">
            <v>Toussaint</v>
          </cell>
          <cell r="AA1" t="str">
            <v>Armistice 1918</v>
          </cell>
          <cell r="AB1" t="str">
            <v>Noël</v>
          </cell>
          <cell r="AC1" t="str">
            <v>St-Etienne</v>
          </cell>
        </row>
        <row r="2">
          <cell r="A2" t="str">
            <v>janvier</v>
          </cell>
          <cell r="E2">
            <v>15</v>
          </cell>
          <cell r="I2">
            <v>0</v>
          </cell>
          <cell r="J2">
            <v>0.35416666666666669</v>
          </cell>
          <cell r="K2">
            <v>0</v>
          </cell>
          <cell r="L2">
            <v>0.34375</v>
          </cell>
          <cell r="M2">
            <v>0.33333333333333331</v>
          </cell>
          <cell r="N2">
            <v>41640</v>
          </cell>
          <cell r="O2">
            <v>41707</v>
          </cell>
          <cell r="P2">
            <v>41742</v>
          </cell>
          <cell r="Q2">
            <v>41747</v>
          </cell>
          <cell r="R2">
            <v>41749</v>
          </cell>
          <cell r="S2">
            <v>41750</v>
          </cell>
          <cell r="T2">
            <v>41760</v>
          </cell>
          <cell r="U2">
            <v>41767</v>
          </cell>
          <cell r="V2">
            <v>41788</v>
          </cell>
          <cell r="W2">
            <v>41799</v>
          </cell>
          <cell r="X2">
            <v>41834</v>
          </cell>
          <cell r="Y2">
            <v>41866</v>
          </cell>
          <cell r="Z2">
            <v>41944</v>
          </cell>
          <cell r="AA2">
            <v>41954</v>
          </cell>
          <cell r="AB2">
            <v>41998</v>
          </cell>
          <cell r="AC2">
            <v>41999</v>
          </cell>
          <cell r="AD2">
            <v>2014</v>
          </cell>
          <cell r="AE2">
            <v>0</v>
          </cell>
        </row>
        <row r="3">
          <cell r="A3" t="str">
            <v>février</v>
          </cell>
          <cell r="E3">
            <v>30</v>
          </cell>
          <cell r="I3">
            <v>2.0833333333333332E-2</v>
          </cell>
          <cell r="J3">
            <v>0.375</v>
          </cell>
          <cell r="K3">
            <v>1.0416666666666666E-2</v>
          </cell>
          <cell r="L3">
            <v>2.0833333333333332E-2</v>
          </cell>
          <cell r="M3">
            <v>0.35416666666666669</v>
          </cell>
          <cell r="N3">
            <v>41640</v>
          </cell>
          <cell r="O3">
            <v>41707</v>
          </cell>
          <cell r="P3">
            <v>41742</v>
          </cell>
          <cell r="Q3">
            <v>41747</v>
          </cell>
          <cell r="R3">
            <v>41749</v>
          </cell>
          <cell r="S3">
            <v>41750</v>
          </cell>
          <cell r="T3">
            <v>41760</v>
          </cell>
          <cell r="U3">
            <v>41767</v>
          </cell>
          <cell r="V3">
            <v>41788</v>
          </cell>
          <cell r="W3">
            <v>41799</v>
          </cell>
          <cell r="X3">
            <v>41834</v>
          </cell>
          <cell r="Y3">
            <v>41866</v>
          </cell>
          <cell r="Z3">
            <v>41944</v>
          </cell>
          <cell r="AA3">
            <v>41954</v>
          </cell>
          <cell r="AB3">
            <v>41998</v>
          </cell>
          <cell r="AC3">
            <v>41999</v>
          </cell>
          <cell r="AD3">
            <v>2014</v>
          </cell>
          <cell r="AE3">
            <v>1.0416666666666666E-2</v>
          </cell>
        </row>
        <row r="4">
          <cell r="A4" t="str">
            <v>mars</v>
          </cell>
          <cell r="E4">
            <v>60</v>
          </cell>
          <cell r="I4">
            <v>4.1666666666666664E-2</v>
          </cell>
          <cell r="J4">
            <v>0.39583333333333331</v>
          </cell>
          <cell r="K4">
            <v>2.0833333333333332E-2</v>
          </cell>
          <cell r="L4">
            <v>3.125E-2</v>
          </cell>
          <cell r="M4">
            <v>0.375</v>
          </cell>
          <cell r="N4">
            <v>41640</v>
          </cell>
          <cell r="O4">
            <v>41707</v>
          </cell>
          <cell r="P4">
            <v>41742</v>
          </cell>
          <cell r="Q4">
            <v>41747</v>
          </cell>
          <cell r="R4">
            <v>41749</v>
          </cell>
          <cell r="S4">
            <v>41750</v>
          </cell>
          <cell r="T4">
            <v>41760</v>
          </cell>
          <cell r="U4">
            <v>41767</v>
          </cell>
          <cell r="V4">
            <v>41788</v>
          </cell>
          <cell r="W4">
            <v>41799</v>
          </cell>
          <cell r="X4">
            <v>41834</v>
          </cell>
          <cell r="Y4">
            <v>41866</v>
          </cell>
          <cell r="Z4">
            <v>41944</v>
          </cell>
          <cell r="AA4">
            <v>41954</v>
          </cell>
          <cell r="AB4">
            <v>41998</v>
          </cell>
          <cell r="AC4">
            <v>41999</v>
          </cell>
          <cell r="AD4">
            <v>2014</v>
          </cell>
          <cell r="AE4">
            <v>2.0833333333333332E-2</v>
          </cell>
        </row>
        <row r="5">
          <cell r="A5" t="str">
            <v>avril</v>
          </cell>
          <cell r="G5">
            <v>0.33333333333333331</v>
          </cell>
          <cell r="I5">
            <v>6.25E-2</v>
          </cell>
          <cell r="J5">
            <v>0.41666666666666669</v>
          </cell>
          <cell r="K5">
            <v>3.125E-2</v>
          </cell>
          <cell r="L5">
            <v>4.1666666666666664E-2</v>
          </cell>
          <cell r="M5">
            <v>0.39583333333333331</v>
          </cell>
          <cell r="N5">
            <v>41640</v>
          </cell>
          <cell r="O5">
            <v>41707</v>
          </cell>
          <cell r="P5">
            <v>41742</v>
          </cell>
          <cell r="Q5">
            <v>41747</v>
          </cell>
          <cell r="R5">
            <v>41749</v>
          </cell>
          <cell r="S5">
            <v>41750</v>
          </cell>
          <cell r="T5">
            <v>41760</v>
          </cell>
          <cell r="U5">
            <v>41767</v>
          </cell>
          <cell r="V5">
            <v>41788</v>
          </cell>
          <cell r="W5">
            <v>41799</v>
          </cell>
          <cell r="X5">
            <v>41834</v>
          </cell>
          <cell r="Y5">
            <v>41866</v>
          </cell>
          <cell r="Z5">
            <v>41944</v>
          </cell>
          <cell r="AA5">
            <v>41954</v>
          </cell>
          <cell r="AB5">
            <v>41998</v>
          </cell>
          <cell r="AC5">
            <v>41999</v>
          </cell>
          <cell r="AD5">
            <v>2014</v>
          </cell>
          <cell r="AE5">
            <v>3.125E-2</v>
          </cell>
        </row>
        <row r="6">
          <cell r="A6" t="str">
            <v>mai</v>
          </cell>
          <cell r="G6">
            <v>0.91666666666666663</v>
          </cell>
          <cell r="I6">
            <v>8.3333333333333329E-2</v>
          </cell>
          <cell r="J6">
            <v>0.4375</v>
          </cell>
          <cell r="K6">
            <v>4.1666666666666664E-2</v>
          </cell>
          <cell r="L6">
            <v>5.2083333333333336E-2</v>
          </cell>
          <cell r="M6">
            <v>0.41666666666666669</v>
          </cell>
          <cell r="AE6">
            <v>4.1666666666666664E-2</v>
          </cell>
        </row>
        <row r="7">
          <cell r="A7" t="str">
            <v>juin</v>
          </cell>
          <cell r="I7">
            <v>0.10416666666666667</v>
          </cell>
          <cell r="J7">
            <v>0.45833333333333331</v>
          </cell>
          <cell r="K7">
            <v>5.2083333333333336E-2</v>
          </cell>
          <cell r="L7">
            <v>6.25E-2</v>
          </cell>
          <cell r="M7">
            <v>0.4375</v>
          </cell>
          <cell r="AE7">
            <v>5.2083333333333336E-2</v>
          </cell>
        </row>
        <row r="8">
          <cell r="A8" t="str">
            <v>juillet</v>
          </cell>
          <cell r="I8">
            <v>0.125</v>
          </cell>
          <cell r="J8">
            <v>0.47916666666666669</v>
          </cell>
          <cell r="K8">
            <v>6.25E-2</v>
          </cell>
          <cell r="L8">
            <v>7.2916666666666671E-2</v>
          </cell>
          <cell r="M8">
            <v>0.45833333333333331</v>
          </cell>
          <cell r="AE8">
            <v>6.25E-2</v>
          </cell>
        </row>
        <row r="9">
          <cell r="A9" t="str">
            <v>août</v>
          </cell>
          <cell r="I9">
            <v>0.14583333333333334</v>
          </cell>
          <cell r="J9">
            <v>0.5</v>
          </cell>
          <cell r="K9">
            <v>7.2916666666666671E-2</v>
          </cell>
          <cell r="L9">
            <v>8.3333333333333329E-2</v>
          </cell>
          <cell r="M9">
            <v>0.47916666666666669</v>
          </cell>
          <cell r="AE9">
            <v>7.2916666666666671E-2</v>
          </cell>
        </row>
        <row r="10">
          <cell r="A10" t="str">
            <v>septembre</v>
          </cell>
          <cell r="I10">
            <v>0.16666666666666666</v>
          </cell>
          <cell r="J10">
            <v>0.52083333333333337</v>
          </cell>
          <cell r="K10">
            <v>8.3333333333333329E-2</v>
          </cell>
          <cell r="L10">
            <v>9.375E-2</v>
          </cell>
          <cell r="M10">
            <v>0.5</v>
          </cell>
          <cell r="AE10">
            <v>8.3333333333333329E-2</v>
          </cell>
        </row>
        <row r="11">
          <cell r="A11" t="str">
            <v>octobre</v>
          </cell>
          <cell r="I11">
            <v>0.1875</v>
          </cell>
          <cell r="J11">
            <v>0.54166666666666663</v>
          </cell>
          <cell r="K11">
            <v>9.375E-2</v>
          </cell>
          <cell r="L11">
            <v>0.10416666666666667</v>
          </cell>
          <cell r="M11">
            <v>0.52083333333333337</v>
          </cell>
          <cell r="AE11">
            <v>9.375E-2</v>
          </cell>
        </row>
        <row r="12">
          <cell r="A12" t="str">
            <v>novembre</v>
          </cell>
          <cell r="G12">
            <v>0.33333333333333331</v>
          </cell>
          <cell r="I12">
            <v>0.20833333333333334</v>
          </cell>
          <cell r="J12">
            <v>0.5625</v>
          </cell>
          <cell r="K12">
            <v>0.10416666666666667</v>
          </cell>
          <cell r="L12">
            <v>0.11458333333333333</v>
          </cell>
          <cell r="M12">
            <v>0.54166666666666663</v>
          </cell>
          <cell r="AE12">
            <v>0.10416666666666667</v>
          </cell>
        </row>
        <row r="13">
          <cell r="A13" t="str">
            <v>décembre</v>
          </cell>
          <cell r="G13">
            <v>0.78125</v>
          </cell>
          <cell r="I13">
            <v>0.22916666666666666</v>
          </cell>
          <cell r="J13">
            <v>0.58333333333333337</v>
          </cell>
          <cell r="K13">
            <v>0.11458333333333333</v>
          </cell>
          <cell r="L13">
            <v>0.125</v>
          </cell>
          <cell r="M13">
            <v>0.5625</v>
          </cell>
          <cell r="AE13">
            <v>0.11458333333333333</v>
          </cell>
        </row>
        <row r="14">
          <cell r="I14">
            <v>0.25</v>
          </cell>
          <cell r="J14">
            <v>0.60416666666666663</v>
          </cell>
          <cell r="K14">
            <v>0.125</v>
          </cell>
          <cell r="L14">
            <v>0.13541666666666666</v>
          </cell>
          <cell r="M14">
            <v>0.58333333333333337</v>
          </cell>
          <cell r="AE14">
            <v>0.125</v>
          </cell>
        </row>
        <row r="15">
          <cell r="I15">
            <v>0.27083333333333331</v>
          </cell>
          <cell r="J15">
            <v>0.625</v>
          </cell>
          <cell r="K15">
            <v>0.13541666666666666</v>
          </cell>
          <cell r="L15">
            <v>0.14583333333333334</v>
          </cell>
          <cell r="M15">
            <v>0.60416666666666663</v>
          </cell>
          <cell r="AE15">
            <v>0.13541666666666666</v>
          </cell>
        </row>
        <row r="16">
          <cell r="A16" t="str">
            <v>lundi</v>
          </cell>
          <cell r="I16">
            <v>0.29166666666666669</v>
          </cell>
          <cell r="J16">
            <v>0.64583333333333337</v>
          </cell>
          <cell r="K16">
            <v>0.14583333333333334</v>
          </cell>
          <cell r="L16">
            <v>0.15625</v>
          </cell>
          <cell r="M16">
            <v>0.625</v>
          </cell>
          <cell r="AE16">
            <v>0.14583333333333334</v>
          </cell>
        </row>
        <row r="17">
          <cell r="A17" t="str">
            <v>mardi</v>
          </cell>
          <cell r="G17">
            <v>0.33333333333333331</v>
          </cell>
          <cell r="I17">
            <v>0.3125</v>
          </cell>
          <cell r="J17">
            <v>0.66666666666666663</v>
          </cell>
          <cell r="K17">
            <v>0.15625</v>
          </cell>
          <cell r="L17">
            <v>0.16666666666666666</v>
          </cell>
          <cell r="M17">
            <v>0.64583333333333337</v>
          </cell>
          <cell r="AE17">
            <v>0.15625</v>
          </cell>
        </row>
        <row r="18">
          <cell r="A18" t="str">
            <v>mercredi</v>
          </cell>
          <cell r="I18">
            <v>0.33333333333333331</v>
          </cell>
          <cell r="J18">
            <v>0.6875</v>
          </cell>
          <cell r="K18">
            <v>0.16666666666666666</v>
          </cell>
          <cell r="L18">
            <v>0.17708333333333334</v>
          </cell>
          <cell r="M18">
            <v>0.66666666666666663</v>
          </cell>
          <cell r="AE18">
            <v>0.16666666666666666</v>
          </cell>
        </row>
        <row r="19">
          <cell r="A19" t="str">
            <v>jeudi</v>
          </cell>
          <cell r="I19">
            <v>0.35416666666666669</v>
          </cell>
          <cell r="J19">
            <v>0.70833333333333337</v>
          </cell>
          <cell r="K19">
            <v>0.17708333333333334</v>
          </cell>
          <cell r="L19">
            <v>0.1875</v>
          </cell>
          <cell r="M19">
            <v>0.6875</v>
          </cell>
          <cell r="AE19">
            <v>0.17708333333333334</v>
          </cell>
        </row>
        <row r="20">
          <cell r="A20" t="str">
            <v>vendredi</v>
          </cell>
          <cell r="I20">
            <v>0.375</v>
          </cell>
          <cell r="J20">
            <v>0.72916666666666663</v>
          </cell>
          <cell r="K20">
            <v>0.1875</v>
          </cell>
          <cell r="L20">
            <v>0.19791666666666666</v>
          </cell>
          <cell r="M20">
            <v>0.70833333333333337</v>
          </cell>
          <cell r="AE20">
            <v>0.1875</v>
          </cell>
        </row>
        <row r="21">
          <cell r="A21" t="str">
            <v>samedi</v>
          </cell>
          <cell r="I21">
            <v>0.39583333333333331</v>
          </cell>
          <cell r="J21">
            <v>0.75</v>
          </cell>
          <cell r="K21">
            <v>0.19791666666666666</v>
          </cell>
          <cell r="L21">
            <v>0.20833333333333334</v>
          </cell>
          <cell r="M21">
            <v>0.72916666666666663</v>
          </cell>
          <cell r="AE21">
            <v>0.19791666666666666</v>
          </cell>
        </row>
        <row r="22">
          <cell r="A22" t="str">
            <v>dimanche</v>
          </cell>
          <cell r="I22">
            <v>0.41666666666666669</v>
          </cell>
          <cell r="J22">
            <v>0.77083333333333337</v>
          </cell>
          <cell r="K22">
            <v>0.20833333333333334</v>
          </cell>
          <cell r="L22">
            <v>0.21875</v>
          </cell>
          <cell r="M22">
            <v>0.75</v>
          </cell>
          <cell r="AE22">
            <v>0.20833333333333334</v>
          </cell>
        </row>
        <row r="23">
          <cell r="A23">
            <v>5</v>
          </cell>
          <cell r="I23">
            <v>0.4375</v>
          </cell>
          <cell r="J23">
            <v>0.79166666666666663</v>
          </cell>
          <cell r="K23">
            <v>0.21875</v>
          </cell>
          <cell r="L23">
            <v>0.22916666666666666</v>
          </cell>
          <cell r="M23">
            <v>0.77083333333333337</v>
          </cell>
          <cell r="AE23">
            <v>0.21875</v>
          </cell>
        </row>
        <row r="24">
          <cell r="I24">
            <v>0.45833333333333331</v>
          </cell>
          <cell r="J24">
            <v>0.8125</v>
          </cell>
          <cell r="K24">
            <v>0.22916666666666666</v>
          </cell>
          <cell r="L24">
            <v>0.23958333333333334</v>
          </cell>
          <cell r="M24">
            <v>0.79166666666666663</v>
          </cell>
          <cell r="AE24">
            <v>0.22916666666666666</v>
          </cell>
        </row>
        <row r="25">
          <cell r="F25" t="str">
            <v>Eté</v>
          </cell>
          <cell r="I25">
            <v>0.47916666666666669</v>
          </cell>
          <cell r="J25">
            <v>0.83333333333333337</v>
          </cell>
          <cell r="K25">
            <v>0.23958333333333334</v>
          </cell>
          <cell r="L25">
            <v>0.25</v>
          </cell>
          <cell r="M25">
            <v>0.8125</v>
          </cell>
          <cell r="AE25">
            <v>0.23958333333333334</v>
          </cell>
        </row>
        <row r="26">
          <cell r="A26" t="str">
            <v>premier</v>
          </cell>
          <cell r="F26" t="str">
            <v>Hiver</v>
          </cell>
          <cell r="I26">
            <v>0.5</v>
          </cell>
          <cell r="J26">
            <v>0.85416666666666663</v>
          </cell>
          <cell r="K26">
            <v>0.25</v>
          </cell>
          <cell r="L26">
            <v>0.26041666666666669</v>
          </cell>
          <cell r="M26">
            <v>0.83333333333333337</v>
          </cell>
          <cell r="AE26">
            <v>0.25</v>
          </cell>
        </row>
        <row r="27">
          <cell r="A27" t="str">
            <v>deuxième</v>
          </cell>
          <cell r="I27">
            <v>0.52083333333333337</v>
          </cell>
          <cell r="J27">
            <v>0.875</v>
          </cell>
          <cell r="K27">
            <v>0.26041666666666669</v>
          </cell>
          <cell r="L27">
            <v>0.27083333333333331</v>
          </cell>
          <cell r="M27">
            <v>0.85416666666666663</v>
          </cell>
          <cell r="AE27">
            <v>0.26041666666666669</v>
          </cell>
        </row>
        <row r="28">
          <cell r="A28" t="str">
            <v>troisième</v>
          </cell>
          <cell r="I28">
            <v>0.54166666666666663</v>
          </cell>
          <cell r="J28">
            <v>0.89583333333333337</v>
          </cell>
          <cell r="K28">
            <v>0.27083333333333331</v>
          </cell>
          <cell r="L28">
            <v>0.28125</v>
          </cell>
          <cell r="M28">
            <v>0.875</v>
          </cell>
          <cell r="AE28">
            <v>0.27083333333333331</v>
          </cell>
        </row>
        <row r="29">
          <cell r="A29" t="str">
            <v>quatrième</v>
          </cell>
          <cell r="I29">
            <v>0.5625</v>
          </cell>
          <cell r="J29">
            <v>0.91666666666666663</v>
          </cell>
          <cell r="K29">
            <v>0.28125</v>
          </cell>
          <cell r="L29">
            <v>0.29166666666666669</v>
          </cell>
          <cell r="M29">
            <v>0.89583333333333337</v>
          </cell>
          <cell r="AE29">
            <v>0.28125</v>
          </cell>
        </row>
        <row r="30">
          <cell r="A30" t="str">
            <v>dernier</v>
          </cell>
          <cell r="I30">
            <v>0.58333333333333337</v>
          </cell>
          <cell r="J30">
            <v>0.9375</v>
          </cell>
          <cell r="K30">
            <v>0.29166666666666669</v>
          </cell>
          <cell r="L30">
            <v>0.30208333333333331</v>
          </cell>
          <cell r="M30">
            <v>0.91666666666666663</v>
          </cell>
          <cell r="AE30">
            <v>0.29166666666666669</v>
          </cell>
        </row>
        <row r="31">
          <cell r="I31">
            <v>0.60416666666666663</v>
          </cell>
          <cell r="J31">
            <v>0.95833333333333337</v>
          </cell>
          <cell r="K31">
            <v>0.30208333333333331</v>
          </cell>
          <cell r="L31">
            <v>0.3125</v>
          </cell>
          <cell r="M31">
            <v>0.9375</v>
          </cell>
          <cell r="AE31">
            <v>0.30208333333333331</v>
          </cell>
        </row>
        <row r="32">
          <cell r="I32">
            <v>0.625</v>
          </cell>
          <cell r="J32">
            <v>0.97916666666666663</v>
          </cell>
          <cell r="K32">
            <v>0.3125</v>
          </cell>
          <cell r="L32">
            <v>0.32291666666666669</v>
          </cell>
          <cell r="M32">
            <v>0.95833333333333337</v>
          </cell>
          <cell r="AE32">
            <v>0.3125</v>
          </cell>
        </row>
        <row r="33">
          <cell r="I33">
            <v>0.64583333333333337</v>
          </cell>
          <cell r="J33" t="str">
            <v/>
          </cell>
          <cell r="K33">
            <v>0.32291666666666669</v>
          </cell>
          <cell r="L33">
            <v>0.33333333333333331</v>
          </cell>
          <cell r="M33">
            <v>0.97916666666666663</v>
          </cell>
          <cell r="AE33">
            <v>0.32291666666666669</v>
          </cell>
        </row>
        <row r="34">
          <cell r="I34">
            <v>0.66666666666666663</v>
          </cell>
          <cell r="J34" t="str">
            <v/>
          </cell>
          <cell r="K34">
            <v>0.33333333333333331</v>
          </cell>
          <cell r="L34">
            <v>0.34375</v>
          </cell>
          <cell r="M34" t="str">
            <v/>
          </cell>
          <cell r="AE34">
            <v>0.33333333333333331</v>
          </cell>
        </row>
        <row r="35">
          <cell r="I35">
            <v>0.6875</v>
          </cell>
          <cell r="J35" t="str">
            <v/>
          </cell>
          <cell r="K35">
            <v>0.34375</v>
          </cell>
          <cell r="L35">
            <v>0.35416666666666669</v>
          </cell>
          <cell r="M35" t="str">
            <v/>
          </cell>
          <cell r="AE35">
            <v>0.34375</v>
          </cell>
        </row>
        <row r="36">
          <cell r="I36">
            <v>0.70833333333333337</v>
          </cell>
          <cell r="J36" t="str">
            <v/>
          </cell>
          <cell r="K36">
            <v>0.35416666666666669</v>
          </cell>
          <cell r="L36">
            <v>0.36458333333333331</v>
          </cell>
          <cell r="M36" t="str">
            <v/>
          </cell>
          <cell r="AE36">
            <v>0.35416666666666669</v>
          </cell>
        </row>
        <row r="37">
          <cell r="I37">
            <v>0.72916666666666663</v>
          </cell>
          <cell r="J37" t="str">
            <v/>
          </cell>
          <cell r="K37">
            <v>0.36458333333333331</v>
          </cell>
          <cell r="L37">
            <v>0.375</v>
          </cell>
          <cell r="M37" t="str">
            <v/>
          </cell>
          <cell r="AE37">
            <v>0.36458333333333331</v>
          </cell>
        </row>
        <row r="38">
          <cell r="I38">
            <v>0.75</v>
          </cell>
          <cell r="J38" t="str">
            <v/>
          </cell>
          <cell r="K38">
            <v>0.375</v>
          </cell>
          <cell r="L38">
            <v>0.38541666666666669</v>
          </cell>
          <cell r="M38" t="str">
            <v/>
          </cell>
          <cell r="AE38">
            <v>0.375</v>
          </cell>
        </row>
        <row r="39">
          <cell r="I39">
            <v>0.77083333333333337</v>
          </cell>
          <cell r="J39" t="str">
            <v/>
          </cell>
          <cell r="K39">
            <v>0.38541666666666669</v>
          </cell>
          <cell r="L39">
            <v>0.39583333333333331</v>
          </cell>
          <cell r="M39" t="str">
            <v/>
          </cell>
          <cell r="AE39">
            <v>0.38541666666666669</v>
          </cell>
        </row>
        <row r="40">
          <cell r="I40">
            <v>0.79166666666666663</v>
          </cell>
          <cell r="J40" t="str">
            <v/>
          </cell>
          <cell r="K40">
            <v>0.39583333333333331</v>
          </cell>
          <cell r="L40">
            <v>0.40625</v>
          </cell>
          <cell r="M40" t="str">
            <v/>
          </cell>
          <cell r="AE40">
            <v>0.39583333333333331</v>
          </cell>
        </row>
        <row r="41">
          <cell r="I41">
            <v>0.8125</v>
          </cell>
          <cell r="J41" t="str">
            <v/>
          </cell>
          <cell r="K41">
            <v>0.40625</v>
          </cell>
          <cell r="L41">
            <v>0.41666666666666669</v>
          </cell>
          <cell r="M41" t="str">
            <v/>
          </cell>
          <cell r="AE41">
            <v>0.40625</v>
          </cell>
        </row>
        <row r="42">
          <cell r="I42">
            <v>0.83333333333333337</v>
          </cell>
          <cell r="J42" t="str">
            <v/>
          </cell>
          <cell r="K42">
            <v>0.41666666666666669</v>
          </cell>
          <cell r="L42">
            <v>0.42708333333333331</v>
          </cell>
          <cell r="M42" t="str">
            <v/>
          </cell>
          <cell r="AE42">
            <v>0.41666666666666669</v>
          </cell>
        </row>
        <row r="43">
          <cell r="I43">
            <v>0.85416666666666663</v>
          </cell>
          <cell r="J43" t="str">
            <v/>
          </cell>
          <cell r="K43">
            <v>0.42708333333333331</v>
          </cell>
          <cell r="L43">
            <v>0.4375</v>
          </cell>
          <cell r="M43" t="str">
            <v/>
          </cell>
          <cell r="AE43">
            <v>0.42708333333333331</v>
          </cell>
        </row>
        <row r="44">
          <cell r="I44">
            <v>0.875</v>
          </cell>
          <cell r="J44" t="str">
            <v/>
          </cell>
          <cell r="K44">
            <v>0.4375</v>
          </cell>
          <cell r="L44">
            <v>0.44791666666666669</v>
          </cell>
          <cell r="M44" t="str">
            <v/>
          </cell>
          <cell r="AE44">
            <v>0.4375</v>
          </cell>
        </row>
        <row r="45">
          <cell r="I45">
            <v>0.89583333333333337</v>
          </cell>
          <cell r="J45" t="str">
            <v/>
          </cell>
          <cell r="K45">
            <v>0.44791666666666669</v>
          </cell>
          <cell r="L45">
            <v>0.45833333333333331</v>
          </cell>
          <cell r="M45" t="str">
            <v/>
          </cell>
          <cell r="AE45">
            <v>0.44791666666666669</v>
          </cell>
        </row>
        <row r="46">
          <cell r="I46">
            <v>0.91666666666666663</v>
          </cell>
          <cell r="J46" t="str">
            <v/>
          </cell>
          <cell r="K46">
            <v>0.45833333333333331</v>
          </cell>
          <cell r="L46">
            <v>0.46875</v>
          </cell>
          <cell r="M46" t="str">
            <v/>
          </cell>
          <cell r="AE46">
            <v>0.45833333333333331</v>
          </cell>
        </row>
        <row r="47">
          <cell r="I47">
            <v>0.9375</v>
          </cell>
          <cell r="J47" t="str">
            <v/>
          </cell>
          <cell r="K47">
            <v>0.46875</v>
          </cell>
          <cell r="L47">
            <v>0.47916666666666669</v>
          </cell>
          <cell r="M47" t="str">
            <v/>
          </cell>
          <cell r="AE47">
            <v>0.46875</v>
          </cell>
        </row>
        <row r="48">
          <cell r="I48">
            <v>0.95833333333333337</v>
          </cell>
          <cell r="J48" t="str">
            <v/>
          </cell>
          <cell r="K48">
            <v>0.47916666666666669</v>
          </cell>
          <cell r="L48">
            <v>0.48958333333333331</v>
          </cell>
          <cell r="M48" t="str">
            <v/>
          </cell>
          <cell r="AE48">
            <v>0.47916666666666669</v>
          </cell>
        </row>
        <row r="49">
          <cell r="I49">
            <v>0.97916666666666663</v>
          </cell>
          <cell r="J49" t="str">
            <v/>
          </cell>
          <cell r="K49">
            <v>0.48958333333333331</v>
          </cell>
          <cell r="L49">
            <v>0.5</v>
          </cell>
          <cell r="M49" t="str">
            <v/>
          </cell>
          <cell r="AE49">
            <v>0.48958333333333331</v>
          </cell>
        </row>
        <row r="50">
          <cell r="I50" t="str">
            <v/>
          </cell>
          <cell r="J50" t="str">
            <v/>
          </cell>
          <cell r="K50">
            <v>0.5</v>
          </cell>
          <cell r="L50">
            <v>0.51041666666666663</v>
          </cell>
          <cell r="M50" t="str">
            <v/>
          </cell>
          <cell r="AE50">
            <v>0.5</v>
          </cell>
        </row>
        <row r="51">
          <cell r="I51" t="str">
            <v/>
          </cell>
          <cell r="J51" t="str">
            <v/>
          </cell>
          <cell r="K51">
            <v>0.51041666666666663</v>
          </cell>
          <cell r="L51">
            <v>0.52083333333333337</v>
          </cell>
          <cell r="M51" t="str">
            <v/>
          </cell>
          <cell r="AE51">
            <v>0.51041666666666663</v>
          </cell>
        </row>
        <row r="52">
          <cell r="I52" t="str">
            <v/>
          </cell>
          <cell r="J52" t="str">
            <v/>
          </cell>
          <cell r="K52">
            <v>0.52083333333333337</v>
          </cell>
          <cell r="L52">
            <v>0.53125</v>
          </cell>
          <cell r="M52" t="str">
            <v/>
          </cell>
          <cell r="AE52">
            <v>0.52083333333333337</v>
          </cell>
        </row>
        <row r="53">
          <cell r="I53" t="str">
            <v/>
          </cell>
          <cell r="J53" t="str">
            <v/>
          </cell>
          <cell r="K53">
            <v>0.53125</v>
          </cell>
          <cell r="L53">
            <v>0.54166666666666663</v>
          </cell>
          <cell r="M53" t="str">
            <v/>
          </cell>
          <cell r="AE53">
            <v>0.53125</v>
          </cell>
        </row>
        <row r="54">
          <cell r="I54" t="str">
            <v/>
          </cell>
          <cell r="J54" t="str">
            <v/>
          </cell>
          <cell r="K54">
            <v>0.54166666666666663</v>
          </cell>
          <cell r="L54">
            <v>0.55208333333333337</v>
          </cell>
          <cell r="M54" t="str">
            <v/>
          </cell>
          <cell r="AE54">
            <v>0.54166666666666663</v>
          </cell>
        </row>
        <row r="55">
          <cell r="I55" t="str">
            <v/>
          </cell>
          <cell r="J55" t="str">
            <v/>
          </cell>
          <cell r="K55">
            <v>0.55208333333333337</v>
          </cell>
          <cell r="L55">
            <v>0.5625</v>
          </cell>
          <cell r="M55" t="str">
            <v/>
          </cell>
          <cell r="AE55">
            <v>0.55208333333333337</v>
          </cell>
        </row>
        <row r="56">
          <cell r="I56" t="str">
            <v/>
          </cell>
          <cell r="J56" t="str">
            <v/>
          </cell>
          <cell r="K56">
            <v>0.5625</v>
          </cell>
          <cell r="L56">
            <v>0.57291666666666663</v>
          </cell>
          <cell r="M56" t="str">
            <v/>
          </cell>
          <cell r="AE56">
            <v>0.5625</v>
          </cell>
        </row>
        <row r="57">
          <cell r="I57" t="str">
            <v/>
          </cell>
          <cell r="J57" t="str">
            <v/>
          </cell>
          <cell r="K57">
            <v>0.57291666666666663</v>
          </cell>
          <cell r="L57">
            <v>0.58333333333333337</v>
          </cell>
          <cell r="M57" t="str">
            <v/>
          </cell>
          <cell r="AE57">
            <v>0.57291666666666663</v>
          </cell>
        </row>
        <row r="58">
          <cell r="I58" t="str">
            <v/>
          </cell>
          <cell r="J58" t="str">
            <v/>
          </cell>
          <cell r="K58">
            <v>0.58333333333333337</v>
          </cell>
          <cell r="L58">
            <v>0.59375</v>
          </cell>
          <cell r="M58" t="str">
            <v/>
          </cell>
          <cell r="AE58">
            <v>0.58333333333333337</v>
          </cell>
        </row>
        <row r="59">
          <cell r="I59" t="str">
            <v/>
          </cell>
          <cell r="J59" t="str">
            <v/>
          </cell>
          <cell r="K59">
            <v>0.59375</v>
          </cell>
          <cell r="L59">
            <v>0.60416666666666663</v>
          </cell>
          <cell r="M59" t="str">
            <v/>
          </cell>
          <cell r="AE59">
            <v>0.59375</v>
          </cell>
        </row>
        <row r="60">
          <cell r="I60" t="str">
            <v/>
          </cell>
          <cell r="J60" t="str">
            <v/>
          </cell>
          <cell r="K60">
            <v>0.60416666666666663</v>
          </cell>
          <cell r="L60">
            <v>0.61458333333333337</v>
          </cell>
          <cell r="M60" t="str">
            <v/>
          </cell>
          <cell r="AE60">
            <v>0.60416666666666663</v>
          </cell>
        </row>
        <row r="61">
          <cell r="I61" t="str">
            <v/>
          </cell>
          <cell r="J61" t="str">
            <v/>
          </cell>
          <cell r="K61">
            <v>0.61458333333333337</v>
          </cell>
          <cell r="L61">
            <v>0.625</v>
          </cell>
          <cell r="M61" t="str">
            <v/>
          </cell>
          <cell r="AE61">
            <v>0.61458333333333337</v>
          </cell>
        </row>
        <row r="62">
          <cell r="I62" t="str">
            <v/>
          </cell>
          <cell r="J62" t="str">
            <v/>
          </cell>
          <cell r="K62">
            <v>0.625</v>
          </cell>
          <cell r="L62">
            <v>0.63541666666666663</v>
          </cell>
          <cell r="M62" t="str">
            <v/>
          </cell>
          <cell r="AE62">
            <v>0.625</v>
          </cell>
        </row>
        <row r="63">
          <cell r="I63" t="str">
            <v/>
          </cell>
          <cell r="J63" t="str">
            <v/>
          </cell>
          <cell r="K63">
            <v>0.63541666666666663</v>
          </cell>
          <cell r="L63">
            <v>0.64583333333333337</v>
          </cell>
          <cell r="M63" t="str">
            <v/>
          </cell>
          <cell r="AE63">
            <v>0.63541666666666663</v>
          </cell>
        </row>
        <row r="64">
          <cell r="I64" t="str">
            <v/>
          </cell>
          <cell r="J64" t="str">
            <v/>
          </cell>
          <cell r="K64">
            <v>0.64583333333333337</v>
          </cell>
          <cell r="L64">
            <v>0.65625</v>
          </cell>
          <cell r="M64" t="str">
            <v/>
          </cell>
          <cell r="AE64">
            <v>0.64583333333333337</v>
          </cell>
        </row>
        <row r="65">
          <cell r="I65" t="str">
            <v/>
          </cell>
          <cell r="J65" t="str">
            <v/>
          </cell>
          <cell r="K65">
            <v>0.65625</v>
          </cell>
          <cell r="L65">
            <v>0.66666666666666663</v>
          </cell>
          <cell r="M65" t="str">
            <v/>
          </cell>
          <cell r="AE65">
            <v>0.65625</v>
          </cell>
        </row>
        <row r="66">
          <cell r="I66" t="str">
            <v/>
          </cell>
          <cell r="J66" t="str">
            <v/>
          </cell>
          <cell r="K66">
            <v>0.66666666666666663</v>
          </cell>
          <cell r="L66">
            <v>0.67708333333333337</v>
          </cell>
          <cell r="M66" t="str">
            <v/>
          </cell>
          <cell r="AE66">
            <v>0.66666666666666663</v>
          </cell>
        </row>
        <row r="67">
          <cell r="I67" t="str">
            <v/>
          </cell>
          <cell r="J67" t="str">
            <v/>
          </cell>
          <cell r="K67">
            <v>0.67708333333333337</v>
          </cell>
          <cell r="L67">
            <v>0.6875</v>
          </cell>
          <cell r="M67" t="str">
            <v/>
          </cell>
          <cell r="AE67">
            <v>0.67708333333333337</v>
          </cell>
        </row>
        <row r="68">
          <cell r="I68" t="str">
            <v/>
          </cell>
          <cell r="J68" t="str">
            <v/>
          </cell>
          <cell r="K68">
            <v>0.6875</v>
          </cell>
          <cell r="L68">
            <v>0.69791666666666663</v>
          </cell>
          <cell r="M68" t="str">
            <v/>
          </cell>
          <cell r="AE68">
            <v>0.6875</v>
          </cell>
        </row>
        <row r="69">
          <cell r="I69" t="str">
            <v/>
          </cell>
          <cell r="J69" t="str">
            <v/>
          </cell>
          <cell r="K69">
            <v>0.69791666666666663</v>
          </cell>
          <cell r="L69">
            <v>0.70833333333333337</v>
          </cell>
          <cell r="M69" t="str">
            <v/>
          </cell>
          <cell r="AE69">
            <v>0.69791666666666663</v>
          </cell>
        </row>
        <row r="70">
          <cell r="I70" t="str">
            <v/>
          </cell>
          <cell r="J70" t="str">
            <v/>
          </cell>
          <cell r="K70">
            <v>0.70833333333333337</v>
          </cell>
          <cell r="L70">
            <v>0.71875</v>
          </cell>
          <cell r="M70" t="str">
            <v/>
          </cell>
          <cell r="AE70">
            <v>0.70833333333333337</v>
          </cell>
        </row>
        <row r="71">
          <cell r="I71" t="str">
            <v/>
          </cell>
          <cell r="J71" t="str">
            <v/>
          </cell>
          <cell r="K71">
            <v>0.71875</v>
          </cell>
          <cell r="L71">
            <v>0.72916666666666663</v>
          </cell>
          <cell r="M71" t="str">
            <v/>
          </cell>
          <cell r="AE71">
            <v>0.71875</v>
          </cell>
        </row>
        <row r="72">
          <cell r="I72" t="str">
            <v/>
          </cell>
          <cell r="J72" t="str">
            <v/>
          </cell>
          <cell r="K72">
            <v>0.72916666666666663</v>
          </cell>
          <cell r="L72">
            <v>0.73958333333333337</v>
          </cell>
          <cell r="M72" t="str">
            <v/>
          </cell>
          <cell r="AE72">
            <v>0.72916666666666663</v>
          </cell>
        </row>
        <row r="73">
          <cell r="I73" t="str">
            <v/>
          </cell>
          <cell r="J73" t="str">
            <v/>
          </cell>
          <cell r="K73">
            <v>0.73958333333333337</v>
          </cell>
          <cell r="L73">
            <v>0.75</v>
          </cell>
          <cell r="M73" t="str">
            <v/>
          </cell>
          <cell r="AE73">
            <v>0.73958333333333337</v>
          </cell>
        </row>
        <row r="74">
          <cell r="I74" t="str">
            <v/>
          </cell>
          <cell r="J74" t="str">
            <v/>
          </cell>
          <cell r="K74">
            <v>0.75</v>
          </cell>
          <cell r="L74">
            <v>0.76041666666666663</v>
          </cell>
          <cell r="M74" t="str">
            <v/>
          </cell>
          <cell r="AE74">
            <v>0.75</v>
          </cell>
        </row>
        <row r="75">
          <cell r="I75" t="str">
            <v/>
          </cell>
          <cell r="J75" t="str">
            <v/>
          </cell>
          <cell r="K75">
            <v>0.76041666666666663</v>
          </cell>
          <cell r="L75">
            <v>0.77083333333333337</v>
          </cell>
          <cell r="M75" t="str">
            <v/>
          </cell>
          <cell r="AE75">
            <v>0.76041666666666663</v>
          </cell>
        </row>
        <row r="76">
          <cell r="I76" t="str">
            <v/>
          </cell>
          <cell r="J76" t="str">
            <v/>
          </cell>
          <cell r="K76">
            <v>0.77083333333333337</v>
          </cell>
          <cell r="L76">
            <v>0.78125</v>
          </cell>
          <cell r="M76" t="str">
            <v/>
          </cell>
          <cell r="AE76">
            <v>0.77083333333333337</v>
          </cell>
        </row>
        <row r="77">
          <cell r="I77" t="str">
            <v/>
          </cell>
          <cell r="J77" t="str">
            <v/>
          </cell>
          <cell r="K77">
            <v>0.78125</v>
          </cell>
          <cell r="L77">
            <v>0.79166666666666663</v>
          </cell>
          <cell r="M77" t="str">
            <v/>
          </cell>
          <cell r="AE77">
            <v>0.78125</v>
          </cell>
        </row>
        <row r="78">
          <cell r="I78" t="str">
            <v/>
          </cell>
          <cell r="J78" t="str">
            <v/>
          </cell>
          <cell r="K78">
            <v>0.79166666666666663</v>
          </cell>
          <cell r="L78">
            <v>0.80208333333333337</v>
          </cell>
          <cell r="M78" t="str">
            <v/>
          </cell>
          <cell r="AE78">
            <v>0.79166666666666663</v>
          </cell>
        </row>
        <row r="79">
          <cell r="I79" t="str">
            <v/>
          </cell>
          <cell r="J79" t="str">
            <v/>
          </cell>
          <cell r="K79">
            <v>0.80208333333333337</v>
          </cell>
          <cell r="L79">
            <v>0.8125</v>
          </cell>
          <cell r="M79" t="str">
            <v/>
          </cell>
          <cell r="AE79">
            <v>0.80208333333333337</v>
          </cell>
        </row>
        <row r="80">
          <cell r="I80" t="str">
            <v/>
          </cell>
          <cell r="J80" t="str">
            <v/>
          </cell>
          <cell r="K80">
            <v>0.8125</v>
          </cell>
          <cell r="L80">
            <v>0.82291666666666663</v>
          </cell>
          <cell r="M80" t="str">
            <v/>
          </cell>
          <cell r="AE80">
            <v>0.8125</v>
          </cell>
        </row>
        <row r="81">
          <cell r="I81" t="str">
            <v/>
          </cell>
          <cell r="J81" t="str">
            <v/>
          </cell>
          <cell r="K81">
            <v>0.82291666666666663</v>
          </cell>
          <cell r="L81">
            <v>0.83333333333333337</v>
          </cell>
          <cell r="M81" t="str">
            <v/>
          </cell>
          <cell r="AE81">
            <v>0.82291666666666663</v>
          </cell>
        </row>
        <row r="82">
          <cell r="I82" t="str">
            <v/>
          </cell>
          <cell r="J82" t="str">
            <v/>
          </cell>
          <cell r="K82">
            <v>0.83333333333333337</v>
          </cell>
          <cell r="L82">
            <v>0.84375</v>
          </cell>
          <cell r="M82" t="str">
            <v/>
          </cell>
          <cell r="AE82">
            <v>0.83333333333333337</v>
          </cell>
        </row>
        <row r="83">
          <cell r="I83" t="str">
            <v/>
          </cell>
          <cell r="J83" t="str">
            <v/>
          </cell>
          <cell r="K83">
            <v>0.84375</v>
          </cell>
          <cell r="L83">
            <v>0.85416666666666663</v>
          </cell>
          <cell r="M83" t="str">
            <v/>
          </cell>
          <cell r="AE83">
            <v>0.84375</v>
          </cell>
        </row>
        <row r="84">
          <cell r="I84" t="str">
            <v/>
          </cell>
          <cell r="J84" t="str">
            <v/>
          </cell>
          <cell r="K84">
            <v>0.85416666666666663</v>
          </cell>
          <cell r="L84">
            <v>0.86458333333333337</v>
          </cell>
          <cell r="M84" t="str">
            <v/>
          </cell>
          <cell r="AE84">
            <v>0.85416666666666663</v>
          </cell>
        </row>
        <row r="85">
          <cell r="I85" t="str">
            <v/>
          </cell>
          <cell r="J85" t="str">
            <v/>
          </cell>
          <cell r="K85">
            <v>0.86458333333333337</v>
          </cell>
          <cell r="L85">
            <v>0.875</v>
          </cell>
          <cell r="M85" t="str">
            <v/>
          </cell>
          <cell r="AE85">
            <v>0.86458333333333337</v>
          </cell>
        </row>
        <row r="86">
          <cell r="I86" t="str">
            <v/>
          </cell>
          <cell r="J86" t="str">
            <v/>
          </cell>
          <cell r="K86">
            <v>0.875</v>
          </cell>
          <cell r="L86">
            <v>0.88541666666666663</v>
          </cell>
          <cell r="M86" t="str">
            <v/>
          </cell>
          <cell r="AE86">
            <v>0.875</v>
          </cell>
        </row>
        <row r="87">
          <cell r="I87" t="str">
            <v/>
          </cell>
          <cell r="J87" t="str">
            <v/>
          </cell>
          <cell r="K87">
            <v>0.88541666666666663</v>
          </cell>
          <cell r="L87">
            <v>0.89583333333333337</v>
          </cell>
          <cell r="M87" t="str">
            <v/>
          </cell>
          <cell r="AE87">
            <v>0.88541666666666663</v>
          </cell>
        </row>
        <row r="88">
          <cell r="I88" t="str">
            <v/>
          </cell>
          <cell r="J88" t="str">
            <v/>
          </cell>
          <cell r="K88">
            <v>0.89583333333333337</v>
          </cell>
          <cell r="L88">
            <v>0.90625</v>
          </cell>
          <cell r="M88" t="str">
            <v/>
          </cell>
          <cell r="AE88">
            <v>0.89583333333333337</v>
          </cell>
        </row>
        <row r="89">
          <cell r="I89" t="str">
            <v/>
          </cell>
          <cell r="J89" t="str">
            <v/>
          </cell>
          <cell r="K89">
            <v>0.90625</v>
          </cell>
          <cell r="L89">
            <v>0.91666666666666663</v>
          </cell>
          <cell r="M89" t="str">
            <v/>
          </cell>
          <cell r="AE89">
            <v>0.90625</v>
          </cell>
        </row>
        <row r="90">
          <cell r="I90" t="str">
            <v/>
          </cell>
          <cell r="J90" t="str">
            <v/>
          </cell>
          <cell r="K90">
            <v>0.91666666666666663</v>
          </cell>
          <cell r="L90">
            <v>0.92708333333333337</v>
          </cell>
          <cell r="M90" t="str">
            <v/>
          </cell>
          <cell r="AE90">
            <v>0.91666666666666663</v>
          </cell>
        </row>
        <row r="91">
          <cell r="I91" t="str">
            <v/>
          </cell>
          <cell r="J91" t="str">
            <v/>
          </cell>
          <cell r="K91">
            <v>0.92708333333333337</v>
          </cell>
          <cell r="L91">
            <v>0.9375</v>
          </cell>
          <cell r="M91" t="str">
            <v/>
          </cell>
          <cell r="AE91">
            <v>0.92708333333333337</v>
          </cell>
        </row>
        <row r="92">
          <cell r="I92" t="str">
            <v/>
          </cell>
          <cell r="J92" t="str">
            <v/>
          </cell>
          <cell r="K92">
            <v>0.9375</v>
          </cell>
          <cell r="L92">
            <v>0.94791666666666663</v>
          </cell>
          <cell r="M92" t="str">
            <v/>
          </cell>
          <cell r="AE92">
            <v>0.9375</v>
          </cell>
        </row>
        <row r="93">
          <cell r="I93" t="str">
            <v/>
          </cell>
          <cell r="J93" t="str">
            <v/>
          </cell>
          <cell r="K93">
            <v>0.94791666666666663</v>
          </cell>
          <cell r="L93">
            <v>0.95833333333333337</v>
          </cell>
          <cell r="M93" t="str">
            <v/>
          </cell>
          <cell r="AE93">
            <v>0.94791666666666663</v>
          </cell>
        </row>
        <row r="94">
          <cell r="I94" t="str">
            <v/>
          </cell>
          <cell r="J94" t="str">
            <v/>
          </cell>
          <cell r="K94">
            <v>0.95833333333333337</v>
          </cell>
          <cell r="L94">
            <v>0.96875</v>
          </cell>
          <cell r="M94" t="str">
            <v/>
          </cell>
          <cell r="AE94">
            <v>0.95833333333333337</v>
          </cell>
        </row>
        <row r="95">
          <cell r="I95" t="str">
            <v/>
          </cell>
          <cell r="J95" t="str">
            <v/>
          </cell>
          <cell r="K95">
            <v>0.96875</v>
          </cell>
          <cell r="L95">
            <v>0.97916666666666663</v>
          </cell>
          <cell r="M95" t="str">
            <v/>
          </cell>
          <cell r="AE95">
            <v>0.96875</v>
          </cell>
        </row>
        <row r="96">
          <cell r="I96" t="str">
            <v/>
          </cell>
          <cell r="J96" t="str">
            <v/>
          </cell>
          <cell r="K96">
            <v>0.97916666666666663</v>
          </cell>
          <cell r="L96">
            <v>0.98958333333333337</v>
          </cell>
          <cell r="M96" t="str">
            <v/>
          </cell>
          <cell r="AE96">
            <v>0.97916666666666663</v>
          </cell>
        </row>
        <row r="97">
          <cell r="I97" t="str">
            <v/>
          </cell>
          <cell r="J97" t="str">
            <v/>
          </cell>
          <cell r="K97">
            <v>0.98958333333333337</v>
          </cell>
          <cell r="L97" t="str">
            <v/>
          </cell>
          <cell r="M97" t="str">
            <v/>
          </cell>
        </row>
        <row r="98"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</row>
        <row r="99"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</row>
        <row r="100"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</row>
        <row r="101"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</row>
        <row r="102"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</row>
        <row r="103"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</row>
        <row r="104"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</row>
        <row r="105"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</row>
        <row r="106"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</row>
        <row r="107"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</row>
        <row r="108"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</row>
        <row r="109"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</row>
        <row r="110"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</row>
        <row r="111"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</row>
        <row r="112"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</row>
        <row r="113"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</row>
        <row r="114"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</row>
        <row r="115"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</row>
        <row r="116"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</row>
        <row r="117"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</row>
        <row r="118"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</row>
        <row r="119"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</row>
        <row r="120"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</row>
        <row r="121"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</row>
        <row r="122"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</row>
        <row r="123"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</row>
        <row r="124"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</row>
        <row r="125"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</row>
        <row r="126"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</row>
        <row r="127"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</row>
        <row r="128"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</row>
        <row r="129"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</row>
        <row r="130"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</row>
        <row r="131"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</row>
        <row r="132"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</row>
        <row r="133"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</row>
        <row r="134"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</row>
        <row r="135"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</row>
        <row r="136"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</row>
        <row r="137"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</row>
        <row r="138"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</row>
        <row r="139"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</row>
        <row r="140"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</row>
        <row r="141"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</row>
        <row r="142"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</row>
        <row r="143"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</row>
        <row r="144"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</row>
        <row r="145"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</row>
        <row r="146"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</row>
        <row r="147"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</row>
        <row r="148"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</row>
        <row r="149"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</row>
        <row r="150"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</row>
        <row r="151"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</row>
        <row r="152"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</row>
        <row r="153"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</row>
        <row r="154"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</row>
        <row r="155"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</row>
        <row r="156"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</row>
        <row r="157"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</row>
        <row r="158"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</row>
        <row r="159"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</row>
        <row r="160"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</row>
        <row r="161"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</row>
        <row r="162"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</row>
        <row r="163"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</row>
        <row r="164"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</row>
        <row r="165"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</row>
        <row r="166"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</row>
        <row r="167"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</row>
        <row r="168"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</row>
        <row r="169"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</row>
        <row r="170"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</row>
        <row r="171"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</row>
        <row r="172"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</row>
        <row r="173"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</row>
        <row r="174"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</row>
        <row r="175"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</row>
        <row r="176"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</row>
        <row r="177"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</row>
        <row r="178"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</row>
        <row r="179"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</row>
        <row r="180"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</row>
        <row r="181"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</row>
        <row r="182"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</row>
        <row r="183"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</row>
        <row r="184"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</row>
        <row r="185"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</row>
        <row r="186"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</row>
        <row r="187"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</row>
        <row r="188"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</row>
        <row r="189"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</row>
        <row r="190"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</row>
        <row r="191"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</row>
        <row r="192"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</row>
        <row r="193"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</row>
        <row r="194"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</row>
        <row r="195"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</row>
        <row r="196"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</row>
        <row r="197"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</row>
        <row r="198"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</row>
        <row r="199"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</row>
        <row r="200"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</row>
        <row r="201"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</row>
        <row r="202"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</row>
        <row r="203"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</row>
        <row r="204"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</row>
        <row r="205"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</row>
        <row r="206"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</row>
        <row r="207"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</row>
        <row r="208"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</row>
        <row r="209"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</row>
        <row r="210"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</row>
        <row r="211"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</row>
        <row r="212"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</row>
        <row r="213"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</row>
        <row r="214"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</row>
        <row r="215"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</row>
        <row r="216"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</row>
        <row r="217"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</row>
        <row r="218"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</row>
        <row r="219"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</row>
        <row r="220"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</row>
        <row r="221"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</row>
        <row r="222"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</row>
        <row r="223"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</row>
        <row r="224"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</row>
        <row r="225"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</row>
        <row r="226"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</row>
        <row r="227"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</row>
        <row r="228"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</row>
        <row r="229"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</row>
        <row r="230"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</row>
        <row r="231"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</row>
        <row r="232"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</row>
        <row r="233"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</row>
        <row r="234"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</row>
        <row r="235"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</row>
        <row r="236"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</row>
        <row r="237"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</row>
        <row r="238"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</row>
        <row r="239"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</row>
        <row r="240"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</row>
        <row r="241"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</row>
        <row r="242"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</row>
        <row r="243"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</row>
        <row r="244"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</row>
        <row r="245"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</row>
        <row r="246"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</row>
        <row r="247"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</row>
        <row r="248"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</row>
        <row r="249"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</row>
        <row r="250"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</row>
        <row r="251"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</row>
        <row r="252"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</row>
        <row r="253"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</row>
        <row r="254"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</row>
        <row r="255"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</row>
        <row r="256"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</row>
        <row r="257"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</row>
        <row r="258"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</row>
        <row r="259"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</row>
        <row r="260"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</row>
        <row r="261"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</row>
        <row r="262"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</row>
        <row r="263"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</row>
        <row r="264"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</row>
        <row r="265"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</row>
        <row r="266"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</row>
        <row r="267"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</row>
        <row r="268"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</row>
        <row r="269"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</row>
        <row r="270"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</row>
        <row r="271"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</row>
        <row r="272"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</row>
        <row r="273"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</row>
        <row r="274"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</row>
        <row r="275"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</row>
        <row r="276"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</row>
        <row r="277"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</row>
        <row r="278"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</row>
        <row r="279"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</row>
        <row r="280"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</row>
        <row r="281"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</row>
        <row r="282"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</row>
        <row r="283"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</row>
        <row r="284"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</row>
        <row r="285"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</row>
        <row r="286"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</row>
        <row r="287"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</row>
        <row r="288"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</row>
        <row r="289"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</row>
      </sheetData>
      <sheetData sheetId="2">
        <row r="4">
          <cell r="N4">
            <v>17</v>
          </cell>
        </row>
        <row r="5">
          <cell r="N5">
            <v>28</v>
          </cell>
        </row>
        <row r="6">
          <cell r="N6">
            <v>2</v>
          </cell>
        </row>
        <row r="7">
          <cell r="N7">
            <v>0.33333333333333331</v>
          </cell>
        </row>
        <row r="8">
          <cell r="N8">
            <v>0.91666666666666663</v>
          </cell>
        </row>
        <row r="9">
          <cell r="N9">
            <v>30</v>
          </cell>
        </row>
        <row r="10">
          <cell r="N10">
            <v>41873</v>
          </cell>
        </row>
      </sheetData>
      <sheetData sheetId="3"/>
      <sheetData sheetId="4">
        <row r="2">
          <cell r="L2">
            <v>41873</v>
          </cell>
        </row>
        <row r="11">
          <cell r="C11" t="str">
            <v>Fabrice</v>
          </cell>
          <cell r="D11" t="str">
            <v>Rose</v>
          </cell>
          <cell r="E11" t="str">
            <v>Barthélémy</v>
          </cell>
          <cell r="F11" t="str">
            <v>Louis</v>
          </cell>
          <cell r="G11" t="str">
            <v>Natacha</v>
          </cell>
          <cell r="H11" t="str">
            <v>Monique</v>
          </cell>
          <cell r="I11" t="str">
            <v>Augustin</v>
          </cell>
        </row>
        <row r="19">
          <cell r="C19" t="str">
            <v>Sabine</v>
          </cell>
          <cell r="D19" t="str">
            <v>Fiacre</v>
          </cell>
          <cell r="E19" t="str">
            <v>Aristide</v>
          </cell>
          <cell r="F19" t="str">
            <v>Gilles</v>
          </cell>
          <cell r="G19" t="str">
            <v>Ingrid</v>
          </cell>
          <cell r="H19" t="str">
            <v>Grégoire</v>
          </cell>
          <cell r="I19" t="str">
            <v>Rosalie</v>
          </cell>
        </row>
        <row r="27">
          <cell r="C27" t="str">
            <v>Raïssa</v>
          </cell>
          <cell r="D27" t="str">
            <v>Bertrand</v>
          </cell>
          <cell r="E27" t="str">
            <v>Reine</v>
          </cell>
          <cell r="F27" t="str">
            <v>Adrien</v>
          </cell>
          <cell r="G27" t="str">
            <v>Alain</v>
          </cell>
          <cell r="H27" t="str">
            <v>Inès</v>
          </cell>
          <cell r="I27" t="str">
            <v>Adelphe</v>
          </cell>
        </row>
        <row r="35">
          <cell r="C35" t="str">
            <v>Apollinaire</v>
          </cell>
          <cell r="D35" t="str">
            <v>Aimé</v>
          </cell>
          <cell r="E35" t="str">
            <v>Materne</v>
          </cell>
          <cell r="F35" t="str">
            <v>Roland</v>
          </cell>
          <cell r="G35" t="str">
            <v>Edith</v>
          </cell>
          <cell r="H35" t="str">
            <v>Renaud</v>
          </cell>
          <cell r="I35" t="str">
            <v>Nadège</v>
          </cell>
        </row>
        <row r="43">
          <cell r="C43" t="str">
            <v>Narcisse</v>
          </cell>
          <cell r="D43" t="str">
            <v/>
          </cell>
          <cell r="E43" t="str">
            <v>Quentin</v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</row>
      </sheetData>
      <sheetData sheetId="5">
        <row r="3">
          <cell r="AG3">
            <v>33</v>
          </cell>
        </row>
        <row r="5">
          <cell r="M5">
            <v>41640</v>
          </cell>
        </row>
        <row r="9">
          <cell r="C9">
            <v>41640</v>
          </cell>
          <cell r="D9" t="str">
            <v>Marie</v>
          </cell>
          <cell r="E9" t="str">
            <v>Jour de l'an</v>
          </cell>
          <cell r="H9">
            <v>41671</v>
          </cell>
          <cell r="I9" t="str">
            <v>Ella</v>
          </cell>
          <cell r="J9" t="str">
            <v>Ella</v>
          </cell>
          <cell r="M9">
            <v>41699</v>
          </cell>
          <cell r="N9" t="str">
            <v>Aubin</v>
          </cell>
          <cell r="O9" t="str">
            <v>Aubin</v>
          </cell>
          <cell r="R9">
            <v>41730</v>
          </cell>
          <cell r="S9" t="str">
            <v>Hugues</v>
          </cell>
          <cell r="T9" t="str">
            <v>Hugues</v>
          </cell>
          <cell r="W9">
            <v>41760</v>
          </cell>
          <cell r="X9" t="str">
            <v>Jérémie</v>
          </cell>
          <cell r="Y9" t="str">
            <v>Fête du Travail</v>
          </cell>
          <cell r="AB9">
            <v>41791</v>
          </cell>
          <cell r="AC9" t="str">
            <v>Justin</v>
          </cell>
          <cell r="AD9" t="str">
            <v>Justin</v>
          </cell>
        </row>
        <row r="10">
          <cell r="C10">
            <v>41641</v>
          </cell>
          <cell r="D10" t="str">
            <v>Basile</v>
          </cell>
          <cell r="E10" t="str">
            <v>Basile</v>
          </cell>
          <cell r="H10">
            <v>41672</v>
          </cell>
          <cell r="I10" t="str">
            <v>Théophane</v>
          </cell>
          <cell r="J10" t="str">
            <v>Théophane</v>
          </cell>
          <cell r="M10">
            <v>41700</v>
          </cell>
          <cell r="N10" t="str">
            <v>Charles</v>
          </cell>
          <cell r="O10" t="str">
            <v>Charles</v>
          </cell>
          <cell r="R10">
            <v>41731</v>
          </cell>
          <cell r="S10" t="str">
            <v>Sandrine</v>
          </cell>
          <cell r="T10" t="str">
            <v>Sandrine</v>
          </cell>
          <cell r="W10">
            <v>41761</v>
          </cell>
          <cell r="X10" t="str">
            <v>Boris</v>
          </cell>
          <cell r="Y10" t="str">
            <v>Boris</v>
          </cell>
          <cell r="AB10">
            <v>41792</v>
          </cell>
          <cell r="AC10" t="str">
            <v>Blandine</v>
          </cell>
          <cell r="AD10" t="str">
            <v>Blandine</v>
          </cell>
        </row>
        <row r="11">
          <cell r="C11">
            <v>41642</v>
          </cell>
          <cell r="D11" t="str">
            <v>Geneviève</v>
          </cell>
          <cell r="E11" t="str">
            <v>Geneviève</v>
          </cell>
          <cell r="H11">
            <v>41673</v>
          </cell>
          <cell r="I11" t="str">
            <v>Blaise</v>
          </cell>
          <cell r="J11" t="str">
            <v>Blaise</v>
          </cell>
          <cell r="M11">
            <v>41701</v>
          </cell>
          <cell r="N11" t="str">
            <v>Guénolé</v>
          </cell>
          <cell r="O11" t="str">
            <v>Guénolé</v>
          </cell>
          <cell r="R11">
            <v>41732</v>
          </cell>
          <cell r="S11" t="str">
            <v>Richard</v>
          </cell>
          <cell r="T11" t="str">
            <v>Richard</v>
          </cell>
          <cell r="W11">
            <v>41762</v>
          </cell>
          <cell r="X11" t="str">
            <v>Philippe</v>
          </cell>
          <cell r="Y11" t="str">
            <v>Philippe</v>
          </cell>
          <cell r="AB11">
            <v>41793</v>
          </cell>
          <cell r="AC11" t="str">
            <v>Kevin</v>
          </cell>
          <cell r="AD11" t="str">
            <v>Kevin</v>
          </cell>
        </row>
        <row r="12">
          <cell r="C12">
            <v>41643</v>
          </cell>
          <cell r="D12" t="str">
            <v>Odilon</v>
          </cell>
          <cell r="E12" t="str">
            <v>Odilon</v>
          </cell>
          <cell r="H12">
            <v>41674</v>
          </cell>
          <cell r="I12" t="str">
            <v>Véronique</v>
          </cell>
          <cell r="J12" t="str">
            <v>Véronique</v>
          </cell>
          <cell r="M12">
            <v>41702</v>
          </cell>
          <cell r="N12" t="str">
            <v>Casimir</v>
          </cell>
          <cell r="O12" t="str">
            <v>Casimir</v>
          </cell>
          <cell r="R12">
            <v>41733</v>
          </cell>
          <cell r="S12" t="str">
            <v>Isidore</v>
          </cell>
          <cell r="T12" t="str">
            <v>Isidore</v>
          </cell>
          <cell r="W12">
            <v>41763</v>
          </cell>
          <cell r="X12" t="str">
            <v>Sylvain</v>
          </cell>
          <cell r="Y12" t="str">
            <v>Sylvain</v>
          </cell>
          <cell r="AB12">
            <v>41794</v>
          </cell>
          <cell r="AC12" t="str">
            <v>Clotilde</v>
          </cell>
          <cell r="AD12" t="str">
            <v>Clotilde</v>
          </cell>
        </row>
        <row r="13">
          <cell r="C13">
            <v>41644</v>
          </cell>
          <cell r="D13" t="str">
            <v>Edouard</v>
          </cell>
          <cell r="E13" t="str">
            <v>Edouard</v>
          </cell>
          <cell r="H13">
            <v>41675</v>
          </cell>
          <cell r="I13" t="str">
            <v>Agathe</v>
          </cell>
          <cell r="J13" t="str">
            <v>Agathe</v>
          </cell>
          <cell r="M13">
            <v>41703</v>
          </cell>
          <cell r="N13" t="str">
            <v>Olive</v>
          </cell>
          <cell r="O13" t="str">
            <v>Olive</v>
          </cell>
          <cell r="R13">
            <v>41734</v>
          </cell>
          <cell r="S13" t="str">
            <v>Irène</v>
          </cell>
          <cell r="T13" t="str">
            <v>Irène</v>
          </cell>
          <cell r="W13">
            <v>41764</v>
          </cell>
          <cell r="X13" t="str">
            <v>Judith</v>
          </cell>
          <cell r="Y13" t="str">
            <v>Judith</v>
          </cell>
          <cell r="AB13">
            <v>41795</v>
          </cell>
          <cell r="AC13" t="str">
            <v>Igor</v>
          </cell>
          <cell r="AD13" t="str">
            <v>Igor</v>
          </cell>
        </row>
        <row r="14">
          <cell r="C14">
            <v>41645</v>
          </cell>
          <cell r="D14" t="str">
            <v>Melaine</v>
          </cell>
          <cell r="E14" t="str">
            <v>Melaine</v>
          </cell>
          <cell r="H14">
            <v>41676</v>
          </cell>
          <cell r="I14" t="str">
            <v>Dorothée</v>
          </cell>
          <cell r="J14" t="str">
            <v>Dorothée</v>
          </cell>
          <cell r="M14">
            <v>41704</v>
          </cell>
          <cell r="N14" t="str">
            <v>Colette</v>
          </cell>
          <cell r="O14" t="str">
            <v>Colette</v>
          </cell>
          <cell r="R14">
            <v>41735</v>
          </cell>
          <cell r="S14" t="str">
            <v>Marcellin</v>
          </cell>
          <cell r="T14" t="str">
            <v>Marcellin</v>
          </cell>
          <cell r="W14">
            <v>41765</v>
          </cell>
          <cell r="X14" t="str">
            <v>Prudence</v>
          </cell>
          <cell r="Y14" t="str">
            <v>Prudence</v>
          </cell>
          <cell r="AB14">
            <v>41796</v>
          </cell>
          <cell r="AC14" t="str">
            <v>Norbert</v>
          </cell>
          <cell r="AD14" t="str">
            <v>Norbert</v>
          </cell>
        </row>
        <row r="15">
          <cell r="C15">
            <v>41646</v>
          </cell>
          <cell r="D15" t="str">
            <v>Raymond</v>
          </cell>
          <cell r="E15" t="str">
            <v>Raymond</v>
          </cell>
          <cell r="H15">
            <v>41677</v>
          </cell>
          <cell r="I15" t="str">
            <v>Eugénie</v>
          </cell>
          <cell r="J15" t="str">
            <v>Eugénie</v>
          </cell>
          <cell r="M15">
            <v>41705</v>
          </cell>
          <cell r="N15" t="str">
            <v>Félicité</v>
          </cell>
          <cell r="O15" t="str">
            <v>Félicité</v>
          </cell>
          <cell r="R15">
            <v>41736</v>
          </cell>
          <cell r="S15" t="str">
            <v>Jean-Baptiste</v>
          </cell>
          <cell r="T15" t="str">
            <v>Jean-Baptiste</v>
          </cell>
          <cell r="W15">
            <v>41766</v>
          </cell>
          <cell r="X15" t="str">
            <v>Gisèle</v>
          </cell>
          <cell r="Y15" t="str">
            <v>Gisèle</v>
          </cell>
          <cell r="AB15">
            <v>41797</v>
          </cell>
          <cell r="AC15" t="str">
            <v>Gilbert</v>
          </cell>
          <cell r="AD15" t="str">
            <v>Gilbert</v>
          </cell>
        </row>
        <row r="16">
          <cell r="C16">
            <v>41647</v>
          </cell>
          <cell r="D16" t="str">
            <v>Lucien</v>
          </cell>
          <cell r="E16" t="str">
            <v>Lucien</v>
          </cell>
          <cell r="H16">
            <v>41678</v>
          </cell>
          <cell r="I16" t="str">
            <v>Jacqueline</v>
          </cell>
          <cell r="J16" t="str">
            <v>Jacqueline</v>
          </cell>
          <cell r="M16">
            <v>41706</v>
          </cell>
          <cell r="N16" t="str">
            <v>Jean</v>
          </cell>
          <cell r="O16" t="str">
            <v>Jean</v>
          </cell>
          <cell r="R16">
            <v>41737</v>
          </cell>
          <cell r="S16" t="str">
            <v>Julie</v>
          </cell>
          <cell r="T16" t="str">
            <v>Julie</v>
          </cell>
          <cell r="W16">
            <v>41767</v>
          </cell>
          <cell r="X16" t="str">
            <v>Désiré</v>
          </cell>
          <cell r="Y16" t="str">
            <v>Victoire 45</v>
          </cell>
          <cell r="AB16">
            <v>41798</v>
          </cell>
          <cell r="AC16" t="str">
            <v>Médard</v>
          </cell>
          <cell r="AD16" t="str">
            <v>Médard</v>
          </cell>
        </row>
        <row r="17">
          <cell r="C17">
            <v>41648</v>
          </cell>
          <cell r="D17" t="str">
            <v>Alix</v>
          </cell>
          <cell r="E17" t="str">
            <v>Alix</v>
          </cell>
          <cell r="H17">
            <v>41679</v>
          </cell>
          <cell r="I17" t="str">
            <v>Apolline</v>
          </cell>
          <cell r="J17" t="str">
            <v>Apolline</v>
          </cell>
          <cell r="M17">
            <v>41707</v>
          </cell>
          <cell r="N17" t="str">
            <v>Françoise</v>
          </cell>
          <cell r="O17" t="str">
            <v>Carême</v>
          </cell>
          <cell r="R17">
            <v>41738</v>
          </cell>
          <cell r="S17" t="str">
            <v>Gautier</v>
          </cell>
          <cell r="T17" t="str">
            <v>Gautier</v>
          </cell>
          <cell r="W17">
            <v>41768</v>
          </cell>
          <cell r="X17" t="str">
            <v>Pacôme</v>
          </cell>
          <cell r="Y17" t="str">
            <v>Pacôme</v>
          </cell>
          <cell r="AB17">
            <v>41799</v>
          </cell>
          <cell r="AC17" t="str">
            <v>Diane</v>
          </cell>
          <cell r="AD17" t="str">
            <v>Pentecôte</v>
          </cell>
        </row>
        <row r="18">
          <cell r="C18">
            <v>41649</v>
          </cell>
          <cell r="D18" t="str">
            <v>Guillaume</v>
          </cell>
          <cell r="E18" t="str">
            <v>Guillaume</v>
          </cell>
          <cell r="H18">
            <v>41680</v>
          </cell>
          <cell r="I18" t="str">
            <v>Arnaud</v>
          </cell>
          <cell r="J18" t="str">
            <v>Arnaud</v>
          </cell>
          <cell r="M18">
            <v>41708</v>
          </cell>
          <cell r="N18" t="str">
            <v>Vivien</v>
          </cell>
          <cell r="O18" t="str">
            <v>Vivien</v>
          </cell>
          <cell r="R18">
            <v>41739</v>
          </cell>
          <cell r="S18" t="str">
            <v>Fulbert</v>
          </cell>
          <cell r="T18" t="str">
            <v>Fulbert</v>
          </cell>
          <cell r="W18">
            <v>41769</v>
          </cell>
          <cell r="X18" t="str">
            <v>Solange</v>
          </cell>
          <cell r="Y18" t="str">
            <v>Solange</v>
          </cell>
          <cell r="AB18">
            <v>41800</v>
          </cell>
          <cell r="AC18" t="str">
            <v>Landry</v>
          </cell>
          <cell r="AD18" t="str">
            <v>Landry</v>
          </cell>
        </row>
        <row r="19">
          <cell r="C19">
            <v>41650</v>
          </cell>
          <cell r="D19" t="str">
            <v>Paulin</v>
          </cell>
          <cell r="E19" t="str">
            <v>Paulin</v>
          </cell>
          <cell r="H19">
            <v>41681</v>
          </cell>
          <cell r="I19" t="str">
            <v>Désiré</v>
          </cell>
          <cell r="J19" t="str">
            <v>Désiré</v>
          </cell>
          <cell r="M19">
            <v>41709</v>
          </cell>
          <cell r="N19" t="str">
            <v>Rosine</v>
          </cell>
          <cell r="O19" t="str">
            <v>Rosine</v>
          </cell>
          <cell r="R19">
            <v>41740</v>
          </cell>
          <cell r="S19" t="str">
            <v>Stanislas</v>
          </cell>
          <cell r="T19" t="str">
            <v>Stanislas</v>
          </cell>
          <cell r="W19">
            <v>41770</v>
          </cell>
          <cell r="X19" t="str">
            <v>Estelle</v>
          </cell>
          <cell r="Y19" t="str">
            <v>Estelle</v>
          </cell>
          <cell r="AB19">
            <v>41801</v>
          </cell>
          <cell r="AC19" t="str">
            <v>Barnabé</v>
          </cell>
          <cell r="AD19" t="str">
            <v>Barnabé</v>
          </cell>
        </row>
        <row r="20">
          <cell r="C20">
            <v>41651</v>
          </cell>
          <cell r="D20" t="str">
            <v>Tatiana</v>
          </cell>
          <cell r="E20" t="str">
            <v>Tatiana</v>
          </cell>
          <cell r="H20">
            <v>41682</v>
          </cell>
          <cell r="I20" t="str">
            <v>Félix</v>
          </cell>
          <cell r="J20" t="str">
            <v>Félix</v>
          </cell>
          <cell r="M20">
            <v>41710</v>
          </cell>
          <cell r="N20" t="str">
            <v>Justine</v>
          </cell>
          <cell r="O20" t="str">
            <v>Justine</v>
          </cell>
          <cell r="R20">
            <v>41741</v>
          </cell>
          <cell r="S20" t="str">
            <v>Jules</v>
          </cell>
          <cell r="T20" t="str">
            <v>Jules</v>
          </cell>
          <cell r="W20">
            <v>41771</v>
          </cell>
          <cell r="X20" t="str">
            <v>Achille</v>
          </cell>
          <cell r="Y20" t="str">
            <v>Achille</v>
          </cell>
          <cell r="AB20">
            <v>41802</v>
          </cell>
          <cell r="AC20" t="str">
            <v>Guy</v>
          </cell>
          <cell r="AD20" t="str">
            <v>Guy</v>
          </cell>
        </row>
        <row r="21">
          <cell r="C21">
            <v>41652</v>
          </cell>
          <cell r="D21" t="str">
            <v>Yvette</v>
          </cell>
          <cell r="E21" t="str">
            <v>Yvette</v>
          </cell>
          <cell r="H21">
            <v>41683</v>
          </cell>
          <cell r="I21" t="str">
            <v>Béatrice</v>
          </cell>
          <cell r="J21" t="str">
            <v>Béatrice</v>
          </cell>
          <cell r="M21">
            <v>41711</v>
          </cell>
          <cell r="N21" t="str">
            <v>Rodrigue</v>
          </cell>
          <cell r="O21" t="str">
            <v>Rodrigue</v>
          </cell>
          <cell r="R21">
            <v>41742</v>
          </cell>
          <cell r="S21" t="str">
            <v>Ida</v>
          </cell>
          <cell r="T21" t="str">
            <v>Rameaux</v>
          </cell>
          <cell r="W21">
            <v>41772</v>
          </cell>
          <cell r="X21" t="str">
            <v>Rolande</v>
          </cell>
          <cell r="Y21" t="str">
            <v>Rolande</v>
          </cell>
          <cell r="AB21">
            <v>41803</v>
          </cell>
          <cell r="AC21" t="str">
            <v>Antoine</v>
          </cell>
          <cell r="AD21" t="str">
            <v>Antoine</v>
          </cell>
        </row>
        <row r="22">
          <cell r="C22">
            <v>41653</v>
          </cell>
          <cell r="D22" t="str">
            <v>Nina</v>
          </cell>
          <cell r="E22" t="str">
            <v>Nina</v>
          </cell>
          <cell r="H22">
            <v>41684</v>
          </cell>
          <cell r="I22" t="str">
            <v>Valentin</v>
          </cell>
          <cell r="J22" t="str">
            <v>Valentin</v>
          </cell>
          <cell r="M22">
            <v>41712</v>
          </cell>
          <cell r="N22" t="str">
            <v>Mathilde</v>
          </cell>
          <cell r="O22" t="str">
            <v>Mathilde</v>
          </cell>
          <cell r="R22">
            <v>41743</v>
          </cell>
          <cell r="S22" t="str">
            <v>Maxime</v>
          </cell>
          <cell r="T22" t="str">
            <v>Maxime</v>
          </cell>
          <cell r="W22">
            <v>41773</v>
          </cell>
          <cell r="X22" t="str">
            <v>Matthias</v>
          </cell>
          <cell r="Y22" t="str">
            <v>Matthias</v>
          </cell>
          <cell r="AB22">
            <v>41804</v>
          </cell>
          <cell r="AC22" t="str">
            <v>Elisée</v>
          </cell>
          <cell r="AD22" t="str">
            <v>Elisée</v>
          </cell>
        </row>
        <row r="23">
          <cell r="C23">
            <v>41654</v>
          </cell>
          <cell r="D23" t="str">
            <v>Rémi</v>
          </cell>
          <cell r="E23" t="str">
            <v>Rémi</v>
          </cell>
          <cell r="H23">
            <v>41685</v>
          </cell>
          <cell r="I23" t="str">
            <v>Claude</v>
          </cell>
          <cell r="J23" t="str">
            <v>Claude</v>
          </cell>
          <cell r="M23">
            <v>41713</v>
          </cell>
          <cell r="N23" t="str">
            <v>Louise</v>
          </cell>
          <cell r="O23" t="str">
            <v>Louise</v>
          </cell>
          <cell r="R23">
            <v>41744</v>
          </cell>
          <cell r="S23" t="str">
            <v>Paterne</v>
          </cell>
          <cell r="T23" t="str">
            <v>Paterne</v>
          </cell>
          <cell r="W23">
            <v>41774</v>
          </cell>
          <cell r="X23" t="str">
            <v>Denise</v>
          </cell>
          <cell r="Y23" t="str">
            <v>Denise</v>
          </cell>
          <cell r="AB23">
            <v>41805</v>
          </cell>
          <cell r="AC23" t="str">
            <v>Germaine</v>
          </cell>
          <cell r="AD23" t="str">
            <v>Germaine</v>
          </cell>
        </row>
        <row r="24">
          <cell r="C24">
            <v>41655</v>
          </cell>
          <cell r="D24" t="str">
            <v>Marcel</v>
          </cell>
          <cell r="E24" t="str">
            <v>Marcel</v>
          </cell>
          <cell r="H24">
            <v>41686</v>
          </cell>
          <cell r="I24" t="str">
            <v>Julienne</v>
          </cell>
          <cell r="J24" t="str">
            <v>Julienne</v>
          </cell>
          <cell r="M24">
            <v>41714</v>
          </cell>
          <cell r="N24" t="str">
            <v>Bénédicte</v>
          </cell>
          <cell r="O24" t="str">
            <v>Bénédicte</v>
          </cell>
          <cell r="R24">
            <v>41745</v>
          </cell>
          <cell r="S24" t="str">
            <v>Benoit-Joseph</v>
          </cell>
          <cell r="T24" t="str">
            <v>Benoit-Joseph</v>
          </cell>
          <cell r="W24">
            <v>41775</v>
          </cell>
          <cell r="X24" t="str">
            <v>Honoré</v>
          </cell>
          <cell r="Y24" t="str">
            <v>Honoré</v>
          </cell>
          <cell r="AB24">
            <v>41806</v>
          </cell>
          <cell r="AC24" t="str">
            <v>Aurélien</v>
          </cell>
          <cell r="AD24" t="str">
            <v>Aurélien</v>
          </cell>
        </row>
        <row r="25">
          <cell r="C25">
            <v>41656</v>
          </cell>
          <cell r="D25" t="str">
            <v>Roseline</v>
          </cell>
          <cell r="E25" t="str">
            <v>Roseline</v>
          </cell>
          <cell r="H25">
            <v>41687</v>
          </cell>
          <cell r="I25" t="str">
            <v>Alexis</v>
          </cell>
          <cell r="J25" t="str">
            <v>Alexis</v>
          </cell>
          <cell r="M25">
            <v>41715</v>
          </cell>
          <cell r="N25" t="str">
            <v>Patrick (Patrice)</v>
          </cell>
          <cell r="O25" t="str">
            <v>Patrick (Patrice)</v>
          </cell>
          <cell r="R25">
            <v>41746</v>
          </cell>
          <cell r="S25" t="str">
            <v>Anicet</v>
          </cell>
          <cell r="T25" t="str">
            <v>Anicet</v>
          </cell>
          <cell r="W25">
            <v>41776</v>
          </cell>
          <cell r="X25" t="str">
            <v>Pascal</v>
          </cell>
          <cell r="Y25" t="str">
            <v>Pascal</v>
          </cell>
          <cell r="AB25">
            <v>41807</v>
          </cell>
          <cell r="AC25" t="str">
            <v>Hervé</v>
          </cell>
          <cell r="AD25" t="str">
            <v>Hervé</v>
          </cell>
        </row>
        <row r="26">
          <cell r="C26">
            <v>41657</v>
          </cell>
          <cell r="D26" t="str">
            <v>Prisca</v>
          </cell>
          <cell r="E26" t="str">
            <v>Prisca</v>
          </cell>
          <cell r="H26">
            <v>41688</v>
          </cell>
          <cell r="I26" t="str">
            <v>Bernadette</v>
          </cell>
          <cell r="J26" t="str">
            <v>Bernadette</v>
          </cell>
          <cell r="M26">
            <v>41716</v>
          </cell>
          <cell r="N26" t="str">
            <v>Cyrille</v>
          </cell>
          <cell r="O26" t="str">
            <v>Cyrille</v>
          </cell>
          <cell r="R26">
            <v>41747</v>
          </cell>
          <cell r="S26" t="str">
            <v>Parfait</v>
          </cell>
          <cell r="T26" t="str">
            <v>Vendredi Saint</v>
          </cell>
          <cell r="W26">
            <v>41777</v>
          </cell>
          <cell r="X26" t="str">
            <v>Eric</v>
          </cell>
          <cell r="Y26" t="str">
            <v>Eric</v>
          </cell>
          <cell r="AB26">
            <v>41808</v>
          </cell>
          <cell r="AC26" t="str">
            <v>Léonce</v>
          </cell>
          <cell r="AD26" t="str">
            <v>Léonce</v>
          </cell>
        </row>
        <row r="27">
          <cell r="C27">
            <v>41658</v>
          </cell>
          <cell r="D27" t="str">
            <v>Marius</v>
          </cell>
          <cell r="E27" t="str">
            <v>Marius</v>
          </cell>
          <cell r="H27">
            <v>41689</v>
          </cell>
          <cell r="I27" t="str">
            <v>Gabin</v>
          </cell>
          <cell r="J27" t="str">
            <v>Gabin</v>
          </cell>
          <cell r="M27">
            <v>41717</v>
          </cell>
          <cell r="N27" t="str">
            <v>Joseph</v>
          </cell>
          <cell r="O27" t="str">
            <v>Joseph</v>
          </cell>
          <cell r="R27">
            <v>41748</v>
          </cell>
          <cell r="S27" t="str">
            <v>Emma</v>
          </cell>
          <cell r="T27" t="str">
            <v>Emma</v>
          </cell>
          <cell r="W27">
            <v>41778</v>
          </cell>
          <cell r="X27" t="str">
            <v>Yves</v>
          </cell>
          <cell r="Y27" t="str">
            <v>Yves</v>
          </cell>
          <cell r="AB27">
            <v>41809</v>
          </cell>
          <cell r="AC27" t="str">
            <v>Romuald</v>
          </cell>
          <cell r="AD27" t="str">
            <v>Romuald</v>
          </cell>
        </row>
        <row r="28">
          <cell r="C28">
            <v>41659</v>
          </cell>
          <cell r="D28" t="str">
            <v>Sébastien</v>
          </cell>
          <cell r="E28" t="str">
            <v>Sébastien</v>
          </cell>
          <cell r="H28">
            <v>41690</v>
          </cell>
          <cell r="I28" t="str">
            <v>Aimée</v>
          </cell>
          <cell r="J28" t="str">
            <v>Aimée</v>
          </cell>
          <cell r="M28">
            <v>41718</v>
          </cell>
          <cell r="N28" t="str">
            <v>Herbert</v>
          </cell>
          <cell r="O28" t="str">
            <v>Herbert</v>
          </cell>
          <cell r="R28">
            <v>41749</v>
          </cell>
          <cell r="S28" t="str">
            <v>Odette</v>
          </cell>
          <cell r="T28" t="str">
            <v>Pâques</v>
          </cell>
          <cell r="W28">
            <v>41779</v>
          </cell>
          <cell r="X28" t="str">
            <v>Bernardin</v>
          </cell>
          <cell r="Y28" t="str">
            <v>Bernardin</v>
          </cell>
          <cell r="AB28">
            <v>41810</v>
          </cell>
          <cell r="AC28" t="str">
            <v>Silvère</v>
          </cell>
          <cell r="AD28" t="str">
            <v>Silvère</v>
          </cell>
        </row>
        <row r="29">
          <cell r="C29">
            <v>41660</v>
          </cell>
          <cell r="D29" t="str">
            <v>Agnès</v>
          </cell>
          <cell r="E29" t="str">
            <v>Agnès</v>
          </cell>
          <cell r="H29">
            <v>41691</v>
          </cell>
          <cell r="I29" t="str">
            <v>P.Damien</v>
          </cell>
          <cell r="J29" t="str">
            <v>P.Damien</v>
          </cell>
          <cell r="M29">
            <v>41719</v>
          </cell>
          <cell r="N29" t="str">
            <v>Clémence</v>
          </cell>
          <cell r="O29" t="str">
            <v>Clémence</v>
          </cell>
          <cell r="R29">
            <v>41750</v>
          </cell>
          <cell r="S29" t="str">
            <v>Anselme</v>
          </cell>
          <cell r="T29" t="str">
            <v>Lundi de Pâques</v>
          </cell>
          <cell r="W29">
            <v>41780</v>
          </cell>
          <cell r="X29" t="str">
            <v>Constantin</v>
          </cell>
          <cell r="Y29" t="str">
            <v>Constantin</v>
          </cell>
          <cell r="AB29">
            <v>41811</v>
          </cell>
          <cell r="AC29" t="str">
            <v>Rodolphe</v>
          </cell>
          <cell r="AD29" t="str">
            <v>Rodolphe</v>
          </cell>
        </row>
        <row r="30">
          <cell r="C30">
            <v>41661</v>
          </cell>
          <cell r="D30" t="str">
            <v>Vincent</v>
          </cell>
          <cell r="E30" t="str">
            <v>Vincent</v>
          </cell>
          <cell r="H30">
            <v>41692</v>
          </cell>
          <cell r="I30" t="str">
            <v>Isabelle</v>
          </cell>
          <cell r="J30" t="str">
            <v>Isabelle</v>
          </cell>
          <cell r="M30">
            <v>41720</v>
          </cell>
          <cell r="N30" t="str">
            <v>Léa</v>
          </cell>
          <cell r="O30" t="str">
            <v>Léa</v>
          </cell>
          <cell r="R30">
            <v>41751</v>
          </cell>
          <cell r="S30" t="str">
            <v>Alexandre</v>
          </cell>
          <cell r="T30" t="str">
            <v>Alexandre</v>
          </cell>
          <cell r="W30">
            <v>41781</v>
          </cell>
          <cell r="X30" t="str">
            <v>Emile</v>
          </cell>
          <cell r="Y30" t="str">
            <v>Emile</v>
          </cell>
          <cell r="AB30">
            <v>41812</v>
          </cell>
          <cell r="AC30" t="str">
            <v>Alban</v>
          </cell>
          <cell r="AD30" t="str">
            <v>Alban</v>
          </cell>
        </row>
        <row r="31">
          <cell r="C31">
            <v>41662</v>
          </cell>
          <cell r="D31" t="str">
            <v>Barnard</v>
          </cell>
          <cell r="E31" t="str">
            <v>Barnard</v>
          </cell>
          <cell r="H31">
            <v>41693</v>
          </cell>
          <cell r="I31" t="str">
            <v>Lazare</v>
          </cell>
          <cell r="J31" t="str">
            <v>Lazare</v>
          </cell>
          <cell r="M31">
            <v>41721</v>
          </cell>
          <cell r="N31" t="str">
            <v>Victorien</v>
          </cell>
          <cell r="O31" t="str">
            <v>Victorien</v>
          </cell>
          <cell r="R31">
            <v>41752</v>
          </cell>
          <cell r="S31" t="str">
            <v>Georges</v>
          </cell>
          <cell r="T31" t="str">
            <v>Georges</v>
          </cell>
          <cell r="W31">
            <v>41782</v>
          </cell>
          <cell r="X31" t="str">
            <v>Didier</v>
          </cell>
          <cell r="Y31" t="str">
            <v>Didier</v>
          </cell>
          <cell r="AB31">
            <v>41813</v>
          </cell>
          <cell r="AC31" t="str">
            <v>Audrey</v>
          </cell>
          <cell r="AD31" t="str">
            <v>Audrey</v>
          </cell>
        </row>
        <row r="32">
          <cell r="C32">
            <v>41663</v>
          </cell>
          <cell r="D32" t="str">
            <v>François de Sales</v>
          </cell>
          <cell r="E32" t="str">
            <v>François de Sales</v>
          </cell>
          <cell r="H32">
            <v>41694</v>
          </cell>
          <cell r="I32" t="str">
            <v>Modeste</v>
          </cell>
          <cell r="J32" t="str">
            <v>Modeste</v>
          </cell>
          <cell r="M32">
            <v>41722</v>
          </cell>
          <cell r="N32" t="str">
            <v>Karine</v>
          </cell>
          <cell r="O32" t="str">
            <v>Karine</v>
          </cell>
          <cell r="R32">
            <v>41753</v>
          </cell>
          <cell r="S32" t="str">
            <v>Fidèle</v>
          </cell>
          <cell r="T32" t="str">
            <v>Fidèle</v>
          </cell>
          <cell r="W32">
            <v>41783</v>
          </cell>
          <cell r="X32" t="str">
            <v>Donatien</v>
          </cell>
          <cell r="Y32" t="str">
            <v>Donatien</v>
          </cell>
          <cell r="AB32">
            <v>41814</v>
          </cell>
          <cell r="AC32" t="str">
            <v>Jean-Baptiste</v>
          </cell>
          <cell r="AD32" t="str">
            <v>Jean-Baptiste</v>
          </cell>
        </row>
        <row r="33">
          <cell r="C33">
            <v>41664</v>
          </cell>
          <cell r="D33" t="str">
            <v>Placide</v>
          </cell>
          <cell r="E33" t="str">
            <v>Placide</v>
          </cell>
          <cell r="H33">
            <v>41695</v>
          </cell>
          <cell r="I33" t="str">
            <v>Roméo</v>
          </cell>
          <cell r="J33" t="str">
            <v>Roméo</v>
          </cell>
          <cell r="M33">
            <v>41723</v>
          </cell>
          <cell r="N33" t="str">
            <v>Humbert</v>
          </cell>
          <cell r="O33" t="str">
            <v>Humbert</v>
          </cell>
          <cell r="R33">
            <v>41754</v>
          </cell>
          <cell r="S33" t="str">
            <v>Marc</v>
          </cell>
          <cell r="T33" t="str">
            <v>Marc</v>
          </cell>
          <cell r="W33">
            <v>41784</v>
          </cell>
          <cell r="X33" t="str">
            <v>Sophie</v>
          </cell>
          <cell r="Y33" t="str">
            <v>Sophie</v>
          </cell>
          <cell r="AB33">
            <v>41815</v>
          </cell>
          <cell r="AC33" t="str">
            <v>Prosper</v>
          </cell>
          <cell r="AD33" t="str">
            <v>Prosper</v>
          </cell>
        </row>
        <row r="34">
          <cell r="C34">
            <v>41665</v>
          </cell>
          <cell r="D34" t="str">
            <v>Paule</v>
          </cell>
          <cell r="E34" t="str">
            <v>Paule</v>
          </cell>
          <cell r="H34">
            <v>41696</v>
          </cell>
          <cell r="I34" t="str">
            <v>Nestor</v>
          </cell>
          <cell r="J34" t="str">
            <v>Nestor</v>
          </cell>
          <cell r="M34">
            <v>41724</v>
          </cell>
          <cell r="N34" t="str">
            <v>Larissa</v>
          </cell>
          <cell r="O34" t="str">
            <v>Larissa</v>
          </cell>
          <cell r="R34">
            <v>41755</v>
          </cell>
          <cell r="S34" t="str">
            <v>Alida</v>
          </cell>
          <cell r="T34" t="str">
            <v>Alida</v>
          </cell>
          <cell r="W34">
            <v>41785</v>
          </cell>
          <cell r="X34" t="str">
            <v>Lambert</v>
          </cell>
          <cell r="Y34" t="str">
            <v>Lambert</v>
          </cell>
          <cell r="AB34">
            <v>41816</v>
          </cell>
          <cell r="AC34" t="str">
            <v>Anthelme</v>
          </cell>
          <cell r="AD34" t="str">
            <v>Anthelme</v>
          </cell>
        </row>
        <row r="35">
          <cell r="C35">
            <v>41666</v>
          </cell>
          <cell r="D35" t="str">
            <v>Angèle</v>
          </cell>
          <cell r="E35" t="str">
            <v>Angèle</v>
          </cell>
          <cell r="H35">
            <v>41697</v>
          </cell>
          <cell r="I35" t="str">
            <v>Honorine</v>
          </cell>
          <cell r="J35" t="str">
            <v>Honorine</v>
          </cell>
          <cell r="M35">
            <v>41725</v>
          </cell>
          <cell r="N35" t="str">
            <v>Habib</v>
          </cell>
          <cell r="O35" t="str">
            <v>Habib</v>
          </cell>
          <cell r="R35">
            <v>41756</v>
          </cell>
          <cell r="S35" t="str">
            <v>Zita</v>
          </cell>
          <cell r="T35" t="str">
            <v>Zita</v>
          </cell>
          <cell r="W35">
            <v>41786</v>
          </cell>
          <cell r="X35" t="str">
            <v>Augustin</v>
          </cell>
          <cell r="Y35" t="str">
            <v>Augustin</v>
          </cell>
          <cell r="AB35">
            <v>41817</v>
          </cell>
          <cell r="AC35" t="str">
            <v>Fernand</v>
          </cell>
          <cell r="AD35" t="str">
            <v>Fernand</v>
          </cell>
        </row>
        <row r="36">
          <cell r="C36">
            <v>41667</v>
          </cell>
          <cell r="D36" t="str">
            <v>Thomas</v>
          </cell>
          <cell r="E36" t="str">
            <v>Thomas</v>
          </cell>
          <cell r="H36">
            <v>41698</v>
          </cell>
          <cell r="I36" t="str">
            <v>Romain</v>
          </cell>
          <cell r="J36" t="str">
            <v>Romain</v>
          </cell>
          <cell r="M36">
            <v>41726</v>
          </cell>
          <cell r="N36" t="str">
            <v>Gontran</v>
          </cell>
          <cell r="O36" t="str">
            <v>Gontran</v>
          </cell>
          <cell r="R36">
            <v>41757</v>
          </cell>
          <cell r="S36" t="str">
            <v>Valérie</v>
          </cell>
          <cell r="T36" t="str">
            <v>Valérie</v>
          </cell>
          <cell r="W36">
            <v>41787</v>
          </cell>
          <cell r="X36" t="str">
            <v>Germain</v>
          </cell>
          <cell r="Y36" t="str">
            <v>Germain</v>
          </cell>
          <cell r="AB36">
            <v>41818</v>
          </cell>
          <cell r="AC36" t="str">
            <v>Irénée</v>
          </cell>
          <cell r="AD36" t="str">
            <v>Irénée</v>
          </cell>
        </row>
        <row r="37">
          <cell r="C37">
            <v>41668</v>
          </cell>
          <cell r="D37" t="str">
            <v>Gildas</v>
          </cell>
          <cell r="E37" t="str">
            <v>Gildas</v>
          </cell>
          <cell r="H37" t="str">
            <v/>
          </cell>
          <cell r="J37" t="str">
            <v/>
          </cell>
          <cell r="M37">
            <v>41727</v>
          </cell>
          <cell r="N37" t="str">
            <v>Gwladys</v>
          </cell>
          <cell r="O37" t="str">
            <v>Gwladys</v>
          </cell>
          <cell r="R37">
            <v>41758</v>
          </cell>
          <cell r="S37" t="str">
            <v>Catherine</v>
          </cell>
          <cell r="T37" t="str">
            <v>Catherine</v>
          </cell>
          <cell r="W37">
            <v>41788</v>
          </cell>
          <cell r="X37" t="str">
            <v>Aymar</v>
          </cell>
          <cell r="Y37" t="str">
            <v>Ascension</v>
          </cell>
          <cell r="AB37">
            <v>41819</v>
          </cell>
          <cell r="AC37" t="str">
            <v>Pierre / Paul</v>
          </cell>
          <cell r="AD37" t="str">
            <v>Pierre / Paul</v>
          </cell>
        </row>
        <row r="38">
          <cell r="C38">
            <v>41669</v>
          </cell>
          <cell r="D38" t="str">
            <v>Martine</v>
          </cell>
          <cell r="E38" t="str">
            <v>Martine</v>
          </cell>
          <cell r="H38" t="str">
            <v/>
          </cell>
          <cell r="J38" t="str">
            <v/>
          </cell>
          <cell r="M38">
            <v>41728</v>
          </cell>
          <cell r="N38" t="str">
            <v>Amédée</v>
          </cell>
          <cell r="O38" t="str">
            <v>Amédée</v>
          </cell>
          <cell r="R38">
            <v>41759</v>
          </cell>
          <cell r="S38" t="str">
            <v>Robert</v>
          </cell>
          <cell r="T38" t="str">
            <v>Robert</v>
          </cell>
          <cell r="W38">
            <v>41789</v>
          </cell>
          <cell r="X38" t="str">
            <v>Ferdinand</v>
          </cell>
          <cell r="Y38" t="str">
            <v>Ferdinand</v>
          </cell>
          <cell r="AB38">
            <v>41820</v>
          </cell>
          <cell r="AC38" t="str">
            <v>Martial</v>
          </cell>
          <cell r="AD38" t="str">
            <v>Martial</v>
          </cell>
        </row>
        <row r="39">
          <cell r="C39">
            <v>41670</v>
          </cell>
          <cell r="D39" t="str">
            <v>Marcelle</v>
          </cell>
          <cell r="E39" t="str">
            <v>Marcelle</v>
          </cell>
          <cell r="H39" t="str">
            <v/>
          </cell>
          <cell r="J39" t="str">
            <v/>
          </cell>
          <cell r="M39">
            <v>41729</v>
          </cell>
          <cell r="N39" t="str">
            <v>Benjamin</v>
          </cell>
          <cell r="O39" t="str">
            <v>Benjamin</v>
          </cell>
          <cell r="R39" t="str">
            <v/>
          </cell>
          <cell r="T39" t="str">
            <v/>
          </cell>
          <cell r="W39">
            <v>41790</v>
          </cell>
          <cell r="X39" t="str">
            <v>Pétronille</v>
          </cell>
          <cell r="Y39" t="str">
            <v>Pétronille</v>
          </cell>
          <cell r="AB39" t="str">
            <v/>
          </cell>
          <cell r="AD39" t="str">
            <v/>
          </cell>
        </row>
        <row r="44">
          <cell r="C44">
            <v>41821</v>
          </cell>
          <cell r="D44" t="str">
            <v>Thierry</v>
          </cell>
          <cell r="E44" t="str">
            <v>Thierry</v>
          </cell>
          <cell r="H44">
            <v>41852</v>
          </cell>
          <cell r="I44" t="str">
            <v>Alphonse</v>
          </cell>
          <cell r="J44" t="str">
            <v>Alphonse</v>
          </cell>
          <cell r="M44">
            <v>41883</v>
          </cell>
          <cell r="N44" t="str">
            <v>Gilles</v>
          </cell>
          <cell r="O44" t="str">
            <v>Gilles</v>
          </cell>
          <cell r="R44">
            <v>41913</v>
          </cell>
          <cell r="S44" t="str">
            <v>Thérèse</v>
          </cell>
          <cell r="T44" t="str">
            <v>Thérèse</v>
          </cell>
          <cell r="W44">
            <v>41944</v>
          </cell>
          <cell r="X44" t="str">
            <v>Harold</v>
          </cell>
          <cell r="Y44" t="str">
            <v>Toussaint</v>
          </cell>
          <cell r="AB44">
            <v>41974</v>
          </cell>
          <cell r="AC44" t="str">
            <v>Florence</v>
          </cell>
          <cell r="AD44" t="str">
            <v>Florence</v>
          </cell>
        </row>
        <row r="45">
          <cell r="C45">
            <v>41822</v>
          </cell>
          <cell r="D45" t="str">
            <v>Martinien</v>
          </cell>
          <cell r="E45" t="str">
            <v>Martinien</v>
          </cell>
          <cell r="H45">
            <v>41853</v>
          </cell>
          <cell r="I45" t="str">
            <v>Julien</v>
          </cell>
          <cell r="J45" t="str">
            <v>Julien</v>
          </cell>
          <cell r="M45">
            <v>41884</v>
          </cell>
          <cell r="N45" t="str">
            <v>Ingrid</v>
          </cell>
          <cell r="O45" t="str">
            <v>Ingrid</v>
          </cell>
          <cell r="R45">
            <v>41914</v>
          </cell>
          <cell r="S45" t="str">
            <v>Léger</v>
          </cell>
          <cell r="T45" t="str">
            <v>Léger</v>
          </cell>
          <cell r="W45">
            <v>41945</v>
          </cell>
          <cell r="X45" t="str">
            <v>Défunts</v>
          </cell>
          <cell r="Y45" t="str">
            <v>Défunts</v>
          </cell>
          <cell r="AB45">
            <v>41975</v>
          </cell>
          <cell r="AC45" t="str">
            <v>Viviane</v>
          </cell>
          <cell r="AD45" t="str">
            <v>Viviane</v>
          </cell>
        </row>
        <row r="46">
          <cell r="C46">
            <v>41823</v>
          </cell>
          <cell r="D46" t="str">
            <v>Thomas</v>
          </cell>
          <cell r="E46" t="str">
            <v>Thomas</v>
          </cell>
          <cell r="H46">
            <v>41854</v>
          </cell>
          <cell r="I46" t="str">
            <v>Lydie</v>
          </cell>
          <cell r="J46" t="str">
            <v>Lydie</v>
          </cell>
          <cell r="M46">
            <v>41885</v>
          </cell>
          <cell r="N46" t="str">
            <v>Grégoire</v>
          </cell>
          <cell r="O46" t="str">
            <v>Grégoire</v>
          </cell>
          <cell r="R46">
            <v>41915</v>
          </cell>
          <cell r="S46" t="str">
            <v>Gérard</v>
          </cell>
          <cell r="T46" t="str">
            <v>Gérard</v>
          </cell>
          <cell r="W46">
            <v>41946</v>
          </cell>
          <cell r="X46" t="str">
            <v>Hubert</v>
          </cell>
          <cell r="Y46" t="str">
            <v>Hubert</v>
          </cell>
          <cell r="AB46">
            <v>41976</v>
          </cell>
          <cell r="AC46" t="str">
            <v>François-Xavier</v>
          </cell>
          <cell r="AD46" t="str">
            <v>François-Xavier</v>
          </cell>
        </row>
        <row r="47">
          <cell r="C47">
            <v>41824</v>
          </cell>
          <cell r="D47" t="str">
            <v>Florent</v>
          </cell>
          <cell r="E47" t="str">
            <v>Florent</v>
          </cell>
          <cell r="H47">
            <v>41855</v>
          </cell>
          <cell r="I47" t="str">
            <v>Jean-Marie</v>
          </cell>
          <cell r="J47" t="str">
            <v>Jean-Marie</v>
          </cell>
          <cell r="M47">
            <v>41886</v>
          </cell>
          <cell r="N47" t="str">
            <v>Rosalie</v>
          </cell>
          <cell r="O47" t="str">
            <v>Rosalie</v>
          </cell>
          <cell r="R47">
            <v>41916</v>
          </cell>
          <cell r="S47" t="str">
            <v>François d'Assise</v>
          </cell>
          <cell r="T47" t="str">
            <v>François d'Assise</v>
          </cell>
          <cell r="W47">
            <v>41947</v>
          </cell>
          <cell r="X47" t="str">
            <v>Charles</v>
          </cell>
          <cell r="Y47" t="str">
            <v>Charles</v>
          </cell>
          <cell r="AB47">
            <v>41977</v>
          </cell>
          <cell r="AC47" t="str">
            <v>Barbara</v>
          </cell>
          <cell r="AD47" t="str">
            <v>Barbara</v>
          </cell>
        </row>
        <row r="48">
          <cell r="C48">
            <v>41825</v>
          </cell>
          <cell r="D48" t="str">
            <v>Antoine</v>
          </cell>
          <cell r="E48" t="str">
            <v>Antoine</v>
          </cell>
          <cell r="H48">
            <v>41856</v>
          </cell>
          <cell r="I48" t="str">
            <v>Abel</v>
          </cell>
          <cell r="J48" t="str">
            <v>Abel</v>
          </cell>
          <cell r="M48">
            <v>41887</v>
          </cell>
          <cell r="N48" t="str">
            <v>Raïssa</v>
          </cell>
          <cell r="O48" t="str">
            <v>Raïssa</v>
          </cell>
          <cell r="R48">
            <v>41917</v>
          </cell>
          <cell r="S48" t="str">
            <v>Fleur</v>
          </cell>
          <cell r="T48" t="str">
            <v>Fleur</v>
          </cell>
          <cell r="W48">
            <v>41948</v>
          </cell>
          <cell r="X48" t="str">
            <v>Sylvie</v>
          </cell>
          <cell r="Y48" t="str">
            <v>Sylvie</v>
          </cell>
          <cell r="AB48">
            <v>41978</v>
          </cell>
          <cell r="AC48" t="str">
            <v>Gérald</v>
          </cell>
          <cell r="AD48" t="str">
            <v>Gérald</v>
          </cell>
        </row>
        <row r="49">
          <cell r="C49">
            <v>41826</v>
          </cell>
          <cell r="D49" t="str">
            <v>Mariette</v>
          </cell>
          <cell r="E49" t="str">
            <v>Mariette</v>
          </cell>
          <cell r="H49">
            <v>41857</v>
          </cell>
          <cell r="I49" t="str">
            <v>Octavien</v>
          </cell>
          <cell r="J49" t="str">
            <v>Octavien</v>
          </cell>
          <cell r="M49">
            <v>41888</v>
          </cell>
          <cell r="N49" t="str">
            <v>Bertrand</v>
          </cell>
          <cell r="O49" t="str">
            <v>Bertrand</v>
          </cell>
          <cell r="R49">
            <v>41918</v>
          </cell>
          <cell r="S49" t="str">
            <v>Bruno</v>
          </cell>
          <cell r="T49" t="str">
            <v>Bruno</v>
          </cell>
          <cell r="W49">
            <v>41949</v>
          </cell>
          <cell r="X49" t="str">
            <v>Bertille</v>
          </cell>
          <cell r="Y49" t="str">
            <v>Bertille</v>
          </cell>
          <cell r="AB49">
            <v>41979</v>
          </cell>
          <cell r="AC49" t="str">
            <v>Nicolas</v>
          </cell>
          <cell r="AD49" t="str">
            <v>Nicolas</v>
          </cell>
        </row>
        <row r="50">
          <cell r="C50">
            <v>41827</v>
          </cell>
          <cell r="D50" t="str">
            <v>Raoul</v>
          </cell>
          <cell r="E50" t="str">
            <v>Raoul</v>
          </cell>
          <cell r="H50">
            <v>41858</v>
          </cell>
          <cell r="I50" t="str">
            <v>Gaétan</v>
          </cell>
          <cell r="J50" t="str">
            <v>Gaétan</v>
          </cell>
          <cell r="M50">
            <v>41889</v>
          </cell>
          <cell r="N50" t="str">
            <v>Reine</v>
          </cell>
          <cell r="O50" t="str">
            <v>Reine</v>
          </cell>
          <cell r="R50">
            <v>41919</v>
          </cell>
          <cell r="S50" t="str">
            <v>Serge</v>
          </cell>
          <cell r="T50" t="str">
            <v>Serge</v>
          </cell>
          <cell r="W50">
            <v>41950</v>
          </cell>
          <cell r="X50" t="str">
            <v>Carine</v>
          </cell>
          <cell r="Y50" t="str">
            <v>Carine</v>
          </cell>
          <cell r="AB50">
            <v>41980</v>
          </cell>
          <cell r="AC50" t="str">
            <v>Ambroise</v>
          </cell>
          <cell r="AD50" t="str">
            <v>Ambroise</v>
          </cell>
        </row>
        <row r="51">
          <cell r="C51">
            <v>41828</v>
          </cell>
          <cell r="D51" t="str">
            <v>Thibaut</v>
          </cell>
          <cell r="E51" t="str">
            <v>Thibaut</v>
          </cell>
          <cell r="H51">
            <v>41859</v>
          </cell>
          <cell r="I51" t="str">
            <v>Dominique</v>
          </cell>
          <cell r="J51" t="str">
            <v>Dominique</v>
          </cell>
          <cell r="M51">
            <v>41890</v>
          </cell>
          <cell r="N51" t="str">
            <v>Adrien</v>
          </cell>
          <cell r="O51" t="str">
            <v>Adrien</v>
          </cell>
          <cell r="R51">
            <v>41920</v>
          </cell>
          <cell r="S51" t="str">
            <v>Pélagie</v>
          </cell>
          <cell r="T51" t="str">
            <v>Pélagie</v>
          </cell>
          <cell r="W51">
            <v>41951</v>
          </cell>
          <cell r="X51" t="str">
            <v>Geoffroy</v>
          </cell>
          <cell r="Y51" t="str">
            <v>Geoffroy</v>
          </cell>
          <cell r="AB51">
            <v>41981</v>
          </cell>
          <cell r="AC51" t="str">
            <v>Elfried</v>
          </cell>
          <cell r="AD51" t="str">
            <v>Elfried</v>
          </cell>
        </row>
        <row r="52">
          <cell r="C52">
            <v>41829</v>
          </cell>
          <cell r="D52" t="str">
            <v>Amandine</v>
          </cell>
          <cell r="E52" t="str">
            <v>Amandine</v>
          </cell>
          <cell r="H52">
            <v>41860</v>
          </cell>
          <cell r="I52" t="str">
            <v>Amour</v>
          </cell>
          <cell r="J52" t="str">
            <v>Amour</v>
          </cell>
          <cell r="M52">
            <v>41891</v>
          </cell>
          <cell r="N52" t="str">
            <v>Alain</v>
          </cell>
          <cell r="O52" t="str">
            <v>Alain</v>
          </cell>
          <cell r="R52">
            <v>41921</v>
          </cell>
          <cell r="S52" t="str">
            <v>Denis</v>
          </cell>
          <cell r="T52" t="str">
            <v>Denis</v>
          </cell>
          <cell r="W52">
            <v>41952</v>
          </cell>
          <cell r="X52" t="str">
            <v>Théodore</v>
          </cell>
          <cell r="Y52" t="str">
            <v>Théodore</v>
          </cell>
          <cell r="AB52">
            <v>41982</v>
          </cell>
          <cell r="AC52" t="str">
            <v>Pierre Fourier</v>
          </cell>
          <cell r="AD52" t="str">
            <v>Pierre Fourier</v>
          </cell>
        </row>
        <row r="53">
          <cell r="C53">
            <v>41830</v>
          </cell>
          <cell r="D53" t="str">
            <v>Ulrich</v>
          </cell>
          <cell r="E53" t="str">
            <v>Ulrich</v>
          </cell>
          <cell r="H53">
            <v>41861</v>
          </cell>
          <cell r="I53" t="str">
            <v>Laurent</v>
          </cell>
          <cell r="J53" t="str">
            <v>Laurent</v>
          </cell>
          <cell r="M53">
            <v>41892</v>
          </cell>
          <cell r="N53" t="str">
            <v>Inès</v>
          </cell>
          <cell r="O53" t="str">
            <v>Inès</v>
          </cell>
          <cell r="R53">
            <v>41922</v>
          </cell>
          <cell r="S53" t="str">
            <v>Ghislain</v>
          </cell>
          <cell r="T53" t="str">
            <v>Ghislain</v>
          </cell>
          <cell r="W53">
            <v>41953</v>
          </cell>
          <cell r="X53" t="str">
            <v>Léon</v>
          </cell>
          <cell r="Y53" t="str">
            <v>Léon</v>
          </cell>
          <cell r="AB53">
            <v>41983</v>
          </cell>
          <cell r="AC53" t="str">
            <v>Romaric</v>
          </cell>
          <cell r="AD53" t="str">
            <v>Romaric</v>
          </cell>
        </row>
        <row r="54">
          <cell r="C54">
            <v>41831</v>
          </cell>
          <cell r="D54" t="str">
            <v>Benoît</v>
          </cell>
          <cell r="E54" t="str">
            <v>Benoît</v>
          </cell>
          <cell r="H54">
            <v>41862</v>
          </cell>
          <cell r="I54" t="str">
            <v>Claire</v>
          </cell>
          <cell r="J54" t="str">
            <v>Claire</v>
          </cell>
          <cell r="M54">
            <v>41893</v>
          </cell>
          <cell r="N54" t="str">
            <v>Adelphe</v>
          </cell>
          <cell r="O54" t="str">
            <v>Adelphe</v>
          </cell>
          <cell r="R54">
            <v>41923</v>
          </cell>
          <cell r="S54" t="str">
            <v>Firmin</v>
          </cell>
          <cell r="T54" t="str">
            <v>Firmin</v>
          </cell>
          <cell r="W54">
            <v>41954</v>
          </cell>
          <cell r="X54" t="str">
            <v>Martin</v>
          </cell>
          <cell r="Y54" t="str">
            <v>Armistice 1918</v>
          </cell>
          <cell r="AB54">
            <v>41984</v>
          </cell>
          <cell r="AC54" t="str">
            <v>Daniel</v>
          </cell>
          <cell r="AD54" t="str">
            <v>Daniel</v>
          </cell>
        </row>
        <row r="55">
          <cell r="C55">
            <v>41832</v>
          </cell>
          <cell r="D55" t="str">
            <v>Olivier</v>
          </cell>
          <cell r="E55" t="str">
            <v>Olivier</v>
          </cell>
          <cell r="H55">
            <v>41863</v>
          </cell>
          <cell r="I55" t="str">
            <v>Clarisse</v>
          </cell>
          <cell r="J55" t="str">
            <v>Clarisse</v>
          </cell>
          <cell r="M55">
            <v>41894</v>
          </cell>
          <cell r="N55" t="str">
            <v>Apollinaire</v>
          </cell>
          <cell r="O55" t="str">
            <v>Apollinaire</v>
          </cell>
          <cell r="R55">
            <v>41924</v>
          </cell>
          <cell r="S55" t="str">
            <v>Séraphin</v>
          </cell>
          <cell r="T55" t="str">
            <v>Séraphin</v>
          </cell>
          <cell r="W55">
            <v>41955</v>
          </cell>
          <cell r="X55" t="str">
            <v>Christian</v>
          </cell>
          <cell r="Y55" t="str">
            <v>Christian</v>
          </cell>
          <cell r="AB55">
            <v>41985</v>
          </cell>
          <cell r="AC55" t="str">
            <v>Jeanne-F.</v>
          </cell>
          <cell r="AD55" t="str">
            <v>Jeanne-F.</v>
          </cell>
        </row>
        <row r="56">
          <cell r="C56">
            <v>41833</v>
          </cell>
          <cell r="D56" t="str">
            <v>Henri / Joël</v>
          </cell>
          <cell r="E56" t="str">
            <v>Henri / Joël</v>
          </cell>
          <cell r="H56">
            <v>41864</v>
          </cell>
          <cell r="I56" t="str">
            <v>Hippolyte</v>
          </cell>
          <cell r="J56" t="str">
            <v>Hippolyte</v>
          </cell>
          <cell r="M56">
            <v>41895</v>
          </cell>
          <cell r="N56" t="str">
            <v>Aimé</v>
          </cell>
          <cell r="O56" t="str">
            <v>Aimé</v>
          </cell>
          <cell r="R56">
            <v>41925</v>
          </cell>
          <cell r="S56" t="str">
            <v>Géraud</v>
          </cell>
          <cell r="T56" t="str">
            <v>Géraud</v>
          </cell>
          <cell r="W56">
            <v>41956</v>
          </cell>
          <cell r="X56" t="str">
            <v>Brice</v>
          </cell>
          <cell r="Y56" t="str">
            <v>Brice</v>
          </cell>
          <cell r="AB56">
            <v>41986</v>
          </cell>
          <cell r="AC56" t="str">
            <v>Lucie</v>
          </cell>
          <cell r="AD56" t="str">
            <v>Lucie</v>
          </cell>
        </row>
        <row r="57">
          <cell r="C57">
            <v>41834</v>
          </cell>
          <cell r="D57" t="str">
            <v>Camille</v>
          </cell>
          <cell r="E57" t="str">
            <v>Fête Nationale</v>
          </cell>
          <cell r="H57">
            <v>41865</v>
          </cell>
          <cell r="I57" t="str">
            <v>Evrard</v>
          </cell>
          <cell r="J57" t="str">
            <v>Evrard</v>
          </cell>
          <cell r="M57">
            <v>41896</v>
          </cell>
          <cell r="N57" t="str">
            <v>Materne</v>
          </cell>
          <cell r="O57" t="str">
            <v>Materne</v>
          </cell>
          <cell r="R57">
            <v>41926</v>
          </cell>
          <cell r="S57" t="str">
            <v>Juste</v>
          </cell>
          <cell r="T57" t="str">
            <v>Juste</v>
          </cell>
          <cell r="W57">
            <v>41957</v>
          </cell>
          <cell r="X57" t="str">
            <v>Sidoine</v>
          </cell>
          <cell r="Y57" t="str">
            <v>Sidoine</v>
          </cell>
          <cell r="AB57">
            <v>41987</v>
          </cell>
          <cell r="AC57" t="str">
            <v>Odile</v>
          </cell>
          <cell r="AD57" t="str">
            <v>Odile</v>
          </cell>
        </row>
        <row r="58">
          <cell r="C58">
            <v>41835</v>
          </cell>
          <cell r="D58" t="str">
            <v>Donald</v>
          </cell>
          <cell r="E58" t="str">
            <v>Donald</v>
          </cell>
          <cell r="H58">
            <v>41866</v>
          </cell>
          <cell r="I58" t="str">
            <v>Marie</v>
          </cell>
          <cell r="J58" t="str">
            <v>Assomption</v>
          </cell>
          <cell r="M58">
            <v>41897</v>
          </cell>
          <cell r="N58" t="str">
            <v>Roland</v>
          </cell>
          <cell r="O58" t="str">
            <v>Roland</v>
          </cell>
          <cell r="R58">
            <v>41927</v>
          </cell>
          <cell r="S58" t="str">
            <v>Aurélie</v>
          </cell>
          <cell r="T58" t="str">
            <v>Aurélie</v>
          </cell>
          <cell r="W58">
            <v>41958</v>
          </cell>
          <cell r="X58" t="str">
            <v>Albert</v>
          </cell>
          <cell r="Y58" t="str">
            <v>Albert</v>
          </cell>
          <cell r="AB58">
            <v>41988</v>
          </cell>
          <cell r="AC58" t="str">
            <v>Ninon</v>
          </cell>
          <cell r="AD58" t="str">
            <v>Ninon</v>
          </cell>
        </row>
        <row r="59">
          <cell r="C59">
            <v>41836</v>
          </cell>
          <cell r="D59" t="str">
            <v>Elvire</v>
          </cell>
          <cell r="E59" t="str">
            <v>Elvire</v>
          </cell>
          <cell r="H59">
            <v>41867</v>
          </cell>
          <cell r="I59" t="str">
            <v>Armel</v>
          </cell>
          <cell r="J59" t="str">
            <v>Armel</v>
          </cell>
          <cell r="M59">
            <v>41898</v>
          </cell>
          <cell r="N59" t="str">
            <v>Edith</v>
          </cell>
          <cell r="O59" t="str">
            <v>Edith</v>
          </cell>
          <cell r="R59">
            <v>41928</v>
          </cell>
          <cell r="S59" t="str">
            <v>Edwige</v>
          </cell>
          <cell r="T59" t="str">
            <v>Edwige</v>
          </cell>
          <cell r="W59">
            <v>41959</v>
          </cell>
          <cell r="X59" t="str">
            <v>Marguerite</v>
          </cell>
          <cell r="Y59" t="str">
            <v>Marguerite</v>
          </cell>
          <cell r="AB59">
            <v>41989</v>
          </cell>
          <cell r="AC59" t="str">
            <v>Alice</v>
          </cell>
          <cell r="AD59" t="str">
            <v>Alice</v>
          </cell>
        </row>
        <row r="60">
          <cell r="C60">
            <v>41837</v>
          </cell>
          <cell r="D60" t="str">
            <v>Charlotte</v>
          </cell>
          <cell r="E60" t="str">
            <v>Charlotte</v>
          </cell>
          <cell r="H60">
            <v>41868</v>
          </cell>
          <cell r="I60" t="str">
            <v>Hyacinthe</v>
          </cell>
          <cell r="J60" t="str">
            <v>Hyacinthe</v>
          </cell>
          <cell r="M60">
            <v>41899</v>
          </cell>
          <cell r="N60" t="str">
            <v>Renaud</v>
          </cell>
          <cell r="O60" t="str">
            <v>Renaud</v>
          </cell>
          <cell r="R60">
            <v>41929</v>
          </cell>
          <cell r="S60" t="str">
            <v>Beaudouin</v>
          </cell>
          <cell r="T60" t="str">
            <v>Beaudouin</v>
          </cell>
          <cell r="W60">
            <v>41960</v>
          </cell>
          <cell r="X60" t="str">
            <v>Elisabeth</v>
          </cell>
          <cell r="Y60" t="str">
            <v>Elisabeth</v>
          </cell>
          <cell r="AB60">
            <v>41990</v>
          </cell>
          <cell r="AC60" t="str">
            <v>Judicaël</v>
          </cell>
          <cell r="AD60" t="str">
            <v>Judicaël</v>
          </cell>
        </row>
        <row r="61">
          <cell r="C61">
            <v>41838</v>
          </cell>
          <cell r="D61" t="str">
            <v>Frédéric</v>
          </cell>
          <cell r="E61" t="str">
            <v>Frédéric</v>
          </cell>
          <cell r="H61">
            <v>41869</v>
          </cell>
          <cell r="I61" t="str">
            <v>Hélène</v>
          </cell>
          <cell r="J61" t="str">
            <v>Hélène</v>
          </cell>
          <cell r="M61">
            <v>41900</v>
          </cell>
          <cell r="N61" t="str">
            <v>Nadège</v>
          </cell>
          <cell r="O61" t="str">
            <v>Nadège</v>
          </cell>
          <cell r="R61">
            <v>41930</v>
          </cell>
          <cell r="S61" t="str">
            <v>Luc</v>
          </cell>
          <cell r="T61" t="str">
            <v>Luc</v>
          </cell>
          <cell r="W61">
            <v>41961</v>
          </cell>
          <cell r="X61" t="str">
            <v>Aude</v>
          </cell>
          <cell r="Y61" t="str">
            <v>Aude</v>
          </cell>
          <cell r="AB61">
            <v>41991</v>
          </cell>
          <cell r="AC61" t="str">
            <v>Gatien</v>
          </cell>
          <cell r="AD61" t="str">
            <v>Gatien</v>
          </cell>
        </row>
        <row r="62">
          <cell r="C62">
            <v>41839</v>
          </cell>
          <cell r="D62" t="str">
            <v>Arsène</v>
          </cell>
          <cell r="E62" t="str">
            <v>Arsène</v>
          </cell>
          <cell r="H62">
            <v>41870</v>
          </cell>
          <cell r="I62" t="str">
            <v>Jean Eudes</v>
          </cell>
          <cell r="J62" t="str">
            <v>Jean Eudes</v>
          </cell>
          <cell r="M62">
            <v>41901</v>
          </cell>
          <cell r="N62" t="str">
            <v>Emilie</v>
          </cell>
          <cell r="O62" t="str">
            <v>Emilie</v>
          </cell>
          <cell r="R62">
            <v>41931</v>
          </cell>
          <cell r="S62" t="str">
            <v>René</v>
          </cell>
          <cell r="T62" t="str">
            <v>René</v>
          </cell>
          <cell r="W62">
            <v>41962</v>
          </cell>
          <cell r="X62" t="str">
            <v>Tanguy</v>
          </cell>
          <cell r="Y62" t="str">
            <v>Tanguy</v>
          </cell>
          <cell r="AB62">
            <v>41992</v>
          </cell>
          <cell r="AC62" t="str">
            <v>Urbain</v>
          </cell>
          <cell r="AD62" t="str">
            <v>Urbain</v>
          </cell>
        </row>
        <row r="63">
          <cell r="C63">
            <v>41840</v>
          </cell>
          <cell r="D63" t="str">
            <v>Marina</v>
          </cell>
          <cell r="E63" t="str">
            <v>Marina</v>
          </cell>
          <cell r="H63">
            <v>41871</v>
          </cell>
          <cell r="I63" t="str">
            <v>Bernard</v>
          </cell>
          <cell r="J63" t="str">
            <v>Bernard</v>
          </cell>
          <cell r="M63">
            <v>41902</v>
          </cell>
          <cell r="N63" t="str">
            <v>Davy, Eustache</v>
          </cell>
          <cell r="O63" t="str">
            <v>Davy, Eustache</v>
          </cell>
          <cell r="R63">
            <v>41932</v>
          </cell>
          <cell r="S63" t="str">
            <v>Adeline</v>
          </cell>
          <cell r="T63" t="str">
            <v>Adeline</v>
          </cell>
          <cell r="W63">
            <v>41963</v>
          </cell>
          <cell r="X63" t="str">
            <v>Edmond</v>
          </cell>
          <cell r="Y63" t="str">
            <v>Edmond</v>
          </cell>
          <cell r="AB63">
            <v>41993</v>
          </cell>
          <cell r="AC63" t="str">
            <v>Théophile</v>
          </cell>
          <cell r="AD63" t="str">
            <v>Théophile</v>
          </cell>
        </row>
        <row r="64">
          <cell r="C64">
            <v>41841</v>
          </cell>
          <cell r="D64" t="str">
            <v>Victor</v>
          </cell>
          <cell r="E64" t="str">
            <v>Victor</v>
          </cell>
          <cell r="H64">
            <v>41872</v>
          </cell>
          <cell r="I64" t="str">
            <v>Christophe</v>
          </cell>
          <cell r="J64" t="str">
            <v>Christophe</v>
          </cell>
          <cell r="M64">
            <v>41903</v>
          </cell>
          <cell r="N64" t="str">
            <v>Mathieu</v>
          </cell>
          <cell r="O64" t="str">
            <v>Mathieu</v>
          </cell>
          <cell r="R64">
            <v>41933</v>
          </cell>
          <cell r="S64" t="str">
            <v>Céline</v>
          </cell>
          <cell r="T64" t="str">
            <v>Céline</v>
          </cell>
          <cell r="W64">
            <v>41964</v>
          </cell>
          <cell r="X64" t="str">
            <v>Amalberge</v>
          </cell>
          <cell r="Y64" t="str">
            <v>Amalberge</v>
          </cell>
          <cell r="AB64">
            <v>41994</v>
          </cell>
          <cell r="AC64" t="str">
            <v>Pierre C.</v>
          </cell>
          <cell r="AD64" t="str">
            <v>Pierre C.</v>
          </cell>
        </row>
        <row r="65">
          <cell r="C65">
            <v>41842</v>
          </cell>
          <cell r="D65" t="str">
            <v>Marie-Madeleine</v>
          </cell>
          <cell r="E65" t="str">
            <v>Marie-Madeleine</v>
          </cell>
          <cell r="H65">
            <v>41873</v>
          </cell>
          <cell r="I65" t="str">
            <v>Fabrice</v>
          </cell>
          <cell r="J65" t="str">
            <v>Fabrice</v>
          </cell>
          <cell r="M65">
            <v>41904</v>
          </cell>
          <cell r="N65" t="str">
            <v>Maurice</v>
          </cell>
          <cell r="O65" t="str">
            <v>Maurice</v>
          </cell>
          <cell r="R65">
            <v>41934</v>
          </cell>
          <cell r="S65" t="str">
            <v>Elodie</v>
          </cell>
          <cell r="T65" t="str">
            <v>Elodie</v>
          </cell>
          <cell r="W65">
            <v>41965</v>
          </cell>
          <cell r="X65" t="str">
            <v>Cécile</v>
          </cell>
          <cell r="Y65" t="str">
            <v>Cécile</v>
          </cell>
          <cell r="AB65">
            <v>41995</v>
          </cell>
          <cell r="AC65" t="str">
            <v>Françoise-Xavière</v>
          </cell>
          <cell r="AD65" t="str">
            <v>Françoise-Xavière</v>
          </cell>
        </row>
        <row r="66">
          <cell r="C66">
            <v>41843</v>
          </cell>
          <cell r="D66" t="str">
            <v>Brigitte</v>
          </cell>
          <cell r="E66" t="str">
            <v>Brigitte</v>
          </cell>
          <cell r="H66">
            <v>41874</v>
          </cell>
          <cell r="I66" t="str">
            <v>Rose</v>
          </cell>
          <cell r="J66" t="str">
            <v>Rose</v>
          </cell>
          <cell r="M66">
            <v>41905</v>
          </cell>
          <cell r="N66" t="str">
            <v>Constant</v>
          </cell>
          <cell r="O66" t="str">
            <v>Constant</v>
          </cell>
          <cell r="R66">
            <v>41935</v>
          </cell>
          <cell r="S66" t="str">
            <v>Jean de Capistran</v>
          </cell>
          <cell r="T66" t="str">
            <v>Jean de Capistran</v>
          </cell>
          <cell r="W66">
            <v>41966</v>
          </cell>
          <cell r="X66" t="str">
            <v>Clément</v>
          </cell>
          <cell r="Y66" t="str">
            <v>Clément</v>
          </cell>
          <cell r="AB66">
            <v>41996</v>
          </cell>
          <cell r="AC66" t="str">
            <v>Armand</v>
          </cell>
          <cell r="AD66" t="str">
            <v>Armand</v>
          </cell>
        </row>
        <row r="67">
          <cell r="C67">
            <v>41844</v>
          </cell>
          <cell r="D67" t="str">
            <v>Christine</v>
          </cell>
          <cell r="E67" t="str">
            <v>Christine</v>
          </cell>
          <cell r="H67">
            <v>41875</v>
          </cell>
          <cell r="I67" t="str">
            <v>Barthélémy</v>
          </cell>
          <cell r="J67" t="str">
            <v>Barthélémy</v>
          </cell>
          <cell r="M67">
            <v>41906</v>
          </cell>
          <cell r="N67" t="str">
            <v>Thècle</v>
          </cell>
          <cell r="O67" t="str">
            <v>Thècle</v>
          </cell>
          <cell r="R67">
            <v>41936</v>
          </cell>
          <cell r="S67" t="str">
            <v>Florentin</v>
          </cell>
          <cell r="T67" t="str">
            <v>Florentin</v>
          </cell>
          <cell r="W67">
            <v>41967</v>
          </cell>
          <cell r="X67" t="str">
            <v>Flora</v>
          </cell>
          <cell r="Y67" t="str">
            <v>Flora</v>
          </cell>
          <cell r="AB67">
            <v>41997</v>
          </cell>
          <cell r="AC67" t="str">
            <v>Adèle</v>
          </cell>
          <cell r="AD67" t="str">
            <v>Adèle</v>
          </cell>
        </row>
        <row r="68">
          <cell r="C68">
            <v>41845</v>
          </cell>
          <cell r="D68" t="str">
            <v>Jacques</v>
          </cell>
          <cell r="E68" t="str">
            <v>Jacques</v>
          </cell>
          <cell r="H68">
            <v>41876</v>
          </cell>
          <cell r="I68" t="str">
            <v>Louis</v>
          </cell>
          <cell r="J68" t="str">
            <v>Louis</v>
          </cell>
          <cell r="M68">
            <v>41907</v>
          </cell>
          <cell r="N68" t="str">
            <v>Hermann</v>
          </cell>
          <cell r="O68" t="str">
            <v>Hermann</v>
          </cell>
          <cell r="R68">
            <v>41937</v>
          </cell>
          <cell r="S68" t="str">
            <v>Crépin</v>
          </cell>
          <cell r="T68" t="str">
            <v>Crépin</v>
          </cell>
          <cell r="W68">
            <v>41968</v>
          </cell>
          <cell r="X68" t="str">
            <v>Catherine</v>
          </cell>
          <cell r="Y68" t="str">
            <v>Catherine</v>
          </cell>
          <cell r="AB68">
            <v>41998</v>
          </cell>
          <cell r="AC68" t="str">
            <v>Noël</v>
          </cell>
          <cell r="AD68" t="str">
            <v>Noël</v>
          </cell>
        </row>
        <row r="69">
          <cell r="C69">
            <v>41846</v>
          </cell>
          <cell r="D69" t="str">
            <v>Anne / Joachim</v>
          </cell>
          <cell r="E69" t="str">
            <v>Anne / Joachim</v>
          </cell>
          <cell r="H69">
            <v>41877</v>
          </cell>
          <cell r="I69" t="str">
            <v>Natacha</v>
          </cell>
          <cell r="J69" t="str">
            <v>Natacha</v>
          </cell>
          <cell r="M69">
            <v>41908</v>
          </cell>
          <cell r="N69" t="str">
            <v>Côme / Damien</v>
          </cell>
          <cell r="O69" t="str">
            <v>Côme / Damien</v>
          </cell>
          <cell r="R69">
            <v>41938</v>
          </cell>
          <cell r="S69" t="str">
            <v>Dimitri</v>
          </cell>
          <cell r="T69" t="str">
            <v>Dimitri</v>
          </cell>
          <cell r="W69">
            <v>41969</v>
          </cell>
          <cell r="X69" t="str">
            <v>Delphine</v>
          </cell>
          <cell r="Y69" t="str">
            <v>Delphine</v>
          </cell>
          <cell r="AB69">
            <v>41999</v>
          </cell>
          <cell r="AC69" t="str">
            <v>Etienne</v>
          </cell>
          <cell r="AD69" t="str">
            <v>St-Etienne</v>
          </cell>
        </row>
        <row r="70">
          <cell r="C70">
            <v>41847</v>
          </cell>
          <cell r="D70" t="str">
            <v>Nathalie</v>
          </cell>
          <cell r="E70" t="str">
            <v>Nathalie</v>
          </cell>
          <cell r="H70">
            <v>41878</v>
          </cell>
          <cell r="I70" t="str">
            <v>Monique</v>
          </cell>
          <cell r="J70" t="str">
            <v>Monique</v>
          </cell>
          <cell r="M70">
            <v>41909</v>
          </cell>
          <cell r="N70" t="str">
            <v>Vincent</v>
          </cell>
          <cell r="O70" t="str">
            <v>Vincent</v>
          </cell>
          <cell r="R70">
            <v>41939</v>
          </cell>
          <cell r="S70" t="str">
            <v>Emeline</v>
          </cell>
          <cell r="T70" t="str">
            <v>Emeline</v>
          </cell>
          <cell r="W70">
            <v>41970</v>
          </cell>
          <cell r="X70" t="str">
            <v>Séverin</v>
          </cell>
          <cell r="Y70" t="str">
            <v>Séverin</v>
          </cell>
          <cell r="AB70">
            <v>42000</v>
          </cell>
          <cell r="AC70" t="str">
            <v>Jean</v>
          </cell>
          <cell r="AD70" t="str">
            <v>Jean</v>
          </cell>
        </row>
        <row r="71">
          <cell r="C71">
            <v>41848</v>
          </cell>
          <cell r="D71" t="str">
            <v>Samson</v>
          </cell>
          <cell r="E71" t="str">
            <v>Samson</v>
          </cell>
          <cell r="H71">
            <v>41879</v>
          </cell>
          <cell r="I71" t="str">
            <v>Augustin</v>
          </cell>
          <cell r="J71" t="str">
            <v>Augustin</v>
          </cell>
          <cell r="M71">
            <v>41910</v>
          </cell>
          <cell r="N71" t="str">
            <v>Vanceslas</v>
          </cell>
          <cell r="O71" t="str">
            <v>Vanceslas</v>
          </cell>
          <cell r="R71">
            <v>41940</v>
          </cell>
          <cell r="S71" t="str">
            <v>Simon / Jude</v>
          </cell>
          <cell r="T71" t="str">
            <v>Simon / Jude</v>
          </cell>
          <cell r="W71">
            <v>41971</v>
          </cell>
          <cell r="X71" t="str">
            <v>Jacques</v>
          </cell>
          <cell r="Y71" t="str">
            <v>Jacques</v>
          </cell>
          <cell r="AB71">
            <v>42001</v>
          </cell>
          <cell r="AC71" t="str">
            <v>Gaspard</v>
          </cell>
          <cell r="AD71" t="str">
            <v>Gaspard</v>
          </cell>
        </row>
        <row r="72">
          <cell r="C72">
            <v>41849</v>
          </cell>
          <cell r="D72" t="str">
            <v>Marthe</v>
          </cell>
          <cell r="E72" t="str">
            <v>Marthe</v>
          </cell>
          <cell r="H72">
            <v>41880</v>
          </cell>
          <cell r="I72" t="str">
            <v>Sabine</v>
          </cell>
          <cell r="J72" t="str">
            <v>Sabine</v>
          </cell>
          <cell r="M72">
            <v>41911</v>
          </cell>
          <cell r="N72" t="str">
            <v>Michel</v>
          </cell>
          <cell r="O72" t="str">
            <v>Michel</v>
          </cell>
          <cell r="R72">
            <v>41941</v>
          </cell>
          <cell r="S72" t="str">
            <v>Narcisse</v>
          </cell>
          <cell r="T72" t="str">
            <v>Narcisse</v>
          </cell>
          <cell r="W72">
            <v>41972</v>
          </cell>
          <cell r="X72" t="str">
            <v>Saturnin</v>
          </cell>
          <cell r="Y72" t="str">
            <v>Saturnin</v>
          </cell>
          <cell r="AB72">
            <v>42002</v>
          </cell>
          <cell r="AC72" t="str">
            <v>David</v>
          </cell>
          <cell r="AD72" t="str">
            <v>David</v>
          </cell>
        </row>
        <row r="73">
          <cell r="C73">
            <v>41850</v>
          </cell>
          <cell r="D73" t="str">
            <v>Juliette</v>
          </cell>
          <cell r="E73" t="str">
            <v>Juliette</v>
          </cell>
          <cell r="H73">
            <v>41881</v>
          </cell>
          <cell r="I73" t="str">
            <v>Fiacre</v>
          </cell>
          <cell r="J73" t="str">
            <v>Fiacre</v>
          </cell>
          <cell r="M73">
            <v>41912</v>
          </cell>
          <cell r="N73" t="str">
            <v>Jérôme</v>
          </cell>
          <cell r="O73" t="str">
            <v>Jérôme</v>
          </cell>
          <cell r="R73">
            <v>41942</v>
          </cell>
          <cell r="S73" t="str">
            <v>Bienvenue</v>
          </cell>
          <cell r="T73" t="str">
            <v>Bienvenue</v>
          </cell>
          <cell r="W73">
            <v>41973</v>
          </cell>
          <cell r="X73" t="str">
            <v>André</v>
          </cell>
          <cell r="Y73" t="str">
            <v>André</v>
          </cell>
          <cell r="AB73">
            <v>42003</v>
          </cell>
          <cell r="AC73" t="str">
            <v>Roger</v>
          </cell>
          <cell r="AD73" t="str">
            <v>Roger</v>
          </cell>
        </row>
        <row r="74">
          <cell r="C74">
            <v>41851</v>
          </cell>
          <cell r="D74" t="str">
            <v>Ignace</v>
          </cell>
          <cell r="E74" t="str">
            <v>Ignace</v>
          </cell>
          <cell r="H74">
            <v>41882</v>
          </cell>
          <cell r="I74" t="str">
            <v>Aristide</v>
          </cell>
          <cell r="J74" t="str">
            <v>Aristide</v>
          </cell>
          <cell r="M74" t="str">
            <v/>
          </cell>
          <cell r="O74" t="str">
            <v/>
          </cell>
          <cell r="R74">
            <v>41943</v>
          </cell>
          <cell r="S74" t="str">
            <v>Quentin</v>
          </cell>
          <cell r="T74" t="str">
            <v>Quentin</v>
          </cell>
          <cell r="W74" t="str">
            <v/>
          </cell>
          <cell r="Y74" t="str">
            <v/>
          </cell>
          <cell r="AB74">
            <v>42004</v>
          </cell>
          <cell r="AC74" t="str">
            <v>Sylvestre</v>
          </cell>
          <cell r="AD74" t="str">
            <v>Sylvestre</v>
          </cell>
        </row>
      </sheetData>
      <sheetData sheetId="6">
        <row r="1">
          <cell r="B1" t="str">
            <v>TACHES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écaler dernier"/>
      <sheetName val="Décaler  5 derniers"/>
      <sheetName val="DécalerMois"/>
      <sheetName val="DécalerMois2"/>
      <sheetName val="Décaler somme"/>
      <sheetName val="DecalerSomme2"/>
      <sheetName val="DecalerSomme3"/>
      <sheetName val="DecalerSomme4"/>
      <sheetName val="DecalerSomme5"/>
      <sheetName val="Somme champ variable"/>
      <sheetName val="Moyenne3Meilleurs12derniersMois"/>
      <sheetName val="ValidListeDyn"/>
      <sheetName val="ImpressionDynamique1"/>
      <sheetName val="ImpressionDynamiqueFiltreAuto"/>
      <sheetName val="ImpressionDynamique2"/>
      <sheetName val="ImpressionDynamiqueMois"/>
      <sheetName val="EditionDynamiqueContinent"/>
      <sheetName val="EditionDynamiqueContinentMois"/>
      <sheetName val="ImpressionDynLignesVides"/>
      <sheetName val="TCDDynamique"/>
      <sheetName val="TCDLignesVides"/>
      <sheetName val="SommechampDyn"/>
      <sheetName val="DécalerCopier1"/>
      <sheetName val="DécalerCopier2"/>
      <sheetName val="DécalerCopier3"/>
      <sheetName val="DecalerCopier4"/>
      <sheetName val="DecalerValid"/>
      <sheetName val="DecalerCopier5"/>
      <sheetName val="DecalerValid2"/>
      <sheetName val="Elec"/>
      <sheetName val="Graphe"/>
      <sheetName val="GrapheDyn"/>
      <sheetName val="GrapheDyn2"/>
      <sheetName val="GrapheMois"/>
      <sheetName val="GrapheDynGlissant"/>
      <sheetName val="GrapheJours"/>
      <sheetName val="Decaler10"/>
      <sheetName val="TailleTableVariable"/>
      <sheetName val="ColonneMultiColonnes"/>
      <sheetName val="MultiColonnesColonne"/>
      <sheetName val="MultiColonnesColonne2"/>
      <sheetName val="3ColonnesUneColonne"/>
      <sheetName val="TotalQteColonne"/>
      <sheetName val="Eligible2"/>
      <sheetName val="ChampDynamiqueFlotta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B8">
            <v>2</v>
          </cell>
          <cell r="C8">
            <v>3</v>
          </cell>
        </row>
        <row r="9">
          <cell r="B9">
            <v>1</v>
          </cell>
          <cell r="C9">
            <v>2</v>
          </cell>
        </row>
        <row r="10">
          <cell r="B10">
            <v>3</v>
          </cell>
          <cell r="C10">
            <v>2</v>
          </cell>
        </row>
        <row r="11">
          <cell r="B11">
            <v>3</v>
          </cell>
          <cell r="C11">
            <v>2</v>
          </cell>
        </row>
        <row r="12">
          <cell r="B12">
            <v>3</v>
          </cell>
          <cell r="C12">
            <v>2</v>
          </cell>
        </row>
        <row r="13">
          <cell r="B13">
            <v>3</v>
          </cell>
          <cell r="C13">
            <v>2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A1" t="str">
            <v>Nom</v>
          </cell>
        </row>
        <row r="2">
          <cell r="A2" t="str">
            <v>Dupont</v>
          </cell>
        </row>
        <row r="3">
          <cell r="A3" t="str">
            <v>Durand</v>
          </cell>
        </row>
        <row r="4">
          <cell r="A4" t="str">
            <v>Libert</v>
          </cell>
        </row>
        <row r="5">
          <cell r="A5" t="str">
            <v>Campas</v>
          </cell>
        </row>
        <row r="6">
          <cell r="A6" t="str">
            <v>Bellenger</v>
          </cell>
        </row>
        <row r="7">
          <cell r="A7" t="str">
            <v>Bisson</v>
          </cell>
        </row>
        <row r="8">
          <cell r="A8" t="str">
            <v>Espinasse</v>
          </cell>
        </row>
        <row r="9">
          <cell r="A9" t="str">
            <v>Magnier</v>
          </cell>
        </row>
        <row r="10">
          <cell r="A10" t="str">
            <v>Ceuzin</v>
          </cell>
        </row>
        <row r="11">
          <cell r="A11" t="str">
            <v>Merino</v>
          </cell>
        </row>
        <row r="12">
          <cell r="A12" t="str">
            <v>Gibert</v>
          </cell>
        </row>
        <row r="13">
          <cell r="A13" t="str">
            <v>Cousin</v>
          </cell>
        </row>
      </sheetData>
      <sheetData sheetId="21">
        <row r="1">
          <cell r="A1" t="str">
            <v>Nom</v>
          </cell>
          <cell r="B1" t="str">
            <v>Genre</v>
          </cell>
          <cell r="C1" t="str">
            <v>Salaire</v>
          </cell>
          <cell r="D1" t="str">
            <v>Qualif</v>
          </cell>
          <cell r="E1" t="str">
            <v>Service</v>
          </cell>
        </row>
        <row r="2">
          <cell r="A2" t="str">
            <v>Bertrand</v>
          </cell>
          <cell r="B2" t="str">
            <v>Monsieur</v>
          </cell>
          <cell r="C2">
            <v>1900</v>
          </cell>
          <cell r="D2" t="str">
            <v>C</v>
          </cell>
          <cell r="E2" t="str">
            <v>PRODUCTION</v>
          </cell>
        </row>
        <row r="3">
          <cell r="A3" t="str">
            <v>Dampierre</v>
          </cell>
          <cell r="B3" t="str">
            <v>Monsieur</v>
          </cell>
          <cell r="C3">
            <v>1900</v>
          </cell>
          <cell r="D3" t="str">
            <v>C</v>
          </cell>
          <cell r="E3" t="str">
            <v>PRODUCTION</v>
          </cell>
        </row>
        <row r="4">
          <cell r="A4" t="str">
            <v>Do</v>
          </cell>
          <cell r="B4" t="str">
            <v>Madame</v>
          </cell>
          <cell r="C4">
            <v>2500</v>
          </cell>
          <cell r="D4" t="str">
            <v>C</v>
          </cell>
          <cell r="E4" t="str">
            <v>PRODUCTION</v>
          </cell>
        </row>
        <row r="6">
          <cell r="A6" t="str">
            <v>Garcia</v>
          </cell>
          <cell r="B6" t="str">
            <v>Madame</v>
          </cell>
          <cell r="C6">
            <v>1300</v>
          </cell>
          <cell r="D6" t="str">
            <v>E</v>
          </cell>
          <cell r="E6" t="str">
            <v>PRODUCTION</v>
          </cell>
        </row>
        <row r="7">
          <cell r="A7" t="str">
            <v>Giraud</v>
          </cell>
          <cell r="B7" t="str">
            <v>Madame</v>
          </cell>
          <cell r="C7">
            <v>1128</v>
          </cell>
          <cell r="D7" t="str">
            <v>E</v>
          </cell>
          <cell r="E7" t="str">
            <v>PRODUCTION</v>
          </cell>
        </row>
        <row r="8">
          <cell r="A8" t="str">
            <v>Grenier</v>
          </cell>
          <cell r="B8" t="str">
            <v>Monsieur</v>
          </cell>
          <cell r="C8">
            <v>2800</v>
          </cell>
          <cell r="D8" t="str">
            <v>C</v>
          </cell>
          <cell r="E8" t="str">
            <v>GESTION</v>
          </cell>
        </row>
        <row r="9">
          <cell r="A9" t="str">
            <v>Joset</v>
          </cell>
          <cell r="B9" t="str">
            <v>Monsieur</v>
          </cell>
          <cell r="C9">
            <v>1128</v>
          </cell>
          <cell r="D9" t="str">
            <v>E</v>
          </cell>
          <cell r="E9" t="str">
            <v>PRODUCTION</v>
          </cell>
        </row>
        <row r="10">
          <cell r="A10" t="str">
            <v>Joset</v>
          </cell>
          <cell r="B10" t="str">
            <v>Monsieur</v>
          </cell>
          <cell r="C10">
            <v>1129</v>
          </cell>
          <cell r="D10" t="str">
            <v>E</v>
          </cell>
          <cell r="E10" t="str">
            <v>PRODUCTION</v>
          </cell>
        </row>
        <row r="11">
          <cell r="A11" t="str">
            <v>Joset</v>
          </cell>
          <cell r="B11" t="str">
            <v>Monsieur</v>
          </cell>
          <cell r="C11">
            <v>1130</v>
          </cell>
          <cell r="D11" t="str">
            <v>E</v>
          </cell>
          <cell r="E11" t="str">
            <v>PRODUCTION</v>
          </cell>
        </row>
        <row r="12">
          <cell r="A12" t="str">
            <v>Joset</v>
          </cell>
          <cell r="B12" t="str">
            <v>Monsieur</v>
          </cell>
          <cell r="C12">
            <v>1131</v>
          </cell>
          <cell r="D12" t="str">
            <v>E</v>
          </cell>
          <cell r="E12" t="str">
            <v>PRODUCTION</v>
          </cell>
        </row>
        <row r="13">
          <cell r="A13" t="str">
            <v>Joset</v>
          </cell>
          <cell r="B13" t="str">
            <v>Monsieur</v>
          </cell>
          <cell r="C13">
            <v>1132</v>
          </cell>
          <cell r="D13" t="str">
            <v>E</v>
          </cell>
          <cell r="E13" t="str">
            <v>PRODUCTION</v>
          </cell>
        </row>
        <row r="14">
          <cell r="A14" t="str">
            <v>Joset</v>
          </cell>
          <cell r="B14" t="str">
            <v>Monsieur</v>
          </cell>
          <cell r="C14">
            <v>1133</v>
          </cell>
          <cell r="D14" t="str">
            <v>E</v>
          </cell>
          <cell r="E14" t="str">
            <v>PRODUCTION</v>
          </cell>
        </row>
        <row r="15">
          <cell r="A15" t="str">
            <v>Joset</v>
          </cell>
          <cell r="B15" t="str">
            <v>Monsieur</v>
          </cell>
          <cell r="C15">
            <v>1134</v>
          </cell>
          <cell r="D15" t="str">
            <v>E</v>
          </cell>
          <cell r="E15" t="str">
            <v>PRODUCTION</v>
          </cell>
        </row>
        <row r="18">
          <cell r="A18" t="str">
            <v>yyy</v>
          </cell>
          <cell r="B18" t="str">
            <v>Monsieur</v>
          </cell>
          <cell r="E18" t="str">
            <v>PRODUCTION</v>
          </cell>
        </row>
        <row r="19">
          <cell r="A19" t="str">
            <v>xxx</v>
          </cell>
          <cell r="B19" t="str">
            <v>Monsieur</v>
          </cell>
          <cell r="E19" t="str">
            <v>PRODUCTION</v>
          </cell>
        </row>
        <row r="20">
          <cell r="A20" t="str">
            <v>xxx</v>
          </cell>
          <cell r="B20" t="str">
            <v>Monsieur</v>
          </cell>
          <cell r="E20" t="str">
            <v>PRODUCTION</v>
          </cell>
        </row>
      </sheetData>
      <sheetData sheetId="22">
        <row r="1">
          <cell r="B1" t="str">
            <v>Janvier</v>
          </cell>
        </row>
        <row r="2">
          <cell r="B2">
            <v>10</v>
          </cell>
          <cell r="M2">
            <v>8</v>
          </cell>
        </row>
        <row r="3">
          <cell r="B3">
            <v>10</v>
          </cell>
        </row>
        <row r="4">
          <cell r="B4">
            <v>10</v>
          </cell>
        </row>
        <row r="5">
          <cell r="B5">
            <v>10</v>
          </cell>
        </row>
        <row r="6">
          <cell r="B6">
            <v>10</v>
          </cell>
        </row>
        <row r="7">
          <cell r="B7">
            <v>10</v>
          </cell>
        </row>
        <row r="8">
          <cell r="B8">
            <v>10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>
        <row r="2">
          <cell r="B2">
            <v>0</v>
          </cell>
          <cell r="C2">
            <v>1.5</v>
          </cell>
          <cell r="D2">
            <v>2.5</v>
          </cell>
          <cell r="E2">
            <v>4</v>
          </cell>
          <cell r="F2">
            <v>6</v>
          </cell>
          <cell r="G2">
            <v>10</v>
          </cell>
          <cell r="H2">
            <v>16</v>
          </cell>
          <cell r="I2">
            <v>25</v>
          </cell>
          <cell r="J2">
            <v>35</v>
          </cell>
          <cell r="K2">
            <v>50</v>
          </cell>
          <cell r="L2">
            <v>70</v>
          </cell>
          <cell r="M2">
            <v>95</v>
          </cell>
          <cell r="N2">
            <v>120</v>
          </cell>
          <cell r="O2">
            <v>150</v>
          </cell>
          <cell r="P2">
            <v>185</v>
          </cell>
          <cell r="Q2">
            <v>240</v>
          </cell>
        </row>
        <row r="3">
          <cell r="A3">
            <v>2.5</v>
          </cell>
        </row>
        <row r="4">
          <cell r="A4">
            <v>3</v>
          </cell>
        </row>
        <row r="5">
          <cell r="A5">
            <v>3.5</v>
          </cell>
        </row>
        <row r="6">
          <cell r="A6">
            <v>4</v>
          </cell>
        </row>
        <row r="7">
          <cell r="A7">
            <v>4.5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12</v>
          </cell>
        </row>
        <row r="15">
          <cell r="A15">
            <v>14</v>
          </cell>
        </row>
        <row r="16">
          <cell r="A16">
            <v>16</v>
          </cell>
        </row>
        <row r="17">
          <cell r="A17">
            <v>18</v>
          </cell>
        </row>
        <row r="18">
          <cell r="A18">
            <v>20</v>
          </cell>
        </row>
        <row r="19">
          <cell r="A19">
            <v>25</v>
          </cell>
        </row>
        <row r="20">
          <cell r="A20">
            <v>30</v>
          </cell>
        </row>
        <row r="21">
          <cell r="A21">
            <v>35</v>
          </cell>
        </row>
        <row r="22">
          <cell r="A22">
            <v>40</v>
          </cell>
        </row>
        <row r="23">
          <cell r="A23">
            <v>45</v>
          </cell>
        </row>
        <row r="24">
          <cell r="A24">
            <v>50</v>
          </cell>
        </row>
        <row r="25">
          <cell r="A25">
            <v>60</v>
          </cell>
        </row>
        <row r="26">
          <cell r="A26">
            <v>70</v>
          </cell>
        </row>
        <row r="27">
          <cell r="A27">
            <v>80</v>
          </cell>
        </row>
        <row r="28">
          <cell r="A28">
            <v>90</v>
          </cell>
        </row>
        <row r="29">
          <cell r="A29">
            <v>100</v>
          </cell>
        </row>
        <row r="30">
          <cell r="A30">
            <v>120</v>
          </cell>
        </row>
        <row r="31">
          <cell r="A31">
            <v>140</v>
          </cell>
        </row>
        <row r="32">
          <cell r="A32">
            <v>160</v>
          </cell>
        </row>
        <row r="33">
          <cell r="A33">
            <v>180</v>
          </cell>
        </row>
      </sheetData>
      <sheetData sheetId="31">
        <row r="2">
          <cell r="A2" t="str">
            <v>Prod1</v>
          </cell>
          <cell r="B2">
            <v>50</v>
          </cell>
          <cell r="H2">
            <v>2</v>
          </cell>
        </row>
        <row r="3">
          <cell r="A3" t="str">
            <v>Prod2</v>
          </cell>
          <cell r="B3">
            <v>20</v>
          </cell>
        </row>
        <row r="4">
          <cell r="A4" t="str">
            <v>Prod3</v>
          </cell>
          <cell r="B4">
            <v>40</v>
          </cell>
        </row>
        <row r="5">
          <cell r="A5" t="str">
            <v>Prod4</v>
          </cell>
          <cell r="B5">
            <v>40</v>
          </cell>
        </row>
        <row r="6">
          <cell r="A6" t="str">
            <v>Prod5</v>
          </cell>
          <cell r="B6">
            <v>40</v>
          </cell>
        </row>
        <row r="7">
          <cell r="A7" t="str">
            <v>Prod6</v>
          </cell>
          <cell r="B7">
            <v>99</v>
          </cell>
        </row>
      </sheetData>
      <sheetData sheetId="32">
        <row r="1">
          <cell r="A1" t="str">
            <v>Mois</v>
          </cell>
          <cell r="B1" t="str">
            <v>Ca</v>
          </cell>
        </row>
        <row r="2">
          <cell r="A2" t="str">
            <v>Janvier</v>
          </cell>
          <cell r="B2">
            <v>1000</v>
          </cell>
        </row>
        <row r="3">
          <cell r="A3" t="str">
            <v>Février</v>
          </cell>
          <cell r="B3">
            <v>1200</v>
          </cell>
        </row>
        <row r="4">
          <cell r="A4" t="str">
            <v>Mars</v>
          </cell>
          <cell r="B4">
            <v>1250</v>
          </cell>
        </row>
        <row r="5">
          <cell r="A5" t="str">
            <v>Avril</v>
          </cell>
          <cell r="B5">
            <v>1100</v>
          </cell>
        </row>
        <row r="6">
          <cell r="A6" t="str">
            <v>Mai</v>
          </cell>
          <cell r="B6">
            <v>800</v>
          </cell>
        </row>
        <row r="7">
          <cell r="A7" t="str">
            <v>Juin</v>
          </cell>
          <cell r="B7">
            <v>801</v>
          </cell>
        </row>
      </sheetData>
      <sheetData sheetId="33">
        <row r="2">
          <cell r="A2" t="str">
            <v>Janvier</v>
          </cell>
          <cell r="B2">
            <v>1000</v>
          </cell>
        </row>
        <row r="3">
          <cell r="A3" t="str">
            <v>Février</v>
          </cell>
        </row>
        <row r="5">
          <cell r="A5" t="str">
            <v>Avril</v>
          </cell>
        </row>
        <row r="6">
          <cell r="A6" t="str">
            <v>Mai</v>
          </cell>
        </row>
        <row r="8">
          <cell r="A8" t="str">
            <v>Juillet</v>
          </cell>
        </row>
      </sheetData>
      <sheetData sheetId="34">
        <row r="2">
          <cell r="A2" t="str">
            <v>Janvier</v>
          </cell>
          <cell r="B2">
            <v>100</v>
          </cell>
          <cell r="I2">
            <v>3</v>
          </cell>
          <cell r="J2">
            <v>7</v>
          </cell>
        </row>
      </sheetData>
      <sheetData sheetId="35"/>
      <sheetData sheetId="36">
        <row r="2">
          <cell r="A2">
            <v>38353</v>
          </cell>
          <cell r="B2">
            <v>100</v>
          </cell>
          <cell r="K2">
            <v>38359</v>
          </cell>
          <cell r="L2">
            <v>38367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>
        <row r="14">
          <cell r="B14" t="str">
            <v>Nom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imes (2)"/>
      <sheetName val="enquete"/>
      <sheetName val="BDenq"/>
      <sheetName val="Feuil5"/>
      <sheetName val="Feuil1"/>
      <sheetName val="courrier"/>
      <sheetName val="Listecourrier"/>
      <sheetName val="CRenduCs"/>
      <sheetName val="Besoins nutri"/>
      <sheetName val="Liste"/>
      <sheetName val="Données"/>
      <sheetName val="NP"/>
      <sheetName val="Listeclient"/>
      <sheetName val="BDconsult"/>
      <sheetName val="consult"/>
      <sheetName val="Feuil2"/>
      <sheetName val="JOUR"/>
      <sheetName val="SEMAINE"/>
      <sheetName val="Mois"/>
      <sheetName val="Sources"/>
      <sheetName val="Synthese"/>
      <sheetName val="Regimes"/>
      <sheetName val="Liste_regimes"/>
      <sheetName val="ACCEUIL"/>
      <sheetName val="Cabinet54"/>
    </sheetNames>
    <sheetDataSet>
      <sheetData sheetId="0"/>
      <sheetData sheetId="1"/>
      <sheetData sheetId="2"/>
      <sheetData sheetId="3"/>
      <sheetData sheetId="4">
        <row r="2">
          <cell r="Q2" t="str">
            <v>1500-2000</v>
          </cell>
        </row>
        <row r="3">
          <cell r="Q3" t="str">
            <v>µ</v>
          </cell>
        </row>
        <row r="4">
          <cell r="Q4" t="str">
            <v>Dessert</v>
          </cell>
        </row>
        <row r="5">
          <cell r="Q5" t="str">
            <v>µ</v>
          </cell>
        </row>
        <row r="6">
          <cell r="Q6" t="str">
            <v>Dessert</v>
          </cell>
        </row>
        <row r="7">
          <cell r="Q7" t="str">
            <v>µ</v>
          </cell>
        </row>
        <row r="8">
          <cell r="Q8" t="str">
            <v>µ</v>
          </cell>
        </row>
        <row r="9">
          <cell r="Q9" t="str">
            <v>µ</v>
          </cell>
        </row>
        <row r="10">
          <cell r="Q10" t="str">
            <v>Dessert</v>
          </cell>
        </row>
        <row r="11">
          <cell r="Q11" t="str">
            <v>µ</v>
          </cell>
        </row>
        <row r="12">
          <cell r="Q12" t="str">
            <v>Dessert</v>
          </cell>
        </row>
        <row r="13">
          <cell r="Q13" t="str">
            <v>µ</v>
          </cell>
        </row>
        <row r="14">
          <cell r="Q14" t="str">
            <v>µ</v>
          </cell>
        </row>
        <row r="20">
          <cell r="Q20" t="str">
            <v>µ</v>
          </cell>
        </row>
        <row r="21">
          <cell r="Q21" t="str">
            <v>µ</v>
          </cell>
        </row>
        <row r="22">
          <cell r="Q22" t="str">
            <v>Dessert</v>
          </cell>
        </row>
        <row r="23">
          <cell r="Q23" t="str">
            <v>µ</v>
          </cell>
        </row>
        <row r="24">
          <cell r="Q24" t="str">
            <v>Dessert</v>
          </cell>
        </row>
        <row r="25">
          <cell r="Q25" t="str">
            <v>µ</v>
          </cell>
        </row>
        <row r="26">
          <cell r="Q26" t="str">
            <v>µ</v>
          </cell>
        </row>
        <row r="27">
          <cell r="Q27" t="str">
            <v>µ</v>
          </cell>
        </row>
        <row r="28">
          <cell r="Q28" t="str">
            <v>Dessert</v>
          </cell>
        </row>
        <row r="29">
          <cell r="Q29" t="str">
            <v>µ</v>
          </cell>
        </row>
        <row r="30">
          <cell r="Q30" t="str">
            <v>Dessert</v>
          </cell>
        </row>
        <row r="31">
          <cell r="Q31" t="str">
            <v>µ</v>
          </cell>
        </row>
        <row r="32">
          <cell r="Q32" t="str">
            <v>µ</v>
          </cell>
        </row>
      </sheetData>
      <sheetData sheetId="5"/>
      <sheetData sheetId="6"/>
      <sheetData sheetId="7"/>
      <sheetData sheetId="8"/>
      <sheetData sheetId="9">
        <row r="2">
          <cell r="A2" t="str">
            <v>Nourrissons 0-3 mois</v>
          </cell>
          <cell r="B2">
            <v>11</v>
          </cell>
          <cell r="C2">
            <v>28</v>
          </cell>
          <cell r="D2">
            <v>58</v>
          </cell>
          <cell r="E2">
            <v>3</v>
          </cell>
          <cell r="F2" t="str">
            <v>-</v>
          </cell>
          <cell r="G2" t="str">
            <v>-</v>
          </cell>
          <cell r="H2" t="str">
            <v>-</v>
          </cell>
          <cell r="I2">
            <v>50</v>
          </cell>
          <cell r="J2">
            <v>500</v>
          </cell>
          <cell r="K2">
            <v>6</v>
          </cell>
          <cell r="L2">
            <v>5</v>
          </cell>
          <cell r="M2">
            <v>500</v>
          </cell>
          <cell r="N2">
            <v>3</v>
          </cell>
          <cell r="O2">
            <v>40</v>
          </cell>
          <cell r="P2">
            <v>0.3</v>
          </cell>
          <cell r="Q2">
            <v>0.3</v>
          </cell>
          <cell r="R2">
            <v>0.3</v>
          </cell>
          <cell r="S2">
            <v>40</v>
          </cell>
        </row>
        <row r="3">
          <cell r="A3" t="str">
            <v>Nourrissons 4-12 mois</v>
          </cell>
          <cell r="B3">
            <v>13</v>
          </cell>
          <cell r="C3">
            <v>36</v>
          </cell>
          <cell r="D3">
            <v>97</v>
          </cell>
          <cell r="E3">
            <v>5</v>
          </cell>
          <cell r="F3" t="str">
            <v>-</v>
          </cell>
          <cell r="G3" t="str">
            <v>-</v>
          </cell>
          <cell r="H3" t="str">
            <v>-</v>
          </cell>
          <cell r="I3">
            <v>80</v>
          </cell>
          <cell r="J3">
            <v>500</v>
          </cell>
          <cell r="K3">
            <v>8</v>
          </cell>
          <cell r="L3">
            <v>5</v>
          </cell>
          <cell r="M3">
            <v>600</v>
          </cell>
          <cell r="N3">
            <v>4</v>
          </cell>
          <cell r="O3">
            <v>40</v>
          </cell>
          <cell r="P3">
            <v>0.4</v>
          </cell>
          <cell r="Q3">
            <v>0.5</v>
          </cell>
          <cell r="R3">
            <v>0.6</v>
          </cell>
          <cell r="S3">
            <v>40</v>
          </cell>
        </row>
        <row r="4">
          <cell r="A4" t="str">
            <v>Enfants 1-3 ans</v>
          </cell>
          <cell r="B4">
            <v>16</v>
          </cell>
          <cell r="C4">
            <v>52</v>
          </cell>
          <cell r="D4">
            <v>178</v>
          </cell>
          <cell r="E4">
            <v>9</v>
          </cell>
          <cell r="F4" t="str">
            <v>-</v>
          </cell>
          <cell r="G4" t="str">
            <v>-</v>
          </cell>
          <cell r="H4">
            <v>1500</v>
          </cell>
          <cell r="I4">
            <v>140</v>
          </cell>
          <cell r="J4">
            <v>600</v>
          </cell>
          <cell r="K4">
            <v>8</v>
          </cell>
          <cell r="L4">
            <v>7</v>
          </cell>
          <cell r="M4">
            <v>600</v>
          </cell>
          <cell r="N4">
            <v>6</v>
          </cell>
          <cell r="O4">
            <v>60</v>
          </cell>
          <cell r="P4">
            <v>0.7</v>
          </cell>
          <cell r="Q4">
            <v>0.8</v>
          </cell>
          <cell r="R4">
            <v>0.9</v>
          </cell>
          <cell r="S4">
            <v>55</v>
          </cell>
        </row>
        <row r="5">
          <cell r="A5" t="str">
            <v>Enfants 4-6 ans</v>
          </cell>
          <cell r="B5">
            <v>21</v>
          </cell>
          <cell r="C5">
            <v>63</v>
          </cell>
          <cell r="D5">
            <v>268</v>
          </cell>
          <cell r="E5">
            <v>10</v>
          </cell>
          <cell r="F5">
            <v>22.5</v>
          </cell>
          <cell r="G5">
            <v>2000</v>
          </cell>
          <cell r="H5">
            <v>1500</v>
          </cell>
          <cell r="I5">
            <v>200</v>
          </cell>
          <cell r="J5">
            <v>700</v>
          </cell>
          <cell r="K5">
            <v>8</v>
          </cell>
          <cell r="L5">
            <v>10</v>
          </cell>
          <cell r="M5">
            <v>0.7</v>
          </cell>
          <cell r="N5">
            <v>8</v>
          </cell>
          <cell r="O5">
            <v>80</v>
          </cell>
          <cell r="P5">
            <v>1</v>
          </cell>
          <cell r="Q5">
            <v>1.1000000000000001</v>
          </cell>
          <cell r="R5">
            <v>1.2</v>
          </cell>
          <cell r="S5">
            <v>60</v>
          </cell>
        </row>
        <row r="6">
          <cell r="A6" t="str">
            <v>Enfants 7-9 ans</v>
          </cell>
          <cell r="B6">
            <v>27</v>
          </cell>
          <cell r="C6">
            <v>70</v>
          </cell>
          <cell r="D6">
            <v>294</v>
          </cell>
          <cell r="E6">
            <v>10</v>
          </cell>
          <cell r="F6">
            <v>25</v>
          </cell>
          <cell r="G6">
            <v>2000</v>
          </cell>
          <cell r="H6">
            <v>1500</v>
          </cell>
          <cell r="I6">
            <v>220</v>
          </cell>
          <cell r="J6">
            <v>800</v>
          </cell>
          <cell r="K6">
            <v>10</v>
          </cell>
          <cell r="L6">
            <v>11</v>
          </cell>
          <cell r="M6">
            <v>800</v>
          </cell>
          <cell r="N6">
            <v>9</v>
          </cell>
          <cell r="O6">
            <v>100</v>
          </cell>
          <cell r="P6">
            <v>1.1000000000000001</v>
          </cell>
          <cell r="Q6">
            <v>1.2</v>
          </cell>
          <cell r="R6">
            <v>1.4</v>
          </cell>
          <cell r="S6">
            <v>65</v>
          </cell>
        </row>
        <row r="7">
          <cell r="A7" t="str">
            <v>Filles 10-12 ans</v>
          </cell>
          <cell r="B7">
            <v>39</v>
          </cell>
          <cell r="C7">
            <v>75</v>
          </cell>
          <cell r="D7">
            <v>306</v>
          </cell>
          <cell r="E7">
            <v>10</v>
          </cell>
          <cell r="F7">
            <v>30</v>
          </cell>
          <cell r="G7">
            <v>2000</v>
          </cell>
          <cell r="H7">
            <v>2000</v>
          </cell>
          <cell r="I7">
            <v>250</v>
          </cell>
          <cell r="J7">
            <v>900</v>
          </cell>
          <cell r="K7">
            <v>15</v>
          </cell>
          <cell r="L7">
            <v>12</v>
          </cell>
          <cell r="M7">
            <v>900</v>
          </cell>
          <cell r="N7">
            <v>10</v>
          </cell>
          <cell r="O7">
            <v>120</v>
          </cell>
          <cell r="P7">
            <v>1.2</v>
          </cell>
          <cell r="Q7">
            <v>1.3</v>
          </cell>
          <cell r="R7">
            <v>1.5</v>
          </cell>
          <cell r="S7">
            <v>70</v>
          </cell>
        </row>
        <row r="8">
          <cell r="A8" t="str">
            <v>Garçons 10-12 ans</v>
          </cell>
          <cell r="B8">
            <v>38</v>
          </cell>
          <cell r="C8">
            <v>78</v>
          </cell>
          <cell r="D8">
            <v>324</v>
          </cell>
          <cell r="E8">
            <v>10</v>
          </cell>
          <cell r="F8">
            <v>28</v>
          </cell>
          <cell r="G8">
            <v>2000</v>
          </cell>
          <cell r="H8">
            <v>2000</v>
          </cell>
          <cell r="I8">
            <v>280</v>
          </cell>
          <cell r="J8">
            <v>900</v>
          </cell>
          <cell r="K8">
            <v>12</v>
          </cell>
          <cell r="L8">
            <v>15</v>
          </cell>
          <cell r="M8">
            <v>900</v>
          </cell>
          <cell r="N8">
            <v>10</v>
          </cell>
          <cell r="O8">
            <v>120</v>
          </cell>
          <cell r="P8">
            <v>1.2</v>
          </cell>
          <cell r="Q8">
            <v>1.4</v>
          </cell>
          <cell r="R8">
            <v>1.6</v>
          </cell>
          <cell r="S8">
            <v>70</v>
          </cell>
        </row>
        <row r="9">
          <cell r="A9" t="str">
            <v>Filles 13-14 ans</v>
          </cell>
          <cell r="B9">
            <v>50</v>
          </cell>
          <cell r="C9">
            <v>80</v>
          </cell>
          <cell r="D9">
            <v>319</v>
          </cell>
          <cell r="E9">
            <v>10</v>
          </cell>
          <cell r="F9">
            <v>30</v>
          </cell>
          <cell r="G9">
            <v>2000</v>
          </cell>
          <cell r="H9">
            <v>2000</v>
          </cell>
          <cell r="I9">
            <v>300</v>
          </cell>
          <cell r="J9">
            <v>1000</v>
          </cell>
          <cell r="K9">
            <v>15</v>
          </cell>
          <cell r="L9">
            <v>12</v>
          </cell>
          <cell r="M9">
            <v>1000</v>
          </cell>
          <cell r="N9">
            <v>12</v>
          </cell>
          <cell r="O9">
            <v>150</v>
          </cell>
          <cell r="P9">
            <v>1.2</v>
          </cell>
          <cell r="Q9">
            <v>1.4</v>
          </cell>
          <cell r="R9">
            <v>1.6</v>
          </cell>
          <cell r="S9">
            <v>75</v>
          </cell>
        </row>
        <row r="10">
          <cell r="A10" t="str">
            <v>Garçons 13-14 ans</v>
          </cell>
          <cell r="B10">
            <v>51</v>
          </cell>
          <cell r="C10">
            <v>87</v>
          </cell>
          <cell r="D10">
            <v>350</v>
          </cell>
          <cell r="E10">
            <v>10</v>
          </cell>
          <cell r="F10">
            <v>30</v>
          </cell>
          <cell r="G10">
            <v>2000</v>
          </cell>
          <cell r="H10">
            <v>2000</v>
          </cell>
          <cell r="I10">
            <v>330</v>
          </cell>
          <cell r="J10">
            <v>1000</v>
          </cell>
          <cell r="K10">
            <v>12</v>
          </cell>
          <cell r="L10">
            <v>15</v>
          </cell>
          <cell r="M10">
            <v>1100</v>
          </cell>
          <cell r="N10">
            <v>12</v>
          </cell>
          <cell r="O10">
            <v>150</v>
          </cell>
          <cell r="P10">
            <v>1.4</v>
          </cell>
          <cell r="Q10">
            <v>1.5</v>
          </cell>
          <cell r="R10">
            <v>1.8</v>
          </cell>
          <cell r="S10">
            <v>75</v>
          </cell>
        </row>
        <row r="11">
          <cell r="A11" t="str">
            <v>Femmes 15-18 ans</v>
          </cell>
          <cell r="B11">
            <v>47</v>
          </cell>
          <cell r="C11">
            <v>84</v>
          </cell>
          <cell r="D11">
            <v>337</v>
          </cell>
          <cell r="E11">
            <v>10</v>
          </cell>
          <cell r="F11">
            <v>30</v>
          </cell>
          <cell r="G11">
            <v>2000</v>
          </cell>
          <cell r="H11">
            <v>3500</v>
          </cell>
          <cell r="I11">
            <v>350</v>
          </cell>
          <cell r="J11">
            <v>1200</v>
          </cell>
          <cell r="K11">
            <v>15</v>
          </cell>
          <cell r="L11">
            <v>12</v>
          </cell>
          <cell r="M11">
            <v>900</v>
          </cell>
          <cell r="N11">
            <v>12</v>
          </cell>
          <cell r="O11">
            <v>150</v>
          </cell>
          <cell r="P11">
            <v>1.3</v>
          </cell>
          <cell r="Q11">
            <v>1.7</v>
          </cell>
          <cell r="R11">
            <v>1.8</v>
          </cell>
          <cell r="S11">
            <v>75</v>
          </cell>
        </row>
        <row r="12">
          <cell r="A12" t="str">
            <v>Hommes 15-18 ans</v>
          </cell>
          <cell r="B12">
            <v>60</v>
          </cell>
          <cell r="C12">
            <v>104</v>
          </cell>
          <cell r="D12">
            <v>423</v>
          </cell>
          <cell r="E12">
            <v>10</v>
          </cell>
          <cell r="F12">
            <v>30</v>
          </cell>
          <cell r="G12">
            <v>2000</v>
          </cell>
          <cell r="H12">
            <v>3500</v>
          </cell>
          <cell r="I12">
            <v>400</v>
          </cell>
          <cell r="J12">
            <v>1200</v>
          </cell>
          <cell r="K12">
            <v>12</v>
          </cell>
          <cell r="L12">
            <v>15</v>
          </cell>
          <cell r="M12">
            <v>1100</v>
          </cell>
          <cell r="N12">
            <v>12</v>
          </cell>
          <cell r="O12">
            <v>150</v>
          </cell>
          <cell r="P12">
            <v>1.6</v>
          </cell>
          <cell r="Q12">
            <v>1.8</v>
          </cell>
          <cell r="R12">
            <v>2.1</v>
          </cell>
          <cell r="S12">
            <v>75</v>
          </cell>
        </row>
        <row r="13">
          <cell r="A13" t="str">
            <v>Femmes 19-24 ans</v>
          </cell>
          <cell r="B13">
            <v>48</v>
          </cell>
          <cell r="C13">
            <v>65</v>
          </cell>
          <cell r="D13">
            <v>331</v>
          </cell>
          <cell r="E13">
            <v>10</v>
          </cell>
          <cell r="F13">
            <v>30</v>
          </cell>
          <cell r="G13">
            <v>2000</v>
          </cell>
          <cell r="H13">
            <v>3500</v>
          </cell>
          <cell r="I13">
            <v>300</v>
          </cell>
          <cell r="J13">
            <v>1000</v>
          </cell>
          <cell r="K13">
            <v>15</v>
          </cell>
          <cell r="L13">
            <v>12</v>
          </cell>
          <cell r="M13">
            <v>800</v>
          </cell>
          <cell r="N13">
            <v>12</v>
          </cell>
          <cell r="O13">
            <v>150</v>
          </cell>
          <cell r="P13">
            <v>1.2</v>
          </cell>
          <cell r="Q13">
            <v>1.5</v>
          </cell>
          <cell r="R13">
            <v>1.6</v>
          </cell>
          <cell r="S13">
            <v>75</v>
          </cell>
        </row>
        <row r="14">
          <cell r="A14" t="str">
            <v>Hommes 19-24 ans</v>
          </cell>
          <cell r="B14">
            <v>60</v>
          </cell>
          <cell r="C14">
            <v>77</v>
          </cell>
          <cell r="D14">
            <v>387</v>
          </cell>
          <cell r="E14">
            <v>10</v>
          </cell>
          <cell r="F14">
            <v>30</v>
          </cell>
          <cell r="G14">
            <v>2000</v>
          </cell>
          <cell r="H14">
            <v>3500</v>
          </cell>
          <cell r="I14">
            <v>350</v>
          </cell>
          <cell r="J14">
            <v>1000</v>
          </cell>
          <cell r="K14">
            <v>10</v>
          </cell>
          <cell r="L14">
            <v>15</v>
          </cell>
          <cell r="M14">
            <v>1000</v>
          </cell>
          <cell r="N14">
            <v>12</v>
          </cell>
          <cell r="O14">
            <v>150</v>
          </cell>
          <cell r="P14">
            <v>1.4</v>
          </cell>
          <cell r="Q14">
            <v>1.7</v>
          </cell>
          <cell r="R14">
            <v>1.8</v>
          </cell>
          <cell r="S14">
            <v>75</v>
          </cell>
        </row>
        <row r="15">
          <cell r="A15" t="str">
            <v>Femmes 25-50 ans</v>
          </cell>
          <cell r="B15">
            <v>48</v>
          </cell>
          <cell r="C15">
            <v>59</v>
          </cell>
          <cell r="D15">
            <v>296</v>
          </cell>
          <cell r="E15">
            <v>10</v>
          </cell>
          <cell r="F15">
            <v>30</v>
          </cell>
          <cell r="G15">
            <v>2000</v>
          </cell>
          <cell r="H15">
            <v>3500</v>
          </cell>
          <cell r="I15">
            <v>300</v>
          </cell>
          <cell r="J15">
            <v>900</v>
          </cell>
          <cell r="K15">
            <v>15</v>
          </cell>
          <cell r="L15">
            <v>12</v>
          </cell>
          <cell r="M15">
            <v>800</v>
          </cell>
          <cell r="N15">
            <v>12</v>
          </cell>
          <cell r="O15">
            <v>150</v>
          </cell>
          <cell r="P15">
            <v>1.1000000000000001</v>
          </cell>
          <cell r="Q15">
            <v>1.5</v>
          </cell>
          <cell r="R15">
            <v>1.6</v>
          </cell>
          <cell r="S15">
            <v>75</v>
          </cell>
        </row>
        <row r="16">
          <cell r="A16" t="str">
            <v>Hommes 25-50 ans</v>
          </cell>
          <cell r="B16">
            <v>59</v>
          </cell>
          <cell r="C16">
            <v>71</v>
          </cell>
          <cell r="D16">
            <v>354</v>
          </cell>
          <cell r="E16">
            <v>10</v>
          </cell>
          <cell r="F16">
            <v>30</v>
          </cell>
          <cell r="G16">
            <v>2000</v>
          </cell>
          <cell r="H16">
            <v>3500</v>
          </cell>
          <cell r="I16">
            <v>350</v>
          </cell>
          <cell r="J16">
            <v>900</v>
          </cell>
          <cell r="K16">
            <v>10</v>
          </cell>
          <cell r="L16">
            <v>15</v>
          </cell>
          <cell r="M16">
            <v>1000</v>
          </cell>
          <cell r="N16">
            <v>12</v>
          </cell>
          <cell r="O16">
            <v>150</v>
          </cell>
          <cell r="P16">
            <v>1.3</v>
          </cell>
          <cell r="Q16">
            <v>1.7</v>
          </cell>
          <cell r="R16">
            <v>1.8</v>
          </cell>
          <cell r="S16">
            <v>75</v>
          </cell>
        </row>
        <row r="17">
          <cell r="A17" t="str">
            <v>Femmes 51-65 ans</v>
          </cell>
          <cell r="B17">
            <v>48</v>
          </cell>
          <cell r="C17">
            <v>53</v>
          </cell>
          <cell r="D17">
            <v>262</v>
          </cell>
          <cell r="E17">
            <v>10</v>
          </cell>
          <cell r="F17">
            <v>30</v>
          </cell>
          <cell r="G17">
            <v>2000</v>
          </cell>
          <cell r="H17">
            <v>3500</v>
          </cell>
          <cell r="I17">
            <v>300</v>
          </cell>
          <cell r="J17">
            <v>800</v>
          </cell>
          <cell r="K17">
            <v>10</v>
          </cell>
          <cell r="L17">
            <v>12</v>
          </cell>
          <cell r="M17">
            <v>800</v>
          </cell>
          <cell r="N17">
            <v>12</v>
          </cell>
          <cell r="O17">
            <v>150</v>
          </cell>
          <cell r="P17">
            <v>1.1000000000000001</v>
          </cell>
          <cell r="Q17">
            <v>1.5</v>
          </cell>
          <cell r="R17">
            <v>1.6</v>
          </cell>
          <cell r="S17">
            <v>75</v>
          </cell>
        </row>
        <row r="18">
          <cell r="A18" t="str">
            <v>Hommes 51-65 ans</v>
          </cell>
          <cell r="B18">
            <v>58</v>
          </cell>
          <cell r="C18">
            <v>65</v>
          </cell>
          <cell r="D18">
            <v>320</v>
          </cell>
          <cell r="E18">
            <v>10</v>
          </cell>
          <cell r="F18">
            <v>30</v>
          </cell>
          <cell r="G18">
            <v>2000</v>
          </cell>
          <cell r="H18">
            <v>3500</v>
          </cell>
          <cell r="I18">
            <v>350</v>
          </cell>
          <cell r="J18">
            <v>800</v>
          </cell>
          <cell r="K18">
            <v>10</v>
          </cell>
          <cell r="L18">
            <v>15</v>
          </cell>
          <cell r="M18">
            <v>1000</v>
          </cell>
          <cell r="N18">
            <v>12</v>
          </cell>
          <cell r="O18">
            <v>150</v>
          </cell>
          <cell r="P18">
            <v>1.3</v>
          </cell>
          <cell r="Q18">
            <v>1.7</v>
          </cell>
          <cell r="R18">
            <v>1.8</v>
          </cell>
          <cell r="S18">
            <v>75</v>
          </cell>
        </row>
        <row r="19">
          <cell r="A19" t="str">
            <v>Femmes + 65 ans</v>
          </cell>
          <cell r="B19">
            <v>47</v>
          </cell>
          <cell r="C19">
            <v>50</v>
          </cell>
          <cell r="D19">
            <v>246</v>
          </cell>
          <cell r="E19">
            <v>10</v>
          </cell>
          <cell r="F19">
            <v>30</v>
          </cell>
          <cell r="G19">
            <v>2000</v>
          </cell>
          <cell r="H19">
            <v>3500</v>
          </cell>
          <cell r="I19">
            <v>300</v>
          </cell>
          <cell r="J19">
            <v>800</v>
          </cell>
          <cell r="K19">
            <v>10</v>
          </cell>
          <cell r="L19">
            <v>12</v>
          </cell>
          <cell r="M19">
            <v>800</v>
          </cell>
          <cell r="N19">
            <v>12</v>
          </cell>
          <cell r="O19">
            <v>150</v>
          </cell>
          <cell r="P19">
            <v>1.1000000000000001</v>
          </cell>
          <cell r="Q19">
            <v>1.5</v>
          </cell>
          <cell r="R19">
            <v>1.6</v>
          </cell>
          <cell r="S19">
            <v>75</v>
          </cell>
        </row>
        <row r="20">
          <cell r="A20" t="str">
            <v>Hommes + 65 ans</v>
          </cell>
          <cell r="B20">
            <v>55</v>
          </cell>
          <cell r="C20">
            <v>56</v>
          </cell>
          <cell r="D20">
            <v>272</v>
          </cell>
          <cell r="E20">
            <v>10</v>
          </cell>
          <cell r="F20">
            <v>30</v>
          </cell>
          <cell r="G20">
            <v>2000</v>
          </cell>
          <cell r="H20">
            <v>3500</v>
          </cell>
          <cell r="I20">
            <v>350</v>
          </cell>
          <cell r="J20">
            <v>800</v>
          </cell>
          <cell r="K20">
            <v>10</v>
          </cell>
          <cell r="L20">
            <v>15</v>
          </cell>
          <cell r="M20">
            <v>1000</v>
          </cell>
          <cell r="N20">
            <v>12</v>
          </cell>
          <cell r="O20">
            <v>300</v>
          </cell>
          <cell r="P20">
            <v>1.3</v>
          </cell>
          <cell r="Q20">
            <v>1.7</v>
          </cell>
          <cell r="R20">
            <v>1.8</v>
          </cell>
          <cell r="S20">
            <v>75</v>
          </cell>
        </row>
        <row r="21">
          <cell r="A21" t="str">
            <v>F. enceinte à partir du 4e mois</v>
          </cell>
          <cell r="B21">
            <v>58</v>
          </cell>
          <cell r="C21">
            <v>77</v>
          </cell>
          <cell r="D21">
            <v>341</v>
          </cell>
          <cell r="E21">
            <v>10</v>
          </cell>
          <cell r="F21">
            <v>30</v>
          </cell>
          <cell r="G21">
            <v>2000</v>
          </cell>
          <cell r="H21">
            <v>3500</v>
          </cell>
          <cell r="I21">
            <v>300</v>
          </cell>
          <cell r="J21">
            <v>1200</v>
          </cell>
          <cell r="K21">
            <v>30</v>
          </cell>
          <cell r="L21">
            <v>15</v>
          </cell>
          <cell r="M21">
            <v>1100</v>
          </cell>
          <cell r="N21">
            <v>14</v>
          </cell>
          <cell r="O21">
            <v>300</v>
          </cell>
          <cell r="P21">
            <v>1.5</v>
          </cell>
          <cell r="Q21">
            <v>1.8</v>
          </cell>
          <cell r="R21">
            <v>2.6</v>
          </cell>
          <cell r="S21">
            <v>100</v>
          </cell>
        </row>
        <row r="22">
          <cell r="A22" t="str">
            <v>Femme allaitante</v>
          </cell>
          <cell r="B22">
            <v>63</v>
          </cell>
          <cell r="C22">
            <v>90</v>
          </cell>
          <cell r="D22">
            <v>355</v>
          </cell>
          <cell r="E22">
            <v>10</v>
          </cell>
          <cell r="F22">
            <v>30</v>
          </cell>
          <cell r="G22">
            <v>2000</v>
          </cell>
          <cell r="H22">
            <v>3500</v>
          </cell>
          <cell r="I22">
            <v>375</v>
          </cell>
          <cell r="J22">
            <v>1300</v>
          </cell>
          <cell r="K22">
            <v>20</v>
          </cell>
          <cell r="L22">
            <v>22</v>
          </cell>
          <cell r="M22">
            <v>1800</v>
          </cell>
          <cell r="N22">
            <v>17</v>
          </cell>
          <cell r="O22">
            <v>225</v>
          </cell>
          <cell r="P22">
            <v>1.5</v>
          </cell>
          <cell r="Q22">
            <v>2.2999999999999998</v>
          </cell>
          <cell r="R22">
            <v>2.2000000000000002</v>
          </cell>
          <cell r="S22">
            <v>125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BD47"/>
  <sheetViews>
    <sheetView showZeros="0" tabSelected="1" zoomScale="85" zoomScaleNormal="85" zoomScaleSheetLayoutView="100" workbookViewId="0">
      <pane ySplit="3" topLeftCell="A4" activePane="bottomLeft" state="frozen"/>
      <selection pane="bottomLeft" activeCell="D43" sqref="D43"/>
    </sheetView>
  </sheetViews>
  <sheetFormatPr baseColWidth="10" defaultRowHeight="15" x14ac:dyDescent="0.25"/>
  <cols>
    <col min="1" max="1" width="11.42578125" style="9"/>
    <col min="2" max="2" width="31.5703125" style="12" customWidth="1"/>
    <col min="3" max="5" width="10.5703125" style="9" customWidth="1"/>
    <col min="6" max="8" width="10.5703125" style="50" customWidth="1"/>
    <col min="9" max="9" width="10.5703125" style="9" customWidth="1"/>
    <col min="10" max="10" width="29.85546875" style="12" customWidth="1"/>
    <col min="11" max="13" width="10.5703125" style="9" customWidth="1"/>
    <col min="14" max="16" width="10.5703125" style="50" customWidth="1"/>
    <col min="17" max="17" width="10.5703125" style="9" customWidth="1"/>
    <col min="18" max="18" width="29.85546875" style="12" customWidth="1"/>
    <col min="19" max="21" width="10.5703125" style="9" customWidth="1"/>
    <col min="22" max="24" width="10.5703125" style="50" customWidth="1"/>
    <col min="25" max="25" width="10.5703125" style="9" customWidth="1"/>
    <col min="26" max="26" width="29.85546875" style="12" customWidth="1"/>
    <col min="27" max="29" width="10.5703125" style="9" customWidth="1"/>
    <col min="30" max="32" width="10.5703125" style="50" customWidth="1"/>
    <col min="33" max="33" width="10.5703125" style="9" customWidth="1"/>
    <col min="34" max="34" width="29.85546875" style="12" customWidth="1"/>
    <col min="35" max="37" width="10.5703125" style="9" customWidth="1"/>
    <col min="38" max="40" width="10.5703125" style="50" customWidth="1"/>
    <col min="41" max="41" width="10.5703125" style="9" customWidth="1"/>
    <col min="42" max="42" width="29.85546875" style="12" customWidth="1"/>
    <col min="43" max="45" width="10.5703125" style="9" customWidth="1"/>
    <col min="46" max="48" width="10.5703125" style="50" customWidth="1"/>
    <col min="49" max="49" width="10.5703125" style="9" customWidth="1"/>
    <col min="50" max="50" width="29.85546875" style="12" customWidth="1"/>
    <col min="51" max="53" width="10.5703125" style="9" customWidth="1"/>
    <col min="54" max="56" width="10.5703125" style="50" customWidth="1"/>
    <col min="57" max="16384" width="11.42578125" style="9"/>
  </cols>
  <sheetData>
    <row r="1" spans="1:56" ht="12.75" customHeight="1" thickTop="1" x14ac:dyDescent="0.25">
      <c r="A1" s="78" t="s">
        <v>28</v>
      </c>
      <c r="B1" s="79"/>
      <c r="C1" s="79"/>
      <c r="D1" s="79"/>
      <c r="E1" s="79"/>
      <c r="F1" s="79"/>
      <c r="G1" s="79"/>
      <c r="H1" s="80"/>
      <c r="I1" s="78"/>
      <c r="J1" s="79"/>
      <c r="K1" s="79"/>
      <c r="L1" s="79"/>
      <c r="M1" s="79"/>
      <c r="N1" s="79"/>
      <c r="O1" s="79"/>
      <c r="P1" s="80"/>
      <c r="Q1" s="78"/>
      <c r="R1" s="79"/>
      <c r="S1" s="79"/>
      <c r="T1" s="79"/>
      <c r="U1" s="79"/>
      <c r="V1" s="79"/>
      <c r="W1" s="79"/>
      <c r="X1" s="80"/>
      <c r="Y1" s="78"/>
      <c r="Z1" s="79"/>
      <c r="AA1" s="79"/>
      <c r="AB1" s="79"/>
      <c r="AC1" s="79"/>
      <c r="AD1" s="79"/>
      <c r="AE1" s="79"/>
      <c r="AF1" s="80"/>
      <c r="AG1" s="78"/>
      <c r="AH1" s="79"/>
      <c r="AI1" s="79"/>
      <c r="AJ1" s="79"/>
      <c r="AK1" s="79"/>
      <c r="AL1" s="79"/>
      <c r="AM1" s="79"/>
      <c r="AN1" s="80"/>
      <c r="AO1" s="78"/>
      <c r="AP1" s="79"/>
      <c r="AQ1" s="79"/>
      <c r="AR1" s="79"/>
      <c r="AS1" s="79"/>
      <c r="AT1" s="79"/>
      <c r="AU1" s="79"/>
      <c r="AV1" s="80"/>
      <c r="AW1" s="78"/>
      <c r="AX1" s="79"/>
      <c r="AY1" s="79"/>
      <c r="AZ1" s="79"/>
      <c r="BA1" s="79"/>
      <c r="BB1" s="79"/>
      <c r="BC1" s="79"/>
      <c r="BD1" s="80"/>
    </row>
    <row r="2" spans="1:56" ht="12.75" customHeight="1" x14ac:dyDescent="0.25">
      <c r="A2" s="81"/>
      <c r="B2" s="82"/>
      <c r="C2" s="82"/>
      <c r="D2" s="82"/>
      <c r="E2" s="82"/>
      <c r="F2" s="82"/>
      <c r="G2" s="82"/>
      <c r="H2" s="83"/>
      <c r="I2" s="81"/>
      <c r="J2" s="82"/>
      <c r="K2" s="82"/>
      <c r="L2" s="82"/>
      <c r="M2" s="82"/>
      <c r="N2" s="82"/>
      <c r="O2" s="82"/>
      <c r="P2" s="83"/>
      <c r="Q2" s="81"/>
      <c r="R2" s="82"/>
      <c r="S2" s="82"/>
      <c r="T2" s="82"/>
      <c r="U2" s="82"/>
      <c r="V2" s="82"/>
      <c r="W2" s="82"/>
      <c r="X2" s="83"/>
      <c r="Y2" s="81"/>
      <c r="Z2" s="82"/>
      <c r="AA2" s="82"/>
      <c r="AB2" s="82"/>
      <c r="AC2" s="82"/>
      <c r="AD2" s="82"/>
      <c r="AE2" s="82"/>
      <c r="AF2" s="83"/>
      <c r="AG2" s="81"/>
      <c r="AH2" s="82"/>
      <c r="AI2" s="82"/>
      <c r="AJ2" s="82"/>
      <c r="AK2" s="82"/>
      <c r="AL2" s="82"/>
      <c r="AM2" s="82"/>
      <c r="AN2" s="83"/>
      <c r="AO2" s="81"/>
      <c r="AP2" s="82"/>
      <c r="AQ2" s="82"/>
      <c r="AR2" s="82"/>
      <c r="AS2" s="82"/>
      <c r="AT2" s="82"/>
      <c r="AU2" s="82"/>
      <c r="AV2" s="83"/>
      <c r="AW2" s="81"/>
      <c r="AX2" s="82"/>
      <c r="AY2" s="82"/>
      <c r="AZ2" s="82"/>
      <c r="BA2" s="82"/>
      <c r="BB2" s="82"/>
      <c r="BC2" s="82"/>
      <c r="BD2" s="83"/>
    </row>
    <row r="3" spans="1:56" ht="16.5" customHeight="1" x14ac:dyDescent="0.25">
      <c r="A3" s="20"/>
      <c r="B3" s="55">
        <v>10000</v>
      </c>
      <c r="C3" s="32"/>
      <c r="D3" s="32"/>
      <c r="E3" s="32"/>
      <c r="F3" s="36" t="s">
        <v>22</v>
      </c>
      <c r="G3" s="36" t="s">
        <v>23</v>
      </c>
      <c r="H3" s="36" t="s">
        <v>24</v>
      </c>
      <c r="I3" s="20"/>
      <c r="J3" s="13"/>
      <c r="K3" s="32"/>
      <c r="L3" s="32"/>
      <c r="M3" s="32"/>
      <c r="N3" s="36"/>
      <c r="O3" s="36"/>
      <c r="P3" s="36"/>
      <c r="Q3" s="20"/>
      <c r="R3" s="13"/>
      <c r="S3" s="32"/>
      <c r="T3" s="32"/>
      <c r="U3" s="32"/>
      <c r="V3" s="36"/>
      <c r="W3" s="36"/>
      <c r="X3" s="36"/>
      <c r="Y3" s="20"/>
      <c r="Z3" s="13"/>
      <c r="AA3" s="32"/>
      <c r="AB3" s="32"/>
      <c r="AC3" s="32"/>
      <c r="AD3" s="36"/>
      <c r="AE3" s="36"/>
      <c r="AF3" s="36"/>
      <c r="AG3" s="20"/>
      <c r="AH3" s="13"/>
      <c r="AI3" s="32"/>
      <c r="AJ3" s="32"/>
      <c r="AK3" s="32"/>
      <c r="AL3" s="36"/>
      <c r="AM3" s="36"/>
      <c r="AN3" s="36"/>
      <c r="AO3" s="20"/>
      <c r="AP3" s="13"/>
      <c r="AQ3" s="32"/>
      <c r="AR3" s="32"/>
      <c r="AS3" s="32"/>
      <c r="AT3" s="36"/>
      <c r="AU3" s="36"/>
      <c r="AV3" s="36"/>
      <c r="AW3" s="20"/>
      <c r="AX3" s="13"/>
      <c r="AY3" s="32"/>
      <c r="AZ3" s="32"/>
      <c r="BA3" s="32"/>
      <c r="BB3" s="36"/>
      <c r="BC3" s="36"/>
      <c r="BD3" s="36"/>
    </row>
    <row r="4" spans="1:56" ht="16.5" customHeight="1" x14ac:dyDescent="0.25">
      <c r="A4" s="53">
        <f>+A6+A13+A20+A27</f>
        <v>1</v>
      </c>
      <c r="B4" s="35"/>
      <c r="C4" s="29">
        <f>SUM(C7:C33)</f>
        <v>75</v>
      </c>
      <c r="D4" s="33">
        <f>E4/B3</f>
        <v>0</v>
      </c>
      <c r="E4" s="26"/>
      <c r="F4" s="37">
        <f>SUM(F7:F33)</f>
        <v>651.6</v>
      </c>
      <c r="G4" s="37">
        <f>SUM(G7:G33)</f>
        <v>188.5</v>
      </c>
      <c r="H4" s="38">
        <f>SUM(H7:H33)</f>
        <v>541.6</v>
      </c>
      <c r="I4" s="53"/>
      <c r="J4" s="35"/>
      <c r="K4" s="29"/>
      <c r="L4" s="33"/>
      <c r="M4" s="26"/>
      <c r="N4" s="37"/>
      <c r="O4" s="37"/>
      <c r="P4" s="38"/>
      <c r="Q4" s="53"/>
      <c r="R4" s="35"/>
      <c r="S4" s="29"/>
      <c r="T4" s="33"/>
      <c r="U4" s="26"/>
      <c r="V4" s="37"/>
      <c r="W4" s="37"/>
      <c r="X4" s="38"/>
      <c r="Y4" s="53"/>
      <c r="Z4" s="35"/>
      <c r="AA4" s="29"/>
      <c r="AB4" s="33"/>
      <c r="AC4" s="26"/>
      <c r="AD4" s="37"/>
      <c r="AE4" s="37"/>
      <c r="AF4" s="38"/>
      <c r="AG4" s="53"/>
      <c r="AH4" s="35"/>
      <c r="AI4" s="29"/>
      <c r="AJ4" s="33"/>
      <c r="AK4" s="26"/>
      <c r="AL4" s="37"/>
      <c r="AM4" s="37"/>
      <c r="AN4" s="38"/>
      <c r="AO4" s="53"/>
      <c r="AP4" s="35"/>
      <c r="AQ4" s="29"/>
      <c r="AR4" s="33"/>
      <c r="AS4" s="26"/>
      <c r="AT4" s="37"/>
      <c r="AU4" s="37"/>
      <c r="AV4" s="38"/>
      <c r="AW4" s="53"/>
      <c r="AX4" s="35"/>
      <c r="AY4" s="29"/>
      <c r="AZ4" s="33"/>
      <c r="BA4" s="26"/>
      <c r="BB4" s="37"/>
      <c r="BC4" s="37"/>
      <c r="BD4" s="38"/>
    </row>
    <row r="5" spans="1:56" ht="16.5" customHeight="1" x14ac:dyDescent="0.25">
      <c r="A5" s="20"/>
      <c r="B5" s="14"/>
      <c r="C5" s="34" t="s">
        <v>25</v>
      </c>
      <c r="D5" s="34" t="s">
        <v>26</v>
      </c>
      <c r="E5" s="34" t="s">
        <v>27</v>
      </c>
      <c r="F5" s="39">
        <f>(F4*(100/($F$4+$G$4+$H$4)/100))</f>
        <v>0.47159296518781207</v>
      </c>
      <c r="G5" s="39">
        <f>(G4*(100/($F$4+$G$4+$H$4)/100))</f>
        <v>0.1364261417094883</v>
      </c>
      <c r="H5" s="40">
        <f>(H4*(100/($F$4+$G$4+$H$4)/100))</f>
        <v>0.39198089310269957</v>
      </c>
      <c r="I5" s="20"/>
      <c r="J5" s="14"/>
      <c r="K5" s="34"/>
      <c r="L5" s="34"/>
      <c r="M5" s="34"/>
      <c r="N5" s="39"/>
      <c r="O5" s="39"/>
      <c r="P5" s="40"/>
      <c r="Q5" s="20"/>
      <c r="R5" s="14"/>
      <c r="S5" s="34"/>
      <c r="T5" s="34"/>
      <c r="U5" s="34"/>
      <c r="V5" s="39"/>
      <c r="W5" s="39"/>
      <c r="X5" s="40"/>
      <c r="Y5" s="20"/>
      <c r="Z5" s="14"/>
      <c r="AA5" s="34"/>
      <c r="AB5" s="34"/>
      <c r="AC5" s="34"/>
      <c r="AD5" s="39"/>
      <c r="AE5" s="39"/>
      <c r="AF5" s="40"/>
      <c r="AG5" s="20"/>
      <c r="AH5" s="14"/>
      <c r="AI5" s="34"/>
      <c r="AJ5" s="34"/>
      <c r="AK5" s="34"/>
      <c r="AL5" s="39"/>
      <c r="AM5" s="39"/>
      <c r="AN5" s="40"/>
      <c r="AO5" s="20"/>
      <c r="AP5" s="14"/>
      <c r="AQ5" s="34"/>
      <c r="AR5" s="34"/>
      <c r="AS5" s="34"/>
      <c r="AT5" s="39"/>
      <c r="AU5" s="39"/>
      <c r="AV5" s="40"/>
      <c r="AW5" s="20"/>
      <c r="AX5" s="14"/>
      <c r="AY5" s="34"/>
      <c r="AZ5" s="34"/>
      <c r="BA5" s="34"/>
      <c r="BB5" s="39"/>
      <c r="BC5" s="39"/>
      <c r="BD5" s="40"/>
    </row>
    <row r="6" spans="1:56" s="11" customFormat="1" ht="16.5" customHeight="1" x14ac:dyDescent="0.25">
      <c r="A6" s="54">
        <v>0.02</v>
      </c>
      <c r="B6" s="4"/>
      <c r="C6" s="19"/>
      <c r="D6" s="31"/>
      <c r="E6" s="30"/>
      <c r="F6" s="41"/>
      <c r="G6" s="42"/>
      <c r="H6" s="43"/>
      <c r="I6" s="54"/>
      <c r="J6" s="4"/>
      <c r="K6" s="19"/>
      <c r="L6" s="10"/>
      <c r="M6" s="10"/>
      <c r="N6" s="41"/>
      <c r="O6" s="42"/>
      <c r="P6" s="43"/>
      <c r="Q6" s="54"/>
      <c r="R6" s="4"/>
      <c r="S6" s="19"/>
      <c r="T6" s="10"/>
      <c r="U6" s="10"/>
      <c r="V6" s="41"/>
      <c r="W6" s="42"/>
      <c r="X6" s="43"/>
      <c r="Y6" s="54"/>
      <c r="Z6" s="27"/>
      <c r="AA6" s="28"/>
      <c r="AB6" s="28"/>
      <c r="AC6" s="28"/>
      <c r="AD6" s="51"/>
      <c r="AE6" s="51"/>
      <c r="AF6" s="52"/>
      <c r="AG6" s="54"/>
      <c r="AH6" s="27"/>
      <c r="AI6" s="28"/>
      <c r="AJ6" s="28"/>
      <c r="AK6" s="28"/>
      <c r="AL6" s="51"/>
      <c r="AM6" s="51"/>
      <c r="AN6" s="52"/>
      <c r="AO6" s="54"/>
      <c r="AP6" s="27"/>
      <c r="AQ6" s="28"/>
      <c r="AR6" s="28"/>
      <c r="AS6" s="28"/>
      <c r="AT6" s="51"/>
      <c r="AU6" s="51"/>
      <c r="AV6" s="52"/>
      <c r="AW6" s="54"/>
      <c r="AX6" s="27"/>
      <c r="AY6" s="28"/>
      <c r="AZ6" s="28"/>
      <c r="BA6" s="28"/>
      <c r="BB6" s="51"/>
      <c r="BC6" s="51"/>
      <c r="BD6" s="52"/>
    </row>
    <row r="7" spans="1:56" s="11" customFormat="1" ht="12.75" customHeight="1" x14ac:dyDescent="0.25">
      <c r="A7" s="71" t="s">
        <v>3</v>
      </c>
      <c r="B7" s="15"/>
      <c r="C7" s="8"/>
      <c r="D7" s="66" t="s">
        <v>32</v>
      </c>
      <c r="E7" s="66">
        <v>0</v>
      </c>
      <c r="F7" s="44">
        <v>0</v>
      </c>
      <c r="G7" s="44"/>
      <c r="H7" s="45">
        <v>0</v>
      </c>
      <c r="I7" s="71"/>
      <c r="J7" s="15"/>
      <c r="K7" s="4"/>
      <c r="L7" s="66"/>
      <c r="M7" s="66"/>
      <c r="N7" s="44"/>
      <c r="O7" s="44"/>
      <c r="P7" s="45"/>
      <c r="Q7" s="71"/>
      <c r="R7" s="15"/>
      <c r="S7" s="8"/>
      <c r="T7" s="66"/>
      <c r="U7" s="66"/>
      <c r="V7" s="44"/>
      <c r="W7" s="44"/>
      <c r="X7" s="45"/>
      <c r="Y7" s="71"/>
      <c r="Z7" s="15"/>
      <c r="AA7" s="8"/>
      <c r="AB7" s="66"/>
      <c r="AC7" s="66"/>
      <c r="AD7" s="44"/>
      <c r="AE7" s="44"/>
      <c r="AF7" s="45"/>
      <c r="AG7" s="71"/>
      <c r="AH7" s="15"/>
      <c r="AI7" s="8"/>
      <c r="AJ7" s="66"/>
      <c r="AK7" s="66"/>
      <c r="AL7" s="44"/>
      <c r="AM7" s="44"/>
      <c r="AN7" s="45"/>
      <c r="AO7" s="71"/>
      <c r="AP7" s="15"/>
      <c r="AQ7" s="8"/>
      <c r="AR7" s="66"/>
      <c r="AS7" s="66"/>
      <c r="AT7" s="44"/>
      <c r="AU7" s="44"/>
      <c r="AV7" s="45"/>
      <c r="AW7" s="71"/>
      <c r="AX7" s="15"/>
      <c r="AY7" s="8"/>
      <c r="AZ7" s="66"/>
      <c r="BA7" s="66"/>
      <c r="BB7" s="44"/>
      <c r="BC7" s="44"/>
      <c r="BD7" s="45"/>
    </row>
    <row r="8" spans="1:56" s="11" customFormat="1" ht="12.75" customHeight="1" x14ac:dyDescent="0.25">
      <c r="A8" s="72"/>
      <c r="B8" s="15" t="s">
        <v>8</v>
      </c>
      <c r="C8" s="8">
        <v>1</v>
      </c>
      <c r="D8" s="66">
        <v>51</v>
      </c>
      <c r="E8" s="66">
        <v>51</v>
      </c>
      <c r="F8" s="44">
        <v>0.5</v>
      </c>
      <c r="G8" s="44"/>
      <c r="H8" s="45">
        <v>12</v>
      </c>
      <c r="I8" s="72"/>
      <c r="J8" s="15"/>
      <c r="K8" s="4"/>
      <c r="L8" s="66"/>
      <c r="M8" s="66"/>
      <c r="N8" s="44"/>
      <c r="O8" s="44"/>
      <c r="P8" s="45"/>
      <c r="Q8" s="72"/>
      <c r="R8" s="15"/>
      <c r="S8" s="8"/>
      <c r="T8" s="66"/>
      <c r="U8" s="66"/>
      <c r="V8" s="44"/>
      <c r="W8" s="44"/>
      <c r="X8" s="45"/>
      <c r="Y8" s="72"/>
      <c r="Z8" s="15"/>
      <c r="AA8" s="8"/>
      <c r="AB8" s="66"/>
      <c r="AC8" s="66"/>
      <c r="AD8" s="44"/>
      <c r="AE8" s="44"/>
      <c r="AF8" s="45"/>
      <c r="AG8" s="72"/>
      <c r="AH8" s="15"/>
      <c r="AI8" s="8"/>
      <c r="AJ8" s="66"/>
      <c r="AK8" s="66"/>
      <c r="AL8" s="44"/>
      <c r="AM8" s="44"/>
      <c r="AN8" s="45"/>
      <c r="AO8" s="72"/>
      <c r="AP8" s="15"/>
      <c r="AQ8" s="8"/>
      <c r="AR8" s="66"/>
      <c r="AS8" s="66"/>
      <c r="AT8" s="44"/>
      <c r="AU8" s="44"/>
      <c r="AV8" s="45"/>
      <c r="AW8" s="72"/>
      <c r="AX8" s="15"/>
      <c r="AY8" s="8"/>
      <c r="AZ8" s="66"/>
      <c r="BA8" s="66"/>
      <c r="BB8" s="44"/>
      <c r="BC8" s="44"/>
      <c r="BD8" s="45"/>
    </row>
    <row r="9" spans="1:56" s="11" customFormat="1" ht="12.75" customHeight="1" x14ac:dyDescent="0.25">
      <c r="A9" s="72"/>
      <c r="B9" s="15" t="s">
        <v>9</v>
      </c>
      <c r="C9" s="8">
        <v>1</v>
      </c>
      <c r="D9" s="66">
        <v>161</v>
      </c>
      <c r="E9" s="66">
        <v>161</v>
      </c>
      <c r="F9" s="44">
        <v>2</v>
      </c>
      <c r="G9" s="44"/>
      <c r="H9" s="45">
        <v>8.6</v>
      </c>
      <c r="I9" s="72"/>
      <c r="J9" s="15"/>
      <c r="K9" s="4"/>
      <c r="L9" s="66"/>
      <c r="M9" s="66"/>
      <c r="N9" s="44"/>
      <c r="O9" s="44"/>
      <c r="P9" s="45"/>
      <c r="Q9" s="72"/>
      <c r="R9" s="15"/>
      <c r="S9" s="8"/>
      <c r="T9" s="66"/>
      <c r="U9" s="66"/>
      <c r="V9" s="44"/>
      <c r="W9" s="44"/>
      <c r="X9" s="45"/>
      <c r="Y9" s="72"/>
      <c r="Z9" s="15"/>
      <c r="AA9" s="8"/>
      <c r="AB9" s="66"/>
      <c r="AC9" s="66"/>
      <c r="AD9" s="44"/>
      <c r="AE9" s="44"/>
      <c r="AF9" s="45"/>
      <c r="AG9" s="72"/>
      <c r="AH9" s="15"/>
      <c r="AI9" s="8"/>
      <c r="AJ9" s="66"/>
      <c r="AK9" s="66"/>
      <c r="AL9" s="44"/>
      <c r="AM9" s="44"/>
      <c r="AN9" s="45"/>
      <c r="AO9" s="72"/>
      <c r="AP9" s="15"/>
      <c r="AQ9" s="8"/>
      <c r="AR9" s="66"/>
      <c r="AS9" s="66"/>
      <c r="AT9" s="44"/>
      <c r="AU9" s="44"/>
      <c r="AV9" s="45"/>
      <c r="AW9" s="72"/>
      <c r="AX9" s="15"/>
      <c r="AY9" s="8"/>
      <c r="AZ9" s="66"/>
      <c r="BA9" s="66"/>
      <c r="BB9" s="44"/>
      <c r="BC9" s="44"/>
      <c r="BD9" s="45"/>
    </row>
    <row r="10" spans="1:56" s="11" customFormat="1" ht="12.75" customHeight="1" x14ac:dyDescent="0.25">
      <c r="A10" s="72"/>
      <c r="B10" s="15"/>
      <c r="C10" s="8"/>
      <c r="D10" s="66" t="s">
        <v>32</v>
      </c>
      <c r="E10" s="66">
        <v>0</v>
      </c>
      <c r="F10" s="44">
        <v>0</v>
      </c>
      <c r="G10" s="44"/>
      <c r="H10" s="45">
        <v>0</v>
      </c>
      <c r="I10" s="72"/>
      <c r="J10" s="15"/>
      <c r="K10" s="4"/>
      <c r="L10" s="66"/>
      <c r="M10" s="66"/>
      <c r="N10" s="44"/>
      <c r="O10" s="44"/>
      <c r="P10" s="45"/>
      <c r="Q10" s="72"/>
      <c r="R10" s="15"/>
      <c r="S10" s="8"/>
      <c r="T10" s="66"/>
      <c r="U10" s="66"/>
      <c r="V10" s="44"/>
      <c r="W10" s="44"/>
      <c r="X10" s="45"/>
      <c r="Y10" s="72"/>
      <c r="Z10" s="15"/>
      <c r="AA10" s="8"/>
      <c r="AB10" s="66"/>
      <c r="AC10" s="66"/>
      <c r="AD10" s="44"/>
      <c r="AE10" s="44"/>
      <c r="AF10" s="45"/>
      <c r="AG10" s="72"/>
      <c r="AH10" s="15"/>
      <c r="AI10" s="8"/>
      <c r="AJ10" s="66"/>
      <c r="AK10" s="66"/>
      <c r="AL10" s="44"/>
      <c r="AM10" s="44"/>
      <c r="AN10" s="45"/>
      <c r="AO10" s="72"/>
      <c r="AP10" s="15"/>
      <c r="AQ10" s="8"/>
      <c r="AR10" s="66"/>
      <c r="AS10" s="66"/>
      <c r="AT10" s="44"/>
      <c r="AU10" s="44"/>
      <c r="AV10" s="45"/>
      <c r="AW10" s="72"/>
      <c r="AX10" s="15"/>
      <c r="AY10" s="8"/>
      <c r="AZ10" s="66"/>
      <c r="BA10" s="66"/>
      <c r="BB10" s="44"/>
      <c r="BC10" s="44"/>
      <c r="BD10" s="45"/>
    </row>
    <row r="11" spans="1:56" s="11" customFormat="1" ht="12.75" customHeight="1" x14ac:dyDescent="0.25">
      <c r="A11" s="72"/>
      <c r="B11" s="16"/>
      <c r="C11" s="8"/>
      <c r="D11" s="66" t="s">
        <v>32</v>
      </c>
      <c r="E11" s="66">
        <v>0</v>
      </c>
      <c r="F11" s="44">
        <v>0</v>
      </c>
      <c r="G11" s="44"/>
      <c r="H11" s="45">
        <v>0</v>
      </c>
      <c r="I11" s="72"/>
      <c r="J11" s="16"/>
      <c r="K11" s="4"/>
      <c r="L11" s="66"/>
      <c r="M11" s="66"/>
      <c r="N11" s="44"/>
      <c r="O11" s="44"/>
      <c r="P11" s="45"/>
      <c r="Q11" s="72"/>
      <c r="R11" s="16"/>
      <c r="S11" s="8"/>
      <c r="T11" s="66"/>
      <c r="U11" s="66"/>
      <c r="V11" s="44"/>
      <c r="W11" s="44"/>
      <c r="X11" s="45"/>
      <c r="Y11" s="72"/>
      <c r="Z11" s="16"/>
      <c r="AA11" s="8"/>
      <c r="AB11" s="66"/>
      <c r="AC11" s="66"/>
      <c r="AD11" s="44"/>
      <c r="AE11" s="44"/>
      <c r="AF11" s="45"/>
      <c r="AG11" s="72"/>
      <c r="AH11" s="16"/>
      <c r="AI11" s="8"/>
      <c r="AJ11" s="66"/>
      <c r="AK11" s="66"/>
      <c r="AL11" s="44"/>
      <c r="AM11" s="44"/>
      <c r="AN11" s="45"/>
      <c r="AO11" s="72"/>
      <c r="AP11" s="16"/>
      <c r="AQ11" s="8"/>
      <c r="AR11" s="66"/>
      <c r="AS11" s="66"/>
      <c r="AT11" s="44"/>
      <c r="AU11" s="44"/>
      <c r="AV11" s="45"/>
      <c r="AW11" s="72"/>
      <c r="AX11" s="16"/>
      <c r="AY11" s="8"/>
      <c r="AZ11" s="66"/>
      <c r="BA11" s="66"/>
      <c r="BB11" s="44"/>
      <c r="BC11" s="44"/>
      <c r="BD11" s="45"/>
    </row>
    <row r="12" spans="1:56" s="11" customFormat="1" ht="12.75" customHeight="1" x14ac:dyDescent="0.25">
      <c r="A12" s="73"/>
      <c r="B12" s="17"/>
      <c r="C12" s="8"/>
      <c r="D12" s="66" t="s">
        <v>32</v>
      </c>
      <c r="E12" s="66">
        <v>0</v>
      </c>
      <c r="F12" s="44">
        <v>0</v>
      </c>
      <c r="G12" s="44"/>
      <c r="H12" s="45">
        <v>0</v>
      </c>
      <c r="I12" s="73"/>
      <c r="J12" s="17"/>
      <c r="K12" s="4"/>
      <c r="L12" s="66"/>
      <c r="M12" s="66"/>
      <c r="N12" s="44"/>
      <c r="O12" s="44"/>
      <c r="P12" s="45"/>
      <c r="Q12" s="73"/>
      <c r="R12" s="17"/>
      <c r="S12" s="8"/>
      <c r="T12" s="66"/>
      <c r="U12" s="66"/>
      <c r="V12" s="44"/>
      <c r="W12" s="44"/>
      <c r="X12" s="45"/>
      <c r="Y12" s="73"/>
      <c r="Z12" s="17"/>
      <c r="AA12" s="8"/>
      <c r="AB12" s="66"/>
      <c r="AC12" s="66"/>
      <c r="AD12" s="44"/>
      <c r="AE12" s="44"/>
      <c r="AF12" s="45"/>
      <c r="AG12" s="73"/>
      <c r="AH12" s="17"/>
      <c r="AI12" s="8"/>
      <c r="AJ12" s="66"/>
      <c r="AK12" s="66"/>
      <c r="AL12" s="44"/>
      <c r="AM12" s="44"/>
      <c r="AN12" s="45"/>
      <c r="AO12" s="73"/>
      <c r="AP12" s="17"/>
      <c r="AQ12" s="8"/>
      <c r="AR12" s="66"/>
      <c r="AS12" s="66"/>
      <c r="AT12" s="44"/>
      <c r="AU12" s="44"/>
      <c r="AV12" s="45"/>
      <c r="AW12" s="73"/>
      <c r="AX12" s="17"/>
      <c r="AY12" s="8"/>
      <c r="AZ12" s="66"/>
      <c r="BA12" s="66"/>
      <c r="BB12" s="44"/>
      <c r="BC12" s="44"/>
      <c r="BD12" s="45"/>
    </row>
    <row r="13" spans="1:56" s="11" customFormat="1" ht="21" customHeight="1" x14ac:dyDescent="0.25">
      <c r="A13" s="54">
        <v>0.43</v>
      </c>
      <c r="B13" s="4"/>
      <c r="C13" s="19"/>
      <c r="D13" s="66"/>
      <c r="E13" s="66"/>
      <c r="F13" s="44">
        <v>0</v>
      </c>
      <c r="G13" s="44"/>
      <c r="H13" s="45">
        <v>0</v>
      </c>
      <c r="I13" s="54"/>
      <c r="J13" s="4"/>
      <c r="K13" s="19"/>
      <c r="L13" s="66"/>
      <c r="M13" s="66"/>
      <c r="N13" s="44"/>
      <c r="O13" s="44"/>
      <c r="P13" s="45"/>
      <c r="Q13" s="54"/>
      <c r="R13" s="4"/>
      <c r="S13" s="19"/>
      <c r="T13" s="66"/>
      <c r="U13" s="66"/>
      <c r="V13" s="44"/>
      <c r="W13" s="44"/>
      <c r="X13" s="45"/>
      <c r="Y13" s="54"/>
      <c r="Z13" s="27"/>
      <c r="AA13" s="19"/>
      <c r="AB13" s="66"/>
      <c r="AC13" s="66"/>
      <c r="AD13" s="44"/>
      <c r="AE13" s="44"/>
      <c r="AF13" s="45"/>
      <c r="AG13" s="54"/>
      <c r="AH13" s="27"/>
      <c r="AI13" s="19"/>
      <c r="AJ13" s="66"/>
      <c r="AK13" s="66"/>
      <c r="AL13" s="44"/>
      <c r="AM13" s="44"/>
      <c r="AN13" s="45"/>
      <c r="AO13" s="54"/>
      <c r="AP13" s="27"/>
      <c r="AQ13" s="19"/>
      <c r="AR13" s="66"/>
      <c r="AS13" s="66"/>
      <c r="AT13" s="44"/>
      <c r="AU13" s="44"/>
      <c r="AV13" s="45"/>
      <c r="AW13" s="54"/>
      <c r="AX13" s="27"/>
      <c r="AY13" s="19"/>
      <c r="AZ13" s="66"/>
      <c r="BA13" s="66"/>
      <c r="BB13" s="44"/>
      <c r="BC13" s="44"/>
      <c r="BD13" s="45"/>
    </row>
    <row r="14" spans="1:56" s="11" customFormat="1" ht="12.75" customHeight="1" x14ac:dyDescent="0.25">
      <c r="A14" s="74" t="s">
        <v>4</v>
      </c>
      <c r="B14" s="17" t="s">
        <v>10</v>
      </c>
      <c r="C14" s="8">
        <v>7</v>
      </c>
      <c r="D14" s="66">
        <v>15</v>
      </c>
      <c r="E14" s="66">
        <v>105</v>
      </c>
      <c r="F14" s="44">
        <v>4.2</v>
      </c>
      <c r="G14" s="44"/>
      <c r="H14" s="45">
        <v>21</v>
      </c>
      <c r="I14" s="74"/>
      <c r="J14" s="17"/>
      <c r="K14" s="4"/>
      <c r="L14" s="66"/>
      <c r="M14" s="66"/>
      <c r="N14" s="44"/>
      <c r="O14" s="44"/>
      <c r="P14" s="45"/>
      <c r="Q14" s="74"/>
      <c r="R14" s="17"/>
      <c r="S14" s="8"/>
      <c r="T14" s="66"/>
      <c r="U14" s="66"/>
      <c r="V14" s="44"/>
      <c r="W14" s="44"/>
      <c r="X14" s="45"/>
      <c r="Y14" s="74"/>
      <c r="Z14" s="17"/>
      <c r="AA14" s="8"/>
      <c r="AB14" s="66"/>
      <c r="AC14" s="66"/>
      <c r="AD14" s="44"/>
      <c r="AE14" s="44"/>
      <c r="AF14" s="45"/>
      <c r="AG14" s="74"/>
      <c r="AH14" s="17"/>
      <c r="AI14" s="8"/>
      <c r="AJ14" s="66"/>
      <c r="AK14" s="66"/>
      <c r="AL14" s="44"/>
      <c r="AM14" s="44"/>
      <c r="AN14" s="45"/>
      <c r="AO14" s="74"/>
      <c r="AP14" s="17"/>
      <c r="AQ14" s="8"/>
      <c r="AR14" s="66"/>
      <c r="AS14" s="66"/>
      <c r="AT14" s="44"/>
      <c r="AU14" s="44"/>
      <c r="AV14" s="45"/>
      <c r="AW14" s="74"/>
      <c r="AX14" s="17"/>
      <c r="AY14" s="8"/>
      <c r="AZ14" s="66"/>
      <c r="BA14" s="66"/>
      <c r="BB14" s="44"/>
      <c r="BC14" s="44"/>
      <c r="BD14" s="45"/>
    </row>
    <row r="15" spans="1:56" s="11" customFormat="1" ht="12.75" customHeight="1" x14ac:dyDescent="0.25">
      <c r="A15" s="75"/>
      <c r="B15" s="17" t="s">
        <v>11</v>
      </c>
      <c r="C15" s="8">
        <v>7</v>
      </c>
      <c r="D15" s="66">
        <v>27</v>
      </c>
      <c r="E15" s="66">
        <v>189</v>
      </c>
      <c r="F15" s="44">
        <v>16.099999999999998</v>
      </c>
      <c r="G15" s="44"/>
      <c r="H15" s="45">
        <v>28</v>
      </c>
      <c r="I15" s="75"/>
      <c r="J15" s="17"/>
      <c r="K15" s="4"/>
      <c r="L15" s="66"/>
      <c r="M15" s="66"/>
      <c r="N15" s="44"/>
      <c r="O15" s="44"/>
      <c r="P15" s="45"/>
      <c r="Q15" s="75"/>
      <c r="R15" s="17"/>
      <c r="S15" s="8"/>
      <c r="T15" s="66"/>
      <c r="U15" s="66"/>
      <c r="V15" s="44"/>
      <c r="W15" s="44"/>
      <c r="X15" s="45"/>
      <c r="Y15" s="75"/>
      <c r="Z15" s="17"/>
      <c r="AA15" s="8"/>
      <c r="AB15" s="66"/>
      <c r="AC15" s="66"/>
      <c r="AD15" s="44"/>
      <c r="AE15" s="44"/>
      <c r="AF15" s="45"/>
      <c r="AG15" s="75"/>
      <c r="AH15" s="17"/>
      <c r="AI15" s="8"/>
      <c r="AJ15" s="66"/>
      <c r="AK15" s="66"/>
      <c r="AL15" s="44"/>
      <c r="AM15" s="44"/>
      <c r="AN15" s="45"/>
      <c r="AO15" s="75"/>
      <c r="AP15" s="17"/>
      <c r="AQ15" s="8"/>
      <c r="AR15" s="66"/>
      <c r="AS15" s="66"/>
      <c r="AT15" s="44"/>
      <c r="AU15" s="44"/>
      <c r="AV15" s="45"/>
      <c r="AW15" s="75"/>
      <c r="AX15" s="17"/>
      <c r="AY15" s="8"/>
      <c r="AZ15" s="66"/>
      <c r="BA15" s="66"/>
      <c r="BB15" s="44"/>
      <c r="BC15" s="44"/>
      <c r="BD15" s="45"/>
    </row>
    <row r="16" spans="1:56" s="11" customFormat="1" ht="12.75" customHeight="1" x14ac:dyDescent="0.25">
      <c r="A16" s="75"/>
      <c r="B16" s="17"/>
      <c r="C16" s="8"/>
      <c r="D16" s="66" t="s">
        <v>32</v>
      </c>
      <c r="E16" s="66">
        <v>0</v>
      </c>
      <c r="F16" s="44">
        <v>0</v>
      </c>
      <c r="G16" s="44"/>
      <c r="H16" s="45">
        <v>0</v>
      </c>
      <c r="I16" s="75"/>
      <c r="J16" s="17"/>
      <c r="K16" s="4"/>
      <c r="L16" s="66"/>
      <c r="M16" s="66"/>
      <c r="N16" s="44"/>
      <c r="O16" s="44"/>
      <c r="P16" s="45"/>
      <c r="Q16" s="75"/>
      <c r="R16" s="17"/>
      <c r="S16" s="8"/>
      <c r="T16" s="66"/>
      <c r="U16" s="66"/>
      <c r="V16" s="44"/>
      <c r="W16" s="44"/>
      <c r="X16" s="45"/>
      <c r="Y16" s="75"/>
      <c r="Z16" s="17"/>
      <c r="AA16" s="8"/>
      <c r="AB16" s="66"/>
      <c r="AC16" s="66"/>
      <c r="AD16" s="44"/>
      <c r="AE16" s="44"/>
      <c r="AF16" s="45"/>
      <c r="AG16" s="75"/>
      <c r="AH16" s="17"/>
      <c r="AI16" s="8"/>
      <c r="AJ16" s="66"/>
      <c r="AK16" s="66"/>
      <c r="AL16" s="44"/>
      <c r="AM16" s="44"/>
      <c r="AN16" s="45"/>
      <c r="AO16" s="75"/>
      <c r="AP16" s="17"/>
      <c r="AQ16" s="8"/>
      <c r="AR16" s="66"/>
      <c r="AS16" s="66"/>
      <c r="AT16" s="44"/>
      <c r="AU16" s="44"/>
      <c r="AV16" s="45"/>
      <c r="AW16" s="75"/>
      <c r="AX16" s="17"/>
      <c r="AY16" s="8"/>
      <c r="AZ16" s="66"/>
      <c r="BA16" s="66"/>
      <c r="BB16" s="44"/>
      <c r="BC16" s="44"/>
      <c r="BD16" s="45"/>
    </row>
    <row r="17" spans="1:56" s="11" customFormat="1" ht="12.75" customHeight="1" x14ac:dyDescent="0.25">
      <c r="A17" s="75"/>
      <c r="B17" s="17" t="s">
        <v>12</v>
      </c>
      <c r="C17" s="8">
        <v>8</v>
      </c>
      <c r="D17" s="66">
        <v>350</v>
      </c>
      <c r="E17" s="66">
        <v>2800</v>
      </c>
      <c r="F17" s="44">
        <v>196</v>
      </c>
      <c r="G17" s="44"/>
      <c r="H17" s="45">
        <v>0</v>
      </c>
      <c r="I17" s="75"/>
      <c r="J17" s="17"/>
      <c r="K17" s="4"/>
      <c r="L17" s="66"/>
      <c r="M17" s="66"/>
      <c r="N17" s="44"/>
      <c r="O17" s="44"/>
      <c r="P17" s="45"/>
      <c r="Q17" s="75"/>
      <c r="R17" s="17"/>
      <c r="S17" s="8"/>
      <c r="T17" s="66"/>
      <c r="U17" s="66"/>
      <c r="V17" s="44"/>
      <c r="W17" s="44"/>
      <c r="X17" s="45"/>
      <c r="Y17" s="75"/>
      <c r="Z17" s="17"/>
      <c r="AA17" s="8"/>
      <c r="AB17" s="66"/>
      <c r="AC17" s="66"/>
      <c r="AD17" s="44"/>
      <c r="AE17" s="44"/>
      <c r="AF17" s="45"/>
      <c r="AG17" s="75"/>
      <c r="AH17" s="17"/>
      <c r="AI17" s="8"/>
      <c r="AJ17" s="66"/>
      <c r="AK17" s="66"/>
      <c r="AL17" s="44"/>
      <c r="AM17" s="44"/>
      <c r="AN17" s="45"/>
      <c r="AO17" s="75"/>
      <c r="AP17" s="17"/>
      <c r="AQ17" s="8"/>
      <c r="AR17" s="66"/>
      <c r="AS17" s="66"/>
      <c r="AT17" s="44"/>
      <c r="AU17" s="44"/>
      <c r="AV17" s="45"/>
      <c r="AW17" s="75"/>
      <c r="AX17" s="17"/>
      <c r="AY17" s="8"/>
      <c r="AZ17" s="66"/>
      <c r="BA17" s="66"/>
      <c r="BB17" s="44"/>
      <c r="BC17" s="44"/>
      <c r="BD17" s="45"/>
    </row>
    <row r="18" spans="1:56" s="11" customFormat="1" ht="12.75" customHeight="1" x14ac:dyDescent="0.25">
      <c r="A18" s="75"/>
      <c r="B18" s="17" t="s">
        <v>13</v>
      </c>
      <c r="C18" s="8">
        <v>8</v>
      </c>
      <c r="D18" s="66">
        <v>112</v>
      </c>
      <c r="E18" s="66">
        <v>896</v>
      </c>
      <c r="F18" s="44">
        <v>168</v>
      </c>
      <c r="G18" s="44"/>
      <c r="H18" s="45">
        <v>4</v>
      </c>
      <c r="I18" s="75"/>
      <c r="J18" s="17"/>
      <c r="K18" s="4"/>
      <c r="L18" s="66"/>
      <c r="M18" s="66"/>
      <c r="N18" s="44"/>
      <c r="O18" s="44"/>
      <c r="P18" s="45"/>
      <c r="Q18" s="75"/>
      <c r="R18" s="17"/>
      <c r="S18" s="8"/>
      <c r="T18" s="66"/>
      <c r="U18" s="66"/>
      <c r="V18" s="44"/>
      <c r="W18" s="44"/>
      <c r="X18" s="45"/>
      <c r="Y18" s="75"/>
      <c r="Z18" s="17"/>
      <c r="AA18" s="8"/>
      <c r="AB18" s="66"/>
      <c r="AC18" s="66"/>
      <c r="AD18" s="44"/>
      <c r="AE18" s="44"/>
      <c r="AF18" s="45"/>
      <c r="AG18" s="75"/>
      <c r="AH18" s="17"/>
      <c r="AI18" s="8"/>
      <c r="AJ18" s="66"/>
      <c r="AK18" s="66"/>
      <c r="AL18" s="44"/>
      <c r="AM18" s="44"/>
      <c r="AN18" s="45"/>
      <c r="AO18" s="75"/>
      <c r="AP18" s="17"/>
      <c r="AQ18" s="8"/>
      <c r="AR18" s="66"/>
      <c r="AS18" s="66"/>
      <c r="AT18" s="44"/>
      <c r="AU18" s="44"/>
      <c r="AV18" s="45"/>
      <c r="AW18" s="75"/>
      <c r="AX18" s="17"/>
      <c r="AY18" s="8"/>
      <c r="AZ18" s="66"/>
      <c r="BA18" s="66"/>
      <c r="BB18" s="44"/>
      <c r="BC18" s="44"/>
      <c r="BD18" s="45"/>
    </row>
    <row r="19" spans="1:56" s="11" customFormat="1" ht="12.75" customHeight="1" x14ac:dyDescent="0.25">
      <c r="A19" s="76"/>
      <c r="B19" s="17" t="s">
        <v>14</v>
      </c>
      <c r="C19" s="8">
        <v>8</v>
      </c>
      <c r="D19" s="66">
        <v>38</v>
      </c>
      <c r="E19" s="66">
        <v>304</v>
      </c>
      <c r="F19" s="44">
        <v>4</v>
      </c>
      <c r="G19" s="44"/>
      <c r="H19" s="45">
        <v>72</v>
      </c>
      <c r="I19" s="76"/>
      <c r="J19" s="17"/>
      <c r="K19" s="4"/>
      <c r="L19" s="66"/>
      <c r="M19" s="66"/>
      <c r="N19" s="44"/>
      <c r="O19" s="44"/>
      <c r="P19" s="45"/>
      <c r="Q19" s="76"/>
      <c r="R19" s="17"/>
      <c r="S19" s="8"/>
      <c r="T19" s="66"/>
      <c r="U19" s="66"/>
      <c r="V19" s="44"/>
      <c r="W19" s="44"/>
      <c r="X19" s="45"/>
      <c r="Y19" s="76"/>
      <c r="Z19" s="17"/>
      <c r="AA19" s="8"/>
      <c r="AB19" s="66"/>
      <c r="AC19" s="66"/>
      <c r="AD19" s="44"/>
      <c r="AE19" s="44"/>
      <c r="AF19" s="45"/>
      <c r="AG19" s="76"/>
      <c r="AH19" s="17"/>
      <c r="AI19" s="8"/>
      <c r="AJ19" s="66"/>
      <c r="AK19" s="66"/>
      <c r="AL19" s="44"/>
      <c r="AM19" s="44"/>
      <c r="AN19" s="45"/>
      <c r="AO19" s="76"/>
      <c r="AP19" s="17"/>
      <c r="AQ19" s="8"/>
      <c r="AR19" s="66"/>
      <c r="AS19" s="66"/>
      <c r="AT19" s="44"/>
      <c r="AU19" s="44"/>
      <c r="AV19" s="45"/>
      <c r="AW19" s="76"/>
      <c r="AX19" s="17"/>
      <c r="AY19" s="8"/>
      <c r="AZ19" s="66"/>
      <c r="BA19" s="66"/>
      <c r="BB19" s="44"/>
      <c r="BC19" s="44"/>
      <c r="BD19" s="45"/>
    </row>
    <row r="20" spans="1:56" s="11" customFormat="1" ht="20.25" customHeight="1" x14ac:dyDescent="0.25">
      <c r="A20" s="54">
        <v>0.3</v>
      </c>
      <c r="B20" s="4"/>
      <c r="C20" s="19"/>
      <c r="D20" s="66"/>
      <c r="E20" s="66"/>
      <c r="F20" s="44">
        <v>0</v>
      </c>
      <c r="G20" s="44"/>
      <c r="H20" s="45">
        <v>0</v>
      </c>
      <c r="I20" s="54"/>
      <c r="J20" s="4"/>
      <c r="K20" s="19"/>
      <c r="L20" s="66"/>
      <c r="M20" s="66"/>
      <c r="N20" s="44"/>
      <c r="O20" s="44"/>
      <c r="P20" s="45"/>
      <c r="Q20" s="54"/>
      <c r="R20" s="4"/>
      <c r="S20" s="19"/>
      <c r="T20" s="66"/>
      <c r="U20" s="66"/>
      <c r="V20" s="44"/>
      <c r="W20" s="44"/>
      <c r="X20" s="45"/>
      <c r="Y20" s="54"/>
      <c r="Z20" s="27"/>
      <c r="AA20" s="19"/>
      <c r="AB20" s="66"/>
      <c r="AC20" s="66"/>
      <c r="AD20" s="44"/>
      <c r="AE20" s="44"/>
      <c r="AF20" s="45"/>
      <c r="AG20" s="54"/>
      <c r="AH20" s="27"/>
      <c r="AI20" s="19"/>
      <c r="AJ20" s="66"/>
      <c r="AK20" s="66"/>
      <c r="AL20" s="44"/>
      <c r="AM20" s="44"/>
      <c r="AN20" s="45"/>
      <c r="AO20" s="54"/>
      <c r="AP20" s="27"/>
      <c r="AQ20" s="19"/>
      <c r="AR20" s="66"/>
      <c r="AS20" s="66"/>
      <c r="AT20" s="44"/>
      <c r="AU20" s="44"/>
      <c r="AV20" s="45"/>
      <c r="AW20" s="54"/>
      <c r="AX20" s="27"/>
      <c r="AY20" s="19"/>
      <c r="AZ20" s="66"/>
      <c r="BA20" s="66"/>
      <c r="BB20" s="44"/>
      <c r="BC20" s="44"/>
      <c r="BD20" s="45"/>
    </row>
    <row r="21" spans="1:56" s="11" customFormat="1" ht="12.75" customHeight="1" x14ac:dyDescent="0.25">
      <c r="A21" s="74" t="s">
        <v>6</v>
      </c>
      <c r="B21" s="17"/>
      <c r="C21" s="8"/>
      <c r="D21" s="66" t="s">
        <v>32</v>
      </c>
      <c r="E21" s="66">
        <v>0</v>
      </c>
      <c r="F21" s="44">
        <v>0</v>
      </c>
      <c r="G21" s="44"/>
      <c r="H21" s="45">
        <v>0</v>
      </c>
      <c r="I21" s="74"/>
      <c r="J21" s="17"/>
      <c r="K21" s="4"/>
      <c r="L21" s="66"/>
      <c r="M21" s="66"/>
      <c r="N21" s="44"/>
      <c r="O21" s="44"/>
      <c r="P21" s="45"/>
      <c r="Q21" s="74"/>
      <c r="R21" s="17"/>
      <c r="S21" s="8"/>
      <c r="T21" s="66"/>
      <c r="U21" s="66"/>
      <c r="V21" s="44"/>
      <c r="W21" s="44"/>
      <c r="X21" s="45"/>
      <c r="Y21" s="74"/>
      <c r="Z21" s="17"/>
      <c r="AA21" s="8"/>
      <c r="AB21" s="66"/>
      <c r="AC21" s="66"/>
      <c r="AD21" s="44"/>
      <c r="AE21" s="44"/>
      <c r="AF21" s="45"/>
      <c r="AG21" s="74"/>
      <c r="AH21" s="17"/>
      <c r="AI21" s="8"/>
      <c r="AJ21" s="66"/>
      <c r="AK21" s="66"/>
      <c r="AL21" s="44"/>
      <c r="AM21" s="44"/>
      <c r="AN21" s="45"/>
      <c r="AO21" s="74"/>
      <c r="AP21" s="17"/>
      <c r="AQ21" s="8"/>
      <c r="AR21" s="66"/>
      <c r="AS21" s="66"/>
      <c r="AT21" s="44"/>
      <c r="AU21" s="44"/>
      <c r="AV21" s="45"/>
      <c r="AW21" s="74"/>
      <c r="AX21" s="17"/>
      <c r="AY21" s="8"/>
      <c r="AZ21" s="66"/>
      <c r="BA21" s="66"/>
      <c r="BB21" s="44"/>
      <c r="BC21" s="44"/>
      <c r="BD21" s="45"/>
    </row>
    <row r="22" spans="1:56" s="11" customFormat="1" ht="12.75" customHeight="1" x14ac:dyDescent="0.25">
      <c r="A22" s="75"/>
      <c r="B22" s="17" t="s">
        <v>15</v>
      </c>
      <c r="C22" s="8">
        <v>4</v>
      </c>
      <c r="D22" s="66">
        <v>298</v>
      </c>
      <c r="E22" s="66">
        <v>1192</v>
      </c>
      <c r="F22" s="44">
        <v>13.2</v>
      </c>
      <c r="G22" s="44"/>
      <c r="H22" s="45">
        <v>144</v>
      </c>
      <c r="I22" s="75"/>
      <c r="J22" s="17"/>
      <c r="K22" s="4"/>
      <c r="L22" s="66"/>
      <c r="M22" s="66"/>
      <c r="N22" s="44"/>
      <c r="O22" s="44"/>
      <c r="P22" s="45"/>
      <c r="Q22" s="75"/>
      <c r="R22" s="17"/>
      <c r="S22" s="8"/>
      <c r="T22" s="66"/>
      <c r="U22" s="66"/>
      <c r="V22" s="44"/>
      <c r="W22" s="44"/>
      <c r="X22" s="45"/>
      <c r="Y22" s="75"/>
      <c r="Z22" s="17"/>
      <c r="AA22" s="8"/>
      <c r="AB22" s="66"/>
      <c r="AC22" s="66"/>
      <c r="AD22" s="44"/>
      <c r="AE22" s="44"/>
      <c r="AF22" s="45"/>
      <c r="AG22" s="75"/>
      <c r="AH22" s="17"/>
      <c r="AI22" s="8"/>
      <c r="AJ22" s="66"/>
      <c r="AK22" s="66"/>
      <c r="AL22" s="44"/>
      <c r="AM22" s="44"/>
      <c r="AN22" s="45"/>
      <c r="AO22" s="75"/>
      <c r="AP22" s="17"/>
      <c r="AQ22" s="8"/>
      <c r="AR22" s="66"/>
      <c r="AS22" s="66"/>
      <c r="AT22" s="44"/>
      <c r="AU22" s="44"/>
      <c r="AV22" s="45"/>
      <c r="AW22" s="75"/>
      <c r="AX22" s="17"/>
      <c r="AY22" s="8"/>
      <c r="AZ22" s="66"/>
      <c r="BA22" s="66"/>
      <c r="BB22" s="44"/>
      <c r="BC22" s="44"/>
      <c r="BD22" s="45"/>
    </row>
    <row r="23" spans="1:56" s="11" customFormat="1" ht="12.75" customHeight="1" x14ac:dyDescent="0.25">
      <c r="A23" s="75"/>
      <c r="B23" s="17" t="s">
        <v>16</v>
      </c>
      <c r="C23" s="8">
        <v>3</v>
      </c>
      <c r="D23" s="66">
        <v>30</v>
      </c>
      <c r="E23" s="66">
        <v>90</v>
      </c>
      <c r="F23" s="44">
        <v>3</v>
      </c>
      <c r="G23" s="44"/>
      <c r="H23" s="45">
        <v>18</v>
      </c>
      <c r="I23" s="75"/>
      <c r="J23" s="17"/>
      <c r="K23" s="4"/>
      <c r="L23" s="66"/>
      <c r="M23" s="66"/>
      <c r="N23" s="44"/>
      <c r="O23" s="44"/>
      <c r="P23" s="45"/>
      <c r="Q23" s="75"/>
      <c r="R23" s="17"/>
      <c r="S23" s="8"/>
      <c r="T23" s="66"/>
      <c r="U23" s="66"/>
      <c r="V23" s="44"/>
      <c r="W23" s="44"/>
      <c r="X23" s="45"/>
      <c r="Y23" s="75"/>
      <c r="Z23" s="17"/>
      <c r="AA23" s="8"/>
      <c r="AB23" s="66"/>
      <c r="AC23" s="66"/>
      <c r="AD23" s="44"/>
      <c r="AE23" s="44"/>
      <c r="AF23" s="45"/>
      <c r="AG23" s="75"/>
      <c r="AH23" s="17"/>
      <c r="AI23" s="8"/>
      <c r="AJ23" s="66"/>
      <c r="AK23" s="66"/>
      <c r="AL23" s="44"/>
      <c r="AM23" s="44"/>
      <c r="AN23" s="45"/>
      <c r="AO23" s="75"/>
      <c r="AP23" s="17"/>
      <c r="AQ23" s="8"/>
      <c r="AR23" s="66"/>
      <c r="AS23" s="66"/>
      <c r="AT23" s="44"/>
      <c r="AU23" s="44"/>
      <c r="AV23" s="45"/>
      <c r="AW23" s="75"/>
      <c r="AX23" s="17"/>
      <c r="AY23" s="8"/>
      <c r="AZ23" s="66"/>
      <c r="BA23" s="66"/>
      <c r="BB23" s="44"/>
      <c r="BC23" s="44"/>
      <c r="BD23" s="45"/>
    </row>
    <row r="24" spans="1:56" s="11" customFormat="1" ht="12.75" customHeight="1" x14ac:dyDescent="0.25">
      <c r="A24" s="75"/>
      <c r="B24" s="17" t="s">
        <v>17</v>
      </c>
      <c r="C24" s="8">
        <v>3</v>
      </c>
      <c r="D24" s="66">
        <v>386</v>
      </c>
      <c r="E24" s="66">
        <v>1158</v>
      </c>
      <c r="F24" s="44">
        <v>21</v>
      </c>
      <c r="G24" s="44"/>
      <c r="H24" s="45">
        <v>120</v>
      </c>
      <c r="I24" s="75"/>
      <c r="J24" s="17"/>
      <c r="K24" s="4"/>
      <c r="L24" s="66"/>
      <c r="M24" s="66"/>
      <c r="N24" s="44"/>
      <c r="O24" s="44"/>
      <c r="P24" s="45"/>
      <c r="Q24" s="75"/>
      <c r="R24" s="17"/>
      <c r="S24" s="8"/>
      <c r="T24" s="66"/>
      <c r="U24" s="66"/>
      <c r="V24" s="44"/>
      <c r="W24" s="44"/>
      <c r="X24" s="45"/>
      <c r="Y24" s="75"/>
      <c r="Z24" s="17"/>
      <c r="AA24" s="8"/>
      <c r="AB24" s="66"/>
      <c r="AC24" s="66"/>
      <c r="AD24" s="44"/>
      <c r="AE24" s="44"/>
      <c r="AF24" s="45"/>
      <c r="AG24" s="75"/>
      <c r="AH24" s="17"/>
      <c r="AI24" s="8"/>
      <c r="AJ24" s="66"/>
      <c r="AK24" s="66"/>
      <c r="AL24" s="44"/>
      <c r="AM24" s="44"/>
      <c r="AN24" s="45"/>
      <c r="AO24" s="75"/>
      <c r="AP24" s="17"/>
      <c r="AQ24" s="8"/>
      <c r="AR24" s="66"/>
      <c r="AS24" s="66"/>
      <c r="AT24" s="44"/>
      <c r="AU24" s="44"/>
      <c r="AV24" s="45"/>
      <c r="AW24" s="75"/>
      <c r="AX24" s="17"/>
      <c r="AY24" s="8"/>
      <c r="AZ24" s="66"/>
      <c r="BA24" s="66"/>
      <c r="BB24" s="44"/>
      <c r="BC24" s="44"/>
      <c r="BD24" s="45"/>
    </row>
    <row r="25" spans="1:56" s="11" customFormat="1" ht="12.75" customHeight="1" x14ac:dyDescent="0.25">
      <c r="A25" s="75"/>
      <c r="B25" s="17" t="s">
        <v>18</v>
      </c>
      <c r="C25" s="8">
        <v>3</v>
      </c>
      <c r="D25" s="66">
        <v>78</v>
      </c>
      <c r="E25" s="66">
        <v>234</v>
      </c>
      <c r="F25" s="44">
        <v>27.599999999999998</v>
      </c>
      <c r="G25" s="44">
        <v>10.8</v>
      </c>
      <c r="H25" s="45">
        <v>6.3000000000000007</v>
      </c>
      <c r="I25" s="75"/>
      <c r="J25" s="17"/>
      <c r="K25" s="4"/>
      <c r="L25" s="66"/>
      <c r="M25" s="66"/>
      <c r="N25" s="44"/>
      <c r="O25" s="44"/>
      <c r="P25" s="45"/>
      <c r="Q25" s="75"/>
      <c r="R25" s="17"/>
      <c r="S25" s="8"/>
      <c r="T25" s="66"/>
      <c r="U25" s="66"/>
      <c r="V25" s="44"/>
      <c r="W25" s="44"/>
      <c r="X25" s="45"/>
      <c r="Y25" s="75"/>
      <c r="Z25" s="17"/>
      <c r="AA25" s="8"/>
      <c r="AB25" s="66"/>
      <c r="AC25" s="66"/>
      <c r="AD25" s="44"/>
      <c r="AE25" s="44"/>
      <c r="AF25" s="45"/>
      <c r="AG25" s="75"/>
      <c r="AH25" s="17"/>
      <c r="AI25" s="8"/>
      <c r="AJ25" s="66"/>
      <c r="AK25" s="66"/>
      <c r="AL25" s="44"/>
      <c r="AM25" s="44"/>
      <c r="AN25" s="45"/>
      <c r="AO25" s="75"/>
      <c r="AP25" s="17"/>
      <c r="AQ25" s="8"/>
      <c r="AR25" s="66"/>
      <c r="AS25" s="66"/>
      <c r="AT25" s="44"/>
      <c r="AU25" s="44"/>
      <c r="AV25" s="45"/>
      <c r="AW25" s="75"/>
      <c r="AX25" s="17"/>
      <c r="AY25" s="8"/>
      <c r="AZ25" s="66"/>
      <c r="BA25" s="66"/>
      <c r="BB25" s="44"/>
      <c r="BC25" s="44"/>
      <c r="BD25" s="45"/>
    </row>
    <row r="26" spans="1:56" s="11" customFormat="1" ht="12.75" customHeight="1" x14ac:dyDescent="0.25">
      <c r="A26" s="76"/>
      <c r="B26" s="17" t="s">
        <v>19</v>
      </c>
      <c r="C26" s="8">
        <v>3</v>
      </c>
      <c r="D26" s="66">
        <v>108</v>
      </c>
      <c r="E26" s="66">
        <v>324</v>
      </c>
      <c r="F26" s="44">
        <v>66</v>
      </c>
      <c r="G26" s="44">
        <v>6</v>
      </c>
      <c r="H26" s="45">
        <v>0</v>
      </c>
      <c r="I26" s="76"/>
      <c r="J26" s="17"/>
      <c r="K26" s="4"/>
      <c r="L26" s="66"/>
      <c r="M26" s="66"/>
      <c r="N26" s="44"/>
      <c r="O26" s="44"/>
      <c r="P26" s="45"/>
      <c r="Q26" s="76"/>
      <c r="R26" s="17"/>
      <c r="S26" s="8"/>
      <c r="T26" s="66"/>
      <c r="U26" s="66"/>
      <c r="V26" s="44"/>
      <c r="W26" s="44"/>
      <c r="X26" s="45"/>
      <c r="Y26" s="76"/>
      <c r="Z26" s="17"/>
      <c r="AA26" s="8"/>
      <c r="AB26" s="66"/>
      <c r="AC26" s="66"/>
      <c r="AD26" s="44"/>
      <c r="AE26" s="44"/>
      <c r="AF26" s="45"/>
      <c r="AG26" s="76"/>
      <c r="AH26" s="17"/>
      <c r="AI26" s="8"/>
      <c r="AJ26" s="66"/>
      <c r="AK26" s="66"/>
      <c r="AL26" s="44"/>
      <c r="AM26" s="44"/>
      <c r="AN26" s="45"/>
      <c r="AO26" s="76"/>
      <c r="AP26" s="17"/>
      <c r="AQ26" s="8"/>
      <c r="AR26" s="66"/>
      <c r="AS26" s="66"/>
      <c r="AT26" s="44"/>
      <c r="AU26" s="44"/>
      <c r="AV26" s="45"/>
      <c r="AW26" s="76"/>
      <c r="AX26" s="17"/>
      <c r="AY26" s="8"/>
      <c r="AZ26" s="66"/>
      <c r="BA26" s="66"/>
      <c r="BB26" s="44"/>
      <c r="BC26" s="44"/>
      <c r="BD26" s="45"/>
    </row>
    <row r="27" spans="1:56" s="11" customFormat="1" ht="30" customHeight="1" x14ac:dyDescent="0.25">
      <c r="A27" s="54">
        <v>0.25</v>
      </c>
      <c r="B27" s="4"/>
      <c r="C27" s="19"/>
      <c r="D27" s="66"/>
      <c r="E27" s="66"/>
      <c r="F27" s="44">
        <v>0</v>
      </c>
      <c r="G27" s="44">
        <v>0</v>
      </c>
      <c r="H27" s="45">
        <v>0</v>
      </c>
      <c r="I27" s="54"/>
      <c r="J27" s="4"/>
      <c r="K27" s="19"/>
      <c r="L27" s="66"/>
      <c r="M27" s="66"/>
      <c r="N27" s="44"/>
      <c r="O27" s="44"/>
      <c r="P27" s="45"/>
      <c r="Q27" s="54"/>
      <c r="R27" s="4"/>
      <c r="S27" s="19"/>
      <c r="T27" s="66"/>
      <c r="U27" s="66"/>
      <c r="V27" s="44"/>
      <c r="W27" s="44"/>
      <c r="X27" s="45"/>
      <c r="Y27" s="54"/>
      <c r="Z27" s="4"/>
      <c r="AA27" s="19"/>
      <c r="AB27" s="66"/>
      <c r="AC27" s="66"/>
      <c r="AD27" s="44"/>
      <c r="AE27" s="44"/>
      <c r="AF27" s="45"/>
      <c r="AG27" s="54"/>
      <c r="AH27" s="27"/>
      <c r="AI27" s="19"/>
      <c r="AJ27" s="66"/>
      <c r="AK27" s="66"/>
      <c r="AL27" s="44"/>
      <c r="AM27" s="44"/>
      <c r="AN27" s="45"/>
      <c r="AO27" s="54"/>
      <c r="AP27" s="27"/>
      <c r="AQ27" s="19"/>
      <c r="AR27" s="66"/>
      <c r="AS27" s="66"/>
      <c r="AT27" s="44"/>
      <c r="AU27" s="44"/>
      <c r="AV27" s="45"/>
      <c r="AW27" s="54"/>
      <c r="AX27" s="27"/>
      <c r="AY27" s="19"/>
      <c r="AZ27" s="66"/>
      <c r="BA27" s="66"/>
      <c r="BB27" s="44"/>
      <c r="BC27" s="44"/>
      <c r="BD27" s="45"/>
    </row>
    <row r="28" spans="1:56" s="11" customFormat="1" ht="12.75" customHeight="1" x14ac:dyDescent="0.25">
      <c r="A28" s="71" t="s">
        <v>5</v>
      </c>
      <c r="B28" s="17" t="s">
        <v>0</v>
      </c>
      <c r="C28" s="8">
        <v>3</v>
      </c>
      <c r="D28" s="66">
        <v>43</v>
      </c>
      <c r="E28" s="66">
        <v>129</v>
      </c>
      <c r="F28" s="44">
        <v>3</v>
      </c>
      <c r="G28" s="44">
        <v>5.6999999999999993</v>
      </c>
      <c r="H28" s="45">
        <v>16.5</v>
      </c>
      <c r="I28" s="71"/>
      <c r="J28" s="17"/>
      <c r="K28" s="4"/>
      <c r="L28" s="66"/>
      <c r="M28" s="66"/>
      <c r="N28" s="44"/>
      <c r="O28" s="44"/>
      <c r="P28" s="45"/>
      <c r="Q28" s="71"/>
      <c r="R28" s="17"/>
      <c r="S28" s="8"/>
      <c r="T28" s="66"/>
      <c r="U28" s="66"/>
      <c r="V28" s="44"/>
      <c r="W28" s="44"/>
      <c r="X28" s="45"/>
      <c r="Y28" s="71"/>
      <c r="Z28" s="17"/>
      <c r="AA28" s="8"/>
      <c r="AB28" s="66"/>
      <c r="AC28" s="66"/>
      <c r="AD28" s="44"/>
      <c r="AE28" s="44"/>
      <c r="AF28" s="45"/>
      <c r="AG28" s="71"/>
      <c r="AH28" s="17"/>
      <c r="AI28" s="8"/>
      <c r="AJ28" s="66"/>
      <c r="AK28" s="66"/>
      <c r="AL28" s="44"/>
      <c r="AM28" s="44"/>
      <c r="AN28" s="45"/>
      <c r="AO28" s="71"/>
      <c r="AP28" s="17"/>
      <c r="AQ28" s="8"/>
      <c r="AR28" s="66"/>
      <c r="AS28" s="66"/>
      <c r="AT28" s="44"/>
      <c r="AU28" s="44"/>
      <c r="AV28" s="45"/>
      <c r="AW28" s="71"/>
      <c r="AX28" s="17"/>
      <c r="AY28" s="8"/>
      <c r="AZ28" s="66"/>
      <c r="BA28" s="66"/>
      <c r="BB28" s="44"/>
      <c r="BC28" s="44"/>
      <c r="BD28" s="45"/>
    </row>
    <row r="29" spans="1:56" s="11" customFormat="1" ht="12.75" customHeight="1" x14ac:dyDescent="0.25">
      <c r="A29" s="72"/>
      <c r="B29" s="17" t="s">
        <v>1</v>
      </c>
      <c r="C29" s="8">
        <v>5</v>
      </c>
      <c r="D29" s="66">
        <v>20</v>
      </c>
      <c r="E29" s="66">
        <v>100</v>
      </c>
      <c r="F29" s="44">
        <v>5</v>
      </c>
      <c r="G29" s="44">
        <v>0</v>
      </c>
      <c r="H29" s="45">
        <v>20</v>
      </c>
      <c r="I29" s="72"/>
      <c r="J29" s="17"/>
      <c r="K29" s="4"/>
      <c r="L29" s="66"/>
      <c r="M29" s="66"/>
      <c r="N29" s="44"/>
      <c r="O29" s="44"/>
      <c r="P29" s="45"/>
      <c r="Q29" s="72"/>
      <c r="R29" s="17"/>
      <c r="S29" s="8"/>
      <c r="T29" s="66"/>
      <c r="U29" s="66"/>
      <c r="V29" s="44"/>
      <c r="W29" s="44"/>
      <c r="X29" s="45"/>
      <c r="Y29" s="72"/>
      <c r="Z29" s="17"/>
      <c r="AA29" s="8"/>
      <c r="AB29" s="66"/>
      <c r="AC29" s="66"/>
      <c r="AD29" s="44"/>
      <c r="AE29" s="44"/>
      <c r="AF29" s="45"/>
      <c r="AG29" s="72"/>
      <c r="AH29" s="17"/>
      <c r="AI29" s="8"/>
      <c r="AJ29" s="66"/>
      <c r="AK29" s="66"/>
      <c r="AL29" s="44"/>
      <c r="AM29" s="44"/>
      <c r="AN29" s="45"/>
      <c r="AO29" s="72"/>
      <c r="AP29" s="17"/>
      <c r="AQ29" s="8"/>
      <c r="AR29" s="66"/>
      <c r="AS29" s="66"/>
      <c r="AT29" s="44"/>
      <c r="AU29" s="44"/>
      <c r="AV29" s="45"/>
      <c r="AW29" s="72"/>
      <c r="AX29" s="17"/>
      <c r="AY29" s="8"/>
      <c r="AZ29" s="66"/>
      <c r="BA29" s="66"/>
      <c r="BB29" s="44"/>
      <c r="BC29" s="44"/>
      <c r="BD29" s="45"/>
    </row>
    <row r="30" spans="1:56" s="11" customFormat="1" ht="12.75" customHeight="1" x14ac:dyDescent="0.25">
      <c r="A30" s="72"/>
      <c r="B30" s="17" t="s">
        <v>20</v>
      </c>
      <c r="C30" s="8">
        <v>3</v>
      </c>
      <c r="D30" s="66">
        <v>90</v>
      </c>
      <c r="E30" s="66">
        <v>270</v>
      </c>
      <c r="F30" s="44">
        <v>6</v>
      </c>
      <c r="G30" s="44">
        <v>0</v>
      </c>
      <c r="H30" s="45">
        <v>60</v>
      </c>
      <c r="I30" s="72"/>
      <c r="J30" s="17"/>
      <c r="K30" s="4"/>
      <c r="L30" s="66"/>
      <c r="M30" s="66"/>
      <c r="N30" s="44"/>
      <c r="O30" s="44"/>
      <c r="P30" s="45"/>
      <c r="Q30" s="72"/>
      <c r="R30" s="17"/>
      <c r="S30" s="8"/>
      <c r="T30" s="66"/>
      <c r="U30" s="66"/>
      <c r="V30" s="44"/>
      <c r="W30" s="44"/>
      <c r="X30" s="45"/>
      <c r="Y30" s="72"/>
      <c r="Z30" s="17"/>
      <c r="AA30" s="8"/>
      <c r="AB30" s="66"/>
      <c r="AC30" s="66"/>
      <c r="AD30" s="44"/>
      <c r="AE30" s="44"/>
      <c r="AF30" s="45"/>
      <c r="AG30" s="72"/>
      <c r="AH30" s="17"/>
      <c r="AI30" s="8"/>
      <c r="AJ30" s="66"/>
      <c r="AK30" s="66"/>
      <c r="AL30" s="44"/>
      <c r="AM30" s="44"/>
      <c r="AN30" s="45"/>
      <c r="AO30" s="72"/>
      <c r="AP30" s="17"/>
      <c r="AQ30" s="8"/>
      <c r="AR30" s="66"/>
      <c r="AS30" s="66"/>
      <c r="AT30" s="44"/>
      <c r="AU30" s="44"/>
      <c r="AV30" s="45"/>
      <c r="AW30" s="72"/>
      <c r="AX30" s="17"/>
      <c r="AY30" s="8"/>
      <c r="AZ30" s="66"/>
      <c r="BA30" s="66"/>
      <c r="BB30" s="44"/>
      <c r="BC30" s="44"/>
      <c r="BD30" s="45"/>
    </row>
    <row r="31" spans="1:56" s="11" customFormat="1" ht="12" customHeight="1" x14ac:dyDescent="0.25">
      <c r="A31" s="72"/>
      <c r="B31" s="17"/>
      <c r="C31" s="8"/>
      <c r="D31" s="66" t="s">
        <v>32</v>
      </c>
      <c r="E31" s="66">
        <v>0</v>
      </c>
      <c r="F31" s="44">
        <v>0</v>
      </c>
      <c r="G31" s="44">
        <v>0</v>
      </c>
      <c r="H31" s="45">
        <v>0</v>
      </c>
      <c r="I31" s="72"/>
      <c r="J31" s="17"/>
      <c r="K31" s="4"/>
      <c r="L31" s="66"/>
      <c r="M31" s="66"/>
      <c r="N31" s="44"/>
      <c r="O31" s="44"/>
      <c r="P31" s="45"/>
      <c r="Q31" s="72"/>
      <c r="R31" s="17"/>
      <c r="S31" s="8"/>
      <c r="T31" s="66"/>
      <c r="U31" s="66"/>
      <c r="V31" s="44"/>
      <c r="W31" s="44"/>
      <c r="X31" s="45"/>
      <c r="Y31" s="72"/>
      <c r="Z31" s="17"/>
      <c r="AA31" s="8"/>
      <c r="AB31" s="66"/>
      <c r="AC31" s="66"/>
      <c r="AD31" s="44"/>
      <c r="AE31" s="44"/>
      <c r="AF31" s="45"/>
      <c r="AG31" s="72"/>
      <c r="AH31" s="17"/>
      <c r="AI31" s="8"/>
      <c r="AJ31" s="66"/>
      <c r="AK31" s="66"/>
      <c r="AL31" s="44"/>
      <c r="AM31" s="44"/>
      <c r="AN31" s="45"/>
      <c r="AO31" s="72"/>
      <c r="AP31" s="17"/>
      <c r="AQ31" s="8"/>
      <c r="AR31" s="66"/>
      <c r="AS31" s="66"/>
      <c r="AT31" s="44"/>
      <c r="AU31" s="44"/>
      <c r="AV31" s="45"/>
      <c r="AW31" s="72"/>
      <c r="AX31" s="17"/>
      <c r="AY31" s="8"/>
      <c r="AZ31" s="66"/>
      <c r="BA31" s="66"/>
      <c r="BB31" s="44"/>
      <c r="BC31" s="44"/>
      <c r="BD31" s="45"/>
    </row>
    <row r="32" spans="1:56" s="11" customFormat="1" ht="12" customHeight="1" x14ac:dyDescent="0.25">
      <c r="A32" s="72"/>
      <c r="B32" s="18" t="s">
        <v>2</v>
      </c>
      <c r="C32" s="8">
        <v>4</v>
      </c>
      <c r="D32" s="66">
        <v>176</v>
      </c>
      <c r="E32" s="66">
        <v>704</v>
      </c>
      <c r="F32" s="44">
        <v>64</v>
      </c>
      <c r="G32" s="44">
        <v>46</v>
      </c>
      <c r="H32" s="45">
        <v>8.8000000000000007</v>
      </c>
      <c r="I32" s="72"/>
      <c r="J32" s="17"/>
      <c r="K32" s="4"/>
      <c r="L32" s="66"/>
      <c r="M32" s="66"/>
      <c r="N32" s="44"/>
      <c r="O32" s="44"/>
      <c r="P32" s="45"/>
      <c r="Q32" s="72"/>
      <c r="R32" s="17"/>
      <c r="S32" s="8"/>
      <c r="T32" s="66"/>
      <c r="U32" s="66"/>
      <c r="V32" s="44"/>
      <c r="W32" s="44"/>
      <c r="X32" s="45"/>
      <c r="Y32" s="72"/>
      <c r="Z32" s="17"/>
      <c r="AA32" s="8"/>
      <c r="AB32" s="66"/>
      <c r="AC32" s="66"/>
      <c r="AD32" s="44"/>
      <c r="AE32" s="44"/>
      <c r="AF32" s="45"/>
      <c r="AG32" s="72"/>
      <c r="AH32" s="17"/>
      <c r="AI32" s="8"/>
      <c r="AJ32" s="66"/>
      <c r="AK32" s="66"/>
      <c r="AL32" s="44"/>
      <c r="AM32" s="44"/>
      <c r="AN32" s="45"/>
      <c r="AO32" s="72"/>
      <c r="AP32" s="17"/>
      <c r="AQ32" s="8"/>
      <c r="AR32" s="66"/>
      <c r="AS32" s="66"/>
      <c r="AT32" s="44"/>
      <c r="AU32" s="44"/>
      <c r="AV32" s="45"/>
      <c r="AW32" s="72"/>
      <c r="AX32" s="17"/>
      <c r="AY32" s="8"/>
      <c r="AZ32" s="66"/>
      <c r="BA32" s="66"/>
      <c r="BB32" s="44"/>
      <c r="BC32" s="44"/>
      <c r="BD32" s="45"/>
    </row>
    <row r="33" spans="1:56" s="11" customFormat="1" ht="12" customHeight="1" thickBot="1" x14ac:dyDescent="0.3">
      <c r="A33" s="77"/>
      <c r="B33" s="21" t="s">
        <v>21</v>
      </c>
      <c r="C33" s="22">
        <v>4</v>
      </c>
      <c r="D33" s="70">
        <v>324</v>
      </c>
      <c r="E33" s="70">
        <v>1296</v>
      </c>
      <c r="F33" s="46">
        <v>52</v>
      </c>
      <c r="G33" s="46">
        <v>120</v>
      </c>
      <c r="H33" s="47">
        <v>2.4</v>
      </c>
      <c r="I33" s="77"/>
      <c r="J33" s="23"/>
      <c r="K33" s="24"/>
      <c r="L33" s="70"/>
      <c r="M33" s="70"/>
      <c r="N33" s="46"/>
      <c r="O33" s="46"/>
      <c r="P33" s="47"/>
      <c r="Q33" s="77"/>
      <c r="R33" s="23"/>
      <c r="S33" s="22"/>
      <c r="T33" s="70"/>
      <c r="U33" s="70"/>
      <c r="V33" s="46"/>
      <c r="W33" s="46"/>
      <c r="X33" s="47"/>
      <c r="Y33" s="77"/>
      <c r="Z33" s="23"/>
      <c r="AA33" s="22"/>
      <c r="AB33" s="70"/>
      <c r="AC33" s="70"/>
      <c r="AD33" s="46"/>
      <c r="AE33" s="46"/>
      <c r="AF33" s="47"/>
      <c r="AG33" s="77"/>
      <c r="AH33" s="23"/>
      <c r="AI33" s="22"/>
      <c r="AJ33" s="70"/>
      <c r="AK33" s="70"/>
      <c r="AL33" s="46"/>
      <c r="AM33" s="46"/>
      <c r="AN33" s="47"/>
      <c r="AO33" s="77"/>
      <c r="AP33" s="23"/>
      <c r="AQ33" s="22"/>
      <c r="AR33" s="70"/>
      <c r="AS33" s="70"/>
      <c r="AT33" s="46"/>
      <c r="AU33" s="46"/>
      <c r="AV33" s="47"/>
      <c r="AW33" s="77"/>
      <c r="AX33" s="25"/>
      <c r="AY33" s="22"/>
      <c r="AZ33" s="70"/>
      <c r="BA33" s="70"/>
      <c r="BB33" s="46"/>
      <c r="BC33" s="46"/>
      <c r="BD33" s="47"/>
    </row>
    <row r="34" spans="1:56" ht="15.75" thickTop="1" x14ac:dyDescent="0.25">
      <c r="B34" s="5"/>
      <c r="C34" s="6"/>
      <c r="D34" s="6"/>
      <c r="E34" s="6"/>
      <c r="F34" s="48"/>
      <c r="G34" s="48"/>
      <c r="H34" s="48"/>
      <c r="I34" s="6"/>
      <c r="J34" s="5"/>
      <c r="K34" s="6"/>
      <c r="L34" s="6"/>
      <c r="M34" s="6"/>
      <c r="N34" s="48"/>
      <c r="O34" s="48"/>
      <c r="P34" s="48"/>
      <c r="Q34" s="6"/>
      <c r="R34" s="5"/>
      <c r="S34" s="6"/>
      <c r="T34" s="6"/>
      <c r="U34" s="6"/>
      <c r="V34" s="48"/>
      <c r="W34" s="48"/>
      <c r="X34" s="48"/>
      <c r="Y34" s="6"/>
      <c r="Z34" s="5"/>
      <c r="AA34" s="6"/>
      <c r="AB34" s="6"/>
      <c r="AC34" s="6"/>
      <c r="AD34" s="48"/>
      <c r="AE34" s="48"/>
      <c r="AF34" s="48"/>
      <c r="AG34" s="6"/>
      <c r="AH34" s="5"/>
      <c r="AI34" s="6"/>
      <c r="AJ34" s="6"/>
      <c r="AK34" s="6"/>
      <c r="AL34" s="48"/>
      <c r="AM34" s="48"/>
      <c r="AN34" s="48"/>
      <c r="AO34" s="6"/>
      <c r="AP34" s="5"/>
      <c r="AQ34" s="6"/>
      <c r="AR34" s="6"/>
      <c r="AS34" s="6"/>
      <c r="AT34" s="48"/>
      <c r="AU34" s="48"/>
      <c r="AV34" s="48"/>
      <c r="AW34" s="6"/>
      <c r="AX34" s="5"/>
      <c r="AY34" s="6"/>
      <c r="AZ34" s="6"/>
      <c r="BA34" s="6"/>
      <c r="BB34" s="48"/>
      <c r="BC34" s="48"/>
      <c r="BD34" s="48"/>
    </row>
    <row r="35" spans="1:56" s="57" customFormat="1" ht="12.75" x14ac:dyDescent="0.2">
      <c r="A35" s="57" t="s">
        <v>29</v>
      </c>
      <c r="B35" s="1" t="s">
        <v>7</v>
      </c>
      <c r="C35" s="56">
        <f>A4</f>
        <v>1</v>
      </c>
      <c r="D35" s="2">
        <f>E35/$B$3</f>
        <v>1.0003</v>
      </c>
      <c r="E35" s="3">
        <f>SUM(E36:E39)</f>
        <v>10003</v>
      </c>
      <c r="F35" s="58"/>
      <c r="G35" s="58"/>
      <c r="H35" s="58"/>
      <c r="I35" s="59"/>
      <c r="J35" s="1"/>
      <c r="K35" s="56"/>
      <c r="L35" s="2"/>
      <c r="M35" s="3"/>
      <c r="N35" s="58"/>
      <c r="O35" s="58"/>
      <c r="P35" s="58"/>
      <c r="Q35" s="59"/>
      <c r="R35" s="1"/>
      <c r="S35" s="60"/>
      <c r="T35" s="2"/>
      <c r="U35" s="3"/>
      <c r="V35" s="58"/>
      <c r="W35" s="58"/>
      <c r="X35" s="58"/>
      <c r="Y35" s="59"/>
      <c r="Z35" s="1"/>
      <c r="AA35" s="56"/>
      <c r="AB35" s="2"/>
      <c r="AC35" s="3"/>
      <c r="AD35" s="58"/>
      <c r="AE35" s="58"/>
      <c r="AF35" s="58"/>
      <c r="AG35" s="59"/>
      <c r="AH35" s="1"/>
      <c r="AI35" s="56"/>
      <c r="AJ35" s="2"/>
      <c r="AK35" s="3"/>
      <c r="AL35" s="58"/>
      <c r="AM35" s="58"/>
      <c r="AN35" s="58"/>
      <c r="AO35" s="59"/>
      <c r="AP35" s="1"/>
      <c r="AQ35" s="56"/>
      <c r="AR35" s="2"/>
      <c r="AS35" s="3"/>
      <c r="AT35" s="58"/>
      <c r="AU35" s="58"/>
      <c r="AV35" s="58"/>
      <c r="AW35" s="59"/>
      <c r="AX35" s="1"/>
      <c r="AY35" s="56"/>
      <c r="AZ35" s="2"/>
      <c r="BA35" s="3"/>
      <c r="BB35" s="58"/>
      <c r="BC35" s="58"/>
      <c r="BD35" s="58"/>
    </row>
    <row r="36" spans="1:56" ht="14.25" x14ac:dyDescent="0.2">
      <c r="B36" s="1" t="s">
        <v>3</v>
      </c>
      <c r="C36" s="56">
        <f>A6</f>
        <v>0.02</v>
      </c>
      <c r="D36" s="2">
        <f t="shared" ref="D36:D38" si="0">E36/$B$3</f>
        <v>2.12E-2</v>
      </c>
      <c r="E36" s="3">
        <f>SUM(E7:E12)</f>
        <v>212</v>
      </c>
      <c r="F36" s="49"/>
      <c r="G36" s="49"/>
      <c r="H36" s="49"/>
      <c r="I36" s="7"/>
      <c r="J36" s="1"/>
      <c r="K36" s="56"/>
      <c r="L36" s="2"/>
      <c r="M36" s="3"/>
      <c r="N36" s="49"/>
      <c r="O36" s="49"/>
      <c r="P36" s="49"/>
      <c r="Q36" s="7"/>
      <c r="R36" s="1"/>
      <c r="S36" s="61"/>
      <c r="T36" s="2"/>
      <c r="U36" s="3"/>
      <c r="V36" s="49"/>
      <c r="W36" s="49"/>
      <c r="X36" s="49"/>
      <c r="Y36" s="7"/>
      <c r="Z36" s="1"/>
      <c r="AA36" s="56"/>
      <c r="AB36" s="2"/>
      <c r="AC36" s="3"/>
      <c r="AD36" s="49"/>
      <c r="AE36" s="49"/>
      <c r="AF36" s="49"/>
      <c r="AG36" s="7"/>
      <c r="AH36" s="1"/>
      <c r="AI36" s="56"/>
      <c r="AJ36" s="2"/>
      <c r="AK36" s="3"/>
      <c r="AL36" s="49"/>
      <c r="AM36" s="49"/>
      <c r="AN36" s="49"/>
      <c r="AO36" s="7"/>
      <c r="AP36" s="1"/>
      <c r="AQ36" s="56"/>
      <c r="AR36" s="2"/>
      <c r="AS36" s="3"/>
      <c r="AT36" s="49"/>
      <c r="AU36" s="49"/>
      <c r="AV36" s="49"/>
      <c r="AW36" s="7"/>
      <c r="AX36" s="1"/>
      <c r="AY36" s="56"/>
      <c r="AZ36" s="2"/>
      <c r="BA36" s="3"/>
      <c r="BB36" s="49"/>
      <c r="BC36" s="49"/>
      <c r="BD36" s="49"/>
    </row>
    <row r="37" spans="1:56" ht="14.25" x14ac:dyDescent="0.2">
      <c r="B37" s="1" t="s">
        <v>4</v>
      </c>
      <c r="C37" s="56">
        <f>A13</f>
        <v>0.43</v>
      </c>
      <c r="D37" s="2">
        <f t="shared" si="0"/>
        <v>0.4294</v>
      </c>
      <c r="E37" s="3">
        <f>SUM(E14:E19)</f>
        <v>4294</v>
      </c>
      <c r="F37" s="49"/>
      <c r="G37" s="49"/>
      <c r="H37" s="49"/>
      <c r="I37" s="7"/>
      <c r="J37" s="1"/>
      <c r="K37" s="56"/>
      <c r="L37" s="2"/>
      <c r="M37" s="3"/>
      <c r="N37" s="49"/>
      <c r="O37" s="49"/>
      <c r="P37" s="49"/>
      <c r="Q37" s="7"/>
      <c r="R37" s="1"/>
      <c r="S37" s="61"/>
      <c r="T37" s="2"/>
      <c r="U37" s="3"/>
      <c r="V37" s="49"/>
      <c r="W37" s="49"/>
      <c r="X37" s="49"/>
      <c r="Y37" s="7"/>
      <c r="Z37" s="1"/>
      <c r="AA37" s="56"/>
      <c r="AB37" s="2"/>
      <c r="AC37" s="3"/>
      <c r="AD37" s="49"/>
      <c r="AE37" s="49"/>
      <c r="AF37" s="49"/>
      <c r="AG37" s="7"/>
      <c r="AH37" s="1"/>
      <c r="AI37" s="56"/>
      <c r="AJ37" s="2"/>
      <c r="AK37" s="3"/>
      <c r="AL37" s="49"/>
      <c r="AM37" s="49"/>
      <c r="AN37" s="49"/>
      <c r="AO37" s="7"/>
      <c r="AP37" s="1"/>
      <c r="AQ37" s="56"/>
      <c r="AR37" s="2"/>
      <c r="AS37" s="3"/>
      <c r="AT37" s="49"/>
      <c r="AU37" s="49"/>
      <c r="AV37" s="49"/>
      <c r="AW37" s="7"/>
      <c r="AX37" s="1"/>
      <c r="AY37" s="56"/>
      <c r="AZ37" s="2"/>
      <c r="BA37" s="3"/>
      <c r="BB37" s="49"/>
      <c r="BC37" s="49"/>
      <c r="BD37" s="49"/>
    </row>
    <row r="38" spans="1:56" ht="14.25" x14ac:dyDescent="0.2">
      <c r="B38" s="1" t="s">
        <v>6</v>
      </c>
      <c r="C38" s="56">
        <f>A20</f>
        <v>0.3</v>
      </c>
      <c r="D38" s="2">
        <f t="shared" si="0"/>
        <v>0.29980000000000001</v>
      </c>
      <c r="E38" s="3">
        <f>SUM(E21:E26)</f>
        <v>2998</v>
      </c>
      <c r="F38" s="49"/>
      <c r="G38" s="49"/>
      <c r="H38" s="49"/>
      <c r="I38" s="7"/>
      <c r="J38" s="1"/>
      <c r="K38" s="56"/>
      <c r="L38" s="2"/>
      <c r="M38" s="3"/>
      <c r="N38" s="49"/>
      <c r="O38" s="49"/>
      <c r="P38" s="49"/>
      <c r="Q38" s="7"/>
      <c r="R38" s="1"/>
      <c r="S38" s="61"/>
      <c r="T38" s="2"/>
      <c r="U38" s="3"/>
      <c r="V38" s="49"/>
      <c r="W38" s="49"/>
      <c r="X38" s="49"/>
      <c r="Y38" s="7"/>
      <c r="Z38" s="1"/>
      <c r="AA38" s="56"/>
      <c r="AB38" s="2"/>
      <c r="AC38" s="3"/>
      <c r="AD38" s="49"/>
      <c r="AE38" s="49"/>
      <c r="AF38" s="49"/>
      <c r="AG38" s="7"/>
      <c r="AH38" s="1"/>
      <c r="AI38" s="56"/>
      <c r="AJ38" s="2"/>
      <c r="AK38" s="3"/>
      <c r="AL38" s="49"/>
      <c r="AM38" s="49"/>
      <c r="AN38" s="49"/>
      <c r="AO38" s="7"/>
      <c r="AP38" s="1"/>
      <c r="AQ38" s="56"/>
      <c r="AR38" s="2"/>
      <c r="AS38" s="3"/>
      <c r="AT38" s="49"/>
      <c r="AU38" s="49"/>
      <c r="AV38" s="49"/>
      <c r="AW38" s="7"/>
      <c r="AX38" s="1"/>
      <c r="AY38" s="56"/>
      <c r="AZ38" s="2"/>
      <c r="BA38" s="3"/>
      <c r="BB38" s="49"/>
      <c r="BC38" s="49"/>
      <c r="BD38" s="49"/>
    </row>
    <row r="39" spans="1:56" ht="14.25" x14ac:dyDescent="0.2">
      <c r="B39" s="1" t="s">
        <v>5</v>
      </c>
      <c r="C39" s="56">
        <f>A27</f>
        <v>0.25</v>
      </c>
      <c r="D39" s="2">
        <f>E39/$B$3</f>
        <v>0.24990000000000001</v>
      </c>
      <c r="E39" s="3">
        <f>SUM(E28:E33)</f>
        <v>2499</v>
      </c>
      <c r="F39" s="49"/>
      <c r="G39" s="49"/>
      <c r="H39" s="49"/>
      <c r="I39" s="7"/>
      <c r="J39" s="1"/>
      <c r="K39" s="56"/>
      <c r="L39" s="2"/>
      <c r="M39" s="3"/>
      <c r="N39" s="49"/>
      <c r="O39" s="49"/>
      <c r="P39" s="49"/>
      <c r="Q39" s="7"/>
      <c r="R39" s="1"/>
      <c r="S39" s="61"/>
      <c r="T39" s="2"/>
      <c r="U39" s="3"/>
      <c r="V39" s="49"/>
      <c r="W39" s="49"/>
      <c r="X39" s="49"/>
      <c r="Y39" s="7"/>
      <c r="Z39" s="1"/>
      <c r="AA39" s="56"/>
      <c r="AB39" s="2"/>
      <c r="AC39" s="3"/>
      <c r="AD39" s="49"/>
      <c r="AE39" s="49"/>
      <c r="AF39" s="49"/>
      <c r="AG39" s="7"/>
      <c r="AH39" s="1"/>
      <c r="AI39" s="56"/>
      <c r="AJ39" s="2"/>
      <c r="AK39" s="3"/>
      <c r="AL39" s="49"/>
      <c r="AM39" s="49"/>
      <c r="AN39" s="49"/>
      <c r="AO39" s="7"/>
      <c r="AP39" s="1"/>
      <c r="AQ39" s="56"/>
      <c r="AR39" s="2"/>
      <c r="AS39" s="3"/>
      <c r="AT39" s="49"/>
      <c r="AU39" s="49"/>
      <c r="AV39" s="49"/>
      <c r="AW39" s="7"/>
      <c r="AX39" s="1"/>
      <c r="AY39" s="56"/>
      <c r="AZ39" s="2"/>
      <c r="BA39" s="3"/>
      <c r="BB39" s="49"/>
      <c r="BC39" s="49"/>
      <c r="BD39" s="49"/>
    </row>
    <row r="40" spans="1:56" x14ac:dyDescent="0.25">
      <c r="B40" s="5"/>
      <c r="C40" s="6"/>
      <c r="D40" s="6"/>
      <c r="E40" s="7"/>
      <c r="F40" s="49"/>
      <c r="G40" s="49"/>
      <c r="H40" s="49"/>
      <c r="I40" s="7"/>
      <c r="J40" s="5"/>
      <c r="K40" s="6"/>
      <c r="L40" s="6"/>
      <c r="M40" s="7"/>
      <c r="N40" s="49"/>
      <c r="O40" s="49"/>
      <c r="P40" s="49"/>
      <c r="Q40" s="7"/>
      <c r="R40" s="5"/>
      <c r="S40" s="6"/>
      <c r="T40" s="6"/>
      <c r="U40" s="7"/>
      <c r="V40" s="49"/>
      <c r="W40" s="49"/>
      <c r="X40" s="49"/>
      <c r="Y40" s="7"/>
      <c r="Z40" s="5"/>
      <c r="AA40" s="6"/>
      <c r="AB40" s="6"/>
      <c r="AC40" s="7"/>
      <c r="AD40" s="49"/>
      <c r="AE40" s="49"/>
      <c r="AF40" s="49"/>
      <c r="AG40" s="7"/>
      <c r="AH40" s="5"/>
      <c r="AI40" s="6"/>
      <c r="AJ40" s="6"/>
      <c r="AK40" s="7"/>
      <c r="AL40" s="49"/>
      <c r="AM40" s="49"/>
      <c r="AN40" s="49"/>
      <c r="AO40" s="7"/>
      <c r="AP40" s="5"/>
      <c r="AQ40" s="6"/>
      <c r="AR40" s="6"/>
      <c r="AS40" s="7"/>
      <c r="AT40" s="49"/>
      <c r="AU40" s="49"/>
      <c r="AV40" s="49"/>
      <c r="AW40" s="7"/>
      <c r="AX40" s="5"/>
      <c r="AY40" s="6"/>
      <c r="AZ40" s="6"/>
      <c r="BA40" s="7"/>
      <c r="BB40" s="49"/>
      <c r="BC40" s="49"/>
      <c r="BD40" s="49"/>
    </row>
    <row r="41" spans="1:56" x14ac:dyDescent="0.25">
      <c r="B41" s="5"/>
      <c r="C41" s="6"/>
      <c r="D41" s="6"/>
      <c r="E41" s="7"/>
      <c r="F41" s="49"/>
      <c r="G41" s="49"/>
      <c r="H41" s="49"/>
      <c r="I41" s="7"/>
      <c r="J41" s="5"/>
      <c r="K41" s="6"/>
      <c r="L41" s="6"/>
      <c r="M41" s="7"/>
      <c r="N41" s="49"/>
      <c r="O41" s="49"/>
      <c r="P41" s="49"/>
      <c r="Q41" s="7"/>
      <c r="R41" s="5"/>
      <c r="S41" s="6"/>
      <c r="T41" s="6"/>
      <c r="U41" s="7"/>
      <c r="V41" s="49"/>
      <c r="W41" s="49"/>
      <c r="X41" s="49"/>
      <c r="Y41" s="7"/>
      <c r="Z41" s="5"/>
      <c r="AA41" s="6"/>
      <c r="AB41" s="6"/>
      <c r="AC41" s="7"/>
      <c r="AD41" s="49"/>
      <c r="AE41" s="49"/>
      <c r="AF41" s="49"/>
      <c r="AG41" s="7"/>
      <c r="AH41" s="5"/>
      <c r="AI41" s="6"/>
      <c r="AJ41" s="6"/>
      <c r="AK41" s="7"/>
      <c r="AL41" s="49"/>
      <c r="AM41" s="49"/>
      <c r="AN41" s="49"/>
      <c r="AO41" s="7"/>
      <c r="AP41" s="5"/>
      <c r="AQ41" s="6"/>
      <c r="AR41" s="6"/>
      <c r="AS41" s="7"/>
      <c r="AT41" s="49"/>
      <c r="AU41" s="49"/>
      <c r="AV41" s="49"/>
      <c r="AW41" s="7"/>
      <c r="AX41" s="5"/>
      <c r="AY41" s="6"/>
      <c r="AZ41" s="6"/>
      <c r="BA41" s="7"/>
      <c r="BB41" s="49"/>
      <c r="BC41" s="49"/>
      <c r="BD41" s="49"/>
    </row>
    <row r="42" spans="1:56" ht="28.5" x14ac:dyDescent="0.25">
      <c r="A42" s="63" t="s">
        <v>31</v>
      </c>
      <c r="B42" s="64">
        <v>3.0000001424923539E-4</v>
      </c>
      <c r="C42" s="6"/>
      <c r="D42" s="6"/>
      <c r="E42" s="7"/>
      <c r="F42" s="49"/>
      <c r="G42" s="49"/>
      <c r="H42" s="49"/>
      <c r="I42" s="7"/>
      <c r="J42" s="5"/>
      <c r="K42" s="6"/>
      <c r="L42" s="6"/>
      <c r="M42" s="7"/>
      <c r="N42" s="49"/>
      <c r="O42" s="49"/>
      <c r="P42" s="49"/>
      <c r="Q42" s="7"/>
      <c r="R42" s="5"/>
      <c r="S42" s="6"/>
      <c r="T42" s="6"/>
      <c r="U42" s="7"/>
      <c r="V42" s="49"/>
      <c r="W42" s="49"/>
      <c r="X42" s="49"/>
      <c r="Y42" s="7"/>
      <c r="Z42" s="5"/>
      <c r="AA42" s="6"/>
      <c r="AB42" s="6"/>
      <c r="AC42" s="7"/>
      <c r="AD42" s="49"/>
      <c r="AE42" s="49"/>
      <c r="AF42" s="49"/>
      <c r="AG42" s="7"/>
      <c r="AH42" s="5"/>
      <c r="AI42" s="6"/>
      <c r="AJ42" s="6"/>
      <c r="AK42" s="7"/>
      <c r="AL42" s="49"/>
      <c r="AM42" s="49"/>
      <c r="AN42" s="49"/>
      <c r="AO42" s="7"/>
      <c r="AP42" s="5"/>
      <c r="AQ42" s="6"/>
      <c r="AR42" s="6"/>
      <c r="AS42" s="7"/>
      <c r="AT42" s="49"/>
      <c r="AU42" s="49"/>
      <c r="AV42" s="49"/>
      <c r="AW42" s="7"/>
      <c r="AX42" s="5"/>
      <c r="AY42" s="6"/>
      <c r="AZ42" s="6"/>
      <c r="BA42" s="7"/>
      <c r="BB42" s="49"/>
      <c r="BC42" s="49"/>
      <c r="BD42" s="49"/>
    </row>
    <row r="43" spans="1:56" ht="28.5" x14ac:dyDescent="0.25">
      <c r="A43" s="62" t="s">
        <v>30</v>
      </c>
      <c r="B43" s="65">
        <v>4.8000002279877663E-3</v>
      </c>
      <c r="C43" s="6"/>
      <c r="D43" s="67"/>
      <c r="E43" s="7"/>
      <c r="F43" s="49"/>
      <c r="G43" s="49"/>
      <c r="H43" s="49"/>
      <c r="I43" s="7"/>
      <c r="J43" s="5"/>
      <c r="K43" s="6"/>
      <c r="L43" s="6"/>
      <c r="M43" s="7"/>
      <c r="N43" s="49"/>
      <c r="O43" s="49"/>
      <c r="P43" s="49"/>
      <c r="Q43" s="7"/>
      <c r="R43" s="5"/>
      <c r="S43" s="6"/>
      <c r="T43" s="6"/>
      <c r="U43" s="7"/>
      <c r="V43" s="49"/>
      <c r="W43" s="49"/>
      <c r="X43" s="49"/>
      <c r="Y43" s="7"/>
      <c r="Z43" s="5"/>
      <c r="AA43" s="6"/>
      <c r="AB43" s="6"/>
      <c r="AC43" s="7"/>
      <c r="AD43" s="49"/>
      <c r="AE43" s="49"/>
      <c r="AF43" s="49"/>
      <c r="AG43" s="7"/>
      <c r="AH43" s="5"/>
      <c r="AI43" s="6"/>
      <c r="AJ43" s="6"/>
      <c r="AK43" s="7"/>
      <c r="AL43" s="49"/>
      <c r="AM43" s="49"/>
      <c r="AN43" s="49"/>
      <c r="AO43" s="7"/>
      <c r="AP43" s="5"/>
      <c r="AQ43" s="6"/>
      <c r="AR43" s="6"/>
      <c r="AS43" s="7"/>
      <c r="AT43" s="49"/>
      <c r="AU43" s="49"/>
      <c r="AV43" s="49"/>
      <c r="AW43" s="7"/>
      <c r="AX43" s="5"/>
      <c r="AY43" s="6"/>
      <c r="AZ43" s="6"/>
      <c r="BA43" s="7"/>
      <c r="BB43" s="49"/>
      <c r="BC43" s="49"/>
      <c r="BD43" s="49"/>
    </row>
    <row r="46" spans="1:56" x14ac:dyDescent="0.25">
      <c r="D46" s="69"/>
    </row>
    <row r="47" spans="1:56" x14ac:dyDescent="0.25">
      <c r="D47" s="68"/>
    </row>
  </sheetData>
  <mergeCells count="35">
    <mergeCell ref="Y1:AF2"/>
    <mergeCell ref="AG1:AN2"/>
    <mergeCell ref="AO1:AV2"/>
    <mergeCell ref="AW1:BD2"/>
    <mergeCell ref="A1:H2"/>
    <mergeCell ref="I1:P2"/>
    <mergeCell ref="Q1:X2"/>
    <mergeCell ref="A7:A12"/>
    <mergeCell ref="A28:A33"/>
    <mergeCell ref="A21:A26"/>
    <mergeCell ref="A14:A19"/>
    <mergeCell ref="I7:I12"/>
    <mergeCell ref="I14:I19"/>
    <mergeCell ref="I21:I26"/>
    <mergeCell ref="I28:I33"/>
    <mergeCell ref="Q7:Q12"/>
    <mergeCell ref="Q14:Q19"/>
    <mergeCell ref="Q21:Q26"/>
    <mergeCell ref="Q28:Q33"/>
    <mergeCell ref="Y7:Y12"/>
    <mergeCell ref="Y14:Y19"/>
    <mergeCell ref="Y21:Y26"/>
    <mergeCell ref="Y28:Y33"/>
    <mergeCell ref="AW7:AW12"/>
    <mergeCell ref="AW14:AW19"/>
    <mergeCell ref="AW21:AW26"/>
    <mergeCell ref="AW28:AW33"/>
    <mergeCell ref="AG7:AG12"/>
    <mergeCell ref="AG14:AG19"/>
    <mergeCell ref="AG21:AG26"/>
    <mergeCell ref="AG28:AG33"/>
    <mergeCell ref="AO7:AO12"/>
    <mergeCell ref="AO14:AO19"/>
    <mergeCell ref="AO21:AO26"/>
    <mergeCell ref="AO28:AO33"/>
  </mergeCells>
  <dataValidations count="1">
    <dataValidation type="list" allowBlank="1" showInputMessage="1" showErrorMessage="1" sqref="AX36:AX43 AP36:AP43 J36:J43 R36:R43 Z36:Z43 AH36:AH43 B36:B41">
      <formula1>OFFSET(#REF!,,,COUNTA(#REF!))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micronov</dc:creator>
  <cp:lastModifiedBy>yves.vouardoux@swisscom.com</cp:lastModifiedBy>
  <cp:lastPrinted>2014-10-05T17:05:51Z</cp:lastPrinted>
  <dcterms:created xsi:type="dcterms:W3CDTF">2013-03-29T11:00:58Z</dcterms:created>
  <dcterms:modified xsi:type="dcterms:W3CDTF">2014-10-15T05:32:31Z</dcterms:modified>
</cp:coreProperties>
</file>