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 defaultThemeVersion="124226"/>
  <bookViews>
    <workbookView xWindow="120" yWindow="120" windowWidth="28515" windowHeight="12585" activeTab="1"/>
  </bookViews>
  <sheets>
    <sheet name="Carnet d'adresses" sheetId="1" r:id="rId1"/>
    <sheet name="Abonnement en cours" sheetId="5" r:id="rId2"/>
    <sheet name="Archives" sheetId="4" r:id="rId3"/>
  </sheets>
  <definedNames>
    <definedName name="_xlnm._FilterDatabase" localSheetId="1" hidden="1">'Abonnement en cours'!$A$1:$O$1</definedName>
    <definedName name="_xlnm._FilterDatabase" localSheetId="2" hidden="1">Archives!$A$1:$O$1</definedName>
    <definedName name="_xlnm._FilterDatabase" localSheetId="0" hidden="1">'Carnet d''adresses'!$A$1:$F$1</definedName>
  </definedNames>
  <calcPr calcId="145621"/>
</workbook>
</file>

<file path=xl/calcChain.xml><?xml version="1.0" encoding="utf-8"?>
<calcChain xmlns="http://schemas.openxmlformats.org/spreadsheetml/2006/main">
  <c r="J8" i="5" l="1"/>
  <c r="J7" i="5"/>
  <c r="J6" i="5"/>
  <c r="J5" i="5"/>
  <c r="J4" i="5"/>
  <c r="J3" i="5"/>
  <c r="F3" i="5"/>
  <c r="E3" i="5"/>
  <c r="D3" i="5"/>
  <c r="C3" i="5"/>
  <c r="B3" i="5"/>
  <c r="A3" i="5"/>
  <c r="J2" i="5"/>
  <c r="F2" i="5"/>
  <c r="E2" i="5"/>
  <c r="D2" i="5"/>
  <c r="C2" i="5"/>
  <c r="B2" i="5"/>
  <c r="A2" i="5"/>
</calcChain>
</file>

<file path=xl/sharedStrings.xml><?xml version="1.0" encoding="utf-8"?>
<sst xmlns="http://schemas.openxmlformats.org/spreadsheetml/2006/main" count="135" uniqueCount="67">
  <si>
    <t>Titre</t>
  </si>
  <si>
    <t>Nom</t>
  </si>
  <si>
    <t>Prénom</t>
  </si>
  <si>
    <t>Adresse</t>
  </si>
  <si>
    <t>C.P</t>
  </si>
  <si>
    <t>Ville</t>
  </si>
  <si>
    <t>Monsieur</t>
  </si>
  <si>
    <t>X</t>
  </si>
  <si>
    <t>Y</t>
  </si>
  <si>
    <t>Adresse 1</t>
  </si>
  <si>
    <t>Ville 1</t>
  </si>
  <si>
    <t>CP 1</t>
  </si>
  <si>
    <t>Z</t>
  </si>
  <si>
    <t>Adresse 2</t>
  </si>
  <si>
    <t>CP 2</t>
  </si>
  <si>
    <t>Ville 2</t>
  </si>
  <si>
    <t>Nvlle formule</t>
  </si>
  <si>
    <t>Ancienne formule</t>
  </si>
  <si>
    <t>Avec prescription</t>
  </si>
  <si>
    <t>Par mois</t>
  </si>
  <si>
    <t xml:space="preserve">CHF 1300 </t>
  </si>
  <si>
    <t>CHF 1200</t>
  </si>
  <si>
    <t>2 séances = 1 mois</t>
  </si>
  <si>
    <t>CHF 100</t>
  </si>
  <si>
    <t>CHF 900</t>
  </si>
  <si>
    <t>4 séances = 2 mois</t>
  </si>
  <si>
    <t>CHF 200</t>
  </si>
  <si>
    <t>CHF 550</t>
  </si>
  <si>
    <t>CHF 800</t>
  </si>
  <si>
    <t>7 séances = 3 mois</t>
  </si>
  <si>
    <t>CHF 300</t>
  </si>
  <si>
    <t>CHF 650</t>
  </si>
  <si>
    <t>9 séances = 4 mois</t>
  </si>
  <si>
    <t>CHF 400</t>
  </si>
  <si>
    <t>11 séances = 5 mois</t>
  </si>
  <si>
    <t>CHF 500</t>
  </si>
  <si>
    <t>CHF 600</t>
  </si>
  <si>
    <t>CHF 700</t>
  </si>
  <si>
    <t>CHF 1000</t>
  </si>
  <si>
    <t>Formule</t>
  </si>
  <si>
    <t>ABO (mois)</t>
  </si>
  <si>
    <t>ABO (début)</t>
  </si>
  <si>
    <t>ABO (fin)</t>
  </si>
  <si>
    <t>Tarifs</t>
  </si>
  <si>
    <t>Payé</t>
  </si>
  <si>
    <t>Moyen de paiement</t>
  </si>
  <si>
    <t>Date du jour</t>
  </si>
  <si>
    <t>Commentaires</t>
  </si>
  <si>
    <t>Nom 1</t>
  </si>
  <si>
    <t>Prénom 1</t>
  </si>
  <si>
    <t>Formule x</t>
  </si>
  <si>
    <t>Madame</t>
  </si>
  <si>
    <t>Nom 2</t>
  </si>
  <si>
    <t>Prénom 2</t>
  </si>
  <si>
    <t>Nom 3</t>
  </si>
  <si>
    <t>Prénom 3</t>
  </si>
  <si>
    <t>Adresse 3</t>
  </si>
  <si>
    <t>Ville 3</t>
  </si>
  <si>
    <t>Nom 4</t>
  </si>
  <si>
    <t>Prénom 4</t>
  </si>
  <si>
    <t>Adresse 4</t>
  </si>
  <si>
    <t>Ville 4</t>
  </si>
  <si>
    <t>Nom 5</t>
  </si>
  <si>
    <t>Prénom 5</t>
  </si>
  <si>
    <t>Adresse 5</t>
  </si>
  <si>
    <t>Ville 5</t>
  </si>
  <si>
    <t>Inutile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</si>
</sst>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2.5"/>
      <color theme="1"/>
      <name val="Aparajita"/>
      <family val="2"/>
    </font>
    <font>
      <sz val="12.5"/>
      <color theme="1"/>
      <name val="Aparajita"/>
      <family val="2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3" borderId="0" xfId="0" applyFont="1" applyFill="1"/>
    <xf numFmtId="0" fontId="1" fillId="0" borderId="0" xfId="0" applyFont="1" applyFill="1"/>
    <xf numFmtId="0" fontId="3" fillId="0" borderId="0" xfId="0" applyFont="1"/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/>
    </xf>
    <xf numFmtId="0" fontId="1" fillId="2" borderId="0" xfId="0" applyFont="1" applyFill="1"/>
    <xf numFmtId="164" fontId="1" fillId="0" borderId="0" xfId="0" applyNumberFormat="1" applyFont="1" applyAlignment="1">
      <alignment horizontal="left"/>
    </xf>
    <xf numFmtId="164" fontId="2" fillId="4" borderId="0" xfId="0" applyNumberFormat="1" applyFont="1" applyFill="1" applyAlignment="1">
      <alignment horizontal="left"/>
    </xf>
    <xf numFmtId="0" fontId="1" fillId="4" borderId="0" xfId="0" applyFont="1" applyFill="1"/>
    <xf numFmtId="164" fontId="2" fillId="5" borderId="0" xfId="0" applyNumberFormat="1" applyFont="1" applyFill="1" applyAlignment="1">
      <alignment horizontal="left"/>
    </xf>
    <xf numFmtId="164" fontId="2" fillId="6" borderId="0" xfId="0" applyNumberFormat="1" applyFont="1" applyFill="1" applyAlignment="1">
      <alignment horizontal="left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0</xdr:row>
          <xdr:rowOff>47625</xdr:rowOff>
        </xdr:from>
        <xdr:to>
          <xdr:col>10</xdr:col>
          <xdr:colOff>247650</xdr:colOff>
          <xdr:row>0</xdr:row>
          <xdr:rowOff>276225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3"/>
  <sheetViews>
    <sheetView workbookViewId="0">
      <selection activeCell="E22" sqref="E22"/>
    </sheetView>
  </sheetViews>
  <sheetFormatPr baseColWidth="10" defaultRowHeight="15" x14ac:dyDescent="0.25"/>
  <cols>
    <col min="1" max="1" width="9.140625" bestFit="1" customWidth="1"/>
    <col min="2" max="2" width="14.42578125" customWidth="1"/>
    <col min="4" max="4" width="16.7109375" bestFit="1" customWidth="1"/>
    <col min="6" max="6" width="16.42578125" bestFit="1" customWidth="1"/>
  </cols>
  <sheetData>
    <row r="1" spans="1:10" ht="18.75" x14ac:dyDescent="0.4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/>
      <c r="H1" s="1"/>
      <c r="I1" s="1"/>
      <c r="J1" s="6"/>
    </row>
    <row r="2" spans="1:10" ht="18.75" x14ac:dyDescent="0.4">
      <c r="A2" s="2" t="s">
        <v>6</v>
      </c>
      <c r="B2" s="2" t="s">
        <v>7</v>
      </c>
      <c r="C2" s="2" t="s">
        <v>8</v>
      </c>
      <c r="D2" s="3" t="s">
        <v>9</v>
      </c>
      <c r="E2" s="4" t="s">
        <v>11</v>
      </c>
      <c r="F2" s="3" t="s">
        <v>10</v>
      </c>
      <c r="G2" s="1"/>
      <c r="H2" s="1"/>
      <c r="I2" s="1"/>
      <c r="J2" s="1"/>
    </row>
    <row r="3" spans="1:10" ht="18.75" x14ac:dyDescent="0.4">
      <c r="A3" s="2" t="s">
        <v>6</v>
      </c>
      <c r="B3" s="2" t="s">
        <v>8</v>
      </c>
      <c r="C3" s="2" t="s">
        <v>12</v>
      </c>
      <c r="D3" s="3" t="s">
        <v>13</v>
      </c>
      <c r="E3" s="4" t="s">
        <v>14</v>
      </c>
      <c r="F3" s="3" t="s">
        <v>15</v>
      </c>
    </row>
  </sheetData>
  <autoFilter ref="A1:F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/>
  <dimension ref="A1:AK17"/>
  <sheetViews>
    <sheetView tabSelected="1" workbookViewId="0">
      <selection activeCell="D26" sqref="D26"/>
    </sheetView>
  </sheetViews>
  <sheetFormatPr baseColWidth="10" defaultRowHeight="15" x14ac:dyDescent="0.25"/>
  <cols>
    <col min="1" max="3" width="11.42578125" style="8"/>
    <col min="4" max="4" width="16.7109375" style="8" bestFit="1" customWidth="1"/>
    <col min="5" max="5" width="11.42578125" style="8"/>
    <col min="6" max="6" width="16.42578125" style="8" bestFit="1" customWidth="1"/>
    <col min="7" max="7" width="15.42578125" style="8" bestFit="1" customWidth="1"/>
    <col min="8" max="9" width="11.42578125" style="8"/>
    <col min="10" max="10" width="16.140625" style="8" bestFit="1" customWidth="1"/>
    <col min="11" max="12" width="11.42578125" style="8"/>
    <col min="13" max="13" width="17.7109375" style="8" bestFit="1" customWidth="1"/>
    <col min="14" max="14" width="11.85546875" style="8" bestFit="1" customWidth="1"/>
    <col min="15" max="15" width="13.28515625" style="8" bestFit="1" customWidth="1"/>
    <col min="16" max="16384" width="11.42578125" style="8"/>
  </cols>
  <sheetData>
    <row r="1" spans="1:37" ht="45" customHeight="1" x14ac:dyDescent="0.4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39</v>
      </c>
      <c r="H1" s="13" t="s">
        <v>40</v>
      </c>
      <c r="I1" s="13" t="s">
        <v>41</v>
      </c>
      <c r="J1" s="13" t="s">
        <v>42</v>
      </c>
      <c r="K1" s="13" t="s">
        <v>43</v>
      </c>
      <c r="L1" s="13" t="s">
        <v>44</v>
      </c>
      <c r="M1" s="13" t="s">
        <v>45</v>
      </c>
      <c r="N1" s="16" t="s">
        <v>46</v>
      </c>
      <c r="O1" s="13" t="s">
        <v>47</v>
      </c>
    </row>
    <row r="2" spans="1:37" ht="18.75" x14ac:dyDescent="0.4">
      <c r="A2" s="14" t="str">
        <f>'Carnet d''adresses'!2:2</f>
        <v>Monsieur</v>
      </c>
      <c r="B2" s="14" t="str">
        <f>'Carnet d''adresses'!2:2</f>
        <v>X</v>
      </c>
      <c r="C2" s="14" t="str">
        <f>'Carnet d''adresses'!2:2</f>
        <v>Y</v>
      </c>
      <c r="D2" s="9" t="str">
        <f>'Carnet d''adresses'!2:2</f>
        <v>Adresse 1</v>
      </c>
      <c r="E2" s="10" t="str">
        <f>'Carnet d''adresses'!2:2</f>
        <v>CP 1</v>
      </c>
      <c r="F2" s="9" t="str">
        <f>'Carnet d''adresses'!2:2</f>
        <v>Ville 1</v>
      </c>
      <c r="G2" s="9" t="s">
        <v>16</v>
      </c>
      <c r="H2" s="11">
        <v>12</v>
      </c>
      <c r="I2" s="12">
        <v>40314</v>
      </c>
      <c r="J2" s="18">
        <f>DATE(YEAR(I2),MONTH(I2)+H2,DAY(I2))</f>
        <v>40679</v>
      </c>
      <c r="K2" s="9" t="s">
        <v>20</v>
      </c>
      <c r="L2" s="12"/>
      <c r="M2" s="12"/>
      <c r="N2" s="15" t="s">
        <v>66</v>
      </c>
    </row>
    <row r="3" spans="1:37" ht="18.75" x14ac:dyDescent="0.4">
      <c r="A3" s="14" t="str">
        <f>'Carnet d''adresses'!A3</f>
        <v>Monsieur</v>
      </c>
      <c r="B3" s="14" t="str">
        <f>'Carnet d''adresses'!B3</f>
        <v>Y</v>
      </c>
      <c r="C3" s="14" t="str">
        <f>'Carnet d''adresses'!C3</f>
        <v>Z</v>
      </c>
      <c r="D3" s="9" t="str">
        <f>'Carnet d''adresses'!D3</f>
        <v>Adresse 2</v>
      </c>
      <c r="E3" s="10" t="str">
        <f>'Carnet d''adresses'!E3</f>
        <v>CP 2</v>
      </c>
      <c r="F3" s="9" t="str">
        <f>'Carnet d''adresses'!F3</f>
        <v>Ville 2</v>
      </c>
      <c r="G3" s="9" t="s">
        <v>17</v>
      </c>
      <c r="H3" s="11">
        <v>6</v>
      </c>
      <c r="I3" s="12">
        <v>41343</v>
      </c>
      <c r="J3" s="17">
        <f t="shared" ref="J3:J8" si="0">DATE(YEAR(I3),MONTH(I3)+H3,DAY(I3))</f>
        <v>41527</v>
      </c>
      <c r="K3" s="9" t="s">
        <v>31</v>
      </c>
    </row>
    <row r="4" spans="1:37" ht="18.75" x14ac:dyDescent="0.4">
      <c r="A4" s="14" t="s">
        <v>6</v>
      </c>
      <c r="B4" s="14" t="s">
        <v>48</v>
      </c>
      <c r="C4" s="14" t="s">
        <v>49</v>
      </c>
      <c r="D4" s="9" t="s">
        <v>9</v>
      </c>
      <c r="E4" s="10"/>
      <c r="F4" s="9" t="s">
        <v>10</v>
      </c>
      <c r="G4" s="9" t="s">
        <v>50</v>
      </c>
      <c r="H4" s="11">
        <v>1</v>
      </c>
      <c r="I4" s="12">
        <v>41365</v>
      </c>
      <c r="J4" s="17">
        <f t="shared" si="0"/>
        <v>41395</v>
      </c>
      <c r="K4" s="9"/>
    </row>
    <row r="5" spans="1:37" ht="18.75" x14ac:dyDescent="0.4">
      <c r="A5" s="14" t="s">
        <v>51</v>
      </c>
      <c r="B5" s="14" t="s">
        <v>52</v>
      </c>
      <c r="C5" s="14" t="s">
        <v>53</v>
      </c>
      <c r="D5" s="9" t="s">
        <v>13</v>
      </c>
      <c r="E5" s="10"/>
      <c r="F5" s="9" t="s">
        <v>15</v>
      </c>
      <c r="G5" s="9" t="s">
        <v>50</v>
      </c>
      <c r="H5" s="11">
        <v>1</v>
      </c>
      <c r="I5" s="12">
        <v>41395</v>
      </c>
      <c r="J5" s="17">
        <f t="shared" si="0"/>
        <v>41426</v>
      </c>
      <c r="K5" s="9"/>
    </row>
    <row r="6" spans="1:37" ht="18.75" x14ac:dyDescent="0.4">
      <c r="A6" s="14" t="s">
        <v>6</v>
      </c>
      <c r="B6" s="14" t="s">
        <v>54</v>
      </c>
      <c r="C6" s="14" t="s">
        <v>55</v>
      </c>
      <c r="D6" s="9" t="s">
        <v>56</v>
      </c>
      <c r="E6" s="10"/>
      <c r="F6" s="9" t="s">
        <v>57</v>
      </c>
      <c r="G6" s="9" t="s">
        <v>50</v>
      </c>
      <c r="H6" s="11">
        <v>1</v>
      </c>
      <c r="I6" s="12">
        <v>41426</v>
      </c>
      <c r="J6" s="17">
        <f t="shared" si="0"/>
        <v>41456</v>
      </c>
      <c r="K6" s="9"/>
    </row>
    <row r="7" spans="1:37" ht="18.75" x14ac:dyDescent="0.4">
      <c r="A7" s="14" t="s">
        <v>51</v>
      </c>
      <c r="B7" s="14" t="s">
        <v>58</v>
      </c>
      <c r="C7" s="14" t="s">
        <v>59</v>
      </c>
      <c r="D7" s="9" t="s">
        <v>60</v>
      </c>
      <c r="E7" s="10"/>
      <c r="F7" s="9" t="s">
        <v>61</v>
      </c>
      <c r="G7" s="9" t="s">
        <v>50</v>
      </c>
      <c r="H7" s="11">
        <v>1</v>
      </c>
      <c r="I7" s="12">
        <v>41456</v>
      </c>
      <c r="J7" s="17">
        <f t="shared" si="0"/>
        <v>41487</v>
      </c>
      <c r="K7" s="9"/>
      <c r="AH7" s="7" t="s">
        <v>16</v>
      </c>
      <c r="AI7" s="7" t="s">
        <v>17</v>
      </c>
      <c r="AJ7" s="7" t="s">
        <v>18</v>
      </c>
      <c r="AK7" s="7" t="s">
        <v>19</v>
      </c>
    </row>
    <row r="8" spans="1:37" ht="18.75" x14ac:dyDescent="0.4">
      <c r="A8" s="14" t="s">
        <v>6</v>
      </c>
      <c r="B8" s="14" t="s">
        <v>62</v>
      </c>
      <c r="C8" s="14" t="s">
        <v>63</v>
      </c>
      <c r="D8" s="9" t="s">
        <v>64</v>
      </c>
      <c r="E8" s="10"/>
      <c r="F8" s="9" t="s">
        <v>65</v>
      </c>
      <c r="G8" s="9" t="s">
        <v>50</v>
      </c>
      <c r="H8" s="11">
        <v>1</v>
      </c>
      <c r="I8" s="12">
        <v>41487</v>
      </c>
      <c r="J8" s="17">
        <f t="shared" si="0"/>
        <v>41518</v>
      </c>
      <c r="K8" s="9"/>
      <c r="AH8" s="7" t="s">
        <v>20</v>
      </c>
      <c r="AI8" s="7" t="s">
        <v>21</v>
      </c>
      <c r="AJ8" s="7" t="s">
        <v>22</v>
      </c>
      <c r="AK8" s="7" t="s">
        <v>23</v>
      </c>
    </row>
    <row r="9" spans="1:37" x14ac:dyDescent="0.25">
      <c r="AH9" s="7" t="s">
        <v>24</v>
      </c>
      <c r="AI9" s="7" t="s">
        <v>24</v>
      </c>
      <c r="AJ9" s="7" t="s">
        <v>25</v>
      </c>
      <c r="AK9" s="7" t="s">
        <v>26</v>
      </c>
    </row>
    <row r="10" spans="1:37" x14ac:dyDescent="0.25">
      <c r="AH10" s="7" t="s">
        <v>27</v>
      </c>
      <c r="AI10" s="7" t="s">
        <v>28</v>
      </c>
      <c r="AJ10" s="7" t="s">
        <v>29</v>
      </c>
      <c r="AK10" s="7" t="s">
        <v>30</v>
      </c>
    </row>
    <row r="11" spans="1:37" x14ac:dyDescent="0.25">
      <c r="AH11" s="7"/>
      <c r="AI11" s="7" t="s">
        <v>31</v>
      </c>
      <c r="AJ11" s="7" t="s">
        <v>32</v>
      </c>
      <c r="AK11" s="7" t="s">
        <v>33</v>
      </c>
    </row>
    <row r="12" spans="1:37" x14ac:dyDescent="0.25">
      <c r="AH12" s="7"/>
      <c r="AI12" s="7"/>
      <c r="AJ12" s="7" t="s">
        <v>34</v>
      </c>
      <c r="AK12" s="7" t="s">
        <v>35</v>
      </c>
    </row>
    <row r="13" spans="1:37" x14ac:dyDescent="0.25">
      <c r="AH13" s="7"/>
      <c r="AI13" s="7"/>
      <c r="AJ13" s="7"/>
      <c r="AK13" s="7" t="s">
        <v>36</v>
      </c>
    </row>
    <row r="14" spans="1:37" x14ac:dyDescent="0.25">
      <c r="AH14" s="7"/>
      <c r="AI14" s="7"/>
      <c r="AJ14" s="7"/>
      <c r="AK14" s="7" t="s">
        <v>37</v>
      </c>
    </row>
    <row r="15" spans="1:37" x14ac:dyDescent="0.25">
      <c r="AH15" s="7"/>
      <c r="AI15" s="7"/>
      <c r="AJ15" s="7"/>
      <c r="AK15" s="7" t="s">
        <v>28</v>
      </c>
    </row>
    <row r="16" spans="1:37" x14ac:dyDescent="0.25">
      <c r="AH16" s="7"/>
      <c r="AI16" s="7"/>
      <c r="AJ16" s="7"/>
      <c r="AK16" s="7" t="s">
        <v>24</v>
      </c>
    </row>
    <row r="17" spans="34:37" x14ac:dyDescent="0.25">
      <c r="AH17" s="7"/>
      <c r="AI17" s="7"/>
      <c r="AJ17" s="7"/>
      <c r="AK17" s="7" t="s">
        <v>38</v>
      </c>
    </row>
  </sheetData>
  <autoFilter ref="A1:O1"/>
  <dataValidations count="2">
    <dataValidation type="list" allowBlank="1" showInputMessage="1" showErrorMessage="1" sqref="K2:K3">
      <formula1>IF(G2=$AH$7, nfnf, IF(G2=$AI$7, AF, IF(G2=$AJ$7, nbr, frs)))</formula1>
    </dataValidation>
    <dataValidation type="list" allowBlank="1" showInputMessage="1" showErrorMessage="1" sqref="G2:G3">
      <formula1>$AH$7:$AK$7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er">
                <anchor moveWithCells="1" sizeWithCells="1">
                  <from>
                    <xdr:col>8</xdr:col>
                    <xdr:colOff>257175</xdr:colOff>
                    <xdr:row>0</xdr:row>
                    <xdr:rowOff>47625</xdr:rowOff>
                  </from>
                  <to>
                    <xdr:col>10</xdr:col>
                    <xdr:colOff>247650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AK16"/>
  <sheetViews>
    <sheetView workbookViewId="0">
      <selection activeCell="C14" sqref="C14"/>
    </sheetView>
  </sheetViews>
  <sheetFormatPr baseColWidth="10" defaultRowHeight="15" x14ac:dyDescent="0.25"/>
  <cols>
    <col min="1" max="3" width="11.42578125" style="8"/>
    <col min="4" max="4" width="16.7109375" style="8" bestFit="1" customWidth="1"/>
    <col min="5" max="5" width="11.42578125" style="8"/>
    <col min="6" max="6" width="16.42578125" style="8" bestFit="1" customWidth="1"/>
    <col min="7" max="7" width="15.42578125" style="8" bestFit="1" customWidth="1"/>
    <col min="8" max="12" width="11.42578125" style="8"/>
    <col min="13" max="13" width="17.7109375" style="8" bestFit="1" customWidth="1"/>
    <col min="14" max="14" width="11.85546875" style="8" bestFit="1" customWidth="1"/>
    <col min="15" max="15" width="13.28515625" style="8" bestFit="1" customWidth="1"/>
    <col min="16" max="16384" width="11.42578125" style="8"/>
  </cols>
  <sheetData>
    <row r="1" spans="1:37" ht="45" customHeight="1" x14ac:dyDescent="0.4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39</v>
      </c>
      <c r="H1" s="13" t="s">
        <v>40</v>
      </c>
      <c r="I1" s="13" t="s">
        <v>41</v>
      </c>
      <c r="J1" s="13" t="s">
        <v>42</v>
      </c>
      <c r="K1" s="13" t="s">
        <v>43</v>
      </c>
      <c r="L1" s="13" t="s">
        <v>44</v>
      </c>
      <c r="M1" s="13" t="s">
        <v>45</v>
      </c>
      <c r="N1" s="13" t="s">
        <v>46</v>
      </c>
      <c r="O1" s="13" t="s">
        <v>47</v>
      </c>
    </row>
    <row r="2" spans="1:37" ht="18.75" x14ac:dyDescent="0.4">
      <c r="A2" s="14"/>
      <c r="B2" s="14"/>
      <c r="C2" s="14"/>
      <c r="D2" s="9"/>
      <c r="E2" s="10"/>
      <c r="F2" s="9"/>
      <c r="G2" s="9"/>
      <c r="H2" s="11"/>
      <c r="I2" s="12"/>
      <c r="J2" s="12"/>
      <c r="K2" s="9"/>
    </row>
    <row r="6" spans="1:37" x14ac:dyDescent="0.25">
      <c r="AH6" s="7" t="s">
        <v>16</v>
      </c>
      <c r="AI6" s="7" t="s">
        <v>17</v>
      </c>
      <c r="AJ6" s="7" t="s">
        <v>18</v>
      </c>
      <c r="AK6" s="7" t="s">
        <v>19</v>
      </c>
    </row>
    <row r="7" spans="1:37" x14ac:dyDescent="0.25">
      <c r="AH7" s="7" t="s">
        <v>20</v>
      </c>
      <c r="AI7" s="7" t="s">
        <v>21</v>
      </c>
      <c r="AJ7" s="7" t="s">
        <v>22</v>
      </c>
      <c r="AK7" s="7" t="s">
        <v>23</v>
      </c>
    </row>
    <row r="8" spans="1:37" x14ac:dyDescent="0.25">
      <c r="AH8" s="7" t="s">
        <v>24</v>
      </c>
      <c r="AI8" s="7" t="s">
        <v>24</v>
      </c>
      <c r="AJ8" s="7" t="s">
        <v>25</v>
      </c>
      <c r="AK8" s="7" t="s">
        <v>26</v>
      </c>
    </row>
    <row r="9" spans="1:37" x14ac:dyDescent="0.25">
      <c r="AH9" s="7" t="s">
        <v>27</v>
      </c>
      <c r="AI9" s="7" t="s">
        <v>28</v>
      </c>
      <c r="AJ9" s="7" t="s">
        <v>29</v>
      </c>
      <c r="AK9" s="7" t="s">
        <v>30</v>
      </c>
    </row>
    <row r="10" spans="1:37" x14ac:dyDescent="0.25">
      <c r="AH10" s="7"/>
      <c r="AI10" s="7" t="s">
        <v>31</v>
      </c>
      <c r="AJ10" s="7" t="s">
        <v>32</v>
      </c>
      <c r="AK10" s="7" t="s">
        <v>33</v>
      </c>
    </row>
    <row r="11" spans="1:37" x14ac:dyDescent="0.25">
      <c r="AH11" s="7"/>
      <c r="AI11" s="7"/>
      <c r="AJ11" s="7" t="s">
        <v>34</v>
      </c>
      <c r="AK11" s="7" t="s">
        <v>35</v>
      </c>
    </row>
    <row r="12" spans="1:37" x14ac:dyDescent="0.25">
      <c r="AH12" s="7"/>
      <c r="AI12" s="7"/>
      <c r="AJ12" s="7"/>
      <c r="AK12" s="7" t="s">
        <v>36</v>
      </c>
    </row>
    <row r="13" spans="1:37" x14ac:dyDescent="0.25">
      <c r="AH13" s="7"/>
      <c r="AI13" s="7"/>
      <c r="AJ13" s="7"/>
      <c r="AK13" s="7" t="s">
        <v>37</v>
      </c>
    </row>
    <row r="14" spans="1:37" x14ac:dyDescent="0.25">
      <c r="AH14" s="7"/>
      <c r="AI14" s="7"/>
      <c r="AJ14" s="7"/>
      <c r="AK14" s="7" t="s">
        <v>28</v>
      </c>
    </row>
    <row r="15" spans="1:37" x14ac:dyDescent="0.25">
      <c r="AH15" s="7"/>
      <c r="AI15" s="7"/>
      <c r="AJ15" s="7"/>
      <c r="AK15" s="7" t="s">
        <v>24</v>
      </c>
    </row>
    <row r="16" spans="1:37" x14ac:dyDescent="0.25">
      <c r="AH16" s="7"/>
      <c r="AI16" s="7"/>
      <c r="AJ16" s="7"/>
      <c r="AK16" s="7" t="s">
        <v>38</v>
      </c>
    </row>
  </sheetData>
  <autoFilter ref="A1:O1"/>
  <dataValidations count="2">
    <dataValidation type="list" allowBlank="1" showInputMessage="1" showErrorMessage="1" sqref="K2">
      <formula1>IF(G2=$AH$6, nfnf, IF(G2=$AI$6, AF, IF(G2=$AJ$6, nbr, frs)))</formula1>
    </dataValidation>
    <dataValidation type="list" allowBlank="1" showInputMessage="1" showErrorMessage="1" sqref="G2">
      <formula1>$AH$6:$AK$6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Carnet d'adresses</vt:lpstr>
      <vt:lpstr>Abonnement en cours</vt:lpstr>
      <vt:lpstr>Archives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Marinoni</dc:creator>
  <cp:lastModifiedBy>yves.vouardoux@swisscom.com</cp:lastModifiedBy>
  <dcterms:created xsi:type="dcterms:W3CDTF">2013-06-10T06:33:21Z</dcterms:created>
  <dcterms:modified xsi:type="dcterms:W3CDTF">2013-06-10T08:51:55Z</dcterms:modified>
</cp:coreProperties>
</file>