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3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8_{FA6CEB3E-7C07-4F99-83A8-3B3818DFAD64}" xr6:coauthVersionLast="45" xr6:coauthVersionMax="45" xr10:uidLastSave="{00000000-0000-0000-0000-000000000000}"/>
  <bookViews>
    <workbookView xWindow="-120" yWindow="-120" windowWidth="29040" windowHeight="15840"/>
  </bookViews>
  <sheets>
    <sheet name="Planning" sheetId="4" r:id="rId1"/>
    <sheet name="listedessalariÈs" sheetId="5" r:id="rId2"/>
  </sheets>
  <definedNames>
    <definedName name="_xlnm._FilterDatabase" localSheetId="1" hidden="1">listedessalariÈs!$A$1:$C$1</definedName>
    <definedName name="_xlnm._FilterDatabase" localSheetId="0" hidden="1">Planning!$A$2:$S$32</definedName>
    <definedName name="_FiltrerBaseDeDonnees" localSheetId="0" hidden="1">Planning!$A$2:$S$32</definedName>
    <definedName name="_xlnm.Print_Area" localSheetId="0">Planning!$A$1:$I$30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0" i="4" l="1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6" i="4"/>
  <c r="I7" i="4"/>
  <c r="I8" i="4"/>
  <c r="I9" i="4"/>
  <c r="I5" i="4"/>
  <c r="E32" i="4" l="1"/>
</calcChain>
</file>

<file path=xl/sharedStrings.xml><?xml version="1.0" encoding="utf-8"?>
<sst xmlns="http://schemas.openxmlformats.org/spreadsheetml/2006/main" count="167" uniqueCount="61">
  <si>
    <t>Sem.</t>
  </si>
  <si>
    <t>POS</t>
  </si>
  <si>
    <t>Date</t>
  </si>
  <si>
    <t>Nbr jours</t>
  </si>
  <si>
    <t>Animation</t>
  </si>
  <si>
    <t>Magasin / Lieu</t>
  </si>
  <si>
    <t>Promoteur</t>
  </si>
  <si>
    <t>Contrat</t>
  </si>
  <si>
    <t>Matériel</t>
  </si>
  <si>
    <t>Nombre d'heures</t>
  </si>
  <si>
    <t>Frais 2.5% Promoteur</t>
  </si>
  <si>
    <t>Frais 7.7% Promoteur</t>
  </si>
  <si>
    <t>Frais Poste</t>
  </si>
  <si>
    <t>Facture</t>
  </si>
  <si>
    <t>JANVIER</t>
  </si>
  <si>
    <t>Brief</t>
  </si>
  <si>
    <t>Frais 2.5% Tapiooca</t>
  </si>
  <si>
    <t>Frais 7.7% Tapiooca</t>
  </si>
  <si>
    <t>MI</t>
  </si>
  <si>
    <t>Vendredi 10 et samedi 11 janvier</t>
  </si>
  <si>
    <t>Endives</t>
  </si>
  <si>
    <t>Migros Yverdon</t>
  </si>
  <si>
    <t>Migros Conthey Forum des Alpes</t>
  </si>
  <si>
    <t>EV</t>
  </si>
  <si>
    <t>Jeudi 2 janvier</t>
  </si>
  <si>
    <t>Pop-up Démontage</t>
  </si>
  <si>
    <t>Genève</t>
  </si>
  <si>
    <t>Vendredi 10 janvier</t>
  </si>
  <si>
    <t>Raclette</t>
  </si>
  <si>
    <t>Martigny</t>
  </si>
  <si>
    <t>Vendredi 17 janvier</t>
  </si>
  <si>
    <t>Vendredi 31 janvier</t>
  </si>
  <si>
    <t>Galette des Rois</t>
  </si>
  <si>
    <t>Samedi 4 janvier</t>
  </si>
  <si>
    <t>OK</t>
  </si>
  <si>
    <t>Vendredi 17 et samedi 18 janvier</t>
  </si>
  <si>
    <t>Bananes</t>
  </si>
  <si>
    <t>Migros Bulle</t>
  </si>
  <si>
    <t>Migros Avry</t>
  </si>
  <si>
    <t>Migros Marin</t>
  </si>
  <si>
    <t>JAN</t>
  </si>
  <si>
    <t>MOIS</t>
  </si>
  <si>
    <t>N° promoteur</t>
  </si>
  <si>
    <t>Marina</t>
  </si>
  <si>
    <t>x</t>
  </si>
  <si>
    <t>sa_numero</t>
  </si>
  <si>
    <t>sa_prenom</t>
  </si>
  <si>
    <t>sa_pays</t>
  </si>
  <si>
    <t>Suisse</t>
  </si>
  <si>
    <t>Prénom 1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</si>
  <si>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</si>
  <si>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</si>
  <si>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</si>
  <si>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</si>
  <si>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</si>
  <si>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</si>
  <si>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</si>
  <si>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</si>
  <si>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</si>
  <si>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</si>
  <si>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444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</si>
</sst>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theme="1"/>
      <name val="Calibri"/>
      <family val="2"/>
      <scheme val="minor"/>
    </font>
    <font>
      <sz val="10"/>
      <name val="Gill Sans"/>
      <family val="2"/>
    </font>
    <font>
      <sz val="11"/>
      <color theme="1"/>
      <name val="Calibri"/>
      <family val="2"/>
      <scheme val="minor"/>
    </font>
    <font>
      <sz val="10"/>
      <color theme="1"/>
      <name val="Gill Sans"/>
      <family val="2"/>
    </font>
    <font>
      <sz val="10"/>
      <color theme="0"/>
      <name val="Gill Sans"/>
      <family val="2"/>
    </font>
    <font>
      <sz val="10"/>
      <color rgb="FF00B050"/>
      <name val="Gill Sans"/>
      <family val="2"/>
    </font>
    <font>
      <sz val="10"/>
      <color theme="1"/>
      <name val="Gill Sans MT"/>
      <family val="2"/>
    </font>
    <font>
      <sz val="10"/>
      <color theme="0"/>
      <name val="Gill Sans MT"/>
      <family val="2"/>
    </font>
    <font>
      <sz val="10"/>
      <color rgb="FFFF0000"/>
      <name val="Gill Sans MT"/>
      <family val="2"/>
    </font>
    <font>
      <sz val="10"/>
      <color theme="5"/>
      <name val="Gill Sans"/>
      <family val="2"/>
    </font>
    <font>
      <sz val="10"/>
      <color theme="5"/>
      <name val="Gill Sans MT"/>
      <family val="2"/>
    </font>
    <font>
      <sz val="5"/>
      <color theme="0"/>
      <name val="Gill Sans MT"/>
      <family val="2"/>
    </font>
    <font>
      <sz val="5"/>
      <color theme="0"/>
      <name val="Gill Sans"/>
      <family val="2"/>
    </font>
    <font>
      <sz val="10"/>
      <color rgb="FFC00000"/>
      <name val="Gill Sans"/>
      <family val="2"/>
    </font>
    <font>
      <b/>
      <sz val="10"/>
      <name val="Arial"/>
      <family val="2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7299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4">
    <xf numFmtId="0" fontId="0" fillId="0" borderId="0" xfId="0"/>
    <xf numFmtId="9" fontId="3" fillId="0" borderId="1" xfId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9" fontId="6" fillId="0" borderId="1" xfId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textRotation="90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9" fontId="6" fillId="0" borderId="0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9" fontId="7" fillId="2" borderId="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9" fontId="4" fillId="2" borderId="1" xfId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textRotation="90"/>
    </xf>
    <xf numFmtId="0" fontId="7" fillId="3" borderId="1" xfId="0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9" fontId="7" fillId="3" borderId="1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textRotation="90"/>
    </xf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6" borderId="0" xfId="0" applyFont="1" applyFill="1" applyAlignment="1">
      <alignment horizontal="center"/>
    </xf>
    <xf numFmtId="0" fontId="14" fillId="6" borderId="0" xfId="0" applyFont="1" applyFill="1"/>
    <xf numFmtId="0" fontId="0" fillId="0" borderId="1" xfId="0" applyBorder="1" applyAlignment="1">
      <alignment horizontal="center"/>
    </xf>
    <xf numFmtId="0" fontId="0" fillId="0" borderId="1" xfId="0" applyBorder="1"/>
    <xf numFmtId="0" fontId="3" fillId="7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2"/>
  <sheetViews>
    <sheetView tabSelected="1" zoomScale="93" zoomScaleNormal="93" workbookViewId="0">
      <pane ySplit="2" topLeftCell="A3" activePane="bottomLeft" state="frozen"/>
      <selection pane="bottomLeft" activeCell="I5" sqref="I5"/>
    </sheetView>
  </sheetViews>
  <sheetFormatPr baseColWidth="10" defaultColWidth="10.7109375" defaultRowHeight="17.100000000000001" customHeight="1"/>
  <cols>
    <col min="1" max="1" width="5.28515625" style="19" customWidth="1"/>
    <col min="2" max="2" width="5.28515625" style="46" customWidth="1"/>
    <col min="3" max="3" width="5.7109375" style="17" customWidth="1"/>
    <col min="4" max="4" width="42.42578125" style="17" bestFit="1" customWidth="1"/>
    <col min="5" max="5" width="5.7109375" style="17" customWidth="1"/>
    <col min="6" max="6" width="37.7109375" style="17" customWidth="1"/>
    <col min="7" max="7" width="40.42578125" style="20" customWidth="1"/>
    <col min="8" max="8" width="25.140625" style="17" customWidth="1"/>
    <col min="9" max="9" width="12.140625" style="17" customWidth="1"/>
    <col min="10" max="10" width="11.42578125" style="17" customWidth="1"/>
    <col min="11" max="11" width="9.42578125" style="17" customWidth="1"/>
    <col min="12" max="12" width="11.7109375" style="17" customWidth="1"/>
    <col min="13" max="14" width="11.42578125" style="17" customWidth="1"/>
    <col min="15" max="15" width="10.7109375" style="17" customWidth="1"/>
    <col min="16" max="16" width="11.42578125" style="17" customWidth="1"/>
    <col min="17" max="18" width="10.7109375" style="17" customWidth="1"/>
    <col min="19" max="19" width="10.7109375" style="21" customWidth="1"/>
    <col min="20" max="16384" width="10.7109375" style="17"/>
  </cols>
  <sheetData>
    <row r="1" spans="1:19" ht="17.100000000000001" customHeight="1">
      <c r="A1" s="22" t="s">
        <v>44</v>
      </c>
      <c r="B1" s="44"/>
      <c r="C1" s="5"/>
      <c r="D1" s="5"/>
      <c r="E1" s="5"/>
      <c r="F1" s="5"/>
      <c r="G1" s="11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7"/>
    </row>
    <row r="2" spans="1:19" ht="34.35" customHeight="1">
      <c r="A2" s="23" t="s">
        <v>0</v>
      </c>
      <c r="B2" s="23" t="s">
        <v>41</v>
      </c>
      <c r="C2" s="23" t="s">
        <v>1</v>
      </c>
      <c r="D2" s="23" t="s">
        <v>2</v>
      </c>
      <c r="E2" s="23" t="s">
        <v>3</v>
      </c>
      <c r="F2" s="23" t="s">
        <v>4</v>
      </c>
      <c r="G2" s="23" t="s">
        <v>5</v>
      </c>
      <c r="H2" s="23" t="s">
        <v>6</v>
      </c>
      <c r="I2" s="23" t="s">
        <v>42</v>
      </c>
      <c r="J2" s="23" t="s">
        <v>7</v>
      </c>
      <c r="K2" s="23" t="s">
        <v>15</v>
      </c>
      <c r="L2" s="24" t="s">
        <v>8</v>
      </c>
      <c r="M2" s="23" t="s">
        <v>9</v>
      </c>
      <c r="N2" s="23" t="s">
        <v>10</v>
      </c>
      <c r="O2" s="23" t="s">
        <v>16</v>
      </c>
      <c r="P2" s="23" t="s">
        <v>11</v>
      </c>
      <c r="Q2" s="23" t="s">
        <v>17</v>
      </c>
      <c r="R2" s="23" t="s">
        <v>12</v>
      </c>
      <c r="S2" s="25" t="s">
        <v>13</v>
      </c>
    </row>
    <row r="3" spans="1:19" s="18" customFormat="1" ht="17.100000000000001" customHeight="1">
      <c r="A3" s="26" t="s">
        <v>14</v>
      </c>
      <c r="B3" s="26"/>
      <c r="C3" s="27"/>
      <c r="D3" s="27"/>
      <c r="E3" s="27"/>
      <c r="F3" s="27"/>
      <c r="G3" s="27"/>
      <c r="H3" s="34"/>
      <c r="I3" s="34"/>
      <c r="J3" s="27"/>
      <c r="K3" s="27"/>
      <c r="L3" s="28"/>
      <c r="M3" s="27"/>
      <c r="N3" s="27"/>
      <c r="O3" s="27"/>
      <c r="P3" s="27"/>
      <c r="Q3" s="27"/>
      <c r="R3" s="27"/>
      <c r="S3" s="29"/>
    </row>
    <row r="4" spans="1:19" ht="17.100000000000001" customHeight="1">
      <c r="A4" s="9"/>
      <c r="B4" s="9"/>
      <c r="C4" s="5"/>
      <c r="D4" s="5"/>
      <c r="E4" s="5"/>
      <c r="F4" s="5"/>
      <c r="G4" s="5"/>
      <c r="H4" s="5"/>
      <c r="I4" s="5"/>
      <c r="J4" s="5"/>
      <c r="K4" s="5"/>
      <c r="L4" s="6"/>
      <c r="M4" s="5"/>
      <c r="N4" s="5"/>
      <c r="O4" s="5"/>
      <c r="P4" s="5"/>
      <c r="Q4" s="5"/>
      <c r="R4" s="5"/>
      <c r="S4" s="7"/>
    </row>
    <row r="5" spans="1:19" s="18" customFormat="1" ht="17.100000000000001" customHeight="1">
      <c r="A5" s="2">
        <v>1</v>
      </c>
      <c r="B5" s="45" t="s">
        <v>40</v>
      </c>
      <c r="C5" s="16" t="s">
        <v>23</v>
      </c>
      <c r="D5" s="16" t="s">
        <v>24</v>
      </c>
      <c r="E5" s="16">
        <v>1</v>
      </c>
      <c r="F5" s="16" t="s">
        <v>25</v>
      </c>
      <c r="G5" s="16" t="s">
        <v>26</v>
      </c>
      <c r="H5" s="16" t="s">
        <v>51</v>
      </c>
      <c r="I5" s="52">
        <f>IFERROR(INDEX(listedessalariÈs!A:C,MATCH(H5,listedessalariÈs!B:B,0),1),"")</f>
        <v>54</v>
      </c>
      <c r="J5" s="39" t="s">
        <v>34</v>
      </c>
      <c r="K5" s="39" t="s">
        <v>34</v>
      </c>
      <c r="L5" s="38"/>
      <c r="M5" s="15">
        <v>3</v>
      </c>
      <c r="N5" s="15">
        <v>0</v>
      </c>
      <c r="O5" s="15">
        <v>0</v>
      </c>
      <c r="P5" s="15">
        <v>0</v>
      </c>
      <c r="Q5" s="15">
        <v>0</v>
      </c>
      <c r="R5" s="15">
        <v>0</v>
      </c>
      <c r="S5" s="1"/>
    </row>
    <row r="6" spans="1:19" s="18" customFormat="1" ht="17.100000000000001" customHeight="1">
      <c r="A6" s="2">
        <v>1</v>
      </c>
      <c r="B6" s="45" t="s">
        <v>40</v>
      </c>
      <c r="C6" s="16" t="s">
        <v>23</v>
      </c>
      <c r="D6" s="16" t="s">
        <v>24</v>
      </c>
      <c r="E6" s="16">
        <v>1</v>
      </c>
      <c r="F6" s="16" t="s">
        <v>25</v>
      </c>
      <c r="G6" s="16" t="s">
        <v>26</v>
      </c>
      <c r="H6" s="16" t="s">
        <v>59</v>
      </c>
      <c r="I6" s="53">
        <f>IFERROR(INDEX(listedessalariÈs!A:C,MATCH(H6,listedessalariÈs!B:B,0),1),"")</f>
        <v>406</v>
      </c>
      <c r="J6" s="39" t="s">
        <v>34</v>
      </c>
      <c r="K6" s="39" t="s">
        <v>34</v>
      </c>
      <c r="L6" s="38"/>
      <c r="M6" s="15">
        <v>3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"/>
    </row>
    <row r="7" spans="1:19" s="18" customFormat="1" ht="17.100000000000001" customHeight="1">
      <c r="A7" s="2"/>
      <c r="B7" s="2"/>
      <c r="C7" s="16"/>
      <c r="D7" s="16"/>
      <c r="E7" s="16"/>
      <c r="F7" s="16"/>
      <c r="G7" s="16"/>
      <c r="H7" s="16"/>
      <c r="I7" s="53" t="str">
        <f>IFERROR(INDEX(listedessalariÈs!A:C,MATCH(H7,listedessalariÈs!B:B,0),1),"")</f>
        <v/>
      </c>
      <c r="J7" s="4"/>
      <c r="K7" s="4"/>
      <c r="L7" s="14"/>
      <c r="M7" s="15"/>
      <c r="N7" s="15"/>
      <c r="O7" s="15"/>
      <c r="P7" s="15"/>
      <c r="Q7" s="15"/>
      <c r="R7" s="15"/>
      <c r="S7" s="1"/>
    </row>
    <row r="8" spans="1:19" s="18" customFormat="1" ht="17.100000000000001" customHeight="1">
      <c r="A8" s="2">
        <v>1</v>
      </c>
      <c r="B8" s="45" t="s">
        <v>40</v>
      </c>
      <c r="C8" s="36" t="s">
        <v>18</v>
      </c>
      <c r="D8" s="36" t="s">
        <v>33</v>
      </c>
      <c r="E8" s="36">
        <v>1</v>
      </c>
      <c r="F8" s="36" t="s">
        <v>32</v>
      </c>
      <c r="G8" s="36" t="s">
        <v>22</v>
      </c>
      <c r="H8" s="16" t="s">
        <v>49</v>
      </c>
      <c r="I8" s="53">
        <f>IFERROR(INDEX(listedessalariÈs!A:C,MATCH(H8,listedessalariÈs!B:B,0),1),"")</f>
        <v>811</v>
      </c>
      <c r="J8" s="4" t="s">
        <v>34</v>
      </c>
      <c r="K8" s="39" t="s">
        <v>34</v>
      </c>
      <c r="L8" s="38"/>
      <c r="M8" s="15"/>
      <c r="N8" s="15"/>
      <c r="O8" s="15"/>
      <c r="P8" s="15"/>
      <c r="Q8" s="15"/>
      <c r="R8" s="15"/>
      <c r="S8" s="1"/>
    </row>
    <row r="9" spans="1:19" s="18" customFormat="1" ht="17.100000000000001" customHeight="1">
      <c r="A9" s="2">
        <v>1</v>
      </c>
      <c r="B9" s="45" t="s">
        <v>40</v>
      </c>
      <c r="C9" s="36" t="s">
        <v>18</v>
      </c>
      <c r="D9" s="36" t="s">
        <v>33</v>
      </c>
      <c r="E9" s="36">
        <v>1</v>
      </c>
      <c r="F9" s="36" t="s">
        <v>32</v>
      </c>
      <c r="G9" s="36" t="s">
        <v>22</v>
      </c>
      <c r="H9" s="16" t="s">
        <v>50</v>
      </c>
      <c r="I9" s="53">
        <f>IFERROR(INDEX(listedessalariÈs!A:C,MATCH(H9,listedessalariÈs!B:B,0),1),"")</f>
        <v>965</v>
      </c>
      <c r="J9" s="39" t="s">
        <v>34</v>
      </c>
      <c r="K9" s="39" t="s">
        <v>34</v>
      </c>
      <c r="L9" s="38"/>
      <c r="M9" s="15">
        <v>8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"/>
    </row>
    <row r="10" spans="1:19" s="18" customFormat="1" ht="17.100000000000001" customHeight="1">
      <c r="A10" s="2"/>
      <c r="B10" s="2"/>
      <c r="C10" s="16"/>
      <c r="D10" s="16"/>
      <c r="E10" s="16"/>
      <c r="F10" s="16"/>
      <c r="G10" s="16"/>
      <c r="H10" s="16"/>
      <c r="I10" s="53" t="str">
        <f>IFERROR(INDEX(listedessalariÈs!A:C,MATCH(H10,listedessalariÈs!B:B,0),1),"")</f>
        <v/>
      </c>
      <c r="J10" s="4"/>
      <c r="K10" s="4"/>
      <c r="L10" s="14"/>
      <c r="M10" s="15"/>
      <c r="N10" s="15"/>
      <c r="O10" s="15"/>
      <c r="P10" s="15"/>
      <c r="Q10" s="15"/>
      <c r="R10" s="15"/>
      <c r="S10" s="1"/>
    </row>
    <row r="11" spans="1:19" s="18" customFormat="1" ht="17.100000000000001" customHeight="1">
      <c r="A11" s="2">
        <v>2</v>
      </c>
      <c r="B11" s="45" t="s">
        <v>40</v>
      </c>
      <c r="C11" s="16" t="s">
        <v>23</v>
      </c>
      <c r="D11" s="16" t="s">
        <v>27</v>
      </c>
      <c r="E11" s="16">
        <v>1</v>
      </c>
      <c r="F11" s="16" t="s">
        <v>28</v>
      </c>
      <c r="G11" s="16" t="s">
        <v>29</v>
      </c>
      <c r="H11" s="16" t="s">
        <v>43</v>
      </c>
      <c r="I11" s="53" t="str">
        <f>IFERROR(INDEX(listedessalariÈs!A:C,MATCH(H11,listedessalariÈs!B:B,0),1),"")</f>
        <v/>
      </c>
      <c r="J11" s="39" t="s">
        <v>34</v>
      </c>
      <c r="K11" s="41"/>
      <c r="L11" s="14" t="s">
        <v>34</v>
      </c>
      <c r="M11" s="15">
        <v>3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"/>
    </row>
    <row r="12" spans="1:19" s="18" customFormat="1" ht="17.100000000000001" customHeight="1">
      <c r="A12" s="2">
        <v>2</v>
      </c>
      <c r="B12" s="45" t="s">
        <v>40</v>
      </c>
      <c r="C12" s="16" t="s">
        <v>23</v>
      </c>
      <c r="D12" s="16" t="s">
        <v>27</v>
      </c>
      <c r="E12" s="16">
        <v>1</v>
      </c>
      <c r="F12" s="16" t="s">
        <v>28</v>
      </c>
      <c r="G12" s="16" t="s">
        <v>29</v>
      </c>
      <c r="H12" s="40"/>
      <c r="I12" s="53" t="str">
        <f>IFERROR(INDEX(listedessalariÈs!A:C,MATCH(H12,listedessalariÈs!B:B,0),1),"")</f>
        <v/>
      </c>
      <c r="J12" s="39" t="s">
        <v>34</v>
      </c>
      <c r="K12" s="41"/>
      <c r="L12" s="14" t="s">
        <v>34</v>
      </c>
      <c r="M12" s="15">
        <v>3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"/>
    </row>
    <row r="13" spans="1:19" s="18" customFormat="1" ht="17.100000000000001" customHeight="1">
      <c r="A13" s="2">
        <v>2</v>
      </c>
      <c r="B13" s="45" t="s">
        <v>40</v>
      </c>
      <c r="C13" s="16" t="s">
        <v>23</v>
      </c>
      <c r="D13" s="16" t="s">
        <v>27</v>
      </c>
      <c r="E13" s="16">
        <v>1</v>
      </c>
      <c r="F13" s="16" t="s">
        <v>28</v>
      </c>
      <c r="G13" s="16" t="s">
        <v>29</v>
      </c>
      <c r="H13" s="16" t="s">
        <v>60</v>
      </c>
      <c r="I13" s="53" t="str">
        <f>IFERROR(INDEX(listedessalariÈs!A:C,MATCH(H13,listedessalariÈs!B:B,0),1),"")</f>
        <v/>
      </c>
      <c r="J13" s="4"/>
      <c r="K13" s="41"/>
      <c r="L13" s="14" t="s">
        <v>34</v>
      </c>
      <c r="M13" s="15">
        <v>3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"/>
    </row>
    <row r="14" spans="1:19" ht="17.100000000000001" customHeight="1">
      <c r="A14" s="9"/>
      <c r="B14" s="9"/>
      <c r="C14" s="5"/>
      <c r="D14" s="5"/>
      <c r="E14" s="5"/>
      <c r="F14" s="5"/>
      <c r="G14" s="5"/>
      <c r="H14" s="5"/>
      <c r="I14" s="53" t="str">
        <f>IFERROR(INDEX(listedessalariÈs!A:C,MATCH(H14,listedessalariÈs!B:B,0),1),"")</f>
        <v/>
      </c>
      <c r="J14" s="10"/>
      <c r="K14" s="10"/>
      <c r="L14" s="12"/>
      <c r="M14" s="13"/>
      <c r="N14" s="13"/>
      <c r="O14" s="13"/>
      <c r="P14" s="13"/>
      <c r="Q14" s="13"/>
      <c r="R14" s="13"/>
      <c r="S14" s="7"/>
    </row>
    <row r="15" spans="1:19" s="18" customFormat="1" ht="17.100000000000001" customHeight="1">
      <c r="A15" s="2">
        <v>2</v>
      </c>
      <c r="B15" s="45" t="s">
        <v>40</v>
      </c>
      <c r="C15" s="3" t="s">
        <v>18</v>
      </c>
      <c r="D15" s="3" t="s">
        <v>19</v>
      </c>
      <c r="E15" s="3">
        <v>2</v>
      </c>
      <c r="F15" s="3" t="s">
        <v>20</v>
      </c>
      <c r="G15" s="3" t="s">
        <v>21</v>
      </c>
      <c r="H15" s="16"/>
      <c r="I15" s="53" t="str">
        <f>IFERROR(INDEX(listedessalariÈs!A:C,MATCH(H15,listedessalariÈs!B:B,0),1),"")</f>
        <v/>
      </c>
      <c r="J15" s="4" t="s">
        <v>34</v>
      </c>
      <c r="K15" s="39" t="s">
        <v>34</v>
      </c>
      <c r="L15" s="38"/>
      <c r="M15" s="15"/>
      <c r="N15" s="15"/>
      <c r="O15" s="15"/>
      <c r="P15" s="15"/>
      <c r="Q15" s="15"/>
      <c r="R15" s="15"/>
      <c r="S15" s="1"/>
    </row>
    <row r="16" spans="1:19" ht="17.100000000000001" customHeight="1">
      <c r="A16" s="9"/>
      <c r="B16" s="9"/>
      <c r="C16" s="5"/>
      <c r="D16" s="5"/>
      <c r="E16" s="5"/>
      <c r="F16" s="5"/>
      <c r="G16" s="5"/>
      <c r="H16" s="5"/>
      <c r="I16" s="53" t="str">
        <f>IFERROR(INDEX(listedessalariÈs!A:C,MATCH(H16,listedessalariÈs!B:B,0),1),"")</f>
        <v/>
      </c>
      <c r="J16" s="10"/>
      <c r="K16" s="10"/>
      <c r="L16" s="12"/>
      <c r="M16" s="13"/>
      <c r="N16" s="13"/>
      <c r="O16" s="13"/>
      <c r="P16" s="13"/>
      <c r="Q16" s="13"/>
      <c r="R16" s="13"/>
      <c r="S16" s="7"/>
    </row>
    <row r="17" spans="1:19" s="18" customFormat="1" ht="17.100000000000001" customHeight="1">
      <c r="A17" s="2">
        <v>3</v>
      </c>
      <c r="B17" s="45" t="s">
        <v>40</v>
      </c>
      <c r="C17" s="16" t="s">
        <v>23</v>
      </c>
      <c r="D17" s="16" t="s">
        <v>30</v>
      </c>
      <c r="E17" s="16">
        <v>1</v>
      </c>
      <c r="F17" s="16" t="s">
        <v>28</v>
      </c>
      <c r="G17" s="16" t="s">
        <v>29</v>
      </c>
      <c r="H17" s="16"/>
      <c r="I17" s="53" t="str">
        <f>IFERROR(INDEX(listedessalariÈs!A:C,MATCH(H17,listedessalariÈs!B:B,0),1),"")</f>
        <v/>
      </c>
      <c r="J17" s="39" t="s">
        <v>34</v>
      </c>
      <c r="K17" s="41"/>
      <c r="L17" s="14" t="s">
        <v>34</v>
      </c>
      <c r="M17" s="15"/>
      <c r="N17" s="15"/>
      <c r="O17" s="15"/>
      <c r="P17" s="15"/>
      <c r="Q17" s="15"/>
      <c r="R17" s="15"/>
      <c r="S17" s="1"/>
    </row>
    <row r="18" spans="1:19" ht="17.100000000000001" customHeight="1">
      <c r="A18" s="9">
        <v>3</v>
      </c>
      <c r="B18" s="45" t="s">
        <v>40</v>
      </c>
      <c r="C18" s="16" t="s">
        <v>23</v>
      </c>
      <c r="D18" s="16" t="s">
        <v>30</v>
      </c>
      <c r="E18" s="16">
        <v>1</v>
      </c>
      <c r="F18" s="16" t="s">
        <v>28</v>
      </c>
      <c r="G18" s="16" t="s">
        <v>29</v>
      </c>
      <c r="H18" s="40"/>
      <c r="I18" s="53" t="str">
        <f>IFERROR(INDEX(listedessalariÈs!A:C,MATCH(H18,listedessalariÈs!B:B,0),1),"")</f>
        <v/>
      </c>
      <c r="J18" s="43" t="s">
        <v>34</v>
      </c>
      <c r="K18" s="42"/>
      <c r="L18" s="14" t="s">
        <v>34</v>
      </c>
      <c r="M18" s="13"/>
      <c r="N18" s="13"/>
      <c r="O18" s="13"/>
      <c r="P18" s="13"/>
      <c r="Q18" s="13"/>
      <c r="R18" s="13"/>
      <c r="S18" s="7"/>
    </row>
    <row r="19" spans="1:19" s="18" customFormat="1" ht="17.100000000000001" customHeight="1">
      <c r="A19" s="2">
        <v>3</v>
      </c>
      <c r="B19" s="45" t="s">
        <v>40</v>
      </c>
      <c r="C19" s="16" t="s">
        <v>23</v>
      </c>
      <c r="D19" s="16" t="s">
        <v>30</v>
      </c>
      <c r="E19" s="16">
        <v>1</v>
      </c>
      <c r="F19" s="16" t="s">
        <v>28</v>
      </c>
      <c r="G19" s="16" t="s">
        <v>29</v>
      </c>
      <c r="H19" s="40"/>
      <c r="I19" s="53" t="str">
        <f>IFERROR(INDEX(listedessalariÈs!A:C,MATCH(H19,listedessalariÈs!B:B,0),1),"")</f>
        <v/>
      </c>
      <c r="J19" s="4"/>
      <c r="K19" s="41"/>
      <c r="L19" s="14" t="s">
        <v>34</v>
      </c>
      <c r="M19" s="15"/>
      <c r="N19" s="15"/>
      <c r="O19" s="15"/>
      <c r="P19" s="15"/>
      <c r="Q19" s="15"/>
      <c r="R19" s="15"/>
      <c r="S19" s="1"/>
    </row>
    <row r="20" spans="1:19" s="18" customFormat="1" ht="17.100000000000001" customHeight="1">
      <c r="A20" s="2"/>
      <c r="B20" s="2"/>
      <c r="C20" s="16"/>
      <c r="D20" s="16"/>
      <c r="E20" s="16"/>
      <c r="F20" s="16"/>
      <c r="G20" s="16"/>
      <c r="H20" s="16"/>
      <c r="I20" s="53" t="str">
        <f>IFERROR(INDEX(listedessalariÈs!A:C,MATCH(H20,listedessalariÈs!B:B,0),1),"")</f>
        <v/>
      </c>
      <c r="J20" s="4"/>
      <c r="K20" s="4"/>
      <c r="L20" s="14"/>
      <c r="M20" s="15"/>
      <c r="N20" s="15"/>
      <c r="O20" s="15"/>
      <c r="P20" s="15"/>
      <c r="Q20" s="15"/>
      <c r="R20" s="15"/>
      <c r="S20" s="1"/>
    </row>
    <row r="21" spans="1:19" s="18" customFormat="1" ht="17.100000000000001" customHeight="1">
      <c r="A21" s="2">
        <v>3</v>
      </c>
      <c r="B21" s="45" t="s">
        <v>40</v>
      </c>
      <c r="C21" s="36" t="s">
        <v>18</v>
      </c>
      <c r="D21" s="36" t="s">
        <v>35</v>
      </c>
      <c r="E21" s="36">
        <v>2</v>
      </c>
      <c r="F21" s="36" t="s">
        <v>36</v>
      </c>
      <c r="G21" s="36" t="s">
        <v>37</v>
      </c>
      <c r="H21" s="16"/>
      <c r="I21" s="53" t="str">
        <f>IFERROR(INDEX(listedessalariÈs!A:C,MATCH(H21,listedessalariÈs!B:B,0),1),"")</f>
        <v/>
      </c>
      <c r="J21" s="4" t="s">
        <v>34</v>
      </c>
      <c r="K21" s="4" t="s">
        <v>34</v>
      </c>
      <c r="L21" s="14"/>
      <c r="M21" s="15"/>
      <c r="N21" s="15"/>
      <c r="O21" s="15"/>
      <c r="P21" s="15"/>
      <c r="Q21" s="15"/>
      <c r="R21" s="15"/>
      <c r="S21" s="1"/>
    </row>
    <row r="22" spans="1:19" s="18" customFormat="1" ht="17.100000000000001" customHeight="1">
      <c r="A22" s="2">
        <v>3</v>
      </c>
      <c r="B22" s="45" t="s">
        <v>40</v>
      </c>
      <c r="C22" s="36" t="s">
        <v>18</v>
      </c>
      <c r="D22" s="36" t="s">
        <v>35</v>
      </c>
      <c r="E22" s="36">
        <v>2</v>
      </c>
      <c r="F22" s="36" t="s">
        <v>36</v>
      </c>
      <c r="G22" s="36" t="s">
        <v>38</v>
      </c>
      <c r="H22" s="16"/>
      <c r="I22" s="53" t="str">
        <f>IFERROR(INDEX(listedessalariÈs!A:C,MATCH(H22,listedessalariÈs!B:B,0),1),"")</f>
        <v/>
      </c>
      <c r="J22" s="4" t="s">
        <v>34</v>
      </c>
      <c r="K22" s="4" t="s">
        <v>34</v>
      </c>
      <c r="L22" s="14"/>
      <c r="M22" s="15"/>
      <c r="N22" s="15"/>
      <c r="O22" s="15"/>
      <c r="P22" s="15"/>
      <c r="Q22" s="15"/>
      <c r="R22" s="15"/>
      <c r="S22" s="1"/>
    </row>
    <row r="23" spans="1:19" ht="17.100000000000001" customHeight="1">
      <c r="A23" s="9">
        <v>3</v>
      </c>
      <c r="B23" s="45" t="s">
        <v>40</v>
      </c>
      <c r="C23" s="37" t="s">
        <v>18</v>
      </c>
      <c r="D23" s="36" t="s">
        <v>35</v>
      </c>
      <c r="E23" s="36">
        <v>2</v>
      </c>
      <c r="F23" s="36" t="s">
        <v>36</v>
      </c>
      <c r="G23" s="36" t="s">
        <v>39</v>
      </c>
      <c r="H23" s="5"/>
      <c r="I23" s="53" t="str">
        <f>IFERROR(INDEX(listedessalariÈs!A:C,MATCH(H23,listedessalariÈs!B:B,0),1),"")</f>
        <v/>
      </c>
      <c r="J23" s="39" t="s">
        <v>34</v>
      </c>
      <c r="K23" s="4" t="s">
        <v>34</v>
      </c>
      <c r="L23" s="12"/>
      <c r="M23" s="13"/>
      <c r="N23" s="13"/>
      <c r="O23" s="13"/>
      <c r="P23" s="13"/>
      <c r="Q23" s="13"/>
      <c r="R23" s="13"/>
      <c r="S23" s="7"/>
    </row>
    <row r="24" spans="1:19" ht="17.100000000000001" customHeight="1">
      <c r="A24" s="9"/>
      <c r="B24" s="9"/>
      <c r="C24" s="5"/>
      <c r="D24" s="5"/>
      <c r="E24" s="5"/>
      <c r="F24" s="5"/>
      <c r="G24" s="5"/>
      <c r="H24" s="5"/>
      <c r="I24" s="53" t="str">
        <f>IFERROR(INDEX(listedessalariÈs!A:C,MATCH(H24,listedessalariÈs!B:B,0),1),"")</f>
        <v/>
      </c>
      <c r="J24" s="10"/>
      <c r="K24" s="10"/>
      <c r="L24" s="12"/>
      <c r="M24" s="13"/>
      <c r="N24" s="13"/>
      <c r="O24" s="13"/>
      <c r="P24" s="13"/>
      <c r="Q24" s="13"/>
      <c r="R24" s="13"/>
      <c r="S24" s="7"/>
    </row>
    <row r="25" spans="1:19" s="18" customFormat="1" ht="17.100000000000001" customHeight="1">
      <c r="A25" s="2"/>
      <c r="B25" s="2"/>
      <c r="C25" s="16"/>
      <c r="D25" s="16"/>
      <c r="E25" s="16"/>
      <c r="F25" s="16"/>
      <c r="G25" s="16"/>
      <c r="H25" s="16"/>
      <c r="I25" s="53" t="str">
        <f>IFERROR(INDEX(listedessalariÈs!A:C,MATCH(H25,listedessalariÈs!B:B,0),1),"")</f>
        <v/>
      </c>
      <c r="J25" s="4"/>
      <c r="K25" s="4"/>
      <c r="L25" s="14"/>
      <c r="M25" s="15"/>
      <c r="N25" s="15"/>
      <c r="O25" s="15"/>
      <c r="P25" s="15"/>
      <c r="Q25" s="15"/>
      <c r="R25" s="15"/>
      <c r="S25" s="1"/>
    </row>
    <row r="26" spans="1:19" s="18" customFormat="1" ht="17.100000000000001" customHeight="1">
      <c r="A26" s="2">
        <v>5</v>
      </c>
      <c r="B26" s="45" t="s">
        <v>40</v>
      </c>
      <c r="C26" s="16" t="s">
        <v>23</v>
      </c>
      <c r="D26" s="16" t="s">
        <v>31</v>
      </c>
      <c r="E26" s="16">
        <v>1</v>
      </c>
      <c r="F26" s="16" t="s">
        <v>28</v>
      </c>
      <c r="G26" s="16" t="s">
        <v>29</v>
      </c>
      <c r="H26" s="16"/>
      <c r="I26" s="53" t="str">
        <f>IFERROR(INDEX(listedessalariÈs!A:C,MATCH(H26,listedessalariÈs!B:B,0),1),"")</f>
        <v/>
      </c>
      <c r="J26" s="39" t="s">
        <v>34</v>
      </c>
      <c r="K26" s="41"/>
      <c r="L26" s="14" t="s">
        <v>34</v>
      </c>
      <c r="M26" s="15"/>
      <c r="N26" s="15"/>
      <c r="O26" s="15"/>
      <c r="P26" s="15"/>
      <c r="Q26" s="15"/>
      <c r="R26" s="15"/>
      <c r="S26" s="1"/>
    </row>
    <row r="27" spans="1:19" s="18" customFormat="1" ht="17.100000000000001" customHeight="1">
      <c r="A27" s="2">
        <v>5</v>
      </c>
      <c r="B27" s="45" t="s">
        <v>40</v>
      </c>
      <c r="C27" s="16" t="s">
        <v>23</v>
      </c>
      <c r="D27" s="16" t="s">
        <v>31</v>
      </c>
      <c r="E27" s="16">
        <v>1</v>
      </c>
      <c r="F27" s="16" t="s">
        <v>28</v>
      </c>
      <c r="G27" s="16" t="s">
        <v>29</v>
      </c>
      <c r="H27" s="16"/>
      <c r="I27" s="53" t="str">
        <f>IFERROR(INDEX(listedessalariÈs!A:C,MATCH(H27,listedessalariÈs!B:B,0),1),"")</f>
        <v/>
      </c>
      <c r="J27" s="4"/>
      <c r="K27" s="41"/>
      <c r="L27" s="14" t="s">
        <v>34</v>
      </c>
      <c r="M27" s="15"/>
      <c r="N27" s="15"/>
      <c r="O27" s="15"/>
      <c r="P27" s="15"/>
      <c r="Q27" s="15"/>
      <c r="R27" s="15"/>
      <c r="S27" s="1"/>
    </row>
    <row r="28" spans="1:19" s="18" customFormat="1" ht="17.100000000000001" customHeight="1">
      <c r="A28" s="2">
        <v>5</v>
      </c>
      <c r="B28" s="45" t="s">
        <v>40</v>
      </c>
      <c r="C28" s="16" t="s">
        <v>23</v>
      </c>
      <c r="D28" s="16" t="s">
        <v>31</v>
      </c>
      <c r="E28" s="16">
        <v>1</v>
      </c>
      <c r="F28" s="16" t="s">
        <v>28</v>
      </c>
      <c r="G28" s="16" t="s">
        <v>29</v>
      </c>
      <c r="H28" s="47"/>
      <c r="I28" s="53" t="str">
        <f>IFERROR(INDEX(listedessalariÈs!A:C,MATCH(H28,listedessalariÈs!B:B,0),1),"")</f>
        <v/>
      </c>
      <c r="J28" s="4"/>
      <c r="K28" s="41"/>
      <c r="L28" s="14" t="s">
        <v>34</v>
      </c>
      <c r="M28" s="15"/>
      <c r="N28" s="15"/>
      <c r="O28" s="15"/>
      <c r="P28" s="15"/>
      <c r="Q28" s="15"/>
      <c r="R28" s="15"/>
      <c r="S28" s="1"/>
    </row>
    <row r="29" spans="1:19" s="18" customFormat="1" ht="17.100000000000001" customHeight="1">
      <c r="A29" s="2"/>
      <c r="B29" s="2"/>
      <c r="C29" s="16"/>
      <c r="D29" s="16"/>
      <c r="E29" s="16"/>
      <c r="F29" s="16"/>
      <c r="G29" s="16"/>
      <c r="H29" s="16"/>
      <c r="I29" s="53" t="str">
        <f>IFERROR(INDEX(listedessalariÈs!A:C,MATCH(H29,listedessalariÈs!B:B,0),1),"")</f>
        <v/>
      </c>
      <c r="J29" s="4"/>
      <c r="K29" s="4"/>
      <c r="L29" s="14"/>
      <c r="M29" s="15"/>
      <c r="N29" s="15"/>
      <c r="O29" s="15"/>
      <c r="P29" s="15"/>
      <c r="Q29" s="15"/>
      <c r="R29" s="15"/>
      <c r="S29" s="1"/>
    </row>
    <row r="30" spans="1:19" s="18" customFormat="1" ht="17.100000000000001" customHeight="1">
      <c r="A30" s="2"/>
      <c r="B30" s="2"/>
      <c r="C30" s="16"/>
      <c r="D30" s="16"/>
      <c r="E30" s="16"/>
      <c r="F30" s="16"/>
      <c r="G30" s="16"/>
      <c r="H30" s="16"/>
      <c r="I30" s="53" t="str">
        <f>IFERROR(INDEX(listedessalariÈs!A:C,MATCH(H30,listedessalariÈs!B:B,0),1),"")</f>
        <v/>
      </c>
      <c r="J30" s="4"/>
      <c r="K30" s="4"/>
      <c r="L30" s="14"/>
      <c r="M30" s="15"/>
      <c r="N30" s="15"/>
      <c r="O30" s="15"/>
      <c r="P30" s="15"/>
      <c r="Q30" s="15"/>
      <c r="R30" s="15"/>
      <c r="S30" s="1"/>
    </row>
    <row r="31" spans="1:19" ht="17.100000000000001" customHeight="1">
      <c r="A31" s="9"/>
      <c r="B31" s="9"/>
      <c r="C31" s="5"/>
      <c r="D31" s="5"/>
      <c r="E31" s="5"/>
      <c r="F31" s="5"/>
      <c r="G31" s="5"/>
      <c r="H31" s="5"/>
      <c r="I31" s="53" t="str">
        <f>IFERROR(INDEX(listedessalariÈs!A:C,MATCH(H31,listedessalariÈs!B:B,0),1),"")</f>
        <v/>
      </c>
      <c r="J31" s="5"/>
      <c r="K31" s="5"/>
      <c r="L31" s="6"/>
      <c r="M31" s="8"/>
      <c r="N31" s="8"/>
      <c r="O31" s="8"/>
      <c r="P31" s="8"/>
      <c r="Q31" s="8"/>
      <c r="R31" s="8"/>
      <c r="S31" s="7"/>
    </row>
    <row r="32" spans="1:19" ht="17.100000000000001" customHeight="1">
      <c r="A32" s="30"/>
      <c r="B32" s="30"/>
      <c r="C32" s="31"/>
      <c r="D32" s="31"/>
      <c r="E32" s="31">
        <f>SUM(E4:E31)</f>
        <v>21</v>
      </c>
      <c r="F32" s="31"/>
      <c r="G32" s="31"/>
      <c r="H32" s="35"/>
      <c r="I32" s="35"/>
      <c r="J32" s="31"/>
      <c r="K32" s="31"/>
      <c r="L32" s="32"/>
      <c r="M32" s="31"/>
      <c r="N32" s="31"/>
      <c r="O32" s="31"/>
      <c r="P32" s="31"/>
      <c r="Q32" s="31"/>
      <c r="R32" s="31"/>
      <c r="S32" s="33"/>
    </row>
  </sheetData>
  <sheetCalcPr fullCalcOnLoad="1"/>
  <autoFilter ref="A2:S32"/>
  <phoneticPr fontId="15" type="noConversion"/>
  <printOptions horizontalCentered="1" verticalCentered="1"/>
  <pageMargins left="0.25" right="0.25" top="0.75" bottom="0.75" header="0.3" footer="0.3"/>
  <pageSetup paperSize="9" scale="74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selection activeCell="F34" sqref="F34"/>
    </sheetView>
  </sheetViews>
  <sheetFormatPr baseColWidth="10" defaultRowHeight="15"/>
  <cols>
    <col min="1" max="1" width="15.5703125" bestFit="1" customWidth="1"/>
    <col min="2" max="2" width="15.7109375" bestFit="1" customWidth="1"/>
    <col min="3" max="3" width="10.42578125" bestFit="1" customWidth="1"/>
  </cols>
  <sheetData>
    <row r="1" spans="1:3">
      <c r="A1" s="48" t="s">
        <v>45</v>
      </c>
      <c r="B1" s="49" t="s">
        <v>46</v>
      </c>
      <c r="C1" s="49" t="s">
        <v>47</v>
      </c>
    </row>
    <row r="2" spans="1:3">
      <c r="A2" s="50">
        <v>811</v>
      </c>
      <c r="B2" s="51" t="s">
        <v>49</v>
      </c>
      <c r="C2" s="51" t="s">
        <v>48</v>
      </c>
    </row>
    <row r="3" spans="1:3">
      <c r="A3" s="50">
        <v>965</v>
      </c>
      <c r="B3" s="51" t="s">
        <v>50</v>
      </c>
      <c r="C3" s="51" t="s">
        <v>48</v>
      </c>
    </row>
    <row r="4" spans="1:3">
      <c r="A4" s="50">
        <v>54</v>
      </c>
      <c r="B4" s="51" t="s">
        <v>51</v>
      </c>
      <c r="C4" s="51" t="s">
        <v>48</v>
      </c>
    </row>
    <row r="5" spans="1:3">
      <c r="A5" s="50">
        <v>922</v>
      </c>
      <c r="B5" s="51" t="s">
        <v>52</v>
      </c>
      <c r="C5" s="51" t="s">
        <v>48</v>
      </c>
    </row>
    <row r="6" spans="1:3">
      <c r="A6" s="50">
        <v>575</v>
      </c>
      <c r="B6" s="51" t="s">
        <v>53</v>
      </c>
      <c r="C6" s="51" t="s">
        <v>48</v>
      </c>
    </row>
    <row r="7" spans="1:3">
      <c r="A7" s="50">
        <v>452</v>
      </c>
      <c r="B7" s="51" t="s">
        <v>54</v>
      </c>
      <c r="C7" s="51" t="s">
        <v>48</v>
      </c>
    </row>
    <row r="8" spans="1:3">
      <c r="A8" s="50">
        <v>1013</v>
      </c>
      <c r="B8" s="51" t="s">
        <v>55</v>
      </c>
      <c r="C8" s="51" t="s">
        <v>48</v>
      </c>
    </row>
    <row r="9" spans="1:3">
      <c r="A9" s="50">
        <v>997</v>
      </c>
      <c r="B9" s="51" t="s">
        <v>56</v>
      </c>
      <c r="C9" s="51" t="s">
        <v>48</v>
      </c>
    </row>
    <row r="10" spans="1:3">
      <c r="A10" s="50">
        <v>998</v>
      </c>
      <c r="B10" s="51" t="s">
        <v>57</v>
      </c>
      <c r="C10" s="51" t="s">
        <v>48</v>
      </c>
    </row>
    <row r="11" spans="1:3">
      <c r="A11" s="50">
        <v>776</v>
      </c>
      <c r="B11" s="51" t="s">
        <v>58</v>
      </c>
      <c r="C11" s="51" t="s">
        <v>48</v>
      </c>
    </row>
    <row r="12" spans="1:3">
      <c r="A12" s="50">
        <v>406</v>
      </c>
      <c r="B12" s="51" t="s">
        <v>59</v>
      </c>
      <c r="C12" s="51" t="s">
        <v>48</v>
      </c>
    </row>
  </sheetData>
  <autoFilter ref="A1:C1"/>
  <phoneticPr fontId="1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</vt:lpstr>
      <vt:lpstr>listedessalariÈs</vt:lpstr>
      <vt:lpstr>Planning!Zone_d_impression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Yves</cp:lastModifiedBy>
  <cp:lastPrinted>2020-01-12T16:04:11Z</cp:lastPrinted>
  <dcterms:created xsi:type="dcterms:W3CDTF">2018-04-03T11:34:15Z</dcterms:created>
  <dcterms:modified xsi:type="dcterms:W3CDTF">2020-01-16T20:55:08Z</dcterms:modified>
</cp:coreProperties>
</file>