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4020" windowWidth="20550" windowHeight="4080"/>
  </bookViews>
  <sheets>
    <sheet name="Matrice de calcul" sheetId="1" r:id="rId1"/>
    <sheet name="Paramétres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/>
  <c r="E3"/>
  <c r="G3" l="1"/>
</calcChain>
</file>

<file path=xl/sharedStrings.xml><?xml version="1.0" encoding="utf-8"?>
<sst xmlns="http://schemas.openxmlformats.org/spreadsheetml/2006/main" count="56" uniqueCount="51">
  <si>
    <t>Dossier</t>
  </si>
  <si>
    <t>Effectif de l'entreprise</t>
  </si>
  <si>
    <r>
      <t>Offre souscrite</t>
    </r>
    <r>
      <rPr>
        <sz val="8"/>
        <color theme="1"/>
        <rFont val="Calibri"/>
        <family val="2"/>
      </rPr>
      <t> :</t>
    </r>
    <r>
      <rPr>
        <u/>
        <sz val="8"/>
        <color theme="1"/>
        <rFont val="Calibri"/>
        <family val="2"/>
      </rPr>
      <t xml:space="preserve"> </t>
    </r>
  </si>
  <si>
    <t xml:space="preserve">Pack CE : </t>
  </si>
  <si>
    <t xml:space="preserve">      Fonctionnement du Comité d’Entreprise </t>
  </si>
  <si>
    <t xml:space="preserve">      Mise à disposition d’un juriste en cas de différend</t>
  </si>
  <si>
    <t xml:space="preserve">           12 heures </t>
  </si>
  <si>
    <t xml:space="preserve">           24 heures      </t>
  </si>
  <si>
    <t xml:space="preserve">           Illimité      </t>
  </si>
  <si>
    <t xml:space="preserve">                  </t>
  </si>
  <si>
    <t xml:space="preserve">      Assistance juridique des salariés et leur famille </t>
  </si>
  <si>
    <t>Mise à disposition d'un juriste en cas de différend</t>
  </si>
  <si>
    <t>Pack CE</t>
  </si>
  <si>
    <t>Base tarifaire HT</t>
  </si>
  <si>
    <t>Fonctionnement du Comité d'entreprise</t>
  </si>
  <si>
    <t>Assistance juridique des salariés</t>
  </si>
  <si>
    <t>Prix unitaire HT de la proposition</t>
  </si>
  <si>
    <t>Effectif entreprise</t>
  </si>
  <si>
    <t>MAD juriste</t>
  </si>
  <si>
    <t>Remise</t>
  </si>
  <si>
    <t xml:space="preserve">Illimité </t>
  </si>
  <si>
    <t>Nbre d'heures / an</t>
  </si>
  <si>
    <t>Pack</t>
  </si>
  <si>
    <t>%</t>
  </si>
  <si>
    <t>Fonctionnement CE</t>
  </si>
  <si>
    <t>TTL</t>
  </si>
  <si>
    <t>[0,100]</t>
  </si>
  <si>
    <t>[101,200]</t>
  </si>
  <si>
    <t>[201,300]</t>
  </si>
  <si>
    <t>[301,400]</t>
  </si>
  <si>
    <t>[401,500]</t>
  </si>
  <si>
    <t>[501,600]</t>
  </si>
  <si>
    <t>[601,700]</t>
  </si>
  <si>
    <t>[701,800]</t>
  </si>
  <si>
    <t>[801,900]</t>
  </si>
  <si>
    <t>[901,1000]</t>
  </si>
  <si>
    <t>[1001,1100]</t>
  </si>
  <si>
    <t>[1101,1200]</t>
  </si>
  <si>
    <t>[1201,1300]</t>
  </si>
  <si>
    <t>[1301,1400]</t>
  </si>
  <si>
    <t>[1401,1500]</t>
  </si>
  <si>
    <t>[1501,1600]</t>
  </si>
  <si>
    <t>[1601,1700]</t>
  </si>
  <si>
    <t>[1701,1800]</t>
  </si>
  <si>
    <t>[1801,1900]</t>
  </si>
  <si>
    <t>[1901,2000]</t>
  </si>
  <si>
    <t>[0,500]</t>
  </si>
  <si>
    <t>[501,1000]</t>
  </si>
  <si>
    <t>&gt;1000</t>
  </si>
  <si>
    <t>OUI</t>
  </si>
  <si>
    <t>NON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</si>
</sst>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111111"/>
      <name val="Calibri"/>
      <family val="2"/>
      <scheme val="minor"/>
    </font>
    <font>
      <u/>
      <sz val="8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rgb="FF000000"/>
      <name val="Calibri"/>
      <family val="2"/>
    </font>
    <font>
      <sz val="8"/>
      <color rgb="FF6B6351"/>
      <name val="Calibri"/>
      <family val="2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3" borderId="1" xfId="0" applyFont="1" applyFill="1" applyBorder="1" applyAlignment="1">
      <alignment horizontal="left" vertical="center" wrapText="1"/>
    </xf>
    <xf numFmtId="0" fontId="0" fillId="0" borderId="0" xfId="0" applyFont="1"/>
    <xf numFmtId="164" fontId="0" fillId="0" borderId="1" xfId="0" applyNumberFormat="1" applyFont="1" applyBorder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2" fillId="0" borderId="0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9" fillId="0" borderId="1" xfId="0" applyFont="1" applyBorder="1" applyAlignment="1">
      <alignment horizontal="center" vertical="center" wrapText="1"/>
    </xf>
    <xf numFmtId="164" fontId="11" fillId="3" borderId="1" xfId="0" applyNumberFormat="1" applyFont="1" applyFill="1" applyBorder="1"/>
    <xf numFmtId="0" fontId="0" fillId="4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2" xfId="0" applyFont="1" applyBorder="1"/>
    <xf numFmtId="0" fontId="12" fillId="0" borderId="5" xfId="0" applyFont="1" applyBorder="1"/>
    <xf numFmtId="0" fontId="12" fillId="0" borderId="2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9" fontId="12" fillId="0" borderId="0" xfId="1" applyFont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9" fontId="11" fillId="0" borderId="1" xfId="0" applyNumberFormat="1" applyFont="1" applyBorder="1" applyAlignment="1">
      <alignment horizontal="center"/>
    </xf>
    <xf numFmtId="9" fontId="12" fillId="0" borderId="6" xfId="0" applyNumberFormat="1" applyFont="1" applyBorder="1"/>
    <xf numFmtId="9" fontId="12" fillId="0" borderId="7" xfId="0" applyNumberFormat="1" applyFont="1" applyBorder="1"/>
    <xf numFmtId="0" fontId="12" fillId="2" borderId="6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9" fontId="12" fillId="0" borderId="6" xfId="1" applyFont="1" applyBorder="1" applyAlignment="1">
      <alignment horizontal="center"/>
    </xf>
    <xf numFmtId="9" fontId="12" fillId="0" borderId="8" xfId="1" applyFont="1" applyBorder="1" applyAlignment="1">
      <alignment horizontal="center"/>
    </xf>
    <xf numFmtId="9" fontId="12" fillId="0" borderId="7" xfId="1" applyFont="1" applyBorder="1" applyAlignment="1">
      <alignment horizont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18</xdr:row>
      <xdr:rowOff>38100</xdr:rowOff>
    </xdr:from>
    <xdr:to>
      <xdr:col>4</xdr:col>
      <xdr:colOff>85725</xdr:colOff>
      <xdr:row>18</xdr:row>
      <xdr:rowOff>114300</xdr:rowOff>
    </xdr:to>
    <xdr:sp macro="" textlink="">
      <xdr:nvSpPr>
        <xdr:cNvPr id="1030" name="Rectangle 6"/>
        <xdr:cNvSpPr>
          <a:spLocks noChangeArrowheads="1"/>
        </xdr:cNvSpPr>
      </xdr:nvSpPr>
      <xdr:spPr bwMode="auto">
        <a:xfrm>
          <a:off x="5867400" y="2724150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25</xdr:row>
      <xdr:rowOff>28575</xdr:rowOff>
    </xdr:from>
    <xdr:to>
      <xdr:col>4</xdr:col>
      <xdr:colOff>85725</xdr:colOff>
      <xdr:row>25</xdr:row>
      <xdr:rowOff>104775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5867400" y="4048125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20</xdr:row>
      <xdr:rowOff>28575</xdr:rowOff>
    </xdr:from>
    <xdr:to>
      <xdr:col>4</xdr:col>
      <xdr:colOff>85725</xdr:colOff>
      <xdr:row>20</xdr:row>
      <xdr:rowOff>104775</xdr:rowOff>
    </xdr:to>
    <xdr:sp macro="" textlink="">
      <xdr:nvSpPr>
        <xdr:cNvPr id="1029" name="Rectangle 5"/>
        <xdr:cNvSpPr>
          <a:spLocks noChangeArrowheads="1"/>
        </xdr:cNvSpPr>
      </xdr:nvSpPr>
      <xdr:spPr bwMode="auto">
        <a:xfrm>
          <a:off x="5867400" y="3095625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21</xdr:row>
      <xdr:rowOff>28575</xdr:rowOff>
    </xdr:from>
    <xdr:to>
      <xdr:col>4</xdr:col>
      <xdr:colOff>219075</xdr:colOff>
      <xdr:row>21</xdr:row>
      <xdr:rowOff>104775</xdr:rowOff>
    </xdr:to>
    <xdr:sp macro="" textlink="">
      <xdr:nvSpPr>
        <xdr:cNvPr id="1028" name="Rectangle 4"/>
        <xdr:cNvSpPr>
          <a:spLocks noChangeArrowheads="1"/>
        </xdr:cNvSpPr>
      </xdr:nvSpPr>
      <xdr:spPr bwMode="auto">
        <a:xfrm>
          <a:off x="6000750" y="3286125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22</xdr:row>
      <xdr:rowOff>19050</xdr:rowOff>
    </xdr:from>
    <xdr:to>
      <xdr:col>4</xdr:col>
      <xdr:colOff>219075</xdr:colOff>
      <xdr:row>22</xdr:row>
      <xdr:rowOff>95250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6000750" y="3467100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23</xdr:row>
      <xdr:rowOff>19050</xdr:rowOff>
    </xdr:from>
    <xdr:to>
      <xdr:col>4</xdr:col>
      <xdr:colOff>219075</xdr:colOff>
      <xdr:row>23</xdr:row>
      <xdr:rowOff>95250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6000750" y="3657600"/>
          <a:ext cx="76200" cy="762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C6" sqref="C6"/>
    </sheetView>
  </sheetViews>
  <sheetFormatPr baseColWidth="10" defaultRowHeight="15"/>
  <cols>
    <col min="1" max="1" width="22.5703125" style="2" customWidth="1"/>
    <col min="2" max="2" width="26.140625" style="2" customWidth="1"/>
    <col min="3" max="3" width="11.28515625" style="2" customWidth="1"/>
    <col min="4" max="4" width="30.140625" style="2" customWidth="1"/>
    <col min="5" max="5" width="13" style="2" customWidth="1"/>
    <col min="6" max="6" width="13.5703125" style="2" customWidth="1"/>
    <col min="7" max="7" width="14.42578125" style="2" customWidth="1"/>
    <col min="8" max="16384" width="11.42578125" style="2"/>
  </cols>
  <sheetData>
    <row r="1" spans="1:7" ht="26.25" customHeight="1" thickBot="1">
      <c r="A1" s="1" t="s">
        <v>0</v>
      </c>
      <c r="B1" s="17"/>
      <c r="D1" s="1" t="s">
        <v>13</v>
      </c>
      <c r="E1" s="11">
        <v>40</v>
      </c>
    </row>
    <row r="2" spans="1:7" ht="32.25" customHeight="1" thickBot="1">
      <c r="A2" s="1" t="s">
        <v>1</v>
      </c>
      <c r="B2" s="18">
        <v>2000</v>
      </c>
      <c r="E2" s="15" t="s">
        <v>24</v>
      </c>
      <c r="F2" s="15" t="s">
        <v>15</v>
      </c>
      <c r="G2" s="13" t="s">
        <v>25</v>
      </c>
    </row>
    <row r="3" spans="1:7" ht="32.25" customHeight="1" thickBot="1">
      <c r="D3" s="1" t="s">
        <v>16</v>
      </c>
      <c r="E3" s="3">
        <f>IF(C6="OUI",E1-(E1*VLOOKUP(B2,Paramétres!B2:C21,2)),0)</f>
        <v>32</v>
      </c>
      <c r="F3" s="3"/>
      <c r="G3" s="16">
        <f>SUM(E3:F3)</f>
        <v>32</v>
      </c>
    </row>
    <row r="4" spans="1:7" ht="15" customHeight="1" thickBot="1">
      <c r="A4" s="1" t="s">
        <v>12</v>
      </c>
    </row>
    <row r="5" spans="1:7" ht="5.25" customHeight="1" thickBot="1"/>
    <row r="6" spans="1:7" ht="25.5" customHeight="1" thickBot="1">
      <c r="A6" s="40" t="s">
        <v>14</v>
      </c>
      <c r="B6" s="41"/>
      <c r="C6" s="19" t="s">
        <v>49</v>
      </c>
    </row>
    <row r="7" spans="1:7" ht="25.5" customHeight="1" thickBot="1">
      <c r="A7" s="40" t="s">
        <v>15</v>
      </c>
      <c r="B7" s="41"/>
      <c r="C7" s="19" t="s">
        <v>50</v>
      </c>
    </row>
    <row r="8" spans="1:7" ht="14.25" customHeight="1" thickBot="1"/>
    <row r="9" spans="1:7" ht="27" customHeight="1" thickBot="1">
      <c r="A9" s="10"/>
      <c r="B9" s="10"/>
      <c r="C9" s="12" t="s">
        <v>21</v>
      </c>
      <c r="D9" s="10"/>
    </row>
    <row r="10" spans="1:7" ht="25.5" customHeight="1" thickBot="1">
      <c r="A10" s="40" t="s">
        <v>11</v>
      </c>
      <c r="B10" s="41"/>
      <c r="C10" s="20" t="str">
        <f>VLOOKUP(B2,Paramétres!B24:C26,2)</f>
        <v xml:space="preserve">Illimité </v>
      </c>
    </row>
    <row r="11" spans="1:7" ht="25.5" customHeight="1"/>
    <row r="17" spans="5:5">
      <c r="E17" s="4" t="s">
        <v>2</v>
      </c>
    </row>
    <row r="18" spans="5:5">
      <c r="E18" s="5" t="s">
        <v>3</v>
      </c>
    </row>
    <row r="19" spans="5:5">
      <c r="E19" s="6" t="s">
        <v>4</v>
      </c>
    </row>
    <row r="20" spans="5:5">
      <c r="E20" s="6"/>
    </row>
    <row r="21" spans="5:5">
      <c r="E21" s="6" t="s">
        <v>5</v>
      </c>
    </row>
    <row r="22" spans="5:5">
      <c r="E22" s="7" t="s">
        <v>6</v>
      </c>
    </row>
    <row r="23" spans="5:5">
      <c r="E23" s="7" t="s">
        <v>7</v>
      </c>
    </row>
    <row r="24" spans="5:5">
      <c r="E24" s="7" t="s">
        <v>8</v>
      </c>
    </row>
    <row r="25" spans="5:5">
      <c r="E25" s="8" t="s">
        <v>9</v>
      </c>
    </row>
    <row r="26" spans="5:5">
      <c r="E26" s="9" t="s">
        <v>10</v>
      </c>
    </row>
  </sheetData>
  <mergeCells count="3">
    <mergeCell ref="A10:B10"/>
    <mergeCell ref="A7:B7"/>
    <mergeCell ref="A6:B6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0"/>
  <sheetViews>
    <sheetView zoomScale="80" zoomScaleNormal="80" workbookViewId="0">
      <selection activeCell="E4" sqref="E4"/>
    </sheetView>
  </sheetViews>
  <sheetFormatPr baseColWidth="10" defaultRowHeight="12.75"/>
  <cols>
    <col min="1" max="1" width="34.42578125" style="14" customWidth="1"/>
    <col min="2" max="2" width="23.140625" style="14" customWidth="1"/>
    <col min="3" max="3" width="19.85546875" style="14" customWidth="1"/>
    <col min="4" max="4" width="29.140625" style="14" customWidth="1"/>
    <col min="5" max="5" width="21.42578125" style="14" customWidth="1"/>
    <col min="6" max="16384" width="11.42578125" style="14"/>
  </cols>
  <sheetData>
    <row r="1" spans="1:3" ht="13.5" thickBot="1">
      <c r="A1" s="30" t="s">
        <v>17</v>
      </c>
      <c r="B1" s="30" t="s">
        <v>17</v>
      </c>
      <c r="C1" s="30" t="s">
        <v>19</v>
      </c>
    </row>
    <row r="2" spans="1:3">
      <c r="A2" s="23" t="s">
        <v>26</v>
      </c>
      <c r="B2" s="23">
        <v>0</v>
      </c>
      <c r="C2" s="37">
        <v>0</v>
      </c>
    </row>
    <row r="3" spans="1:3">
      <c r="A3" s="23" t="s">
        <v>27</v>
      </c>
      <c r="B3" s="23">
        <v>101</v>
      </c>
      <c r="C3" s="38">
        <v>0.02</v>
      </c>
    </row>
    <row r="4" spans="1:3">
      <c r="A4" s="23" t="s">
        <v>28</v>
      </c>
      <c r="B4" s="23">
        <v>201</v>
      </c>
      <c r="C4" s="38">
        <v>0.03</v>
      </c>
    </row>
    <row r="5" spans="1:3">
      <c r="A5" s="23" t="s">
        <v>29</v>
      </c>
      <c r="B5" s="23">
        <v>301</v>
      </c>
      <c r="C5" s="38">
        <v>0.04</v>
      </c>
    </row>
    <row r="6" spans="1:3">
      <c r="A6" s="23" t="s">
        <v>30</v>
      </c>
      <c r="B6" s="23">
        <v>401</v>
      </c>
      <c r="C6" s="38">
        <v>0.05</v>
      </c>
    </row>
    <row r="7" spans="1:3">
      <c r="A7" s="23" t="s">
        <v>31</v>
      </c>
      <c r="B7" s="23">
        <v>501</v>
      </c>
      <c r="C7" s="38">
        <v>0.06</v>
      </c>
    </row>
    <row r="8" spans="1:3">
      <c r="A8" s="23" t="s">
        <v>32</v>
      </c>
      <c r="B8" s="23">
        <v>601</v>
      </c>
      <c r="C8" s="38">
        <v>7.0000000000000007E-2</v>
      </c>
    </row>
    <row r="9" spans="1:3">
      <c r="A9" s="23" t="s">
        <v>33</v>
      </c>
      <c r="B9" s="23">
        <v>701</v>
      </c>
      <c r="C9" s="38">
        <v>0.08</v>
      </c>
    </row>
    <row r="10" spans="1:3">
      <c r="A10" s="23" t="s">
        <v>34</v>
      </c>
      <c r="B10" s="23">
        <v>801</v>
      </c>
      <c r="C10" s="38">
        <v>0.09</v>
      </c>
    </row>
    <row r="11" spans="1:3">
      <c r="A11" s="23" t="s">
        <v>35</v>
      </c>
      <c r="B11" s="23">
        <v>901</v>
      </c>
      <c r="C11" s="38">
        <v>0.1</v>
      </c>
    </row>
    <row r="12" spans="1:3">
      <c r="A12" s="23" t="s">
        <v>36</v>
      </c>
      <c r="B12" s="23">
        <v>1001</v>
      </c>
      <c r="C12" s="38">
        <v>0.11</v>
      </c>
    </row>
    <row r="13" spans="1:3">
      <c r="A13" s="23" t="s">
        <v>37</v>
      </c>
      <c r="B13" s="23">
        <v>1101</v>
      </c>
      <c r="C13" s="38">
        <v>0.12</v>
      </c>
    </row>
    <row r="14" spans="1:3">
      <c r="A14" s="23" t="s">
        <v>38</v>
      </c>
      <c r="B14" s="23">
        <v>1201</v>
      </c>
      <c r="C14" s="38">
        <v>0.13</v>
      </c>
    </row>
    <row r="15" spans="1:3">
      <c r="A15" s="23" t="s">
        <v>39</v>
      </c>
      <c r="B15" s="23">
        <v>1301</v>
      </c>
      <c r="C15" s="38">
        <v>0.14000000000000001</v>
      </c>
    </row>
    <row r="16" spans="1:3">
      <c r="A16" s="23" t="s">
        <v>40</v>
      </c>
      <c r="B16" s="23">
        <v>1401</v>
      </c>
      <c r="C16" s="38">
        <v>0.15</v>
      </c>
    </row>
    <row r="17" spans="1:3">
      <c r="A17" s="23" t="s">
        <v>41</v>
      </c>
      <c r="B17" s="23">
        <v>1501</v>
      </c>
      <c r="C17" s="38">
        <v>0.16</v>
      </c>
    </row>
    <row r="18" spans="1:3">
      <c r="A18" s="23" t="s">
        <v>42</v>
      </c>
      <c r="B18" s="23">
        <v>1601</v>
      </c>
      <c r="C18" s="38">
        <v>0.17</v>
      </c>
    </row>
    <row r="19" spans="1:3">
      <c r="A19" s="23" t="s">
        <v>43</v>
      </c>
      <c r="B19" s="23">
        <v>1701</v>
      </c>
      <c r="C19" s="38">
        <v>0.18</v>
      </c>
    </row>
    <row r="20" spans="1:3">
      <c r="A20" s="23" t="s">
        <v>44</v>
      </c>
      <c r="B20" s="23">
        <v>1801</v>
      </c>
      <c r="C20" s="38">
        <v>0.19</v>
      </c>
    </row>
    <row r="21" spans="1:3" ht="13.5" thickBot="1">
      <c r="A21" s="24" t="s">
        <v>45</v>
      </c>
      <c r="B21" s="24">
        <v>1901</v>
      </c>
      <c r="C21" s="39">
        <v>0.2</v>
      </c>
    </row>
    <row r="22" spans="1:3" ht="13.5" thickBot="1">
      <c r="A22" s="25"/>
      <c r="B22" s="25"/>
      <c r="C22" s="26"/>
    </row>
    <row r="23" spans="1:3" ht="13.5" thickBot="1">
      <c r="A23" s="29" t="s">
        <v>17</v>
      </c>
      <c r="B23" s="29"/>
      <c r="C23" s="29" t="s">
        <v>18</v>
      </c>
    </row>
    <row r="24" spans="1:3">
      <c r="A24" s="27" t="s">
        <v>46</v>
      </c>
      <c r="B24" s="27">
        <v>0</v>
      </c>
      <c r="C24" s="34">
        <v>12</v>
      </c>
    </row>
    <row r="25" spans="1:3">
      <c r="A25" s="27" t="s">
        <v>47</v>
      </c>
      <c r="B25" s="27">
        <v>501</v>
      </c>
      <c r="C25" s="35">
        <v>24</v>
      </c>
    </row>
    <row r="26" spans="1:3" ht="13.5" thickBot="1">
      <c r="A26" s="28" t="s">
        <v>48</v>
      </c>
      <c r="B26" s="28">
        <v>1001</v>
      </c>
      <c r="C26" s="36" t="s">
        <v>20</v>
      </c>
    </row>
    <row r="27" spans="1:3" ht="13.5" thickBot="1">
      <c r="A27" s="25"/>
      <c r="B27" s="25"/>
      <c r="C27" s="26"/>
    </row>
    <row r="28" spans="1:3" ht="13.5" thickBot="1">
      <c r="A28" s="30" t="s">
        <v>22</v>
      </c>
      <c r="B28" s="30"/>
      <c r="C28" s="31" t="s">
        <v>23</v>
      </c>
    </row>
    <row r="29" spans="1:3" ht="15.75" customHeight="1">
      <c r="A29" s="21" t="s">
        <v>14</v>
      </c>
      <c r="B29" s="21"/>
      <c r="C29" s="32">
        <v>0.8</v>
      </c>
    </row>
    <row r="30" spans="1:3" ht="15.75" customHeight="1" thickBot="1">
      <c r="A30" s="22" t="s">
        <v>15</v>
      </c>
      <c r="B30" s="22"/>
      <c r="C30" s="33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de calcul</vt:lpstr>
      <vt:lpstr>Paramétres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Le Blouch</dc:creator>
  <cp:lastModifiedBy>Yves</cp:lastModifiedBy>
  <cp:lastPrinted>2014-10-20T15:13:47Z</cp:lastPrinted>
  <dcterms:created xsi:type="dcterms:W3CDTF">2014-10-20T14:00:51Z</dcterms:created>
  <dcterms:modified xsi:type="dcterms:W3CDTF">2014-10-20T20:12:26Z</dcterms:modified>
</cp:coreProperties>
</file>