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emf" ContentType="image/x-emf"/>
  <Default Extension="rels" ContentType="application/vnd.openxmlformats-package.relationships+xml"/>
  <Default Extension="xml" ContentType="application/xml"/>
  <Default Extension="vml" ContentType="application/vnd.openxmlformats-officedocument.vmlDrawing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trlProps/ctrlProp1.xml" ContentType="application/vnd.ms-excel.controlproperties+xml"/>
  <Override PartName="/xl/ctrlProps/ctrlProp2.xml" ContentType="application/vnd.ms-excel.controlproperties+xml"/>
  <Override PartName="/xl/ctrlProps/ctrlProp3.xml" ContentType="application/vnd.ms-excel.controlproperties+xml"/>
  <Override PartName="/xl/ctrlProps/ctrlProp4.xml" ContentType="application/vnd.ms-excel.controlproperties+xml"/>
  <Override PartName="/xl/ctrlProps/ctrlProp5.xml" ContentType="application/vnd.ms-excel.controlproperties+xml"/>
  <Override PartName="/xl/ctrlProps/ctrlProp6.xml" ContentType="application/vnd.ms-excel.controlproperties+xml"/>
  <Override PartName="/xl/ctrlProps/ctrlProp7.xml" ContentType="application/vnd.ms-excel.controlproperties+xml"/>
  <Override PartName="/xl/drawings/drawing2.xml" ContentType="application/vnd.openxmlformats-officedocument.drawing+xml"/>
  <Override PartName="/xl/ctrlProps/ctrlProp8.xml" ContentType="application/vnd.ms-excel.controlproperties+xml"/>
  <Override PartName="/xl/ctrlProps/ctrlProp9.xml" ContentType="application/vnd.ms-excel.controlproperties+xml"/>
  <Override PartName="/xl/drawings/drawing3.xml" ContentType="application/vnd.openxmlformats-officedocument.drawing+xml"/>
  <Override PartName="/xl/ctrlProps/ctrlProp10.xml" ContentType="application/vnd.ms-excel.controlproperties+xml"/>
  <Override PartName="/xl/drawings/drawing4.xml" ContentType="application/vnd.openxmlformats-officedocument.drawing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  <Override PartName="/docProps/custom.xml" ContentType="application/vnd.openxmlformats-officedocument.custom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Relationship Id="rId4" Type="http://schemas.openxmlformats.org/officeDocument/2006/relationships/custom-properties" Target="docProps/custom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7" lowestEdited="7" rupBuild="18431" codeName="{B1203076-2D4D-A25B-A398-973B695A806A}"/>
  <workbookPr codeName="ThisWorkbook" defaultThemeVersion="124226"/>
  <mc:AlternateContent xmlns:mc="http://schemas.openxmlformats.org/markup-compatibility/2006">
    <mc:Choice Requires="x15">
      <x15ac:absPath xmlns:x15ac="http://schemas.microsoft.com/office/spreadsheetml/2010/11/ac" url="U:\Privé\"/>
    </mc:Choice>
  </mc:AlternateContent>
  <bookViews>
    <workbookView xWindow="0" yWindow="0" windowWidth="28800" windowHeight="11910"/>
  </bookViews>
  <sheets>
    <sheet name="Rapport de randonnée" sheetId="10" r:id="rId1"/>
    <sheet name="Liste des participants du jour" sheetId="6" r:id="rId2"/>
    <sheet name="Informations" sheetId="12" r:id="rId3"/>
    <sheet name="Liste des courses" sheetId="11" state="hidden" r:id="rId4"/>
    <sheet name="Liste des CdC" sheetId="9" state="hidden" r:id="rId5"/>
  </sheets>
  <definedNames>
    <definedName name="_xlnm.Print_Area" localSheetId="1">'Liste des participants du jour'!$A$1:$J$8</definedName>
    <definedName name="_xlnm.Print_Area" localSheetId="0">'Rapport de randonnée'!$A$1:$L$55</definedName>
    <definedName name="_xlnm.Print_Titles" localSheetId="1">'Liste des participants du jour'!$1:$8</definedName>
    <definedName name="Liste_des_CdC">'Liste des CdC'!$B$2:$B$24</definedName>
    <definedName name="Liste_des_courses">'Liste des courses'!$J$2:$J$51</definedName>
  </definedNames>
  <calcPr calcId="171027"/>
</workbook>
</file>

<file path=xl/calcChain.xml><?xml version="1.0" encoding="utf-8"?>
<calcChain xmlns="http://schemas.openxmlformats.org/spreadsheetml/2006/main">
  <c r="I29" i="10" l="1"/>
  <c r="F29" i="10" l="1"/>
  <c r="I35" i="10"/>
  <c r="E7" i="10" l="1"/>
  <c r="J3" i="11"/>
  <c r="J4" i="11"/>
  <c r="J5" i="11"/>
  <c r="J6" i="11"/>
  <c r="J7" i="11"/>
  <c r="J8" i="11"/>
  <c r="J9" i="11"/>
  <c r="J10" i="11"/>
  <c r="J11" i="11"/>
  <c r="J12" i="11"/>
  <c r="J13" i="11"/>
  <c r="J14" i="11"/>
  <c r="J15" i="11"/>
  <c r="J16" i="11"/>
  <c r="J17" i="11"/>
  <c r="J18" i="11"/>
  <c r="J19" i="11"/>
  <c r="J20" i="11"/>
  <c r="J21" i="11"/>
  <c r="J22" i="11"/>
  <c r="J23" i="11"/>
  <c r="J24" i="11"/>
  <c r="J25" i="11"/>
  <c r="J26" i="11"/>
  <c r="J27" i="11"/>
  <c r="J28" i="11"/>
  <c r="J29" i="11"/>
  <c r="J30" i="11"/>
  <c r="J31" i="11"/>
  <c r="J32" i="11"/>
  <c r="J33" i="11"/>
  <c r="J34" i="11"/>
  <c r="J35" i="11"/>
  <c r="J36" i="11"/>
  <c r="J37" i="11"/>
  <c r="J38" i="11"/>
  <c r="J39" i="11"/>
  <c r="J40" i="11"/>
  <c r="J41" i="11"/>
  <c r="J42" i="11"/>
  <c r="J43" i="11"/>
  <c r="J44" i="11"/>
  <c r="J45" i="11"/>
  <c r="J46" i="11"/>
  <c r="J47" i="11"/>
  <c r="J48" i="11"/>
  <c r="J49" i="11"/>
  <c r="J50" i="11"/>
  <c r="J51" i="11"/>
  <c r="J2" i="11"/>
  <c r="E16" i="10" l="1"/>
  <c r="E13" i="10"/>
  <c r="E9" i="10"/>
  <c r="J7" i="10"/>
  <c r="E25" i="10"/>
  <c r="E23" i="10"/>
  <c r="E21" i="10"/>
  <c r="D5" i="6"/>
  <c r="E19" i="10" l="1"/>
  <c r="G23" i="10"/>
  <c r="G21" i="10"/>
  <c r="G35" i="10" l="1"/>
  <c r="G37" i="10" s="1"/>
  <c r="H37" i="10" s="1"/>
  <c r="F5" i="6"/>
</calcChain>
</file>

<file path=xl/sharedStrings.xml><?xml version="1.0" encoding="utf-8"?>
<sst xmlns="http://schemas.openxmlformats.org/spreadsheetml/2006/main" count="408" uniqueCount="259">
  <si>
    <t>Nom</t>
  </si>
  <si>
    <t>Prénom</t>
  </si>
  <si>
    <t>Titre</t>
  </si>
  <si>
    <t>NPA</t>
  </si>
  <si>
    <t>Lieu</t>
  </si>
  <si>
    <t>Téléphone 1</t>
  </si>
  <si>
    <t>Téléphone 2</t>
  </si>
  <si>
    <t>Comité</t>
  </si>
  <si>
    <t>CdC</t>
  </si>
  <si>
    <t>Madame</t>
  </si>
  <si>
    <t>Divers</t>
  </si>
  <si>
    <t>Membres</t>
  </si>
  <si>
    <t>No.</t>
  </si>
  <si>
    <t>Monsieur</t>
  </si>
  <si>
    <t>Route Bonnefontaines 55</t>
  </si>
  <si>
    <t>Fribourg</t>
  </si>
  <si>
    <t>Route de la Colline 1</t>
  </si>
  <si>
    <t>Marly</t>
  </si>
  <si>
    <t>Avenue de Beauregard 26</t>
  </si>
  <si>
    <t>Impasse du Château 7</t>
  </si>
  <si>
    <t>Vuisternens/Ogoz</t>
  </si>
  <si>
    <t>Chemin de Torry 11</t>
  </si>
  <si>
    <t>Granges-Paccot</t>
  </si>
  <si>
    <t>Pré Vert 38</t>
  </si>
  <si>
    <t>Courtaman</t>
  </si>
  <si>
    <t>Impasse du Chatelet 2</t>
  </si>
  <si>
    <t>Cousset</t>
  </si>
  <si>
    <t>Franex 75</t>
  </si>
  <si>
    <t>Murist</t>
  </si>
  <si>
    <t>Haut du Mont 8</t>
  </si>
  <si>
    <t>Misery</t>
  </si>
  <si>
    <t>Impasse de la Fin Derrey 2</t>
  </si>
  <si>
    <t>Villars-sur-Glâne</t>
  </si>
  <si>
    <t>Route de Sales 56</t>
  </si>
  <si>
    <t>Ependes</t>
  </si>
  <si>
    <t>Grand-Rue 15</t>
  </si>
  <si>
    <t>Route des Roches 39</t>
  </si>
  <si>
    <t>Cressier</t>
  </si>
  <si>
    <t>Rue Joseph-Reichlen 10</t>
  </si>
  <si>
    <t>Rue de la Berra 16</t>
  </si>
  <si>
    <t>Bulle</t>
  </si>
  <si>
    <t>Avenue du Guintzet 25</t>
  </si>
  <si>
    <t>Route des Cliniques 17</t>
  </si>
  <si>
    <t>Chemin Clos-du-Vernez 16</t>
  </si>
  <si>
    <t>Prez-vers-Siviriez</t>
  </si>
  <si>
    <t>Route du Bugnon 48</t>
  </si>
  <si>
    <t>Amont Ruz 7</t>
  </si>
  <si>
    <t>Praz-Vully</t>
  </si>
  <si>
    <t>Route du Vany 2</t>
  </si>
  <si>
    <t>Posieux</t>
  </si>
  <si>
    <t>Chemin Pauvre Jacques 23</t>
  </si>
  <si>
    <t>Route Joseph-Chaley 3</t>
  </si>
  <si>
    <t>Ralation bancaire</t>
  </si>
  <si>
    <t>Rue</t>
  </si>
  <si>
    <t>19-9897-3</t>
  </si>
  <si>
    <t>19-9897-4</t>
  </si>
  <si>
    <t>19-9897-5</t>
  </si>
  <si>
    <t>19-9897-6</t>
  </si>
  <si>
    <t>19-9897-7</t>
  </si>
  <si>
    <t>19-9897-8</t>
  </si>
  <si>
    <t>19-9897-9</t>
  </si>
  <si>
    <t>19-9897-10</t>
  </si>
  <si>
    <t>19-9897-11</t>
  </si>
  <si>
    <t>19-9897-12</t>
  </si>
  <si>
    <t>19-9897-13</t>
  </si>
  <si>
    <t>19-9897-14</t>
  </si>
  <si>
    <t>19-9897-15</t>
  </si>
  <si>
    <t>19-9897-16</t>
  </si>
  <si>
    <t>19-9897-17</t>
  </si>
  <si>
    <t>19-9897-18</t>
  </si>
  <si>
    <t>19-9897-19</t>
  </si>
  <si>
    <t>19-9897-20</t>
  </si>
  <si>
    <t>19-9897-21</t>
  </si>
  <si>
    <t>19-9897-22</t>
  </si>
  <si>
    <t>19-9897-23</t>
  </si>
  <si>
    <t>19-9897-24</t>
  </si>
  <si>
    <t>19-9897-25</t>
  </si>
  <si>
    <t>Nom - prénom</t>
  </si>
  <si>
    <t>Allemann Ulrich</t>
  </si>
  <si>
    <t>Andrey Michel</t>
  </si>
  <si>
    <t>Balli Josette</t>
  </si>
  <si>
    <t>Balmer Catherine</t>
  </si>
  <si>
    <t>Beyeler Jean-Pierre</t>
  </si>
  <si>
    <t>Blanc Serge</t>
  </si>
  <si>
    <t>Blanc Colomba</t>
  </si>
  <si>
    <t>Bossy Jean-Daniel</t>
  </si>
  <si>
    <t>Bovigny Madeleine</t>
  </si>
  <si>
    <t>Brulhart Charles</t>
  </si>
  <si>
    <t>Clément Bruno</t>
  </si>
  <si>
    <t>Eschmann Jacques</t>
  </si>
  <si>
    <t>Hayoz Madeleine</t>
  </si>
  <si>
    <t>Khamsi-Blanc Anne-Marie</t>
  </si>
  <si>
    <t>Magnin Marie-Rose</t>
  </si>
  <si>
    <t>Michaud Denis</t>
  </si>
  <si>
    <t>Michel-Waeber Denise</t>
  </si>
  <si>
    <t>Monney Jean-François</t>
  </si>
  <si>
    <t>Pasquier Jean-Pierre</t>
  </si>
  <si>
    <t>Raemy Christian</t>
  </si>
  <si>
    <t>Sansonnens Nicolas</t>
  </si>
  <si>
    <t>Savary Irénée</t>
  </si>
  <si>
    <t>Schweizer-Esseiva Jean-Marc</t>
  </si>
  <si>
    <t xml:space="preserve">Rapport de randonnée </t>
  </si>
  <si>
    <t xml:space="preserve">N° de la sortie : </t>
  </si>
  <si>
    <t xml:space="preserve">Date  : </t>
  </si>
  <si>
    <t xml:space="preserve">Nom / titre  : </t>
  </si>
  <si>
    <t>Etat de la course :</t>
  </si>
  <si>
    <t>Type de sortie :</t>
  </si>
  <si>
    <t>Participants</t>
  </si>
  <si>
    <t xml:space="preserve">     Nombre total (sans le CdC)</t>
  </si>
  <si>
    <t xml:space="preserve">      x  5.-</t>
  </si>
  <si>
    <t>Non-membres</t>
  </si>
  <si>
    <t xml:space="preserve">      x 10.-</t>
  </si>
  <si>
    <t>gratuit</t>
  </si>
  <si>
    <t>Forfait CdC</t>
  </si>
  <si>
    <t>Solde</t>
  </si>
  <si>
    <t>Observations :</t>
  </si>
  <si>
    <t xml:space="preserve">(Conditions atmosphériques, difficultés, état du balisage, dynamique de groupe, etc.) </t>
  </si>
  <si>
    <t>Remarques  :</t>
  </si>
  <si>
    <t>Montant</t>
  </si>
  <si>
    <t xml:space="preserve">                 Liste des participants       </t>
  </si>
  <si>
    <t>Numéro de la sortie</t>
  </si>
  <si>
    <t>0.-/5.-/10.-</t>
  </si>
  <si>
    <t>Mois</t>
  </si>
  <si>
    <t>Date</t>
  </si>
  <si>
    <t>J</t>
  </si>
  <si>
    <t>Difficulté</t>
  </si>
  <si>
    <t>No</t>
  </si>
  <si>
    <t>Titre - région</t>
  </si>
  <si>
    <t>janv</t>
  </si>
  <si>
    <t>7</t>
  </si>
  <si>
    <t>di</t>
  </si>
  <si>
    <t>sa</t>
  </si>
  <si>
    <t>En raquettes au Rathvel</t>
  </si>
  <si>
    <t>28</t>
  </si>
  <si>
    <t>fév</t>
  </si>
  <si>
    <t>mars</t>
  </si>
  <si>
    <t>En raquettes au pied du Teysachaux</t>
  </si>
  <si>
    <t>AG -  FRIBOURG RANDO à Cousset près Payerne</t>
  </si>
  <si>
    <t>ve</t>
  </si>
  <si>
    <t>avril</t>
  </si>
  <si>
    <t>8</t>
  </si>
  <si>
    <t>Le Sentier des Adonis</t>
  </si>
  <si>
    <t>22</t>
  </si>
  <si>
    <t>Autour de Brigue</t>
  </si>
  <si>
    <t>mai</t>
  </si>
  <si>
    <t>6</t>
  </si>
  <si>
    <t>Les Gorges de Covatanne</t>
  </si>
  <si>
    <t>je</t>
  </si>
  <si>
    <t>Montbovon - Allières</t>
  </si>
  <si>
    <t>lu</t>
  </si>
  <si>
    <t>La Sarraz - Romainmôtier - Croix</t>
  </si>
  <si>
    <t>Cours lecture de carte débutants</t>
  </si>
  <si>
    <t>je-di</t>
  </si>
  <si>
    <t>juin</t>
  </si>
  <si>
    <t>La Berra par Hautachia</t>
  </si>
  <si>
    <t>10</t>
  </si>
  <si>
    <t>Le Gibloux, carrefour de trois disctricts</t>
  </si>
  <si>
    <t>me</t>
  </si>
  <si>
    <t>Le tour du Gantrisch</t>
  </si>
  <si>
    <t>sa-me</t>
  </si>
  <si>
    <t>Randonnées dans le Vercors</t>
  </si>
  <si>
    <t>juil</t>
  </si>
  <si>
    <t>15</t>
  </si>
  <si>
    <t>La Palette d'Isnau</t>
  </si>
  <si>
    <t>lu-ve</t>
  </si>
  <si>
    <t>Séjour au Parc National (Basse-Engadine)</t>
  </si>
  <si>
    <t>Autour du Moléson</t>
  </si>
  <si>
    <t>sa-di</t>
  </si>
  <si>
    <t>Iffigenalp (Simmental)</t>
  </si>
  <si>
    <t>août</t>
  </si>
  <si>
    <t>Le Canal d'Entreroches</t>
  </si>
  <si>
    <t>12</t>
  </si>
  <si>
    <t>di-me</t>
  </si>
  <si>
    <t>Séjour</t>
  </si>
  <si>
    <t>Bettmeralp - Aletsch - Bellwald</t>
  </si>
  <si>
    <t>Planfayon - Lac Noir</t>
  </si>
  <si>
    <t>25</t>
  </si>
  <si>
    <t>Le Mont-Pèlerin depuis Granges</t>
  </si>
  <si>
    <t>Chemin des Bisses en Valais</t>
  </si>
  <si>
    <t>sept</t>
  </si>
  <si>
    <t>La Vudalla par le Gros Moléson</t>
  </si>
  <si>
    <t>di-ma</t>
  </si>
  <si>
    <t>En randonnée à L'abbaye d'Hauterive</t>
  </si>
  <si>
    <t>Ependes en boucle</t>
  </si>
  <si>
    <t>La Basse vallée de Conches (VS)</t>
  </si>
  <si>
    <t>Région Sciernes d'Albeuve</t>
  </si>
  <si>
    <t>oct</t>
  </si>
  <si>
    <t>Tour du lac de Montsalvens</t>
  </si>
  <si>
    <t>Hagneck - Ins</t>
  </si>
  <si>
    <t>21</t>
  </si>
  <si>
    <t>Promenons-nous en vallée du Flon</t>
  </si>
  <si>
    <t>Marcheton - Givisiez</t>
  </si>
  <si>
    <t>nov</t>
  </si>
  <si>
    <t>4</t>
  </si>
  <si>
    <t>La Tour de la Molière</t>
  </si>
  <si>
    <t>Grand tour du Vully</t>
  </si>
  <si>
    <t>18</t>
  </si>
  <si>
    <t>Les ruines de Grasburg</t>
  </si>
  <si>
    <t>Randonnée de clôture 2018 - Belmont et environs</t>
  </si>
  <si>
    <t>Jaunpass - Bäderhorn</t>
  </si>
  <si>
    <t>Cressier-sur-Morat- Morat</t>
  </si>
  <si>
    <t>Le Cousimbert à partir de Torriboden</t>
  </si>
  <si>
    <t>La Valsainte - La Berra</t>
  </si>
  <si>
    <t>Neyruz - Cottens</t>
  </si>
  <si>
    <t>De Gampelen à Erlach par le Jolimont</t>
  </si>
  <si>
    <t>Sur le chemin de St.-Jacques autour de Fribourg</t>
  </si>
  <si>
    <t>Sarine, étape 9 - Grangeneuve - Fribourg</t>
  </si>
  <si>
    <t>Autour de Le Pâquier</t>
  </si>
  <si>
    <t>Chemin de St.-Jacques - Villars-sur-Glâne - Romont</t>
  </si>
  <si>
    <t>Marly - Chevrilles</t>
  </si>
  <si>
    <t>Allière - Bonaudon</t>
  </si>
  <si>
    <t>Grand Paradiso (Val d'Aoste)</t>
  </si>
  <si>
    <t>Colomba Blanc</t>
  </si>
  <si>
    <t>Catherine Balmer</t>
  </si>
  <si>
    <t>Christian Raemy</t>
  </si>
  <si>
    <t>Jean-Pierre Pasquier</t>
  </si>
  <si>
    <t>Josette Balli</t>
  </si>
  <si>
    <t>Nicolas Sansonnens</t>
  </si>
  <si>
    <t>Jean-François Monney</t>
  </si>
  <si>
    <t>Denise Michel-Waeber</t>
  </si>
  <si>
    <t>Madeleine Hayoz</t>
  </si>
  <si>
    <t>Jean-Marc Schweizer</t>
  </si>
  <si>
    <t>Jean-Pierre Beyeler</t>
  </si>
  <si>
    <t>Jacques Eschmannn</t>
  </si>
  <si>
    <t>Irénée Savary</t>
  </si>
  <si>
    <t>Denis Michaud</t>
  </si>
  <si>
    <t>Madeleine Bovigny</t>
  </si>
  <si>
    <t>Bruno Clément</t>
  </si>
  <si>
    <t>Marie-Rose Magnin</t>
  </si>
  <si>
    <t>Anne-Marie Khamzi</t>
  </si>
  <si>
    <t>Anne-Marie Khamzi - Colomba Blanc</t>
  </si>
  <si>
    <t>Ulrich Allemann</t>
  </si>
  <si>
    <t>Jean-Daniel Bossy</t>
  </si>
  <si>
    <t>Serge Blanc</t>
  </si>
  <si>
    <t xml:space="preserve">Prénom et nom du CdC :       </t>
  </si>
  <si>
    <t>Raquettes</t>
  </si>
  <si>
    <t>Pédestre</t>
  </si>
  <si>
    <t>Oui/Non/Spé.</t>
  </si>
  <si>
    <t>Condensé</t>
  </si>
  <si>
    <t>31</t>
  </si>
  <si>
    <t>23</t>
  </si>
  <si>
    <t>27</t>
  </si>
  <si>
    <t>2</t>
  </si>
  <si>
    <t>Alba-la-Romaine - Ardèche (France)</t>
  </si>
  <si>
    <t>Toutes les feuilles sont protégées sans mot-de-passe.</t>
  </si>
  <si>
    <t>S'il est nécessaire de corriger quoi que ce soit, il vaut mieux remplir complètement le fichier et enlever la protection pour effectuer la correction nécessaire qu'au tout dernier moment.</t>
  </si>
  <si>
    <t>Il est normalement nécessaires de ne modifier que les cellules en bleu de la feuille ''Rapport de randonnée'' ; tout le reste devrait être automatisé.</t>
  </si>
  <si>
    <t>N° 
membre</t>
  </si>
  <si>
    <t>Autour de Guin (Düdingen)</t>
  </si>
  <si>
    <t>Il faut aller chercher à chaque fois le fichier actualisé sur le site Fribourg Rando et l'enregistrer chez soi sous le nom de la course.</t>
  </si>
  <si>
    <t>Informations</t>
  </si>
  <si>
    <t>Indiquer les spécialités plutôt dans ''Observations'' ou ''Remarque" de la feuille ''Rapport de randonnée''</t>
  </si>
  <si>
    <t>Accompagnateur</t>
  </si>
  <si>
    <t>Comité / CdC / Etc.</t>
  </si>
  <si>
    <t>Voiture</t>
  </si>
  <si>
    <t>Totaux</t>
  </si>
  <si>
    <r>
      <t xml:space="preserve">Voyages en train et autres frais </t>
    </r>
    <r>
      <rPr>
        <sz val="11"/>
        <color theme="1"/>
        <rFont val="Arial"/>
        <family val="2"/>
      </rPr>
      <t>(à préciser sous remarques)</t>
    </r>
  </si>
  <si>
    <t>Retourner le fichier complet - dans sa version Excel - à :   info@fribourgrando.ch</t>
  </si>
  <si>
    <t>4 / Jean-Pierre Pasquier / Le Cousimbert à partir de Torriboden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</si>
</sst>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numFmts count="3">
    <numFmt numFmtId="164" formatCode="_(* #,##0.00_);_(* \(#,##0.00\);_(* &quot;-&quot;??_);_(@_)"/>
    <numFmt numFmtId="166" formatCode="&quot;CHF&quot;\ * #,##0.00"/>
    <numFmt numFmtId="167" formatCode="&quot;CHF&quot;\ * #,##0.00;&quot;CHF&quot;\ * #,##0.00"/>
  </numFmts>
  <fonts count="29" x14ac:knownFonts="1">
    <font>
      <sz val="11"/>
      <color theme="1"/>
      <name val="Calibri"/>
      <family val="2"/>
      <scheme val="minor"/>
    </font>
    <font>
      <b/>
      <sz val="10"/>
      <name val="Arial"/>
      <family val="2"/>
    </font>
    <font>
      <sz val="10"/>
      <name val="Arial"/>
      <family val="2"/>
    </font>
    <font>
      <sz val="10"/>
      <name val="Arial"/>
      <family val="2"/>
    </font>
    <font>
      <u/>
      <sz val="10"/>
      <color indexed="12"/>
      <name val="Arial"/>
      <family val="2"/>
    </font>
    <font>
      <sz val="8"/>
      <name val="Arial"/>
      <family val="2"/>
    </font>
    <font>
      <b/>
      <sz val="11"/>
      <name val="Arial"/>
      <family val="2"/>
    </font>
    <font>
      <b/>
      <i/>
      <sz val="9"/>
      <name val="Arial"/>
      <family val="2"/>
    </font>
    <font>
      <b/>
      <i/>
      <u/>
      <sz val="9"/>
      <color indexed="12"/>
      <name val="Arial"/>
      <family val="2"/>
    </font>
    <font>
      <sz val="14"/>
      <name val="Arial"/>
      <family val="2"/>
    </font>
    <font>
      <b/>
      <sz val="14"/>
      <name val="Times New Roman"/>
      <family val="1"/>
    </font>
    <font>
      <sz val="11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  <font>
      <b/>
      <sz val="10"/>
      <color rgb="FFFF0000"/>
      <name val="Arial"/>
      <family val="2"/>
    </font>
    <font>
      <sz val="11"/>
      <color rgb="FF000000"/>
      <name val="Calibri"/>
      <family val="2"/>
    </font>
    <font>
      <sz val="8"/>
      <color rgb="FF000000"/>
      <name val="Segoe UI"/>
      <family val="2"/>
    </font>
    <font>
      <b/>
      <sz val="16"/>
      <color theme="1"/>
      <name val="Arial"/>
      <family val="2"/>
    </font>
    <font>
      <b/>
      <sz val="11"/>
      <color theme="1"/>
      <name val="Arial"/>
      <family val="2"/>
    </font>
    <font>
      <b/>
      <sz val="11"/>
      <color theme="1"/>
      <name val="MS Gothic"/>
      <family val="3"/>
    </font>
    <font>
      <sz val="11"/>
      <color theme="1"/>
      <name val="Arial"/>
      <family val="2"/>
    </font>
    <font>
      <sz val="11"/>
      <name val="Arial"/>
      <family val="2"/>
    </font>
    <font>
      <b/>
      <sz val="14"/>
      <name val="Arial"/>
      <family val="2"/>
    </font>
    <font>
      <b/>
      <sz val="8"/>
      <name val="Arial"/>
      <family val="2"/>
    </font>
    <font>
      <b/>
      <sz val="6"/>
      <name val="Arial"/>
      <family val="2"/>
    </font>
    <font>
      <b/>
      <sz val="12"/>
      <color theme="1"/>
      <name val="Calibri"/>
      <family val="2"/>
      <scheme val="minor"/>
    </font>
    <font>
      <sz val="6"/>
      <name val="Arial"/>
      <family val="2"/>
    </font>
    <font>
      <b/>
      <sz val="9"/>
      <name val="Arial"/>
      <family val="2"/>
    </font>
    <font>
      <sz val="11"/>
      <color theme="8" tint="0.79998168889431442"/>
      <name val="Calibri"/>
      <family val="2"/>
      <scheme val="minor"/>
    </font>
    <font>
      <sz val="11"/>
      <color theme="0"/>
      <name val="Calibri"/>
      <family val="2"/>
      <scheme val="minor"/>
    </font>
  </fonts>
  <fills count="6">
    <fill>
      <patternFill patternType="none"/>
    </fill>
    <fill>
      <patternFill patternType="gray125"/>
    </fill>
    <fill>
      <patternFill patternType="solid">
        <fgColor theme="0" tint="-0.14999847407452621"/>
        <bgColor indexed="64"/>
      </patternFill>
    </fill>
    <fill>
      <patternFill patternType="solid">
        <fgColor theme="0"/>
        <bgColor indexed="64"/>
      </patternFill>
    </fill>
    <fill>
      <patternFill patternType="solid">
        <fgColor theme="0" tint="-0.34998626667073579"/>
        <bgColor indexed="64"/>
      </patternFill>
    </fill>
    <fill>
      <patternFill patternType="solid">
        <fgColor theme="8" tint="0.79998168889431442"/>
        <bgColor indexed="64"/>
      </patternFill>
    </fill>
  </fills>
  <borders count="18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hair">
        <color indexed="0"/>
      </left>
      <right style="hair">
        <color indexed="0"/>
      </right>
      <top style="hair">
        <color indexed="0"/>
      </top>
      <bottom style="hair">
        <color indexed="0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/>
      <right style="thin">
        <color indexed="64"/>
      </right>
      <top/>
      <bottom style="thin">
        <color indexed="64"/>
      </bottom>
      <diagonal/>
    </border>
    <border>
      <left/>
      <right/>
      <top/>
      <bottom style="thin">
        <color indexed="64"/>
      </bottom>
      <diagonal/>
    </border>
    <border>
      <left style="thin">
        <color indexed="64"/>
      </left>
      <right/>
      <top/>
      <bottom style="thin">
        <color indexed="64"/>
      </bottom>
      <diagonal/>
    </border>
    <border>
      <left/>
      <right style="thin">
        <color indexed="64"/>
      </right>
      <top/>
      <bottom/>
      <diagonal/>
    </border>
    <border>
      <left style="thin">
        <color indexed="64"/>
      </left>
      <right/>
      <top/>
      <bottom/>
      <diagonal/>
    </border>
    <border>
      <left/>
      <right style="thin">
        <color indexed="64"/>
      </right>
      <top style="thin">
        <color indexed="64"/>
      </top>
      <bottom/>
      <diagonal/>
    </border>
    <border>
      <left/>
      <right/>
      <top style="thin">
        <color indexed="64"/>
      </top>
      <bottom/>
      <diagonal/>
    </border>
    <border>
      <left style="thin">
        <color indexed="64"/>
      </left>
      <right/>
      <top style="thin">
        <color indexed="64"/>
      </top>
      <bottom/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 style="hair">
        <color indexed="0"/>
      </left>
      <right style="hair">
        <color indexed="0"/>
      </right>
      <top/>
      <bottom/>
      <diagonal/>
    </border>
    <border>
      <left style="thin">
        <color indexed="64"/>
      </left>
      <right style="thin">
        <color indexed="64"/>
      </right>
      <top/>
      <bottom/>
      <diagonal/>
    </border>
  </borders>
  <cellStyleXfs count="6">
    <xf numFmtId="0" fontId="0" fillId="0" borderId="0"/>
    <xf numFmtId="0" fontId="4" fillId="0" borderId="0" applyNumberFormat="0" applyFill="0" applyBorder="0" applyAlignment="0" applyProtection="0">
      <alignment vertical="top"/>
      <protection locked="0"/>
    </xf>
    <xf numFmtId="164" fontId="11" fillId="0" borderId="0" applyFont="0" applyFill="0" applyBorder="0" applyAlignment="0" applyProtection="0"/>
    <xf numFmtId="164" fontId="3" fillId="0" borderId="0" applyFont="0" applyFill="0" applyBorder="0" applyAlignment="0" applyProtection="0"/>
    <xf numFmtId="0" fontId="3" fillId="0" borderId="0"/>
    <xf numFmtId="0" fontId="2" fillId="0" borderId="0"/>
  </cellStyleXfs>
  <cellXfs count="120">
    <xf numFmtId="0" fontId="0" fillId="0" borderId="0" xfId="0"/>
    <xf numFmtId="0" fontId="0" fillId="0" borderId="0" xfId="0" applyFont="1"/>
    <xf numFmtId="0" fontId="2" fillId="0" borderId="2" xfId="0" applyFont="1" applyFill="1" applyBorder="1" applyAlignment="1">
      <alignment vertical="top"/>
    </xf>
    <xf numFmtId="0" fontId="3" fillId="0" borderId="0" xfId="4"/>
    <xf numFmtId="0" fontId="1" fillId="0" borderId="1" xfId="4" applyFont="1" applyBorder="1"/>
    <xf numFmtId="0" fontId="1" fillId="0" borderId="3" xfId="4" applyFont="1" applyBorder="1"/>
    <xf numFmtId="0" fontId="1" fillId="0" borderId="4" xfId="4" applyFont="1" applyBorder="1"/>
    <xf numFmtId="0" fontId="3" fillId="0" borderId="6" xfId="4" applyBorder="1"/>
    <xf numFmtId="0" fontId="1" fillId="0" borderId="6" xfId="4" applyFont="1" applyBorder="1"/>
    <xf numFmtId="0" fontId="2" fillId="0" borderId="7" xfId="4" applyFont="1" applyBorder="1"/>
    <xf numFmtId="0" fontId="1" fillId="0" borderId="0" xfId="4" applyFont="1" applyBorder="1"/>
    <xf numFmtId="0" fontId="6" fillId="0" borderId="0" xfId="4" applyFont="1" applyBorder="1"/>
    <xf numFmtId="0" fontId="1" fillId="0" borderId="9" xfId="4" applyFont="1" applyBorder="1"/>
    <xf numFmtId="0" fontId="3" fillId="0" borderId="8" xfId="4" applyBorder="1"/>
    <xf numFmtId="0" fontId="3" fillId="0" borderId="0" xfId="4" applyBorder="1"/>
    <xf numFmtId="0" fontId="4" fillId="0" borderId="9" xfId="1" applyBorder="1" applyAlignment="1" applyProtection="1"/>
    <xf numFmtId="0" fontId="7" fillId="0" borderId="0" xfId="4" applyFont="1" applyBorder="1"/>
    <xf numFmtId="0" fontId="8" fillId="0" borderId="0" xfId="1" applyFont="1" applyBorder="1" applyAlignment="1" applyProtection="1"/>
    <xf numFmtId="0" fontId="7" fillId="0" borderId="9" xfId="4" applyFont="1" applyBorder="1"/>
    <xf numFmtId="0" fontId="3" fillId="0" borderId="11" xfId="4" applyBorder="1"/>
    <xf numFmtId="0" fontId="3" fillId="0" borderId="12" xfId="4" applyBorder="1"/>
    <xf numFmtId="0" fontId="9" fillId="0" borderId="14" xfId="4" applyFont="1" applyBorder="1" applyAlignment="1"/>
    <xf numFmtId="0" fontId="3" fillId="0" borderId="14" xfId="4" applyBorder="1"/>
    <xf numFmtId="0" fontId="10" fillId="0" borderId="15" xfId="4" applyFont="1" applyBorder="1" applyAlignment="1"/>
    <xf numFmtId="164" fontId="1" fillId="0" borderId="1" xfId="2" applyFont="1" applyBorder="1"/>
    <xf numFmtId="0" fontId="2" fillId="0" borderId="16" xfId="0" applyFont="1" applyFill="1" applyBorder="1" applyAlignment="1">
      <alignment vertical="top"/>
    </xf>
    <xf numFmtId="0" fontId="12" fillId="0" borderId="0" xfId="0" applyFont="1" applyAlignment="1">
      <alignment horizontal="center" vertical="center"/>
    </xf>
    <xf numFmtId="0" fontId="16" fillId="0" borderId="0" xfId="0" applyFont="1" applyAlignment="1">
      <alignment vertical="center"/>
    </xf>
    <xf numFmtId="0" fontId="0" fillId="0" borderId="12" xfId="0" applyBorder="1"/>
    <xf numFmtId="0" fontId="0" fillId="0" borderId="11" xfId="0" applyBorder="1"/>
    <xf numFmtId="0" fontId="0" fillId="0" borderId="10" xfId="0" applyBorder="1"/>
    <xf numFmtId="0" fontId="0" fillId="0" borderId="9" xfId="0" applyBorder="1"/>
    <xf numFmtId="0" fontId="17" fillId="0" borderId="0" xfId="0" applyFont="1" applyBorder="1" applyAlignment="1">
      <alignment vertical="center"/>
    </xf>
    <xf numFmtId="0" fontId="0" fillId="0" borderId="0" xfId="0" applyBorder="1"/>
    <xf numFmtId="0" fontId="0" fillId="0" borderId="1" xfId="0" applyBorder="1"/>
    <xf numFmtId="0" fontId="0" fillId="0" borderId="8" xfId="0" applyBorder="1"/>
    <xf numFmtId="0" fontId="18" fillId="0" borderId="0" xfId="0" applyFont="1" applyBorder="1" applyAlignment="1">
      <alignment vertical="center"/>
    </xf>
    <xf numFmtId="0" fontId="0" fillId="0" borderId="6" xfId="0" applyBorder="1"/>
    <xf numFmtId="0" fontId="19" fillId="0" borderId="0" xfId="0" applyFont="1" applyBorder="1" applyAlignment="1">
      <alignment vertical="center"/>
    </xf>
    <xf numFmtId="0" fontId="0" fillId="0" borderId="0" xfId="0" applyAlignment="1">
      <alignment horizontal="center"/>
    </xf>
    <xf numFmtId="0" fontId="17" fillId="0" borderId="0" xfId="0" applyFont="1" applyBorder="1" applyAlignment="1">
      <alignment horizontal="right" vertical="center" indent="2"/>
    </xf>
    <xf numFmtId="0" fontId="17" fillId="0" borderId="0" xfId="0" applyFont="1" applyBorder="1" applyAlignment="1">
      <alignment horizontal="left" vertical="center" indent="1"/>
    </xf>
    <xf numFmtId="0" fontId="17" fillId="0" borderId="6" xfId="0" applyFont="1" applyBorder="1" applyAlignment="1">
      <alignment vertical="center"/>
    </xf>
    <xf numFmtId="0" fontId="17" fillId="0" borderId="0" xfId="0" applyFont="1" applyBorder="1" applyAlignment="1">
      <alignment horizontal="center" vertical="center"/>
    </xf>
    <xf numFmtId="0" fontId="0" fillId="0" borderId="7" xfId="0" applyBorder="1"/>
    <xf numFmtId="0" fontId="0" fillId="0" borderId="5" xfId="0" applyBorder="1"/>
    <xf numFmtId="0" fontId="9" fillId="0" borderId="14" xfId="4" applyFont="1" applyBorder="1" applyAlignment="1">
      <alignment vertical="center"/>
    </xf>
    <xf numFmtId="166" fontId="0" fillId="0" borderId="1" xfId="0" applyNumberFormat="1" applyBorder="1"/>
    <xf numFmtId="167" fontId="0" fillId="0" borderId="1" xfId="0" applyNumberFormat="1" applyBorder="1"/>
    <xf numFmtId="0" fontId="1" fillId="2" borderId="1" xfId="5" applyFont="1" applyFill="1" applyBorder="1"/>
    <xf numFmtId="0" fontId="1" fillId="2" borderId="1" xfId="5" applyFont="1" applyFill="1" applyBorder="1" applyAlignment="1">
      <alignment horizontal="center"/>
    </xf>
    <xf numFmtId="0" fontId="1" fillId="2" borderId="1" xfId="5" applyFont="1" applyFill="1" applyBorder="1" applyAlignment="1">
      <alignment horizontal="left"/>
    </xf>
    <xf numFmtId="0" fontId="5" fillId="0" borderId="0" xfId="5" applyFont="1"/>
    <xf numFmtId="49" fontId="1" fillId="0" borderId="1" xfId="5" applyNumberFormat="1" applyFont="1" applyFill="1" applyBorder="1" applyAlignment="1">
      <alignment horizontal="center"/>
    </xf>
    <xf numFmtId="0" fontId="1" fillId="0" borderId="1" xfId="5" applyFont="1" applyFill="1" applyBorder="1"/>
    <xf numFmtId="0" fontId="2" fillId="3" borderId="1" xfId="5" applyFont="1" applyFill="1" applyBorder="1"/>
    <xf numFmtId="0" fontId="2" fillId="4" borderId="1" xfId="5" applyNumberFormat="1" applyFont="1" applyFill="1" applyBorder="1"/>
    <xf numFmtId="0" fontId="2" fillId="3" borderId="1" xfId="5" applyFont="1" applyFill="1" applyBorder="1" applyAlignment="1">
      <alignment horizontal="left"/>
    </xf>
    <xf numFmtId="0" fontId="20" fillId="0" borderId="0" xfId="5" applyFont="1"/>
    <xf numFmtId="49" fontId="1" fillId="0" borderId="1" xfId="5" applyNumberFormat="1" applyFont="1" applyBorder="1" applyAlignment="1">
      <alignment horizontal="center"/>
    </xf>
    <xf numFmtId="0" fontId="1" fillId="3" borderId="1" xfId="5" applyFont="1" applyFill="1" applyBorder="1"/>
    <xf numFmtId="0" fontId="20" fillId="0" borderId="0" xfId="5" applyFont="1" applyFill="1"/>
    <xf numFmtId="0" fontId="1" fillId="0" borderId="1" xfId="5" applyNumberFormat="1" applyFont="1" applyFill="1" applyBorder="1" applyAlignment="1">
      <alignment horizontal="center"/>
    </xf>
    <xf numFmtId="49" fontId="1" fillId="3" borderId="1" xfId="5" applyNumberFormat="1" applyFont="1" applyFill="1" applyBorder="1" applyAlignment="1">
      <alignment horizontal="center"/>
    </xf>
    <xf numFmtId="0" fontId="2" fillId="0" borderId="1" xfId="5" applyFont="1" applyBorder="1"/>
    <xf numFmtId="0" fontId="2" fillId="3" borderId="1" xfId="5" quotePrefix="1" applyFont="1" applyFill="1" applyBorder="1"/>
    <xf numFmtId="0" fontId="1" fillId="0" borderId="1" xfId="5" applyFont="1" applyBorder="1" applyAlignment="1">
      <alignment horizontal="left"/>
    </xf>
    <xf numFmtId="0" fontId="1" fillId="3" borderId="1" xfId="5" applyFont="1" applyFill="1" applyBorder="1" applyAlignment="1">
      <alignment horizontal="center"/>
    </xf>
    <xf numFmtId="0" fontId="20" fillId="3" borderId="0" xfId="5" applyFont="1" applyFill="1"/>
    <xf numFmtId="0" fontId="9" fillId="0" borderId="0" xfId="5" applyFont="1"/>
    <xf numFmtId="0" fontId="21" fillId="0" borderId="0" xfId="5" applyFont="1" applyAlignment="1">
      <alignment horizontal="center"/>
    </xf>
    <xf numFmtId="0" fontId="21" fillId="0" borderId="0" xfId="5" applyFont="1"/>
    <xf numFmtId="0" fontId="9" fillId="3" borderId="0" xfId="5" applyFont="1" applyFill="1"/>
    <xf numFmtId="0" fontId="5" fillId="0" borderId="0" xfId="5" applyFont="1" applyAlignment="1">
      <alignment horizontal="right"/>
    </xf>
    <xf numFmtId="0" fontId="6" fillId="0" borderId="1" xfId="4" applyFont="1" applyFill="1" applyBorder="1" applyAlignment="1">
      <alignment horizontal="center"/>
    </xf>
    <xf numFmtId="14" fontId="12" fillId="0" borderId="1" xfId="0" applyNumberFormat="1" applyFont="1" applyBorder="1"/>
    <xf numFmtId="164" fontId="22" fillId="0" borderId="3" xfId="2" applyFont="1" applyBorder="1"/>
    <xf numFmtId="0" fontId="12" fillId="0" borderId="1" xfId="0" applyFont="1" applyFill="1" applyBorder="1" applyAlignment="1" applyProtection="1">
      <alignment horizontal="center"/>
    </xf>
    <xf numFmtId="0" fontId="23" fillId="0" borderId="3" xfId="4" applyFont="1" applyBorder="1"/>
    <xf numFmtId="0" fontId="18" fillId="5" borderId="15" xfId="0" applyFont="1" applyFill="1" applyBorder="1" applyAlignment="1">
      <alignment vertical="center"/>
    </xf>
    <xf numFmtId="0" fontId="0" fillId="5" borderId="14" xfId="0" applyFill="1" applyBorder="1"/>
    <xf numFmtId="0" fontId="18" fillId="5" borderId="14" xfId="0" applyFont="1" applyFill="1" applyBorder="1" applyAlignment="1">
      <alignment vertical="center"/>
    </xf>
    <xf numFmtId="0" fontId="0" fillId="5" borderId="13" xfId="0" applyFill="1" applyBorder="1"/>
    <xf numFmtId="0" fontId="12" fillId="5" borderId="1" xfId="0" applyFont="1" applyFill="1" applyBorder="1" applyProtection="1">
      <protection locked="0"/>
    </xf>
    <xf numFmtId="49" fontId="13" fillId="0" borderId="1" xfId="5" applyNumberFormat="1" applyFont="1" applyFill="1" applyBorder="1" applyAlignment="1">
      <alignment horizontal="center"/>
    </xf>
    <xf numFmtId="0" fontId="0" fillId="0" borderId="0" xfId="0" applyAlignment="1">
      <alignment wrapText="1"/>
    </xf>
    <xf numFmtId="0" fontId="25" fillId="0" borderId="0" xfId="4" applyFont="1"/>
    <xf numFmtId="0" fontId="1" fillId="0" borderId="14" xfId="4" applyFont="1" applyBorder="1" applyAlignment="1">
      <alignment horizontal="right"/>
    </xf>
    <xf numFmtId="0" fontId="25" fillId="0" borderId="10" xfId="4" applyFont="1" applyBorder="1"/>
    <xf numFmtId="0" fontId="5" fillId="0" borderId="6" xfId="4" quotePrefix="1" applyFont="1" applyBorder="1" applyAlignment="1">
      <alignment horizontal="right"/>
    </xf>
    <xf numFmtId="0" fontId="25" fillId="0" borderId="1" xfId="4" applyFont="1" applyBorder="1"/>
    <xf numFmtId="0" fontId="25" fillId="0" borderId="13" xfId="4" applyFont="1" applyBorder="1" applyAlignment="1">
      <alignment horizontal="right"/>
    </xf>
    <xf numFmtId="0" fontId="25" fillId="0" borderId="17" xfId="4" applyFont="1" applyBorder="1" applyAlignment="1">
      <alignment horizontal="left" indent="1"/>
    </xf>
    <xf numFmtId="0" fontId="25" fillId="0" borderId="8" xfId="4" quotePrefix="1" applyFont="1" applyBorder="1" applyAlignment="1">
      <alignment horizontal="right"/>
    </xf>
    <xf numFmtId="0" fontId="25" fillId="0" borderId="8" xfId="4" applyFont="1" applyBorder="1"/>
    <xf numFmtId="0" fontId="1" fillId="0" borderId="1" xfId="4" applyFont="1" applyBorder="1" applyAlignment="1">
      <alignment horizontal="left" indent="1"/>
    </xf>
    <xf numFmtId="0" fontId="26" fillId="0" borderId="1" xfId="4" applyFont="1" applyBorder="1" applyAlignment="1">
      <alignment horizontal="left" indent="1"/>
    </xf>
    <xf numFmtId="0" fontId="24" fillId="0" borderId="0" xfId="0" applyFont="1" applyAlignment="1">
      <alignment vertical="top" wrapText="1"/>
    </xf>
    <xf numFmtId="0" fontId="0" fillId="0" borderId="0" xfId="0" applyAlignment="1">
      <alignment vertical="top"/>
    </xf>
    <xf numFmtId="0" fontId="3" fillId="0" borderId="1" xfId="4" applyBorder="1"/>
    <xf numFmtId="0" fontId="0" fillId="0" borderId="0" xfId="0" applyAlignment="1">
      <alignment vertical="top" wrapText="1"/>
    </xf>
    <xf numFmtId="0" fontId="24" fillId="0" borderId="0" xfId="0" applyFont="1" applyAlignment="1">
      <alignment vertical="center" wrapText="1"/>
    </xf>
    <xf numFmtId="0" fontId="12" fillId="0" borderId="0" xfId="0" applyFont="1" applyFill="1"/>
    <xf numFmtId="0" fontId="0" fillId="5" borderId="0" xfId="0" applyFill="1"/>
    <xf numFmtId="0" fontId="27" fillId="5" borderId="0" xfId="0" applyFont="1" applyFill="1" applyBorder="1"/>
    <xf numFmtId="0" fontId="17" fillId="0" borderId="0" xfId="0" applyFont="1" applyBorder="1" applyAlignment="1">
      <alignment horizontal="left" vertical="center"/>
    </xf>
    <xf numFmtId="0" fontId="0" fillId="5" borderId="0" xfId="0" applyFill="1" applyBorder="1" applyProtection="1">
      <protection locked="0"/>
    </xf>
    <xf numFmtId="0" fontId="0" fillId="0" borderId="0" xfId="0" applyAlignment="1">
      <alignment horizontal="left" indent="1"/>
    </xf>
    <xf numFmtId="166" fontId="0" fillId="5" borderId="1" xfId="0" applyNumberFormat="1" applyFill="1" applyBorder="1" applyProtection="1">
      <protection locked="0"/>
    </xf>
    <xf numFmtId="0" fontId="28" fillId="0" borderId="0" xfId="0" applyFont="1"/>
    <xf numFmtId="0" fontId="12" fillId="0" borderId="15" xfId="0" applyFont="1" applyBorder="1" applyAlignment="1">
      <alignment horizontal="left" indent="1"/>
    </xf>
    <xf numFmtId="0" fontId="12" fillId="0" borderId="14" xfId="0" applyFont="1" applyBorder="1" applyAlignment="1">
      <alignment horizontal="left" indent="1"/>
    </xf>
    <xf numFmtId="0" fontId="12" fillId="0" borderId="13" xfId="0" applyFont="1" applyBorder="1" applyAlignment="1">
      <alignment horizontal="left" indent="1"/>
    </xf>
    <xf numFmtId="0" fontId="0" fillId="5" borderId="15" xfId="0" applyFill="1" applyBorder="1" applyAlignment="1" applyProtection="1">
      <alignment horizontal="left" vertical="top" wrapText="1"/>
      <protection locked="0"/>
    </xf>
    <xf numFmtId="0" fontId="0" fillId="5" borderId="14" xfId="0" applyFill="1" applyBorder="1" applyAlignment="1" applyProtection="1">
      <alignment horizontal="left" vertical="top" wrapText="1"/>
      <protection locked="0"/>
    </xf>
    <xf numFmtId="0" fontId="0" fillId="5" borderId="13" xfId="0" applyFill="1" applyBorder="1" applyAlignment="1" applyProtection="1">
      <alignment horizontal="left" vertical="top" wrapText="1"/>
      <protection locked="0"/>
    </xf>
    <xf numFmtId="0" fontId="1" fillId="0" borderId="15" xfId="4" applyFont="1" applyBorder="1" applyAlignment="1">
      <alignment horizontal="left" indent="1"/>
    </xf>
    <xf numFmtId="0" fontId="1" fillId="0" borderId="14" xfId="4" applyFont="1" applyBorder="1" applyAlignment="1">
      <alignment horizontal="left" indent="1"/>
    </xf>
    <xf numFmtId="0" fontId="25" fillId="0" borderId="4" xfId="4" applyFont="1" applyBorder="1" applyAlignment="1">
      <alignment horizontal="center" vertical="center" textRotation="90" wrapText="1"/>
    </xf>
    <xf numFmtId="0" fontId="25" fillId="0" borderId="3" xfId="4" applyFont="1" applyBorder="1" applyAlignment="1">
      <alignment horizontal="center" vertical="center" textRotation="90"/>
    </xf>
  </cellXfs>
  <cellStyles count="6">
    <cellStyle name="Komma" xfId="2" builtinId="3"/>
    <cellStyle name="Lien hypertexte 2" xfId="1"/>
    <cellStyle name="Milliers 2" xfId="3"/>
    <cellStyle name="Normal 2" xfId="4"/>
    <cellStyle name="Normal 3" xfId="5"/>
    <cellStyle name="Standard" xfId="0" builtinId="0"/>
  </cellStyles>
  <dxfs count="0"/>
  <tableStyles count="0" defaultTableStyle="TableStyleMedium9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worksheet" Target="worksheets/sheet5.xml"/><Relationship Id="rId10" Type="http://schemas.microsoft.com/office/2006/relationships/vbaProject" Target="vbaProject.bin"/><Relationship Id="rId4" Type="http://schemas.openxmlformats.org/officeDocument/2006/relationships/worksheet" Target="worksheets/sheet4.xml"/><Relationship Id="rId9" Type="http://schemas.openxmlformats.org/officeDocument/2006/relationships/calcChain" Target="calcChain.xml"/></Relationships>
</file>

<file path=xl/ctrlProps/ctrlProp1.xml><?xml version="1.0" encoding="utf-8"?>
<formControlPr xmlns="http://schemas.microsoft.com/office/spreadsheetml/2009/9/main" objectType="Radio" checked="Checked" firstButton="1" lockText="1" noThreeD="1"/>
</file>

<file path=xl/ctrlProps/ctrlProp2.xml><?xml version="1.0" encoding="utf-8"?>
<formControlPr xmlns="http://schemas.microsoft.com/office/spreadsheetml/2009/9/main" objectType="Radio" lockText="1" noThreeD="1"/>
</file>

<file path=xl/ctrlProps/ctrlProp3.xml><?xml version="1.0" encoding="utf-8"?>
<formControlPr xmlns="http://schemas.microsoft.com/office/spreadsheetml/2009/9/main" objectType="Radio" lockText="1" noThreeD="1"/>
</file>

<file path=xl/ctrlProps/ctrlProp4.xml><?xml version="1.0" encoding="utf-8"?>
<formControlPr xmlns="http://schemas.microsoft.com/office/spreadsheetml/2009/9/main" objectType="GBox" noThreeD="1"/>
</file>

<file path=xl/ctrlProps/ctrlProp5.xml><?xml version="1.0" encoding="utf-8"?>
<formControlPr xmlns="http://schemas.microsoft.com/office/spreadsheetml/2009/9/main" objectType="Radio" checked="Checked" firstButton="1" lockText="1" noThreeD="1"/>
</file>

<file path=xl/ctrlProps/ctrlProp6.xml><?xml version="1.0" encoding="utf-8"?>
<formControlPr xmlns="http://schemas.microsoft.com/office/spreadsheetml/2009/9/main" objectType="Radio" lockText="1" noThreeD="1"/>
</file>

<file path=xl/ctrlProps/ctrlProp7.xml><?xml version="1.0" encoding="utf-8"?>
<formControlPr xmlns="http://schemas.microsoft.com/office/spreadsheetml/2009/9/main" objectType="Button" lockText="1"/>
</file>

<file path=xl/ctrlProps/ctrlProp8.xml><?xml version="1.0" encoding="utf-8"?>
<formControlPr xmlns="http://schemas.microsoft.com/office/spreadsheetml/2009/9/main" objectType="Button" lockText="1"/>
</file>

<file path=xl/ctrlProps/ctrlProp9.xml><?xml version="1.0" encoding="utf-8"?>
<formControlPr xmlns="http://schemas.microsoft.com/office/spreadsheetml/2009/9/main" objectType="Button" lockText="1"/>
</file>

<file path=xl/ctrlProps/ctrlProp10.xml><?xml version="1.0" encoding="utf-8"?>
<formControlPr xmlns="http://schemas.microsoft.com/office/spreadsheetml/2009/9/main" objectType="Button" lockText="1"/>
</file>

<file path=xl/drawings/_rels/drawing1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emf"/></Relationships>
</file>

<file path=xl/drawings/_rels/drawing2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emf"/></Relationships>
</file>

<file path=xl/drawings/drawing1.xml><?xml version="1.0" encoding="utf-8"?>
<xdr:wsDr xmlns:xdr="http://schemas.openxmlformats.org/drawingml/2006/spreadsheetDrawing" xmlns:a="http://schemas.openxmlformats.org/drawingml/2006/main">
  <xdr:twoCellAnchor editAs="oneCell">
    <xdr:from>
      <xdr:col>1</xdr:col>
      <xdr:colOff>19050</xdr:colOff>
      <xdr:row>0</xdr:row>
      <xdr:rowOff>47625</xdr:rowOff>
    </xdr:from>
    <xdr:to>
      <xdr:col>3</xdr:col>
      <xdr:colOff>600075</xdr:colOff>
      <xdr:row>1</xdr:row>
      <xdr:rowOff>247650</xdr:rowOff>
    </xdr:to>
    <xdr:pic>
      <xdr:nvPicPr>
        <xdr:cNvPr id="2" name="Image 1">
          <a:extLst>
            <a:ext uri="{FF2B5EF4-FFF2-40B4-BE49-F238E27FC236}">
              <a16:creationId xmlns:a16="http://schemas.microsoft.com/office/drawing/2014/main" id="{00000000-0008-0000-0000-000002000000}"/>
            </a:ext>
          </a:extLst>
        </xdr:cNvPr>
        <xdr:cNvPicPr/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825" y="47625"/>
          <a:ext cx="1447800" cy="390525"/>
        </a:xfrm>
        <a:prstGeom prst="rect">
          <a:avLst/>
        </a:prstGeom>
        <a:noFill/>
        <a:ln>
          <a:solidFill>
            <a:schemeClr val="tx1"/>
          </a:solidFill>
        </a:ln>
        <a:extLst/>
      </xdr:spPr>
    </xdr:pic>
    <xdr:clientData/>
  </xdr:twoCellAnchor>
  <mc:AlternateContent xmlns:mc="http://schemas.openxmlformats.org/markup-compatibility/2006">
    <mc:Choice xmlns:a14="http://schemas.microsoft.com/office/drawing/2010/main" Requires="a14">
      <xdr:twoCellAnchor editAs="oneCell">
        <xdr:from>
          <xdr:col>4</xdr:col>
          <xdr:colOff>104775</xdr:colOff>
          <xdr:row>10</xdr:row>
          <xdr:rowOff>28575</xdr:rowOff>
        </xdr:from>
        <xdr:to>
          <xdr:col>4</xdr:col>
          <xdr:colOff>666750</xdr:colOff>
          <xdr:row>10</xdr:row>
          <xdr:rowOff>247650</xdr:rowOff>
        </xdr:to>
        <xdr:sp macro="" textlink="">
          <xdr:nvSpPr>
            <xdr:cNvPr id="2050" name="Option Button 2" hidden="1">
              <a:extLst>
                <a:ext uri="{63B3BB69-23CF-44E3-9099-C40C66FF867C}">
                  <a14:compatExt spid="_x0000_s2050"/>
                </a:ext>
                <a:ext uri="{FF2B5EF4-FFF2-40B4-BE49-F238E27FC236}">
                  <a16:creationId xmlns:a16="http://schemas.microsoft.com/office/drawing/2014/main" id="{00000000-0008-0000-0000-00000208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  <xdr:txBody>
            <a:bodyPr vertOverflow="clip" wrap="square" lIns="27432" tIns="18288" rIns="0" bIns="18288" anchor="ctr" upright="1"/>
            <a:lstStyle/>
            <a:p>
              <a:pPr algn="l" rtl="0">
                <a:defRPr sz="1000"/>
              </a:pPr>
              <a:r>
                <a:rPr lang="de-CH" sz="800" b="0" i="0" u="none" strike="noStrike" baseline="0">
                  <a:solidFill>
                    <a:srgbClr val="000000"/>
                  </a:solidFill>
                  <a:latin typeface="Segoe UI"/>
                  <a:cs typeface="Segoe UI"/>
                </a:rPr>
                <a:t>Effectuée</a:t>
              </a:r>
            </a:p>
          </xdr:txBody>
        </xdr:sp>
        <xdr:clientData fLock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5</xdr:col>
          <xdr:colOff>762000</xdr:colOff>
          <xdr:row>10</xdr:row>
          <xdr:rowOff>28575</xdr:rowOff>
        </xdr:from>
        <xdr:to>
          <xdr:col>6</xdr:col>
          <xdr:colOff>561975</xdr:colOff>
          <xdr:row>10</xdr:row>
          <xdr:rowOff>247650</xdr:rowOff>
        </xdr:to>
        <xdr:sp macro="" textlink="">
          <xdr:nvSpPr>
            <xdr:cNvPr id="2051" name="Option Button 3" hidden="1">
              <a:extLst>
                <a:ext uri="{63B3BB69-23CF-44E3-9099-C40C66FF867C}">
                  <a14:compatExt spid="_x0000_s2051"/>
                </a:ext>
                <a:ext uri="{FF2B5EF4-FFF2-40B4-BE49-F238E27FC236}">
                  <a16:creationId xmlns:a16="http://schemas.microsoft.com/office/drawing/2014/main" id="{00000000-0008-0000-0000-00000308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  <xdr:txBody>
            <a:bodyPr vertOverflow="clip" wrap="square" lIns="27432" tIns="18288" rIns="0" bIns="18288" anchor="ctr" upright="1"/>
            <a:lstStyle/>
            <a:p>
              <a:pPr algn="l" rtl="0">
                <a:defRPr sz="1000"/>
              </a:pPr>
              <a:r>
                <a:rPr lang="de-CH" sz="800" b="0" i="0" u="none" strike="noStrike" baseline="0">
                  <a:solidFill>
                    <a:srgbClr val="000000"/>
                  </a:solidFill>
                  <a:latin typeface="Segoe UI"/>
                  <a:cs typeface="Segoe UI"/>
                </a:rPr>
                <a:t>Annulée</a:t>
              </a:r>
            </a:p>
          </xdr:txBody>
        </xdr:sp>
        <xdr:clientData fLock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8</xdr:col>
          <xdr:colOff>219075</xdr:colOff>
          <xdr:row>10</xdr:row>
          <xdr:rowOff>28575</xdr:rowOff>
        </xdr:from>
        <xdr:to>
          <xdr:col>8</xdr:col>
          <xdr:colOff>781050</xdr:colOff>
          <xdr:row>10</xdr:row>
          <xdr:rowOff>247650</xdr:rowOff>
        </xdr:to>
        <xdr:sp macro="" textlink="">
          <xdr:nvSpPr>
            <xdr:cNvPr id="2052" name="Option Button 4" hidden="1">
              <a:extLst>
                <a:ext uri="{63B3BB69-23CF-44E3-9099-C40C66FF867C}">
                  <a14:compatExt spid="_x0000_s2052"/>
                </a:ext>
                <a:ext uri="{FF2B5EF4-FFF2-40B4-BE49-F238E27FC236}">
                  <a16:creationId xmlns:a16="http://schemas.microsoft.com/office/drawing/2014/main" id="{00000000-0008-0000-0000-00000408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  <xdr:txBody>
            <a:bodyPr vertOverflow="clip" wrap="square" lIns="27432" tIns="18288" rIns="0" bIns="18288" anchor="ctr" upright="1"/>
            <a:lstStyle/>
            <a:p>
              <a:pPr algn="l" rtl="0">
                <a:defRPr sz="1000"/>
              </a:pPr>
              <a:r>
                <a:rPr lang="de-CH" sz="800" b="0" i="0" u="none" strike="noStrike" baseline="0">
                  <a:solidFill>
                    <a:srgbClr val="000000"/>
                  </a:solidFill>
                  <a:latin typeface="Segoe UI"/>
                  <a:cs typeface="Segoe UI"/>
                </a:rPr>
                <a:t>Reportée</a:t>
              </a:r>
            </a:p>
          </xdr:txBody>
        </xdr:sp>
        <xdr:clientData fLock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4</xdr:col>
          <xdr:colOff>0</xdr:colOff>
          <xdr:row>26</xdr:row>
          <xdr:rowOff>0</xdr:rowOff>
        </xdr:from>
        <xdr:to>
          <xdr:col>6</xdr:col>
          <xdr:colOff>0</xdr:colOff>
          <xdr:row>27</xdr:row>
          <xdr:rowOff>0</xdr:rowOff>
        </xdr:to>
        <xdr:sp macro="" textlink="">
          <xdr:nvSpPr>
            <xdr:cNvPr id="2060" name="Group Box 12" hidden="1">
              <a:extLst>
                <a:ext uri="{63B3BB69-23CF-44E3-9099-C40C66FF867C}">
                  <a14:compatExt spid="_x0000_s2060"/>
                </a:ext>
                <a:ext uri="{FF2B5EF4-FFF2-40B4-BE49-F238E27FC236}">
                  <a16:creationId xmlns:a16="http://schemas.microsoft.com/office/drawing/2014/main" id="{00000000-0008-0000-0000-00000C08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  <a:extLst>
              <a:ext uri="{909E8E84-426E-40DD-AFC4-6F175D3DCCD1}">
                <a14:hiddenFill>
                  <a:noFill/>
                </a14:hiddenFill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4</xdr:col>
          <xdr:colOff>152400</xdr:colOff>
          <xdr:row>26</xdr:row>
          <xdr:rowOff>9525</xdr:rowOff>
        </xdr:from>
        <xdr:to>
          <xdr:col>4</xdr:col>
          <xdr:colOff>457200</xdr:colOff>
          <xdr:row>26</xdr:row>
          <xdr:rowOff>190500</xdr:rowOff>
        </xdr:to>
        <xdr:sp macro="" textlink="">
          <xdr:nvSpPr>
            <xdr:cNvPr id="2061" name="Option Button 13" hidden="1">
              <a:extLst>
                <a:ext uri="{63B3BB69-23CF-44E3-9099-C40C66FF867C}">
                  <a14:compatExt spid="_x0000_s2061"/>
                </a:ext>
                <a:ext uri="{FF2B5EF4-FFF2-40B4-BE49-F238E27FC236}">
                  <a16:creationId xmlns:a16="http://schemas.microsoft.com/office/drawing/2014/main" id="{00000000-0008-0000-0000-00000D08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  <xdr:txBody>
            <a:bodyPr vertOverflow="clip" wrap="square" lIns="27432" tIns="18288" rIns="0" bIns="18288" anchor="ctr" upright="1"/>
            <a:lstStyle/>
            <a:p>
              <a:pPr algn="l" rtl="0">
                <a:defRPr sz="1000"/>
              </a:pPr>
              <a:r>
                <a:rPr lang="de-CH" sz="800" b="0" i="0" u="none" strike="noStrike" baseline="0">
                  <a:solidFill>
                    <a:srgbClr val="000000"/>
                  </a:solidFill>
                  <a:latin typeface="Segoe UI"/>
                  <a:cs typeface="Segoe UI"/>
                </a:rPr>
                <a:t>Non</a:t>
              </a:r>
            </a:p>
          </xdr:txBody>
        </xdr:sp>
        <xdr:clientData fLock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5</xdr:col>
          <xdr:colOff>104775</xdr:colOff>
          <xdr:row>26</xdr:row>
          <xdr:rowOff>19050</xdr:rowOff>
        </xdr:from>
        <xdr:to>
          <xdr:col>5</xdr:col>
          <xdr:colOff>409575</xdr:colOff>
          <xdr:row>26</xdr:row>
          <xdr:rowOff>180975</xdr:rowOff>
        </xdr:to>
        <xdr:sp macro="" textlink="">
          <xdr:nvSpPr>
            <xdr:cNvPr id="2066" name="Option Button 18" hidden="1">
              <a:extLst>
                <a:ext uri="{63B3BB69-23CF-44E3-9099-C40C66FF867C}">
                  <a14:compatExt spid="_x0000_s2066"/>
                </a:ext>
                <a:ext uri="{FF2B5EF4-FFF2-40B4-BE49-F238E27FC236}">
                  <a16:creationId xmlns:a16="http://schemas.microsoft.com/office/drawing/2014/main" id="{00000000-0008-0000-0000-00001208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  <xdr:txBody>
            <a:bodyPr vertOverflow="clip" wrap="square" lIns="27432" tIns="18288" rIns="0" bIns="18288" anchor="ctr" upright="1"/>
            <a:lstStyle/>
            <a:p>
              <a:pPr algn="l" rtl="0">
                <a:defRPr sz="1000"/>
              </a:pPr>
              <a:r>
                <a:rPr lang="de-CH" sz="800" b="0" i="0" u="none" strike="noStrike" baseline="0">
                  <a:solidFill>
                    <a:srgbClr val="000000"/>
                  </a:solidFill>
                  <a:latin typeface="Segoe UI"/>
                  <a:cs typeface="Segoe UI"/>
                </a:rPr>
                <a:t>Oui</a:t>
              </a:r>
            </a:p>
          </xdr:txBody>
        </xdr:sp>
        <xdr:clientData fLock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2</xdr:col>
          <xdr:colOff>38100</xdr:colOff>
          <xdr:row>45</xdr:row>
          <xdr:rowOff>152400</xdr:rowOff>
        </xdr:from>
        <xdr:to>
          <xdr:col>9</xdr:col>
          <xdr:colOff>723900</xdr:colOff>
          <xdr:row>49</xdr:row>
          <xdr:rowOff>104775</xdr:rowOff>
        </xdr:to>
        <xdr:sp macro="" textlink="">
          <xdr:nvSpPr>
            <xdr:cNvPr id="2067" name="Button 19" hidden="1">
              <a:extLst>
                <a:ext uri="{63B3BB69-23CF-44E3-9099-C40C66FF867C}">
                  <a14:compatExt spid="_x0000_s2067"/>
                </a:ext>
                <a:ext uri="{FF2B5EF4-FFF2-40B4-BE49-F238E27FC236}">
                  <a16:creationId xmlns:a16="http://schemas.microsoft.com/office/drawing/2014/main" id="{00000000-0008-0000-0000-00001308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de-CH" sz="1100" b="0" i="0" u="none" strike="noStrike" baseline="0">
                  <a:solidFill>
                    <a:srgbClr val="000000"/>
                  </a:solidFill>
                  <a:latin typeface="Calibri"/>
                  <a:cs typeface="Calibri"/>
                </a:rPr>
                <a:t>Enregistrer la version à envoyer à Fribourg Rando</a:t>
              </a:r>
            </a:p>
          </xdr:txBody>
        </xdr:sp>
        <xdr:clientData fPrintsWithSheet="0"/>
      </xdr:twoCellAnchor>
    </mc:Choice>
    <mc:Fallback/>
  </mc:AlternateContent>
</xdr:wsDr>
</file>

<file path=xl/drawings/drawing2.xml><?xml version="1.0" encoding="utf-8"?>
<xdr:wsDr xmlns:xdr="http://schemas.openxmlformats.org/drawingml/2006/spreadsheetDrawing" xmlns:a="http://schemas.openxmlformats.org/drawingml/2006/main">
  <xdr:twoCellAnchor editAs="oneCell">
    <xdr:from>
      <xdr:col>0</xdr:col>
      <xdr:colOff>95250</xdr:colOff>
      <xdr:row>0</xdr:row>
      <xdr:rowOff>66676</xdr:rowOff>
    </xdr:from>
    <xdr:to>
      <xdr:col>3</xdr:col>
      <xdr:colOff>27332</xdr:colOff>
      <xdr:row>0</xdr:row>
      <xdr:rowOff>352426</xdr:rowOff>
    </xdr:to>
    <xdr:pic>
      <xdr:nvPicPr>
        <xdr:cNvPr id="2" name="Image 1">
          <a:extLst>
            <a:ext uri="{FF2B5EF4-FFF2-40B4-BE49-F238E27FC236}">
              <a16:creationId xmlns:a16="http://schemas.microsoft.com/office/drawing/2014/main" id="{00000000-0008-0000-0100-000002000000}"/>
            </a:ext>
          </a:extLst>
        </xdr:cNvPr>
        <xdr:cNvPicPr/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5250" y="66676"/>
          <a:ext cx="1362075" cy="285750"/>
        </a:xfrm>
        <a:prstGeom prst="rect">
          <a:avLst/>
        </a:prstGeom>
        <a:noFill/>
        <a:ln>
          <a:solidFill>
            <a:schemeClr val="tx1"/>
          </a:solidFill>
        </a:ln>
        <a:extLst/>
      </xdr:spPr>
    </xdr:pic>
    <xdr:clientData/>
  </xdr:twoCellAnchor>
  <mc:AlternateContent xmlns:mc="http://schemas.openxmlformats.org/markup-compatibility/2006">
    <mc:Choice xmlns:a14="http://schemas.microsoft.com/office/drawing/2010/main" Requires="a14">
      <xdr:twoCellAnchor>
        <xdr:from>
          <xdr:col>10</xdr:col>
          <xdr:colOff>809625</xdr:colOff>
          <xdr:row>1</xdr:row>
          <xdr:rowOff>38100</xdr:rowOff>
        </xdr:from>
        <xdr:to>
          <xdr:col>11</xdr:col>
          <xdr:colOff>161925</xdr:colOff>
          <xdr:row>4</xdr:row>
          <xdr:rowOff>142875</xdr:rowOff>
        </xdr:to>
        <xdr:sp macro="" textlink="">
          <xdr:nvSpPr>
            <xdr:cNvPr id="4097" name="Bouton 1" hidden="1">
              <a:extLst>
                <a:ext uri="{63B3BB69-23CF-44E3-9099-C40C66FF867C}">
                  <a14:compatExt spid="_x0000_s4097"/>
                </a:ext>
                <a:ext uri="{FF2B5EF4-FFF2-40B4-BE49-F238E27FC236}">
                  <a16:creationId xmlns:a16="http://schemas.microsoft.com/office/drawing/2014/main" id="{00000000-0008-0000-0100-00000110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de-CH" sz="1100" b="0" i="0" u="none" strike="noStrike" baseline="0">
                  <a:solidFill>
                    <a:srgbClr val="000000"/>
                  </a:solidFill>
                  <a:latin typeface="Calibri"/>
                  <a:cs typeface="Calibri"/>
                </a:rPr>
                <a:t>Vider la liste</a:t>
              </a:r>
            </a:p>
          </xdr:txBody>
        </xdr:sp>
        <xdr:clientData fPrintsWithSheet="0"/>
      </xdr:twoCellAnchor>
    </mc:Choice>
    <mc:Fallback/>
  </mc:AlternateContent>
  <xdr:twoCellAnchor>
    <xdr:from>
      <xdr:col>6</xdr:col>
      <xdr:colOff>499443</xdr:colOff>
      <xdr:row>0</xdr:row>
      <xdr:rowOff>43066</xdr:rowOff>
    </xdr:from>
    <xdr:to>
      <xdr:col>8</xdr:col>
      <xdr:colOff>993914</xdr:colOff>
      <xdr:row>0</xdr:row>
      <xdr:rowOff>463824</xdr:rowOff>
    </xdr:to>
    <xdr:sp macro="" textlink="">
      <xdr:nvSpPr>
        <xdr:cNvPr id="4" name="Rectangle : coins arrondis 3">
          <a:extLst>
            <a:ext uri="{FF2B5EF4-FFF2-40B4-BE49-F238E27FC236}">
              <a16:creationId xmlns:a16="http://schemas.microsoft.com/office/drawing/2014/main" id="{00000000-0008-0000-0100-000004000000}"/>
            </a:ext>
          </a:extLst>
        </xdr:cNvPr>
        <xdr:cNvSpPr/>
      </xdr:nvSpPr>
      <xdr:spPr>
        <a:xfrm>
          <a:off x="5775465" y="43066"/>
          <a:ext cx="2879862" cy="420758"/>
        </a:xfrm>
        <a:prstGeom prst="roundRect">
          <a:avLst/>
        </a:prstGeom>
        <a:ln w="12700"/>
      </xdr:spPr>
      <xdr:style>
        <a:lnRef idx="2">
          <a:schemeClr val="accent6"/>
        </a:lnRef>
        <a:fillRef idx="1">
          <a:schemeClr val="lt1"/>
        </a:fillRef>
        <a:effectRef idx="0">
          <a:schemeClr val="accent6"/>
        </a:effectRef>
        <a:fontRef idx="minor">
          <a:schemeClr val="dk1"/>
        </a:fontRef>
      </xdr:style>
      <xdr:txBody>
        <a:bodyPr vertOverflow="clip" horzOverflow="clip" rtlCol="0" anchor="t"/>
        <a:lstStyle/>
        <a:p>
          <a:pPr marL="0" marR="0" lvl="0" indent="0" algn="l" defTabSz="914400" eaLnBrk="1" fontAlgn="auto" latinLnBrk="0" hangingPunct="1">
            <a:lnSpc>
              <a:spcPct val="100000"/>
            </a:lnSpc>
            <a:spcBef>
              <a:spcPts val="0"/>
            </a:spcBef>
            <a:spcAft>
              <a:spcPts val="0"/>
            </a:spcAft>
            <a:buClrTx/>
            <a:buSzTx/>
            <a:buFontTx/>
            <a:buNone/>
            <a:tabLst/>
            <a:defRPr/>
          </a:pPr>
          <a:r>
            <a:rPr lang="fr-CH" sz="900">
              <a:solidFill>
                <a:schemeClr val="dk1"/>
              </a:solidFill>
              <a:effectLst/>
              <a:latin typeface="+mn-lt"/>
              <a:ea typeface="+mn-ea"/>
              <a:cs typeface="+mn-cs"/>
            </a:rPr>
            <a:t>-</a:t>
          </a:r>
          <a:r>
            <a:rPr lang="fr-CH" sz="900" baseline="0">
              <a:solidFill>
                <a:schemeClr val="dk1"/>
              </a:solidFill>
              <a:effectLst/>
              <a:latin typeface="+mn-lt"/>
              <a:ea typeface="+mn-ea"/>
              <a:cs typeface="+mn-cs"/>
            </a:rPr>
            <a:t> </a:t>
          </a:r>
          <a:r>
            <a:rPr lang="fr-CH" sz="900">
              <a:solidFill>
                <a:schemeClr val="dk1"/>
              </a:solidFill>
              <a:effectLst/>
              <a:latin typeface="+mn-lt"/>
              <a:ea typeface="+mn-ea"/>
              <a:cs typeface="+mn-cs"/>
            </a:rPr>
            <a:t>Pour</a:t>
          </a:r>
          <a:r>
            <a:rPr lang="fr-CH" sz="900" baseline="0">
              <a:solidFill>
                <a:schemeClr val="dk1"/>
              </a:solidFill>
              <a:effectLst/>
              <a:latin typeface="+mn-lt"/>
              <a:ea typeface="+mn-ea"/>
              <a:cs typeface="+mn-cs"/>
            </a:rPr>
            <a:t> supprimer une personne, double-clic sur son nom</a:t>
          </a:r>
        </a:p>
        <a:p>
          <a:pPr marL="0" marR="0" lvl="0" indent="0" algn="l" defTabSz="914400" eaLnBrk="1" fontAlgn="auto" latinLnBrk="0" hangingPunct="1">
            <a:lnSpc>
              <a:spcPct val="100000"/>
            </a:lnSpc>
            <a:spcBef>
              <a:spcPts val="0"/>
            </a:spcBef>
            <a:spcAft>
              <a:spcPts val="0"/>
            </a:spcAft>
            <a:buClrTx/>
            <a:buSzTx/>
            <a:buFontTx/>
            <a:buNone/>
            <a:tabLst/>
            <a:defRPr/>
          </a:pPr>
          <a:r>
            <a:rPr lang="fr-CH" sz="900" baseline="0">
              <a:solidFill>
                <a:schemeClr val="dk1"/>
              </a:solidFill>
              <a:effectLst/>
              <a:latin typeface="+mn-lt"/>
              <a:ea typeface="+mn-ea"/>
              <a:cs typeface="+mn-cs"/>
            </a:rPr>
            <a:t>- Pour voir une ''Remarque CdC'', double-clic dessus</a:t>
          </a:r>
          <a:endParaRPr lang="fr-CH" sz="900">
            <a:effectLst/>
          </a:endParaRPr>
        </a:p>
      </xdr:txBody>
    </xdr:sp>
    <xdr:clientData fPrintsWithSheet="0"/>
  </xdr:twoCellAnchor>
  <mc:AlternateContent xmlns:mc="http://schemas.openxmlformats.org/markup-compatibility/2006">
    <mc:Choice xmlns:a14="http://schemas.microsoft.com/office/drawing/2010/main" Requires="a14">
      <xdr:twoCellAnchor>
        <xdr:from>
          <xdr:col>10</xdr:col>
          <xdr:colOff>104775</xdr:colOff>
          <xdr:row>0</xdr:row>
          <xdr:rowOff>85725</xdr:rowOff>
        </xdr:from>
        <xdr:to>
          <xdr:col>10</xdr:col>
          <xdr:colOff>1609725</xdr:colOff>
          <xdr:row>0</xdr:row>
          <xdr:rowOff>381000</xdr:rowOff>
        </xdr:to>
        <xdr:sp macro="" textlink="">
          <xdr:nvSpPr>
            <xdr:cNvPr id="4099" name="Bouton 3" hidden="1">
              <a:extLst>
                <a:ext uri="{63B3BB69-23CF-44E3-9099-C40C66FF867C}">
                  <a14:compatExt spid="_x0000_s4099"/>
                </a:ext>
                <a:ext uri="{FF2B5EF4-FFF2-40B4-BE49-F238E27FC236}">
                  <a16:creationId xmlns:a16="http://schemas.microsoft.com/office/drawing/2014/main" id="{00000000-0008-0000-0100-00000310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de-CH" sz="1100" b="0" i="0" u="none" strike="noStrike" baseline="0">
                  <a:solidFill>
                    <a:srgbClr val="000000"/>
                  </a:solidFill>
                  <a:latin typeface="Calibri"/>
                  <a:cs typeface="Calibri"/>
                </a:rPr>
                <a:t>Ajout Non-membres, etc.</a:t>
              </a:r>
            </a:p>
          </xdr:txBody>
        </xdr:sp>
        <xdr:clientData fPrintsWithSheet="0"/>
      </xdr:twoCellAnchor>
    </mc:Choice>
    <mc:Fallback/>
  </mc:AlternateContent>
</xdr:wsDr>
</file>

<file path=xl/drawings/drawing3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>
        <xdr:from>
          <xdr:col>1</xdr:col>
          <xdr:colOff>219075</xdr:colOff>
          <xdr:row>0</xdr:row>
          <xdr:rowOff>85725</xdr:rowOff>
        </xdr:from>
        <xdr:to>
          <xdr:col>4</xdr:col>
          <xdr:colOff>152400</xdr:colOff>
          <xdr:row>0</xdr:row>
          <xdr:rowOff>428625</xdr:rowOff>
        </xdr:to>
        <xdr:sp macro="" textlink="">
          <xdr:nvSpPr>
            <xdr:cNvPr id="7169" name="Button 1" hidden="1">
              <a:extLst>
                <a:ext uri="{63B3BB69-23CF-44E3-9099-C40C66FF867C}">
                  <a14:compatExt spid="_x0000_s7169"/>
                </a:ext>
                <a:ext uri="{FF2B5EF4-FFF2-40B4-BE49-F238E27FC236}">
                  <a16:creationId xmlns:a16="http://schemas.microsoft.com/office/drawing/2014/main" id="{00000000-0008-0000-0300-0000011C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de-CH" sz="1100" b="0" i="0" u="none" strike="noStrike" baseline="0">
                  <a:solidFill>
                    <a:srgbClr val="000000"/>
                  </a:solidFill>
                  <a:latin typeface="Calibri"/>
                  <a:cs typeface="Calibri"/>
                </a:rPr>
                <a:t>Comment activer les macros</a:t>
              </a:r>
            </a:p>
          </xdr:txBody>
        </xdr:sp>
        <xdr:clientData fPrintsWithSheet="0"/>
      </xdr:twoCellAnchor>
    </mc:Choice>
    <mc:Fallback/>
  </mc:AlternateContent>
</xdr:wsDr>
</file>

<file path=xl/drawings/drawing4.xml><?xml version="1.0" encoding="utf-8"?>
<xdr:wsDr xmlns:xdr="http://schemas.openxmlformats.org/drawingml/2006/spreadsheetDrawing" xmlns:a="http://schemas.openxmlformats.org/drawingml/2006/main">
  <xdr:twoCellAnchor>
    <xdr:from>
      <xdr:col>4</xdr:col>
      <xdr:colOff>281061</xdr:colOff>
      <xdr:row>44</xdr:row>
      <xdr:rowOff>16852</xdr:rowOff>
    </xdr:from>
    <xdr:to>
      <xdr:col>4</xdr:col>
      <xdr:colOff>390525</xdr:colOff>
      <xdr:row>44</xdr:row>
      <xdr:rowOff>171450</xdr:rowOff>
    </xdr:to>
    <xdr:sp macro="" textlink="">
      <xdr:nvSpPr>
        <xdr:cNvPr id="2" name="AutoShape 23">
          <a:extLst>
            <a:ext uri="{FF2B5EF4-FFF2-40B4-BE49-F238E27FC236}">
              <a16:creationId xmlns:a16="http://schemas.microsoft.com/office/drawing/2014/main" id="{00000000-0008-0000-0400-000002000000}"/>
            </a:ext>
          </a:extLst>
        </xdr:cNvPr>
        <xdr:cNvSpPr>
          <a:spLocks noChangeArrowheads="1"/>
        </xdr:cNvSpPr>
      </xdr:nvSpPr>
      <xdr:spPr bwMode="auto">
        <a:xfrm>
          <a:off x="1509786" y="7960702"/>
          <a:ext cx="109464" cy="154598"/>
        </a:xfrm>
        <a:prstGeom prst="star5">
          <a:avLst/>
        </a:prstGeom>
        <a:solidFill>
          <a:srgbClr val="FFFFFF"/>
        </a:solidFill>
        <a:ln w="9525">
          <a:solidFill>
            <a:srgbClr val="000000"/>
          </a:solidFill>
          <a:miter lim="800000"/>
          <a:headEnd/>
          <a:tailEnd/>
        </a:ln>
      </xdr:spPr>
      <xdr:txBody>
        <a:bodyPr/>
        <a:lstStyle/>
        <a:p>
          <a:endParaRPr lang="fr-CH"/>
        </a:p>
      </xdr:txBody>
    </xdr:sp>
    <xdr:clientData/>
  </xdr:twoCellAnchor>
  <xdr:twoCellAnchor>
    <xdr:from>
      <xdr:col>4</xdr:col>
      <xdr:colOff>306265</xdr:colOff>
      <xdr:row>39</xdr:row>
      <xdr:rowOff>24912</xdr:rowOff>
    </xdr:from>
    <xdr:to>
      <xdr:col>4</xdr:col>
      <xdr:colOff>381000</xdr:colOff>
      <xdr:row>39</xdr:row>
      <xdr:rowOff>161925</xdr:rowOff>
    </xdr:to>
    <xdr:sp macro="" textlink="">
      <xdr:nvSpPr>
        <xdr:cNvPr id="3" name="AutoShape 11">
          <a:extLst>
            <a:ext uri="{FF2B5EF4-FFF2-40B4-BE49-F238E27FC236}">
              <a16:creationId xmlns:a16="http://schemas.microsoft.com/office/drawing/2014/main" id="{00000000-0008-0000-0400-000003000000}"/>
            </a:ext>
          </a:extLst>
        </xdr:cNvPr>
        <xdr:cNvSpPr>
          <a:spLocks noChangeArrowheads="1"/>
        </xdr:cNvSpPr>
      </xdr:nvSpPr>
      <xdr:spPr bwMode="auto">
        <a:xfrm>
          <a:off x="1534990" y="7063887"/>
          <a:ext cx="74735" cy="137013"/>
        </a:xfrm>
        <a:prstGeom prst="star5">
          <a:avLst/>
        </a:prstGeom>
        <a:solidFill>
          <a:srgbClr val="FFFFFF"/>
        </a:solidFill>
        <a:ln w="9525">
          <a:solidFill>
            <a:srgbClr val="000000"/>
          </a:solidFill>
          <a:miter lim="800000"/>
          <a:headEnd/>
          <a:tailEnd/>
        </a:ln>
      </xdr:spPr>
      <xdr:txBody>
        <a:bodyPr/>
        <a:lstStyle/>
        <a:p>
          <a:endParaRPr lang="fr-CH"/>
        </a:p>
      </xdr:txBody>
    </xdr:sp>
    <xdr:clientData/>
  </xdr:twoCellAnchor>
  <xdr:twoCellAnchor>
    <xdr:from>
      <xdr:col>4</xdr:col>
      <xdr:colOff>31750</xdr:colOff>
      <xdr:row>3</xdr:row>
      <xdr:rowOff>44450</xdr:rowOff>
    </xdr:from>
    <xdr:to>
      <xdr:col>4</xdr:col>
      <xdr:colOff>146050</xdr:colOff>
      <xdr:row>3</xdr:row>
      <xdr:rowOff>162413</xdr:rowOff>
    </xdr:to>
    <xdr:sp macro="" textlink="">
      <xdr:nvSpPr>
        <xdr:cNvPr id="4" name="AutoShape 5">
          <a:extLst>
            <a:ext uri="{FF2B5EF4-FFF2-40B4-BE49-F238E27FC236}">
              <a16:creationId xmlns:a16="http://schemas.microsoft.com/office/drawing/2014/main" id="{00000000-0008-0000-0400-000004000000}"/>
            </a:ext>
          </a:extLst>
        </xdr:cNvPr>
        <xdr:cNvSpPr>
          <a:spLocks noChangeArrowheads="1"/>
        </xdr:cNvSpPr>
      </xdr:nvSpPr>
      <xdr:spPr bwMode="auto">
        <a:xfrm>
          <a:off x="1260475" y="568325"/>
          <a:ext cx="114300" cy="117963"/>
        </a:xfrm>
        <a:prstGeom prst="star5">
          <a:avLst/>
        </a:prstGeom>
        <a:solidFill>
          <a:srgbClr val="FFFFFF"/>
        </a:solidFill>
        <a:ln w="9525">
          <a:solidFill>
            <a:srgbClr val="000000"/>
          </a:solidFill>
          <a:miter lim="800000"/>
          <a:headEnd/>
          <a:tailEnd/>
        </a:ln>
      </xdr:spPr>
      <xdr:txBody>
        <a:bodyPr/>
        <a:lstStyle/>
        <a:p>
          <a:endParaRPr lang="fr-CH"/>
        </a:p>
      </xdr:txBody>
    </xdr:sp>
    <xdr:clientData/>
  </xdr:twoCellAnchor>
  <xdr:twoCellAnchor>
    <xdr:from>
      <xdr:col>4</xdr:col>
      <xdr:colOff>25400</xdr:colOff>
      <xdr:row>2</xdr:row>
      <xdr:rowOff>31750</xdr:rowOff>
    </xdr:from>
    <xdr:to>
      <xdr:col>4</xdr:col>
      <xdr:colOff>139700</xdr:colOff>
      <xdr:row>2</xdr:row>
      <xdr:rowOff>149713</xdr:rowOff>
    </xdr:to>
    <xdr:sp macro="" textlink="">
      <xdr:nvSpPr>
        <xdr:cNvPr id="5" name="AutoShape 5">
          <a:extLst>
            <a:ext uri="{FF2B5EF4-FFF2-40B4-BE49-F238E27FC236}">
              <a16:creationId xmlns:a16="http://schemas.microsoft.com/office/drawing/2014/main" id="{00000000-0008-0000-0400-000005000000}"/>
            </a:ext>
          </a:extLst>
        </xdr:cNvPr>
        <xdr:cNvSpPr>
          <a:spLocks noChangeArrowheads="1"/>
        </xdr:cNvSpPr>
      </xdr:nvSpPr>
      <xdr:spPr bwMode="auto">
        <a:xfrm>
          <a:off x="1254125" y="374650"/>
          <a:ext cx="114300" cy="117963"/>
        </a:xfrm>
        <a:prstGeom prst="star5">
          <a:avLst/>
        </a:prstGeom>
        <a:solidFill>
          <a:srgbClr val="FFFFFF"/>
        </a:solidFill>
        <a:ln w="9525">
          <a:solidFill>
            <a:srgbClr val="000000"/>
          </a:solidFill>
          <a:miter lim="800000"/>
          <a:headEnd/>
          <a:tailEnd/>
        </a:ln>
      </xdr:spPr>
      <xdr:txBody>
        <a:bodyPr/>
        <a:lstStyle/>
        <a:p>
          <a:endParaRPr lang="fr-CH"/>
        </a:p>
      </xdr:txBody>
    </xdr:sp>
    <xdr:clientData/>
  </xdr:twoCellAnchor>
  <xdr:twoCellAnchor>
    <xdr:from>
      <xdr:col>4</xdr:col>
      <xdr:colOff>152400</xdr:colOff>
      <xdr:row>2</xdr:row>
      <xdr:rowOff>31750</xdr:rowOff>
    </xdr:from>
    <xdr:to>
      <xdr:col>4</xdr:col>
      <xdr:colOff>266700</xdr:colOff>
      <xdr:row>2</xdr:row>
      <xdr:rowOff>149713</xdr:rowOff>
    </xdr:to>
    <xdr:sp macro="" textlink="">
      <xdr:nvSpPr>
        <xdr:cNvPr id="6" name="AutoShape 5">
          <a:extLst>
            <a:ext uri="{FF2B5EF4-FFF2-40B4-BE49-F238E27FC236}">
              <a16:creationId xmlns:a16="http://schemas.microsoft.com/office/drawing/2014/main" id="{00000000-0008-0000-0400-000006000000}"/>
            </a:ext>
          </a:extLst>
        </xdr:cNvPr>
        <xdr:cNvSpPr>
          <a:spLocks noChangeArrowheads="1"/>
        </xdr:cNvSpPr>
      </xdr:nvSpPr>
      <xdr:spPr bwMode="auto">
        <a:xfrm>
          <a:off x="1381125" y="374650"/>
          <a:ext cx="114300" cy="117963"/>
        </a:xfrm>
        <a:prstGeom prst="star5">
          <a:avLst/>
        </a:prstGeom>
        <a:solidFill>
          <a:srgbClr val="FFFFFF"/>
        </a:solidFill>
        <a:ln w="9525">
          <a:solidFill>
            <a:srgbClr val="000000"/>
          </a:solidFill>
          <a:miter lim="800000"/>
          <a:headEnd/>
          <a:tailEnd/>
        </a:ln>
      </xdr:spPr>
      <xdr:txBody>
        <a:bodyPr/>
        <a:lstStyle/>
        <a:p>
          <a:endParaRPr lang="fr-CH"/>
        </a:p>
      </xdr:txBody>
    </xdr:sp>
    <xdr:clientData/>
  </xdr:twoCellAnchor>
  <xdr:twoCellAnchor>
    <xdr:from>
      <xdr:col>4</xdr:col>
      <xdr:colOff>12700</xdr:colOff>
      <xdr:row>1</xdr:row>
      <xdr:rowOff>38100</xdr:rowOff>
    </xdr:from>
    <xdr:to>
      <xdr:col>4</xdr:col>
      <xdr:colOff>127000</xdr:colOff>
      <xdr:row>1</xdr:row>
      <xdr:rowOff>156063</xdr:rowOff>
    </xdr:to>
    <xdr:sp macro="" textlink="">
      <xdr:nvSpPr>
        <xdr:cNvPr id="7" name="AutoShape 5">
          <a:extLst>
            <a:ext uri="{FF2B5EF4-FFF2-40B4-BE49-F238E27FC236}">
              <a16:creationId xmlns:a16="http://schemas.microsoft.com/office/drawing/2014/main" id="{00000000-0008-0000-0400-000007000000}"/>
            </a:ext>
          </a:extLst>
        </xdr:cNvPr>
        <xdr:cNvSpPr>
          <a:spLocks noChangeArrowheads="1"/>
        </xdr:cNvSpPr>
      </xdr:nvSpPr>
      <xdr:spPr bwMode="auto">
        <a:xfrm>
          <a:off x="1241425" y="200025"/>
          <a:ext cx="114300" cy="117963"/>
        </a:xfrm>
        <a:prstGeom prst="star5">
          <a:avLst/>
        </a:prstGeom>
        <a:solidFill>
          <a:srgbClr val="FFFFFF"/>
        </a:solidFill>
        <a:ln w="9525">
          <a:solidFill>
            <a:srgbClr val="000000"/>
          </a:solidFill>
          <a:miter lim="800000"/>
          <a:headEnd/>
          <a:tailEnd/>
        </a:ln>
      </xdr:spPr>
      <xdr:txBody>
        <a:bodyPr/>
        <a:lstStyle/>
        <a:p>
          <a:endParaRPr lang="fr-CH"/>
        </a:p>
      </xdr:txBody>
    </xdr:sp>
    <xdr:clientData/>
  </xdr:twoCellAnchor>
  <xdr:twoCellAnchor>
    <xdr:from>
      <xdr:col>4</xdr:col>
      <xdr:colOff>25400</xdr:colOff>
      <xdr:row>6</xdr:row>
      <xdr:rowOff>31750</xdr:rowOff>
    </xdr:from>
    <xdr:to>
      <xdr:col>4</xdr:col>
      <xdr:colOff>139700</xdr:colOff>
      <xdr:row>6</xdr:row>
      <xdr:rowOff>149713</xdr:rowOff>
    </xdr:to>
    <xdr:sp macro="" textlink="">
      <xdr:nvSpPr>
        <xdr:cNvPr id="8" name="AutoShape 5">
          <a:extLst>
            <a:ext uri="{FF2B5EF4-FFF2-40B4-BE49-F238E27FC236}">
              <a16:creationId xmlns:a16="http://schemas.microsoft.com/office/drawing/2014/main" id="{00000000-0008-0000-0400-000008000000}"/>
            </a:ext>
          </a:extLst>
        </xdr:cNvPr>
        <xdr:cNvSpPr>
          <a:spLocks noChangeArrowheads="1"/>
        </xdr:cNvSpPr>
      </xdr:nvSpPr>
      <xdr:spPr bwMode="auto">
        <a:xfrm>
          <a:off x="1254125" y="1098550"/>
          <a:ext cx="114300" cy="117963"/>
        </a:xfrm>
        <a:prstGeom prst="star5">
          <a:avLst/>
        </a:prstGeom>
        <a:solidFill>
          <a:srgbClr val="FFFFFF"/>
        </a:solidFill>
        <a:ln w="9525">
          <a:solidFill>
            <a:srgbClr val="000000"/>
          </a:solidFill>
          <a:miter lim="800000"/>
          <a:headEnd/>
          <a:tailEnd/>
        </a:ln>
      </xdr:spPr>
      <xdr:txBody>
        <a:bodyPr/>
        <a:lstStyle/>
        <a:p>
          <a:endParaRPr lang="fr-CH"/>
        </a:p>
      </xdr:txBody>
    </xdr:sp>
    <xdr:clientData/>
  </xdr:twoCellAnchor>
  <xdr:twoCellAnchor>
    <xdr:from>
      <xdr:col>4</xdr:col>
      <xdr:colOff>25400</xdr:colOff>
      <xdr:row>4</xdr:row>
      <xdr:rowOff>31750</xdr:rowOff>
    </xdr:from>
    <xdr:to>
      <xdr:col>4</xdr:col>
      <xdr:colOff>139700</xdr:colOff>
      <xdr:row>4</xdr:row>
      <xdr:rowOff>149713</xdr:rowOff>
    </xdr:to>
    <xdr:sp macro="" textlink="">
      <xdr:nvSpPr>
        <xdr:cNvPr id="9" name="AutoShape 5">
          <a:extLst>
            <a:ext uri="{FF2B5EF4-FFF2-40B4-BE49-F238E27FC236}">
              <a16:creationId xmlns:a16="http://schemas.microsoft.com/office/drawing/2014/main" id="{00000000-0008-0000-0400-000009000000}"/>
            </a:ext>
          </a:extLst>
        </xdr:cNvPr>
        <xdr:cNvSpPr>
          <a:spLocks noChangeArrowheads="1"/>
        </xdr:cNvSpPr>
      </xdr:nvSpPr>
      <xdr:spPr bwMode="auto">
        <a:xfrm>
          <a:off x="1254125" y="736600"/>
          <a:ext cx="114300" cy="117963"/>
        </a:xfrm>
        <a:prstGeom prst="star5">
          <a:avLst/>
        </a:prstGeom>
        <a:solidFill>
          <a:srgbClr val="FFFFFF"/>
        </a:solidFill>
        <a:ln w="9525">
          <a:solidFill>
            <a:srgbClr val="000000"/>
          </a:solidFill>
          <a:miter lim="800000"/>
          <a:headEnd/>
          <a:tailEnd/>
        </a:ln>
      </xdr:spPr>
      <xdr:txBody>
        <a:bodyPr/>
        <a:lstStyle/>
        <a:p>
          <a:endParaRPr lang="fr-CH"/>
        </a:p>
      </xdr:txBody>
    </xdr:sp>
    <xdr:clientData/>
  </xdr:twoCellAnchor>
  <xdr:twoCellAnchor>
    <xdr:from>
      <xdr:col>4</xdr:col>
      <xdr:colOff>152400</xdr:colOff>
      <xdr:row>4</xdr:row>
      <xdr:rowOff>31750</xdr:rowOff>
    </xdr:from>
    <xdr:to>
      <xdr:col>4</xdr:col>
      <xdr:colOff>266700</xdr:colOff>
      <xdr:row>4</xdr:row>
      <xdr:rowOff>149713</xdr:rowOff>
    </xdr:to>
    <xdr:sp macro="" textlink="">
      <xdr:nvSpPr>
        <xdr:cNvPr id="10" name="AutoShape 5">
          <a:extLst>
            <a:ext uri="{FF2B5EF4-FFF2-40B4-BE49-F238E27FC236}">
              <a16:creationId xmlns:a16="http://schemas.microsoft.com/office/drawing/2014/main" id="{00000000-0008-0000-0400-00000A000000}"/>
            </a:ext>
          </a:extLst>
        </xdr:cNvPr>
        <xdr:cNvSpPr>
          <a:spLocks noChangeArrowheads="1"/>
        </xdr:cNvSpPr>
      </xdr:nvSpPr>
      <xdr:spPr bwMode="auto">
        <a:xfrm>
          <a:off x="1381125" y="736600"/>
          <a:ext cx="114300" cy="117963"/>
        </a:xfrm>
        <a:prstGeom prst="star5">
          <a:avLst/>
        </a:prstGeom>
        <a:solidFill>
          <a:srgbClr val="FFFFFF"/>
        </a:solidFill>
        <a:ln w="9525">
          <a:solidFill>
            <a:srgbClr val="000000"/>
          </a:solidFill>
          <a:miter lim="800000"/>
          <a:headEnd/>
          <a:tailEnd/>
        </a:ln>
      </xdr:spPr>
      <xdr:txBody>
        <a:bodyPr/>
        <a:lstStyle/>
        <a:p>
          <a:endParaRPr lang="fr-CH"/>
        </a:p>
      </xdr:txBody>
    </xdr:sp>
    <xdr:clientData/>
  </xdr:twoCellAnchor>
  <xdr:twoCellAnchor>
    <xdr:from>
      <xdr:col>4</xdr:col>
      <xdr:colOff>19050</xdr:colOff>
      <xdr:row>5</xdr:row>
      <xdr:rowOff>38100</xdr:rowOff>
    </xdr:from>
    <xdr:to>
      <xdr:col>4</xdr:col>
      <xdr:colOff>133350</xdr:colOff>
      <xdr:row>5</xdr:row>
      <xdr:rowOff>156063</xdr:rowOff>
    </xdr:to>
    <xdr:sp macro="" textlink="">
      <xdr:nvSpPr>
        <xdr:cNvPr id="11" name="AutoShape 5">
          <a:extLst>
            <a:ext uri="{FF2B5EF4-FFF2-40B4-BE49-F238E27FC236}">
              <a16:creationId xmlns:a16="http://schemas.microsoft.com/office/drawing/2014/main" id="{00000000-0008-0000-0400-00000B000000}"/>
            </a:ext>
          </a:extLst>
        </xdr:cNvPr>
        <xdr:cNvSpPr>
          <a:spLocks noChangeArrowheads="1"/>
        </xdr:cNvSpPr>
      </xdr:nvSpPr>
      <xdr:spPr bwMode="auto">
        <a:xfrm>
          <a:off x="1247775" y="923925"/>
          <a:ext cx="114300" cy="117963"/>
        </a:xfrm>
        <a:prstGeom prst="star5">
          <a:avLst/>
        </a:prstGeom>
        <a:solidFill>
          <a:srgbClr val="FFFFFF"/>
        </a:solidFill>
        <a:ln w="9525">
          <a:solidFill>
            <a:srgbClr val="000000"/>
          </a:solidFill>
          <a:miter lim="800000"/>
          <a:headEnd/>
          <a:tailEnd/>
        </a:ln>
      </xdr:spPr>
      <xdr:txBody>
        <a:bodyPr/>
        <a:lstStyle/>
        <a:p>
          <a:endParaRPr lang="fr-CH"/>
        </a:p>
      </xdr:txBody>
    </xdr:sp>
    <xdr:clientData/>
  </xdr:twoCellAnchor>
  <xdr:twoCellAnchor>
    <xdr:from>
      <xdr:col>4</xdr:col>
      <xdr:colOff>133350</xdr:colOff>
      <xdr:row>5</xdr:row>
      <xdr:rowOff>38100</xdr:rowOff>
    </xdr:from>
    <xdr:to>
      <xdr:col>4</xdr:col>
      <xdr:colOff>247650</xdr:colOff>
      <xdr:row>5</xdr:row>
      <xdr:rowOff>156063</xdr:rowOff>
    </xdr:to>
    <xdr:sp macro="" textlink="">
      <xdr:nvSpPr>
        <xdr:cNvPr id="12" name="AutoShape 5">
          <a:extLst>
            <a:ext uri="{FF2B5EF4-FFF2-40B4-BE49-F238E27FC236}">
              <a16:creationId xmlns:a16="http://schemas.microsoft.com/office/drawing/2014/main" id="{00000000-0008-0000-0400-00000C000000}"/>
            </a:ext>
          </a:extLst>
        </xdr:cNvPr>
        <xdr:cNvSpPr>
          <a:spLocks noChangeArrowheads="1"/>
        </xdr:cNvSpPr>
      </xdr:nvSpPr>
      <xdr:spPr bwMode="auto">
        <a:xfrm>
          <a:off x="1362075" y="923925"/>
          <a:ext cx="114300" cy="117963"/>
        </a:xfrm>
        <a:prstGeom prst="star5">
          <a:avLst/>
        </a:prstGeom>
        <a:solidFill>
          <a:srgbClr val="FFFFFF"/>
        </a:solidFill>
        <a:ln w="9525">
          <a:solidFill>
            <a:srgbClr val="000000"/>
          </a:solidFill>
          <a:miter lim="800000"/>
          <a:headEnd/>
          <a:tailEnd/>
        </a:ln>
      </xdr:spPr>
      <xdr:txBody>
        <a:bodyPr/>
        <a:lstStyle/>
        <a:p>
          <a:endParaRPr lang="fr-CH"/>
        </a:p>
      </xdr:txBody>
    </xdr:sp>
    <xdr:clientData/>
  </xdr:twoCellAnchor>
  <xdr:twoCellAnchor>
    <xdr:from>
      <xdr:col>4</xdr:col>
      <xdr:colOff>273050</xdr:colOff>
      <xdr:row>5</xdr:row>
      <xdr:rowOff>38100</xdr:rowOff>
    </xdr:from>
    <xdr:to>
      <xdr:col>4</xdr:col>
      <xdr:colOff>387350</xdr:colOff>
      <xdr:row>5</xdr:row>
      <xdr:rowOff>156063</xdr:rowOff>
    </xdr:to>
    <xdr:sp macro="" textlink="">
      <xdr:nvSpPr>
        <xdr:cNvPr id="13" name="AutoShape 5">
          <a:extLst>
            <a:ext uri="{FF2B5EF4-FFF2-40B4-BE49-F238E27FC236}">
              <a16:creationId xmlns:a16="http://schemas.microsoft.com/office/drawing/2014/main" id="{00000000-0008-0000-0400-00000D000000}"/>
            </a:ext>
          </a:extLst>
        </xdr:cNvPr>
        <xdr:cNvSpPr>
          <a:spLocks noChangeArrowheads="1"/>
        </xdr:cNvSpPr>
      </xdr:nvSpPr>
      <xdr:spPr bwMode="auto">
        <a:xfrm>
          <a:off x="1501775" y="923925"/>
          <a:ext cx="114300" cy="117963"/>
        </a:xfrm>
        <a:prstGeom prst="star5">
          <a:avLst/>
        </a:prstGeom>
        <a:solidFill>
          <a:srgbClr val="FFFFFF"/>
        </a:solidFill>
        <a:ln w="9525">
          <a:solidFill>
            <a:srgbClr val="000000"/>
          </a:solidFill>
          <a:miter lim="800000"/>
          <a:headEnd/>
          <a:tailEnd/>
        </a:ln>
      </xdr:spPr>
      <xdr:txBody>
        <a:bodyPr/>
        <a:lstStyle/>
        <a:p>
          <a:endParaRPr lang="fr-CH"/>
        </a:p>
      </xdr:txBody>
    </xdr:sp>
    <xdr:clientData/>
  </xdr:twoCellAnchor>
  <xdr:twoCellAnchor>
    <xdr:from>
      <xdr:col>4</xdr:col>
      <xdr:colOff>31750</xdr:colOff>
      <xdr:row>7</xdr:row>
      <xdr:rowOff>38100</xdr:rowOff>
    </xdr:from>
    <xdr:to>
      <xdr:col>4</xdr:col>
      <xdr:colOff>146050</xdr:colOff>
      <xdr:row>7</xdr:row>
      <xdr:rowOff>156063</xdr:rowOff>
    </xdr:to>
    <xdr:sp macro="" textlink="">
      <xdr:nvSpPr>
        <xdr:cNvPr id="14" name="AutoShape 5">
          <a:extLst>
            <a:ext uri="{FF2B5EF4-FFF2-40B4-BE49-F238E27FC236}">
              <a16:creationId xmlns:a16="http://schemas.microsoft.com/office/drawing/2014/main" id="{00000000-0008-0000-0400-00000E000000}"/>
            </a:ext>
          </a:extLst>
        </xdr:cNvPr>
        <xdr:cNvSpPr>
          <a:spLocks noChangeArrowheads="1"/>
        </xdr:cNvSpPr>
      </xdr:nvSpPr>
      <xdr:spPr bwMode="auto">
        <a:xfrm>
          <a:off x="1260475" y="1285875"/>
          <a:ext cx="114300" cy="117963"/>
        </a:xfrm>
        <a:prstGeom prst="star5">
          <a:avLst/>
        </a:prstGeom>
        <a:solidFill>
          <a:srgbClr val="FFFFFF"/>
        </a:solidFill>
        <a:ln w="9525">
          <a:solidFill>
            <a:srgbClr val="000000"/>
          </a:solidFill>
          <a:miter lim="800000"/>
          <a:headEnd/>
          <a:tailEnd/>
        </a:ln>
      </xdr:spPr>
      <xdr:txBody>
        <a:bodyPr/>
        <a:lstStyle/>
        <a:p>
          <a:endParaRPr lang="fr-CH"/>
        </a:p>
      </xdr:txBody>
    </xdr:sp>
    <xdr:clientData/>
  </xdr:twoCellAnchor>
  <xdr:twoCellAnchor>
    <xdr:from>
      <xdr:col>4</xdr:col>
      <xdr:colOff>165100</xdr:colOff>
      <xdr:row>7</xdr:row>
      <xdr:rowOff>38100</xdr:rowOff>
    </xdr:from>
    <xdr:to>
      <xdr:col>4</xdr:col>
      <xdr:colOff>279400</xdr:colOff>
      <xdr:row>7</xdr:row>
      <xdr:rowOff>156063</xdr:rowOff>
    </xdr:to>
    <xdr:sp macro="" textlink="">
      <xdr:nvSpPr>
        <xdr:cNvPr id="15" name="AutoShape 5">
          <a:extLst>
            <a:ext uri="{FF2B5EF4-FFF2-40B4-BE49-F238E27FC236}">
              <a16:creationId xmlns:a16="http://schemas.microsoft.com/office/drawing/2014/main" id="{00000000-0008-0000-0400-00000F000000}"/>
            </a:ext>
          </a:extLst>
        </xdr:cNvPr>
        <xdr:cNvSpPr>
          <a:spLocks noChangeArrowheads="1"/>
        </xdr:cNvSpPr>
      </xdr:nvSpPr>
      <xdr:spPr bwMode="auto">
        <a:xfrm>
          <a:off x="1393825" y="1285875"/>
          <a:ext cx="114300" cy="117963"/>
        </a:xfrm>
        <a:prstGeom prst="star5">
          <a:avLst/>
        </a:prstGeom>
        <a:solidFill>
          <a:srgbClr val="FFFFFF"/>
        </a:solidFill>
        <a:ln w="9525">
          <a:solidFill>
            <a:srgbClr val="000000"/>
          </a:solidFill>
          <a:miter lim="800000"/>
          <a:headEnd/>
          <a:tailEnd/>
        </a:ln>
      </xdr:spPr>
      <xdr:txBody>
        <a:bodyPr/>
        <a:lstStyle/>
        <a:p>
          <a:endParaRPr lang="fr-CH"/>
        </a:p>
      </xdr:txBody>
    </xdr:sp>
    <xdr:clientData/>
  </xdr:twoCellAnchor>
  <xdr:twoCellAnchor>
    <xdr:from>
      <xdr:col>4</xdr:col>
      <xdr:colOff>19050</xdr:colOff>
      <xdr:row>8</xdr:row>
      <xdr:rowOff>38100</xdr:rowOff>
    </xdr:from>
    <xdr:to>
      <xdr:col>4</xdr:col>
      <xdr:colOff>133350</xdr:colOff>
      <xdr:row>8</xdr:row>
      <xdr:rowOff>156063</xdr:rowOff>
    </xdr:to>
    <xdr:sp macro="" textlink="">
      <xdr:nvSpPr>
        <xdr:cNvPr id="16" name="AutoShape 5">
          <a:extLst>
            <a:ext uri="{FF2B5EF4-FFF2-40B4-BE49-F238E27FC236}">
              <a16:creationId xmlns:a16="http://schemas.microsoft.com/office/drawing/2014/main" id="{00000000-0008-0000-0400-000010000000}"/>
            </a:ext>
          </a:extLst>
        </xdr:cNvPr>
        <xdr:cNvSpPr>
          <a:spLocks noChangeArrowheads="1"/>
        </xdr:cNvSpPr>
      </xdr:nvSpPr>
      <xdr:spPr bwMode="auto">
        <a:xfrm>
          <a:off x="1247775" y="1466850"/>
          <a:ext cx="114300" cy="117963"/>
        </a:xfrm>
        <a:prstGeom prst="star5">
          <a:avLst/>
        </a:prstGeom>
        <a:solidFill>
          <a:srgbClr val="FFFFFF"/>
        </a:solidFill>
        <a:ln w="9525">
          <a:solidFill>
            <a:srgbClr val="000000"/>
          </a:solidFill>
          <a:miter lim="800000"/>
          <a:headEnd/>
          <a:tailEnd/>
        </a:ln>
      </xdr:spPr>
      <xdr:txBody>
        <a:bodyPr/>
        <a:lstStyle/>
        <a:p>
          <a:endParaRPr lang="fr-CH"/>
        </a:p>
      </xdr:txBody>
    </xdr:sp>
    <xdr:clientData/>
  </xdr:twoCellAnchor>
  <xdr:twoCellAnchor>
    <xdr:from>
      <xdr:col>4</xdr:col>
      <xdr:colOff>19050</xdr:colOff>
      <xdr:row>9</xdr:row>
      <xdr:rowOff>38100</xdr:rowOff>
    </xdr:from>
    <xdr:to>
      <xdr:col>4</xdr:col>
      <xdr:colOff>133350</xdr:colOff>
      <xdr:row>9</xdr:row>
      <xdr:rowOff>156063</xdr:rowOff>
    </xdr:to>
    <xdr:sp macro="" textlink="">
      <xdr:nvSpPr>
        <xdr:cNvPr id="17" name="AutoShape 5">
          <a:extLst>
            <a:ext uri="{FF2B5EF4-FFF2-40B4-BE49-F238E27FC236}">
              <a16:creationId xmlns:a16="http://schemas.microsoft.com/office/drawing/2014/main" id="{00000000-0008-0000-0400-000011000000}"/>
            </a:ext>
          </a:extLst>
        </xdr:cNvPr>
        <xdr:cNvSpPr>
          <a:spLocks noChangeArrowheads="1"/>
        </xdr:cNvSpPr>
      </xdr:nvSpPr>
      <xdr:spPr bwMode="auto">
        <a:xfrm>
          <a:off x="1247775" y="1647825"/>
          <a:ext cx="114300" cy="117963"/>
        </a:xfrm>
        <a:prstGeom prst="star5">
          <a:avLst/>
        </a:prstGeom>
        <a:solidFill>
          <a:srgbClr val="FFFFFF"/>
        </a:solidFill>
        <a:ln w="9525">
          <a:solidFill>
            <a:srgbClr val="000000"/>
          </a:solidFill>
          <a:miter lim="800000"/>
          <a:headEnd/>
          <a:tailEnd/>
        </a:ln>
      </xdr:spPr>
      <xdr:txBody>
        <a:bodyPr/>
        <a:lstStyle/>
        <a:p>
          <a:endParaRPr lang="fr-CH"/>
        </a:p>
      </xdr:txBody>
    </xdr:sp>
    <xdr:clientData/>
  </xdr:twoCellAnchor>
  <xdr:twoCellAnchor>
    <xdr:from>
      <xdr:col>4</xdr:col>
      <xdr:colOff>146050</xdr:colOff>
      <xdr:row>9</xdr:row>
      <xdr:rowOff>38100</xdr:rowOff>
    </xdr:from>
    <xdr:to>
      <xdr:col>4</xdr:col>
      <xdr:colOff>260350</xdr:colOff>
      <xdr:row>9</xdr:row>
      <xdr:rowOff>156063</xdr:rowOff>
    </xdr:to>
    <xdr:sp macro="" textlink="">
      <xdr:nvSpPr>
        <xdr:cNvPr id="18" name="AutoShape 5">
          <a:extLst>
            <a:ext uri="{FF2B5EF4-FFF2-40B4-BE49-F238E27FC236}">
              <a16:creationId xmlns:a16="http://schemas.microsoft.com/office/drawing/2014/main" id="{00000000-0008-0000-0400-000012000000}"/>
            </a:ext>
          </a:extLst>
        </xdr:cNvPr>
        <xdr:cNvSpPr>
          <a:spLocks noChangeArrowheads="1"/>
        </xdr:cNvSpPr>
      </xdr:nvSpPr>
      <xdr:spPr bwMode="auto">
        <a:xfrm>
          <a:off x="1374775" y="1647825"/>
          <a:ext cx="114300" cy="117963"/>
        </a:xfrm>
        <a:prstGeom prst="star5">
          <a:avLst/>
        </a:prstGeom>
        <a:solidFill>
          <a:srgbClr val="FFFFFF"/>
        </a:solidFill>
        <a:ln w="9525">
          <a:solidFill>
            <a:srgbClr val="000000"/>
          </a:solidFill>
          <a:miter lim="800000"/>
          <a:headEnd/>
          <a:tailEnd/>
        </a:ln>
      </xdr:spPr>
      <xdr:txBody>
        <a:bodyPr/>
        <a:lstStyle/>
        <a:p>
          <a:endParaRPr lang="fr-CH"/>
        </a:p>
      </xdr:txBody>
    </xdr:sp>
    <xdr:clientData/>
  </xdr:twoCellAnchor>
  <xdr:twoCellAnchor>
    <xdr:from>
      <xdr:col>4</xdr:col>
      <xdr:colOff>19050</xdr:colOff>
      <xdr:row>11</xdr:row>
      <xdr:rowOff>44450</xdr:rowOff>
    </xdr:from>
    <xdr:to>
      <xdr:col>4</xdr:col>
      <xdr:colOff>133350</xdr:colOff>
      <xdr:row>11</xdr:row>
      <xdr:rowOff>162413</xdr:rowOff>
    </xdr:to>
    <xdr:sp macro="" textlink="">
      <xdr:nvSpPr>
        <xdr:cNvPr id="19" name="AutoShape 5">
          <a:extLst>
            <a:ext uri="{FF2B5EF4-FFF2-40B4-BE49-F238E27FC236}">
              <a16:creationId xmlns:a16="http://schemas.microsoft.com/office/drawing/2014/main" id="{00000000-0008-0000-0400-000013000000}"/>
            </a:ext>
          </a:extLst>
        </xdr:cNvPr>
        <xdr:cNvSpPr>
          <a:spLocks noChangeArrowheads="1"/>
        </xdr:cNvSpPr>
      </xdr:nvSpPr>
      <xdr:spPr bwMode="auto">
        <a:xfrm>
          <a:off x="1247775" y="2016125"/>
          <a:ext cx="114300" cy="117963"/>
        </a:xfrm>
        <a:prstGeom prst="star5">
          <a:avLst/>
        </a:prstGeom>
        <a:solidFill>
          <a:srgbClr val="FFFFFF"/>
        </a:solidFill>
        <a:ln w="9525">
          <a:solidFill>
            <a:srgbClr val="000000"/>
          </a:solidFill>
          <a:miter lim="800000"/>
          <a:headEnd/>
          <a:tailEnd/>
        </a:ln>
      </xdr:spPr>
      <xdr:txBody>
        <a:bodyPr/>
        <a:lstStyle/>
        <a:p>
          <a:endParaRPr lang="fr-CH"/>
        </a:p>
      </xdr:txBody>
    </xdr:sp>
    <xdr:clientData/>
  </xdr:twoCellAnchor>
  <xdr:twoCellAnchor>
    <xdr:from>
      <xdr:col>4</xdr:col>
      <xdr:colOff>158750</xdr:colOff>
      <xdr:row>11</xdr:row>
      <xdr:rowOff>44450</xdr:rowOff>
    </xdr:from>
    <xdr:to>
      <xdr:col>4</xdr:col>
      <xdr:colOff>273050</xdr:colOff>
      <xdr:row>11</xdr:row>
      <xdr:rowOff>162413</xdr:rowOff>
    </xdr:to>
    <xdr:sp macro="" textlink="">
      <xdr:nvSpPr>
        <xdr:cNvPr id="20" name="AutoShape 5">
          <a:extLst>
            <a:ext uri="{FF2B5EF4-FFF2-40B4-BE49-F238E27FC236}">
              <a16:creationId xmlns:a16="http://schemas.microsoft.com/office/drawing/2014/main" id="{00000000-0008-0000-0400-000014000000}"/>
            </a:ext>
          </a:extLst>
        </xdr:cNvPr>
        <xdr:cNvSpPr>
          <a:spLocks noChangeArrowheads="1"/>
        </xdr:cNvSpPr>
      </xdr:nvSpPr>
      <xdr:spPr bwMode="auto">
        <a:xfrm>
          <a:off x="1387475" y="2016125"/>
          <a:ext cx="114300" cy="117963"/>
        </a:xfrm>
        <a:prstGeom prst="star5">
          <a:avLst/>
        </a:prstGeom>
        <a:solidFill>
          <a:srgbClr val="FFFFFF"/>
        </a:solidFill>
        <a:ln w="9525">
          <a:solidFill>
            <a:srgbClr val="000000"/>
          </a:solidFill>
          <a:miter lim="800000"/>
          <a:headEnd/>
          <a:tailEnd/>
        </a:ln>
      </xdr:spPr>
      <xdr:txBody>
        <a:bodyPr/>
        <a:lstStyle/>
        <a:p>
          <a:endParaRPr lang="fr-CH"/>
        </a:p>
      </xdr:txBody>
    </xdr:sp>
    <xdr:clientData/>
  </xdr:twoCellAnchor>
  <xdr:twoCellAnchor>
    <xdr:from>
      <xdr:col>4</xdr:col>
      <xdr:colOff>31750</xdr:colOff>
      <xdr:row>12</xdr:row>
      <xdr:rowOff>38100</xdr:rowOff>
    </xdr:from>
    <xdr:to>
      <xdr:col>4</xdr:col>
      <xdr:colOff>146050</xdr:colOff>
      <xdr:row>12</xdr:row>
      <xdr:rowOff>156063</xdr:rowOff>
    </xdr:to>
    <xdr:sp macro="" textlink="">
      <xdr:nvSpPr>
        <xdr:cNvPr id="21" name="AutoShape 5">
          <a:extLst>
            <a:ext uri="{FF2B5EF4-FFF2-40B4-BE49-F238E27FC236}">
              <a16:creationId xmlns:a16="http://schemas.microsoft.com/office/drawing/2014/main" id="{00000000-0008-0000-0400-000015000000}"/>
            </a:ext>
          </a:extLst>
        </xdr:cNvPr>
        <xdr:cNvSpPr>
          <a:spLocks noChangeArrowheads="1"/>
        </xdr:cNvSpPr>
      </xdr:nvSpPr>
      <xdr:spPr bwMode="auto">
        <a:xfrm>
          <a:off x="1260475" y="2190750"/>
          <a:ext cx="114300" cy="117963"/>
        </a:xfrm>
        <a:prstGeom prst="star5">
          <a:avLst/>
        </a:prstGeom>
        <a:solidFill>
          <a:srgbClr val="FFFFFF"/>
        </a:solidFill>
        <a:ln w="9525">
          <a:solidFill>
            <a:srgbClr val="000000"/>
          </a:solidFill>
          <a:miter lim="800000"/>
          <a:headEnd/>
          <a:tailEnd/>
        </a:ln>
      </xdr:spPr>
      <xdr:txBody>
        <a:bodyPr/>
        <a:lstStyle/>
        <a:p>
          <a:endParaRPr lang="fr-CH"/>
        </a:p>
      </xdr:txBody>
    </xdr:sp>
    <xdr:clientData/>
  </xdr:twoCellAnchor>
  <xdr:twoCellAnchor>
    <xdr:from>
      <xdr:col>4</xdr:col>
      <xdr:colOff>31750</xdr:colOff>
      <xdr:row>13</xdr:row>
      <xdr:rowOff>25400</xdr:rowOff>
    </xdr:from>
    <xdr:to>
      <xdr:col>4</xdr:col>
      <xdr:colOff>146050</xdr:colOff>
      <xdr:row>13</xdr:row>
      <xdr:rowOff>143363</xdr:rowOff>
    </xdr:to>
    <xdr:sp macro="" textlink="">
      <xdr:nvSpPr>
        <xdr:cNvPr id="22" name="AutoShape 5">
          <a:extLst>
            <a:ext uri="{FF2B5EF4-FFF2-40B4-BE49-F238E27FC236}">
              <a16:creationId xmlns:a16="http://schemas.microsoft.com/office/drawing/2014/main" id="{00000000-0008-0000-0400-000016000000}"/>
            </a:ext>
          </a:extLst>
        </xdr:cNvPr>
        <xdr:cNvSpPr>
          <a:spLocks noChangeArrowheads="1"/>
        </xdr:cNvSpPr>
      </xdr:nvSpPr>
      <xdr:spPr bwMode="auto">
        <a:xfrm>
          <a:off x="1260475" y="2359025"/>
          <a:ext cx="114300" cy="117963"/>
        </a:xfrm>
        <a:prstGeom prst="star5">
          <a:avLst/>
        </a:prstGeom>
        <a:solidFill>
          <a:srgbClr val="FFFFFF"/>
        </a:solidFill>
        <a:ln w="9525">
          <a:solidFill>
            <a:srgbClr val="000000"/>
          </a:solidFill>
          <a:miter lim="800000"/>
          <a:headEnd/>
          <a:tailEnd/>
        </a:ln>
      </xdr:spPr>
      <xdr:txBody>
        <a:bodyPr/>
        <a:lstStyle/>
        <a:p>
          <a:endParaRPr lang="fr-CH"/>
        </a:p>
      </xdr:txBody>
    </xdr:sp>
    <xdr:clientData/>
  </xdr:twoCellAnchor>
  <xdr:twoCellAnchor>
    <xdr:from>
      <xdr:col>4</xdr:col>
      <xdr:colOff>171450</xdr:colOff>
      <xdr:row>13</xdr:row>
      <xdr:rowOff>25400</xdr:rowOff>
    </xdr:from>
    <xdr:to>
      <xdr:col>4</xdr:col>
      <xdr:colOff>285750</xdr:colOff>
      <xdr:row>13</xdr:row>
      <xdr:rowOff>143363</xdr:rowOff>
    </xdr:to>
    <xdr:sp macro="" textlink="">
      <xdr:nvSpPr>
        <xdr:cNvPr id="23" name="AutoShape 5">
          <a:extLst>
            <a:ext uri="{FF2B5EF4-FFF2-40B4-BE49-F238E27FC236}">
              <a16:creationId xmlns:a16="http://schemas.microsoft.com/office/drawing/2014/main" id="{00000000-0008-0000-0400-000017000000}"/>
            </a:ext>
          </a:extLst>
        </xdr:cNvPr>
        <xdr:cNvSpPr>
          <a:spLocks noChangeArrowheads="1"/>
        </xdr:cNvSpPr>
      </xdr:nvSpPr>
      <xdr:spPr bwMode="auto">
        <a:xfrm>
          <a:off x="1400175" y="2359025"/>
          <a:ext cx="114300" cy="117963"/>
        </a:xfrm>
        <a:prstGeom prst="star5">
          <a:avLst/>
        </a:prstGeom>
        <a:solidFill>
          <a:srgbClr val="FFFFFF"/>
        </a:solidFill>
        <a:ln w="9525">
          <a:solidFill>
            <a:srgbClr val="000000"/>
          </a:solidFill>
          <a:miter lim="800000"/>
          <a:headEnd/>
          <a:tailEnd/>
        </a:ln>
      </xdr:spPr>
      <xdr:txBody>
        <a:bodyPr/>
        <a:lstStyle/>
        <a:p>
          <a:endParaRPr lang="fr-CH"/>
        </a:p>
      </xdr:txBody>
    </xdr:sp>
    <xdr:clientData/>
  </xdr:twoCellAnchor>
  <xdr:twoCellAnchor>
    <xdr:from>
      <xdr:col>4</xdr:col>
      <xdr:colOff>304800</xdr:colOff>
      <xdr:row>13</xdr:row>
      <xdr:rowOff>25400</xdr:rowOff>
    </xdr:from>
    <xdr:to>
      <xdr:col>4</xdr:col>
      <xdr:colOff>419100</xdr:colOff>
      <xdr:row>13</xdr:row>
      <xdr:rowOff>143363</xdr:rowOff>
    </xdr:to>
    <xdr:sp macro="" textlink="">
      <xdr:nvSpPr>
        <xdr:cNvPr id="24" name="AutoShape 5">
          <a:extLst>
            <a:ext uri="{FF2B5EF4-FFF2-40B4-BE49-F238E27FC236}">
              <a16:creationId xmlns:a16="http://schemas.microsoft.com/office/drawing/2014/main" id="{00000000-0008-0000-0400-000018000000}"/>
            </a:ext>
          </a:extLst>
        </xdr:cNvPr>
        <xdr:cNvSpPr>
          <a:spLocks noChangeArrowheads="1"/>
        </xdr:cNvSpPr>
      </xdr:nvSpPr>
      <xdr:spPr bwMode="auto">
        <a:xfrm>
          <a:off x="1533525" y="2359025"/>
          <a:ext cx="114300" cy="117963"/>
        </a:xfrm>
        <a:prstGeom prst="star5">
          <a:avLst/>
        </a:prstGeom>
        <a:solidFill>
          <a:srgbClr val="FFFFFF"/>
        </a:solidFill>
        <a:ln w="9525">
          <a:solidFill>
            <a:srgbClr val="000000"/>
          </a:solidFill>
          <a:miter lim="800000"/>
          <a:headEnd/>
          <a:tailEnd/>
        </a:ln>
      </xdr:spPr>
      <xdr:txBody>
        <a:bodyPr/>
        <a:lstStyle/>
        <a:p>
          <a:endParaRPr lang="fr-CH"/>
        </a:p>
      </xdr:txBody>
    </xdr:sp>
    <xdr:clientData/>
  </xdr:twoCellAnchor>
  <xdr:twoCellAnchor>
    <xdr:from>
      <xdr:col>4</xdr:col>
      <xdr:colOff>31750</xdr:colOff>
      <xdr:row>14</xdr:row>
      <xdr:rowOff>25400</xdr:rowOff>
    </xdr:from>
    <xdr:to>
      <xdr:col>4</xdr:col>
      <xdr:colOff>146050</xdr:colOff>
      <xdr:row>14</xdr:row>
      <xdr:rowOff>143363</xdr:rowOff>
    </xdr:to>
    <xdr:sp macro="" textlink="">
      <xdr:nvSpPr>
        <xdr:cNvPr id="25" name="AutoShape 5">
          <a:extLst>
            <a:ext uri="{FF2B5EF4-FFF2-40B4-BE49-F238E27FC236}">
              <a16:creationId xmlns:a16="http://schemas.microsoft.com/office/drawing/2014/main" id="{00000000-0008-0000-0400-000019000000}"/>
            </a:ext>
          </a:extLst>
        </xdr:cNvPr>
        <xdr:cNvSpPr>
          <a:spLocks noChangeArrowheads="1"/>
        </xdr:cNvSpPr>
      </xdr:nvSpPr>
      <xdr:spPr bwMode="auto">
        <a:xfrm>
          <a:off x="1260475" y="2540000"/>
          <a:ext cx="114300" cy="117963"/>
        </a:xfrm>
        <a:prstGeom prst="star5">
          <a:avLst/>
        </a:prstGeom>
        <a:solidFill>
          <a:srgbClr val="FFFFFF"/>
        </a:solidFill>
        <a:ln w="9525">
          <a:solidFill>
            <a:srgbClr val="000000"/>
          </a:solidFill>
          <a:miter lim="800000"/>
          <a:headEnd/>
          <a:tailEnd/>
        </a:ln>
      </xdr:spPr>
      <xdr:txBody>
        <a:bodyPr/>
        <a:lstStyle/>
        <a:p>
          <a:endParaRPr lang="fr-CH"/>
        </a:p>
      </xdr:txBody>
    </xdr:sp>
    <xdr:clientData/>
  </xdr:twoCellAnchor>
  <xdr:twoCellAnchor>
    <xdr:from>
      <xdr:col>4</xdr:col>
      <xdr:colOff>165100</xdr:colOff>
      <xdr:row>14</xdr:row>
      <xdr:rowOff>25400</xdr:rowOff>
    </xdr:from>
    <xdr:to>
      <xdr:col>4</xdr:col>
      <xdr:colOff>279400</xdr:colOff>
      <xdr:row>14</xdr:row>
      <xdr:rowOff>143363</xdr:rowOff>
    </xdr:to>
    <xdr:sp macro="" textlink="">
      <xdr:nvSpPr>
        <xdr:cNvPr id="26" name="AutoShape 5">
          <a:extLst>
            <a:ext uri="{FF2B5EF4-FFF2-40B4-BE49-F238E27FC236}">
              <a16:creationId xmlns:a16="http://schemas.microsoft.com/office/drawing/2014/main" id="{00000000-0008-0000-0400-00001A000000}"/>
            </a:ext>
          </a:extLst>
        </xdr:cNvPr>
        <xdr:cNvSpPr>
          <a:spLocks noChangeArrowheads="1"/>
        </xdr:cNvSpPr>
      </xdr:nvSpPr>
      <xdr:spPr bwMode="auto">
        <a:xfrm>
          <a:off x="1393825" y="2540000"/>
          <a:ext cx="114300" cy="117963"/>
        </a:xfrm>
        <a:prstGeom prst="star5">
          <a:avLst/>
        </a:prstGeom>
        <a:solidFill>
          <a:srgbClr val="FFFFFF"/>
        </a:solidFill>
        <a:ln w="9525">
          <a:solidFill>
            <a:srgbClr val="000000"/>
          </a:solidFill>
          <a:miter lim="800000"/>
          <a:headEnd/>
          <a:tailEnd/>
        </a:ln>
      </xdr:spPr>
      <xdr:txBody>
        <a:bodyPr/>
        <a:lstStyle/>
        <a:p>
          <a:endParaRPr lang="fr-CH"/>
        </a:p>
      </xdr:txBody>
    </xdr:sp>
    <xdr:clientData/>
  </xdr:twoCellAnchor>
  <xdr:twoCellAnchor>
    <xdr:from>
      <xdr:col>4</xdr:col>
      <xdr:colOff>25400</xdr:colOff>
      <xdr:row>15</xdr:row>
      <xdr:rowOff>31750</xdr:rowOff>
    </xdr:from>
    <xdr:to>
      <xdr:col>4</xdr:col>
      <xdr:colOff>139700</xdr:colOff>
      <xdr:row>15</xdr:row>
      <xdr:rowOff>149713</xdr:rowOff>
    </xdr:to>
    <xdr:sp macro="" textlink="">
      <xdr:nvSpPr>
        <xdr:cNvPr id="27" name="AutoShape 5">
          <a:extLst>
            <a:ext uri="{FF2B5EF4-FFF2-40B4-BE49-F238E27FC236}">
              <a16:creationId xmlns:a16="http://schemas.microsoft.com/office/drawing/2014/main" id="{00000000-0008-0000-0400-00001B000000}"/>
            </a:ext>
          </a:extLst>
        </xdr:cNvPr>
        <xdr:cNvSpPr>
          <a:spLocks noChangeArrowheads="1"/>
        </xdr:cNvSpPr>
      </xdr:nvSpPr>
      <xdr:spPr bwMode="auto">
        <a:xfrm>
          <a:off x="1254125" y="2727325"/>
          <a:ext cx="114300" cy="117963"/>
        </a:xfrm>
        <a:prstGeom prst="star5">
          <a:avLst/>
        </a:prstGeom>
        <a:solidFill>
          <a:srgbClr val="FFFFFF"/>
        </a:solidFill>
        <a:ln w="9525">
          <a:solidFill>
            <a:srgbClr val="000000"/>
          </a:solidFill>
          <a:miter lim="800000"/>
          <a:headEnd/>
          <a:tailEnd/>
        </a:ln>
      </xdr:spPr>
      <xdr:txBody>
        <a:bodyPr/>
        <a:lstStyle/>
        <a:p>
          <a:endParaRPr lang="fr-CH"/>
        </a:p>
      </xdr:txBody>
    </xdr:sp>
    <xdr:clientData/>
  </xdr:twoCellAnchor>
  <xdr:twoCellAnchor>
    <xdr:from>
      <xdr:col>4</xdr:col>
      <xdr:colOff>171450</xdr:colOff>
      <xdr:row>15</xdr:row>
      <xdr:rowOff>31750</xdr:rowOff>
    </xdr:from>
    <xdr:to>
      <xdr:col>4</xdr:col>
      <xdr:colOff>285750</xdr:colOff>
      <xdr:row>15</xdr:row>
      <xdr:rowOff>149713</xdr:rowOff>
    </xdr:to>
    <xdr:sp macro="" textlink="">
      <xdr:nvSpPr>
        <xdr:cNvPr id="28" name="AutoShape 5">
          <a:extLst>
            <a:ext uri="{FF2B5EF4-FFF2-40B4-BE49-F238E27FC236}">
              <a16:creationId xmlns:a16="http://schemas.microsoft.com/office/drawing/2014/main" id="{00000000-0008-0000-0400-00001C000000}"/>
            </a:ext>
          </a:extLst>
        </xdr:cNvPr>
        <xdr:cNvSpPr>
          <a:spLocks noChangeArrowheads="1"/>
        </xdr:cNvSpPr>
      </xdr:nvSpPr>
      <xdr:spPr bwMode="auto">
        <a:xfrm>
          <a:off x="1400175" y="2727325"/>
          <a:ext cx="114300" cy="117963"/>
        </a:xfrm>
        <a:prstGeom prst="star5">
          <a:avLst/>
        </a:prstGeom>
        <a:solidFill>
          <a:srgbClr val="FFFFFF"/>
        </a:solidFill>
        <a:ln w="9525">
          <a:solidFill>
            <a:srgbClr val="000000"/>
          </a:solidFill>
          <a:miter lim="800000"/>
          <a:headEnd/>
          <a:tailEnd/>
        </a:ln>
      </xdr:spPr>
      <xdr:txBody>
        <a:bodyPr/>
        <a:lstStyle/>
        <a:p>
          <a:endParaRPr lang="fr-CH"/>
        </a:p>
      </xdr:txBody>
    </xdr:sp>
    <xdr:clientData/>
  </xdr:twoCellAnchor>
  <xdr:twoCellAnchor>
    <xdr:from>
      <xdr:col>4</xdr:col>
      <xdr:colOff>304800</xdr:colOff>
      <xdr:row>15</xdr:row>
      <xdr:rowOff>31750</xdr:rowOff>
    </xdr:from>
    <xdr:to>
      <xdr:col>4</xdr:col>
      <xdr:colOff>419100</xdr:colOff>
      <xdr:row>15</xdr:row>
      <xdr:rowOff>149713</xdr:rowOff>
    </xdr:to>
    <xdr:sp macro="" textlink="">
      <xdr:nvSpPr>
        <xdr:cNvPr id="29" name="AutoShape 5">
          <a:extLst>
            <a:ext uri="{FF2B5EF4-FFF2-40B4-BE49-F238E27FC236}">
              <a16:creationId xmlns:a16="http://schemas.microsoft.com/office/drawing/2014/main" id="{00000000-0008-0000-0400-00001D000000}"/>
            </a:ext>
          </a:extLst>
        </xdr:cNvPr>
        <xdr:cNvSpPr>
          <a:spLocks noChangeArrowheads="1"/>
        </xdr:cNvSpPr>
      </xdr:nvSpPr>
      <xdr:spPr bwMode="auto">
        <a:xfrm>
          <a:off x="1533525" y="2727325"/>
          <a:ext cx="114300" cy="117963"/>
        </a:xfrm>
        <a:prstGeom prst="star5">
          <a:avLst/>
        </a:prstGeom>
        <a:solidFill>
          <a:srgbClr val="FFFFFF"/>
        </a:solidFill>
        <a:ln w="9525">
          <a:solidFill>
            <a:srgbClr val="000000"/>
          </a:solidFill>
          <a:miter lim="800000"/>
          <a:headEnd/>
          <a:tailEnd/>
        </a:ln>
      </xdr:spPr>
      <xdr:txBody>
        <a:bodyPr/>
        <a:lstStyle/>
        <a:p>
          <a:endParaRPr lang="fr-CH"/>
        </a:p>
      </xdr:txBody>
    </xdr:sp>
    <xdr:clientData/>
  </xdr:twoCellAnchor>
  <xdr:twoCellAnchor>
    <xdr:from>
      <xdr:col>4</xdr:col>
      <xdr:colOff>31750</xdr:colOff>
      <xdr:row>16</xdr:row>
      <xdr:rowOff>38100</xdr:rowOff>
    </xdr:from>
    <xdr:to>
      <xdr:col>4</xdr:col>
      <xdr:colOff>146050</xdr:colOff>
      <xdr:row>16</xdr:row>
      <xdr:rowOff>156063</xdr:rowOff>
    </xdr:to>
    <xdr:sp macro="" textlink="">
      <xdr:nvSpPr>
        <xdr:cNvPr id="30" name="AutoShape 5">
          <a:extLst>
            <a:ext uri="{FF2B5EF4-FFF2-40B4-BE49-F238E27FC236}">
              <a16:creationId xmlns:a16="http://schemas.microsoft.com/office/drawing/2014/main" id="{00000000-0008-0000-0400-00001E000000}"/>
            </a:ext>
          </a:extLst>
        </xdr:cNvPr>
        <xdr:cNvSpPr>
          <a:spLocks noChangeArrowheads="1"/>
        </xdr:cNvSpPr>
      </xdr:nvSpPr>
      <xdr:spPr bwMode="auto">
        <a:xfrm>
          <a:off x="1260475" y="2914650"/>
          <a:ext cx="114300" cy="117963"/>
        </a:xfrm>
        <a:prstGeom prst="star5">
          <a:avLst/>
        </a:prstGeom>
        <a:solidFill>
          <a:srgbClr val="FFFFFF"/>
        </a:solidFill>
        <a:ln w="9525">
          <a:solidFill>
            <a:srgbClr val="000000"/>
          </a:solidFill>
          <a:miter lim="800000"/>
          <a:headEnd/>
          <a:tailEnd/>
        </a:ln>
      </xdr:spPr>
      <xdr:txBody>
        <a:bodyPr/>
        <a:lstStyle/>
        <a:p>
          <a:endParaRPr lang="fr-CH"/>
        </a:p>
      </xdr:txBody>
    </xdr:sp>
    <xdr:clientData/>
  </xdr:twoCellAnchor>
  <xdr:twoCellAnchor>
    <xdr:from>
      <xdr:col>4</xdr:col>
      <xdr:colOff>177800</xdr:colOff>
      <xdr:row>16</xdr:row>
      <xdr:rowOff>38100</xdr:rowOff>
    </xdr:from>
    <xdr:to>
      <xdr:col>4</xdr:col>
      <xdr:colOff>292100</xdr:colOff>
      <xdr:row>16</xdr:row>
      <xdr:rowOff>156063</xdr:rowOff>
    </xdr:to>
    <xdr:sp macro="" textlink="">
      <xdr:nvSpPr>
        <xdr:cNvPr id="31" name="AutoShape 5">
          <a:extLst>
            <a:ext uri="{FF2B5EF4-FFF2-40B4-BE49-F238E27FC236}">
              <a16:creationId xmlns:a16="http://schemas.microsoft.com/office/drawing/2014/main" id="{00000000-0008-0000-0400-00001F000000}"/>
            </a:ext>
          </a:extLst>
        </xdr:cNvPr>
        <xdr:cNvSpPr>
          <a:spLocks noChangeArrowheads="1"/>
        </xdr:cNvSpPr>
      </xdr:nvSpPr>
      <xdr:spPr bwMode="auto">
        <a:xfrm>
          <a:off x="1406525" y="2914650"/>
          <a:ext cx="114300" cy="117963"/>
        </a:xfrm>
        <a:prstGeom prst="star5">
          <a:avLst/>
        </a:prstGeom>
        <a:solidFill>
          <a:srgbClr val="FFFFFF"/>
        </a:solidFill>
        <a:ln w="9525">
          <a:solidFill>
            <a:srgbClr val="000000"/>
          </a:solidFill>
          <a:miter lim="800000"/>
          <a:headEnd/>
          <a:tailEnd/>
        </a:ln>
      </xdr:spPr>
      <xdr:txBody>
        <a:bodyPr/>
        <a:lstStyle/>
        <a:p>
          <a:endParaRPr lang="fr-CH"/>
        </a:p>
      </xdr:txBody>
    </xdr:sp>
    <xdr:clientData/>
  </xdr:twoCellAnchor>
  <xdr:twoCellAnchor>
    <xdr:from>
      <xdr:col>4</xdr:col>
      <xdr:colOff>31750</xdr:colOff>
      <xdr:row>17</xdr:row>
      <xdr:rowOff>25400</xdr:rowOff>
    </xdr:from>
    <xdr:to>
      <xdr:col>4</xdr:col>
      <xdr:colOff>146050</xdr:colOff>
      <xdr:row>17</xdr:row>
      <xdr:rowOff>143363</xdr:rowOff>
    </xdr:to>
    <xdr:sp macro="" textlink="">
      <xdr:nvSpPr>
        <xdr:cNvPr id="32" name="AutoShape 5">
          <a:extLst>
            <a:ext uri="{FF2B5EF4-FFF2-40B4-BE49-F238E27FC236}">
              <a16:creationId xmlns:a16="http://schemas.microsoft.com/office/drawing/2014/main" id="{00000000-0008-0000-0400-000020000000}"/>
            </a:ext>
          </a:extLst>
        </xdr:cNvPr>
        <xdr:cNvSpPr>
          <a:spLocks noChangeArrowheads="1"/>
        </xdr:cNvSpPr>
      </xdr:nvSpPr>
      <xdr:spPr bwMode="auto">
        <a:xfrm>
          <a:off x="1260475" y="3082925"/>
          <a:ext cx="114300" cy="117963"/>
        </a:xfrm>
        <a:prstGeom prst="star5">
          <a:avLst/>
        </a:prstGeom>
        <a:solidFill>
          <a:srgbClr val="FFFFFF"/>
        </a:solidFill>
        <a:ln w="9525">
          <a:solidFill>
            <a:srgbClr val="000000"/>
          </a:solidFill>
          <a:miter lim="800000"/>
          <a:headEnd/>
          <a:tailEnd/>
        </a:ln>
      </xdr:spPr>
      <xdr:txBody>
        <a:bodyPr/>
        <a:lstStyle/>
        <a:p>
          <a:endParaRPr lang="fr-CH"/>
        </a:p>
      </xdr:txBody>
    </xdr:sp>
    <xdr:clientData/>
  </xdr:twoCellAnchor>
  <xdr:twoCellAnchor>
    <xdr:from>
      <xdr:col>4</xdr:col>
      <xdr:colOff>25400</xdr:colOff>
      <xdr:row>19</xdr:row>
      <xdr:rowOff>31750</xdr:rowOff>
    </xdr:from>
    <xdr:to>
      <xdr:col>4</xdr:col>
      <xdr:colOff>139700</xdr:colOff>
      <xdr:row>19</xdr:row>
      <xdr:rowOff>149713</xdr:rowOff>
    </xdr:to>
    <xdr:sp macro="" textlink="">
      <xdr:nvSpPr>
        <xdr:cNvPr id="33" name="AutoShape 5">
          <a:extLst>
            <a:ext uri="{FF2B5EF4-FFF2-40B4-BE49-F238E27FC236}">
              <a16:creationId xmlns:a16="http://schemas.microsoft.com/office/drawing/2014/main" id="{00000000-0008-0000-0400-000021000000}"/>
            </a:ext>
          </a:extLst>
        </xdr:cNvPr>
        <xdr:cNvSpPr>
          <a:spLocks noChangeArrowheads="1"/>
        </xdr:cNvSpPr>
      </xdr:nvSpPr>
      <xdr:spPr bwMode="auto">
        <a:xfrm>
          <a:off x="1254125" y="3451225"/>
          <a:ext cx="114300" cy="117963"/>
        </a:xfrm>
        <a:prstGeom prst="star5">
          <a:avLst/>
        </a:prstGeom>
        <a:solidFill>
          <a:srgbClr val="FFFFFF"/>
        </a:solidFill>
        <a:ln w="9525">
          <a:solidFill>
            <a:srgbClr val="000000"/>
          </a:solidFill>
          <a:miter lim="800000"/>
          <a:headEnd/>
          <a:tailEnd/>
        </a:ln>
      </xdr:spPr>
      <xdr:txBody>
        <a:bodyPr/>
        <a:lstStyle/>
        <a:p>
          <a:endParaRPr lang="fr-CH"/>
        </a:p>
      </xdr:txBody>
    </xdr:sp>
    <xdr:clientData/>
  </xdr:twoCellAnchor>
  <xdr:twoCellAnchor>
    <xdr:from>
      <xdr:col>4</xdr:col>
      <xdr:colOff>152400</xdr:colOff>
      <xdr:row>19</xdr:row>
      <xdr:rowOff>31750</xdr:rowOff>
    </xdr:from>
    <xdr:to>
      <xdr:col>4</xdr:col>
      <xdr:colOff>266700</xdr:colOff>
      <xdr:row>19</xdr:row>
      <xdr:rowOff>149713</xdr:rowOff>
    </xdr:to>
    <xdr:sp macro="" textlink="">
      <xdr:nvSpPr>
        <xdr:cNvPr id="34" name="AutoShape 5">
          <a:extLst>
            <a:ext uri="{FF2B5EF4-FFF2-40B4-BE49-F238E27FC236}">
              <a16:creationId xmlns:a16="http://schemas.microsoft.com/office/drawing/2014/main" id="{00000000-0008-0000-0400-000022000000}"/>
            </a:ext>
          </a:extLst>
        </xdr:cNvPr>
        <xdr:cNvSpPr>
          <a:spLocks noChangeArrowheads="1"/>
        </xdr:cNvSpPr>
      </xdr:nvSpPr>
      <xdr:spPr bwMode="auto">
        <a:xfrm>
          <a:off x="1381125" y="3451225"/>
          <a:ext cx="114300" cy="117963"/>
        </a:xfrm>
        <a:prstGeom prst="star5">
          <a:avLst/>
        </a:prstGeom>
        <a:solidFill>
          <a:srgbClr val="FFFFFF"/>
        </a:solidFill>
        <a:ln w="9525">
          <a:solidFill>
            <a:srgbClr val="000000"/>
          </a:solidFill>
          <a:miter lim="800000"/>
          <a:headEnd/>
          <a:tailEnd/>
        </a:ln>
      </xdr:spPr>
      <xdr:txBody>
        <a:bodyPr/>
        <a:lstStyle/>
        <a:p>
          <a:endParaRPr lang="fr-CH"/>
        </a:p>
      </xdr:txBody>
    </xdr:sp>
    <xdr:clientData/>
  </xdr:twoCellAnchor>
  <xdr:twoCellAnchor>
    <xdr:from>
      <xdr:col>4</xdr:col>
      <xdr:colOff>285750</xdr:colOff>
      <xdr:row>19</xdr:row>
      <xdr:rowOff>31750</xdr:rowOff>
    </xdr:from>
    <xdr:to>
      <xdr:col>4</xdr:col>
      <xdr:colOff>400050</xdr:colOff>
      <xdr:row>19</xdr:row>
      <xdr:rowOff>149713</xdr:rowOff>
    </xdr:to>
    <xdr:sp macro="" textlink="">
      <xdr:nvSpPr>
        <xdr:cNvPr id="35" name="AutoShape 5">
          <a:extLst>
            <a:ext uri="{FF2B5EF4-FFF2-40B4-BE49-F238E27FC236}">
              <a16:creationId xmlns:a16="http://schemas.microsoft.com/office/drawing/2014/main" id="{00000000-0008-0000-0400-000023000000}"/>
            </a:ext>
          </a:extLst>
        </xdr:cNvPr>
        <xdr:cNvSpPr>
          <a:spLocks noChangeArrowheads="1"/>
        </xdr:cNvSpPr>
      </xdr:nvSpPr>
      <xdr:spPr bwMode="auto">
        <a:xfrm>
          <a:off x="1514475" y="3451225"/>
          <a:ext cx="114300" cy="117963"/>
        </a:xfrm>
        <a:prstGeom prst="star5">
          <a:avLst/>
        </a:prstGeom>
        <a:solidFill>
          <a:srgbClr val="FFFFFF"/>
        </a:solidFill>
        <a:ln w="9525">
          <a:solidFill>
            <a:srgbClr val="000000"/>
          </a:solidFill>
          <a:miter lim="800000"/>
          <a:headEnd/>
          <a:tailEnd/>
        </a:ln>
      </xdr:spPr>
      <xdr:txBody>
        <a:bodyPr/>
        <a:lstStyle/>
        <a:p>
          <a:endParaRPr lang="fr-CH"/>
        </a:p>
      </xdr:txBody>
    </xdr:sp>
    <xdr:clientData/>
  </xdr:twoCellAnchor>
  <xdr:twoCellAnchor>
    <xdr:from>
      <xdr:col>4</xdr:col>
      <xdr:colOff>19050</xdr:colOff>
      <xdr:row>20</xdr:row>
      <xdr:rowOff>44450</xdr:rowOff>
    </xdr:from>
    <xdr:to>
      <xdr:col>4</xdr:col>
      <xdr:colOff>133350</xdr:colOff>
      <xdr:row>20</xdr:row>
      <xdr:rowOff>162413</xdr:rowOff>
    </xdr:to>
    <xdr:sp macro="" textlink="">
      <xdr:nvSpPr>
        <xdr:cNvPr id="36" name="AutoShape 5">
          <a:extLst>
            <a:ext uri="{FF2B5EF4-FFF2-40B4-BE49-F238E27FC236}">
              <a16:creationId xmlns:a16="http://schemas.microsoft.com/office/drawing/2014/main" id="{00000000-0008-0000-0400-000024000000}"/>
            </a:ext>
          </a:extLst>
        </xdr:cNvPr>
        <xdr:cNvSpPr>
          <a:spLocks noChangeArrowheads="1"/>
        </xdr:cNvSpPr>
      </xdr:nvSpPr>
      <xdr:spPr bwMode="auto">
        <a:xfrm>
          <a:off x="1247775" y="3644900"/>
          <a:ext cx="114300" cy="117963"/>
        </a:xfrm>
        <a:prstGeom prst="star5">
          <a:avLst/>
        </a:prstGeom>
        <a:solidFill>
          <a:srgbClr val="FFFFFF"/>
        </a:solidFill>
        <a:ln w="9525">
          <a:solidFill>
            <a:srgbClr val="000000"/>
          </a:solidFill>
          <a:miter lim="800000"/>
          <a:headEnd/>
          <a:tailEnd/>
        </a:ln>
      </xdr:spPr>
      <xdr:txBody>
        <a:bodyPr/>
        <a:lstStyle/>
        <a:p>
          <a:endParaRPr lang="fr-CH"/>
        </a:p>
      </xdr:txBody>
    </xdr:sp>
    <xdr:clientData/>
  </xdr:twoCellAnchor>
  <xdr:twoCellAnchor>
    <xdr:from>
      <xdr:col>4</xdr:col>
      <xdr:colOff>158750</xdr:colOff>
      <xdr:row>20</xdr:row>
      <xdr:rowOff>44450</xdr:rowOff>
    </xdr:from>
    <xdr:to>
      <xdr:col>4</xdr:col>
      <xdr:colOff>273050</xdr:colOff>
      <xdr:row>20</xdr:row>
      <xdr:rowOff>162413</xdr:rowOff>
    </xdr:to>
    <xdr:sp macro="" textlink="">
      <xdr:nvSpPr>
        <xdr:cNvPr id="37" name="AutoShape 5">
          <a:extLst>
            <a:ext uri="{FF2B5EF4-FFF2-40B4-BE49-F238E27FC236}">
              <a16:creationId xmlns:a16="http://schemas.microsoft.com/office/drawing/2014/main" id="{00000000-0008-0000-0400-000025000000}"/>
            </a:ext>
          </a:extLst>
        </xdr:cNvPr>
        <xdr:cNvSpPr>
          <a:spLocks noChangeArrowheads="1"/>
        </xdr:cNvSpPr>
      </xdr:nvSpPr>
      <xdr:spPr bwMode="auto">
        <a:xfrm>
          <a:off x="1387475" y="3644900"/>
          <a:ext cx="114300" cy="117963"/>
        </a:xfrm>
        <a:prstGeom prst="star5">
          <a:avLst/>
        </a:prstGeom>
        <a:solidFill>
          <a:srgbClr val="FFFFFF"/>
        </a:solidFill>
        <a:ln w="9525">
          <a:solidFill>
            <a:srgbClr val="000000"/>
          </a:solidFill>
          <a:miter lim="800000"/>
          <a:headEnd/>
          <a:tailEnd/>
        </a:ln>
      </xdr:spPr>
      <xdr:txBody>
        <a:bodyPr/>
        <a:lstStyle/>
        <a:p>
          <a:endParaRPr lang="fr-CH"/>
        </a:p>
      </xdr:txBody>
    </xdr:sp>
    <xdr:clientData/>
  </xdr:twoCellAnchor>
  <xdr:twoCellAnchor>
    <xdr:from>
      <xdr:col>4</xdr:col>
      <xdr:colOff>19050</xdr:colOff>
      <xdr:row>21</xdr:row>
      <xdr:rowOff>31750</xdr:rowOff>
    </xdr:from>
    <xdr:to>
      <xdr:col>4</xdr:col>
      <xdr:colOff>133350</xdr:colOff>
      <xdr:row>21</xdr:row>
      <xdr:rowOff>149713</xdr:rowOff>
    </xdr:to>
    <xdr:sp macro="" textlink="">
      <xdr:nvSpPr>
        <xdr:cNvPr id="38" name="AutoShape 5">
          <a:extLst>
            <a:ext uri="{FF2B5EF4-FFF2-40B4-BE49-F238E27FC236}">
              <a16:creationId xmlns:a16="http://schemas.microsoft.com/office/drawing/2014/main" id="{00000000-0008-0000-0400-000026000000}"/>
            </a:ext>
          </a:extLst>
        </xdr:cNvPr>
        <xdr:cNvSpPr>
          <a:spLocks noChangeArrowheads="1"/>
        </xdr:cNvSpPr>
      </xdr:nvSpPr>
      <xdr:spPr bwMode="auto">
        <a:xfrm>
          <a:off x="1247775" y="3813175"/>
          <a:ext cx="114300" cy="117963"/>
        </a:xfrm>
        <a:prstGeom prst="star5">
          <a:avLst/>
        </a:prstGeom>
        <a:solidFill>
          <a:srgbClr val="FFFFFF"/>
        </a:solidFill>
        <a:ln w="9525">
          <a:solidFill>
            <a:srgbClr val="000000"/>
          </a:solidFill>
          <a:miter lim="800000"/>
          <a:headEnd/>
          <a:tailEnd/>
        </a:ln>
      </xdr:spPr>
      <xdr:txBody>
        <a:bodyPr/>
        <a:lstStyle/>
        <a:p>
          <a:endParaRPr lang="fr-CH"/>
        </a:p>
      </xdr:txBody>
    </xdr:sp>
    <xdr:clientData/>
  </xdr:twoCellAnchor>
  <xdr:twoCellAnchor>
    <xdr:from>
      <xdr:col>4</xdr:col>
      <xdr:colOff>19050</xdr:colOff>
      <xdr:row>22</xdr:row>
      <xdr:rowOff>31750</xdr:rowOff>
    </xdr:from>
    <xdr:to>
      <xdr:col>4</xdr:col>
      <xdr:colOff>133350</xdr:colOff>
      <xdr:row>22</xdr:row>
      <xdr:rowOff>149713</xdr:rowOff>
    </xdr:to>
    <xdr:sp macro="" textlink="">
      <xdr:nvSpPr>
        <xdr:cNvPr id="39" name="AutoShape 5">
          <a:extLst>
            <a:ext uri="{FF2B5EF4-FFF2-40B4-BE49-F238E27FC236}">
              <a16:creationId xmlns:a16="http://schemas.microsoft.com/office/drawing/2014/main" id="{00000000-0008-0000-0400-000027000000}"/>
            </a:ext>
          </a:extLst>
        </xdr:cNvPr>
        <xdr:cNvSpPr>
          <a:spLocks noChangeArrowheads="1"/>
        </xdr:cNvSpPr>
      </xdr:nvSpPr>
      <xdr:spPr bwMode="auto">
        <a:xfrm>
          <a:off x="1247775" y="3994150"/>
          <a:ext cx="114300" cy="117963"/>
        </a:xfrm>
        <a:prstGeom prst="star5">
          <a:avLst/>
        </a:prstGeom>
        <a:solidFill>
          <a:srgbClr val="FFFFFF"/>
        </a:solidFill>
        <a:ln w="9525">
          <a:solidFill>
            <a:srgbClr val="000000"/>
          </a:solidFill>
          <a:miter lim="800000"/>
          <a:headEnd/>
          <a:tailEnd/>
        </a:ln>
      </xdr:spPr>
      <xdr:txBody>
        <a:bodyPr/>
        <a:lstStyle/>
        <a:p>
          <a:endParaRPr lang="fr-CH"/>
        </a:p>
      </xdr:txBody>
    </xdr:sp>
    <xdr:clientData/>
  </xdr:twoCellAnchor>
  <xdr:twoCellAnchor>
    <xdr:from>
      <xdr:col>4</xdr:col>
      <xdr:colOff>165100</xdr:colOff>
      <xdr:row>21</xdr:row>
      <xdr:rowOff>31750</xdr:rowOff>
    </xdr:from>
    <xdr:to>
      <xdr:col>4</xdr:col>
      <xdr:colOff>279400</xdr:colOff>
      <xdr:row>21</xdr:row>
      <xdr:rowOff>149713</xdr:rowOff>
    </xdr:to>
    <xdr:sp macro="" textlink="">
      <xdr:nvSpPr>
        <xdr:cNvPr id="40" name="AutoShape 5">
          <a:extLst>
            <a:ext uri="{FF2B5EF4-FFF2-40B4-BE49-F238E27FC236}">
              <a16:creationId xmlns:a16="http://schemas.microsoft.com/office/drawing/2014/main" id="{00000000-0008-0000-0400-000028000000}"/>
            </a:ext>
          </a:extLst>
        </xdr:cNvPr>
        <xdr:cNvSpPr>
          <a:spLocks noChangeArrowheads="1"/>
        </xdr:cNvSpPr>
      </xdr:nvSpPr>
      <xdr:spPr bwMode="auto">
        <a:xfrm>
          <a:off x="1393825" y="3813175"/>
          <a:ext cx="114300" cy="117963"/>
        </a:xfrm>
        <a:prstGeom prst="star5">
          <a:avLst/>
        </a:prstGeom>
        <a:solidFill>
          <a:srgbClr val="FFFFFF"/>
        </a:solidFill>
        <a:ln w="9525">
          <a:solidFill>
            <a:srgbClr val="000000"/>
          </a:solidFill>
          <a:miter lim="800000"/>
          <a:headEnd/>
          <a:tailEnd/>
        </a:ln>
      </xdr:spPr>
      <xdr:txBody>
        <a:bodyPr/>
        <a:lstStyle/>
        <a:p>
          <a:endParaRPr lang="fr-CH"/>
        </a:p>
      </xdr:txBody>
    </xdr:sp>
    <xdr:clientData/>
  </xdr:twoCellAnchor>
  <xdr:twoCellAnchor>
    <xdr:from>
      <xdr:col>4</xdr:col>
      <xdr:colOff>12700</xdr:colOff>
      <xdr:row>24</xdr:row>
      <xdr:rowOff>31750</xdr:rowOff>
    </xdr:from>
    <xdr:to>
      <xdr:col>4</xdr:col>
      <xdr:colOff>127000</xdr:colOff>
      <xdr:row>24</xdr:row>
      <xdr:rowOff>149713</xdr:rowOff>
    </xdr:to>
    <xdr:sp macro="" textlink="">
      <xdr:nvSpPr>
        <xdr:cNvPr id="41" name="AutoShape 5">
          <a:extLst>
            <a:ext uri="{FF2B5EF4-FFF2-40B4-BE49-F238E27FC236}">
              <a16:creationId xmlns:a16="http://schemas.microsoft.com/office/drawing/2014/main" id="{00000000-0008-0000-0400-000029000000}"/>
            </a:ext>
          </a:extLst>
        </xdr:cNvPr>
        <xdr:cNvSpPr>
          <a:spLocks noChangeArrowheads="1"/>
        </xdr:cNvSpPr>
      </xdr:nvSpPr>
      <xdr:spPr bwMode="auto">
        <a:xfrm>
          <a:off x="1241425" y="4356100"/>
          <a:ext cx="114300" cy="117963"/>
        </a:xfrm>
        <a:prstGeom prst="star5">
          <a:avLst/>
        </a:prstGeom>
        <a:solidFill>
          <a:srgbClr val="FFFFFF"/>
        </a:solidFill>
        <a:ln w="9525">
          <a:solidFill>
            <a:srgbClr val="000000"/>
          </a:solidFill>
          <a:miter lim="800000"/>
          <a:headEnd/>
          <a:tailEnd/>
        </a:ln>
      </xdr:spPr>
      <xdr:txBody>
        <a:bodyPr/>
        <a:lstStyle/>
        <a:p>
          <a:endParaRPr lang="fr-CH"/>
        </a:p>
      </xdr:txBody>
    </xdr:sp>
    <xdr:clientData/>
  </xdr:twoCellAnchor>
  <xdr:twoCellAnchor>
    <xdr:from>
      <xdr:col>4</xdr:col>
      <xdr:colOff>146050</xdr:colOff>
      <xdr:row>24</xdr:row>
      <xdr:rowOff>31750</xdr:rowOff>
    </xdr:from>
    <xdr:to>
      <xdr:col>4</xdr:col>
      <xdr:colOff>260350</xdr:colOff>
      <xdr:row>24</xdr:row>
      <xdr:rowOff>149713</xdr:rowOff>
    </xdr:to>
    <xdr:sp macro="" textlink="">
      <xdr:nvSpPr>
        <xdr:cNvPr id="42" name="AutoShape 5">
          <a:extLst>
            <a:ext uri="{FF2B5EF4-FFF2-40B4-BE49-F238E27FC236}">
              <a16:creationId xmlns:a16="http://schemas.microsoft.com/office/drawing/2014/main" id="{00000000-0008-0000-0400-00002A000000}"/>
            </a:ext>
          </a:extLst>
        </xdr:cNvPr>
        <xdr:cNvSpPr>
          <a:spLocks noChangeArrowheads="1"/>
        </xdr:cNvSpPr>
      </xdr:nvSpPr>
      <xdr:spPr bwMode="auto">
        <a:xfrm>
          <a:off x="1374775" y="4356100"/>
          <a:ext cx="114300" cy="117963"/>
        </a:xfrm>
        <a:prstGeom prst="star5">
          <a:avLst/>
        </a:prstGeom>
        <a:solidFill>
          <a:srgbClr val="FFFFFF"/>
        </a:solidFill>
        <a:ln w="9525">
          <a:solidFill>
            <a:srgbClr val="000000"/>
          </a:solidFill>
          <a:miter lim="800000"/>
          <a:headEnd/>
          <a:tailEnd/>
        </a:ln>
      </xdr:spPr>
      <xdr:txBody>
        <a:bodyPr/>
        <a:lstStyle/>
        <a:p>
          <a:endParaRPr lang="fr-CH"/>
        </a:p>
      </xdr:txBody>
    </xdr:sp>
    <xdr:clientData/>
  </xdr:twoCellAnchor>
  <xdr:twoCellAnchor>
    <xdr:from>
      <xdr:col>4</xdr:col>
      <xdr:colOff>292100</xdr:colOff>
      <xdr:row>24</xdr:row>
      <xdr:rowOff>31750</xdr:rowOff>
    </xdr:from>
    <xdr:to>
      <xdr:col>4</xdr:col>
      <xdr:colOff>406400</xdr:colOff>
      <xdr:row>24</xdr:row>
      <xdr:rowOff>149713</xdr:rowOff>
    </xdr:to>
    <xdr:sp macro="" textlink="">
      <xdr:nvSpPr>
        <xdr:cNvPr id="43" name="AutoShape 5">
          <a:extLst>
            <a:ext uri="{FF2B5EF4-FFF2-40B4-BE49-F238E27FC236}">
              <a16:creationId xmlns:a16="http://schemas.microsoft.com/office/drawing/2014/main" id="{00000000-0008-0000-0400-00002B000000}"/>
            </a:ext>
          </a:extLst>
        </xdr:cNvPr>
        <xdr:cNvSpPr>
          <a:spLocks noChangeArrowheads="1"/>
        </xdr:cNvSpPr>
      </xdr:nvSpPr>
      <xdr:spPr bwMode="auto">
        <a:xfrm>
          <a:off x="1520825" y="4356100"/>
          <a:ext cx="114300" cy="117963"/>
        </a:xfrm>
        <a:prstGeom prst="star5">
          <a:avLst/>
        </a:prstGeom>
        <a:solidFill>
          <a:srgbClr val="FFFFFF"/>
        </a:solidFill>
        <a:ln w="9525">
          <a:solidFill>
            <a:srgbClr val="000000"/>
          </a:solidFill>
          <a:miter lim="800000"/>
          <a:headEnd/>
          <a:tailEnd/>
        </a:ln>
      </xdr:spPr>
      <xdr:txBody>
        <a:bodyPr/>
        <a:lstStyle/>
        <a:p>
          <a:endParaRPr lang="fr-CH"/>
        </a:p>
      </xdr:txBody>
    </xdr:sp>
    <xdr:clientData/>
  </xdr:twoCellAnchor>
  <xdr:twoCellAnchor>
    <xdr:from>
      <xdr:col>4</xdr:col>
      <xdr:colOff>25400</xdr:colOff>
      <xdr:row>25</xdr:row>
      <xdr:rowOff>31750</xdr:rowOff>
    </xdr:from>
    <xdr:to>
      <xdr:col>4</xdr:col>
      <xdr:colOff>139700</xdr:colOff>
      <xdr:row>25</xdr:row>
      <xdr:rowOff>149713</xdr:rowOff>
    </xdr:to>
    <xdr:sp macro="" textlink="">
      <xdr:nvSpPr>
        <xdr:cNvPr id="44" name="AutoShape 5">
          <a:extLst>
            <a:ext uri="{FF2B5EF4-FFF2-40B4-BE49-F238E27FC236}">
              <a16:creationId xmlns:a16="http://schemas.microsoft.com/office/drawing/2014/main" id="{00000000-0008-0000-0400-00002C000000}"/>
            </a:ext>
          </a:extLst>
        </xdr:cNvPr>
        <xdr:cNvSpPr>
          <a:spLocks noChangeArrowheads="1"/>
        </xdr:cNvSpPr>
      </xdr:nvSpPr>
      <xdr:spPr bwMode="auto">
        <a:xfrm>
          <a:off x="1254125" y="4537075"/>
          <a:ext cx="114300" cy="117963"/>
        </a:xfrm>
        <a:prstGeom prst="star5">
          <a:avLst/>
        </a:prstGeom>
        <a:solidFill>
          <a:srgbClr val="FFFFFF"/>
        </a:solidFill>
        <a:ln w="9525">
          <a:solidFill>
            <a:srgbClr val="000000"/>
          </a:solidFill>
          <a:miter lim="800000"/>
          <a:headEnd/>
          <a:tailEnd/>
        </a:ln>
      </xdr:spPr>
      <xdr:txBody>
        <a:bodyPr/>
        <a:lstStyle/>
        <a:p>
          <a:endParaRPr lang="fr-CH"/>
        </a:p>
      </xdr:txBody>
    </xdr:sp>
    <xdr:clientData/>
  </xdr:twoCellAnchor>
  <xdr:twoCellAnchor>
    <xdr:from>
      <xdr:col>4</xdr:col>
      <xdr:colOff>25400</xdr:colOff>
      <xdr:row>26</xdr:row>
      <xdr:rowOff>31750</xdr:rowOff>
    </xdr:from>
    <xdr:to>
      <xdr:col>4</xdr:col>
      <xdr:colOff>139700</xdr:colOff>
      <xdr:row>26</xdr:row>
      <xdr:rowOff>149713</xdr:rowOff>
    </xdr:to>
    <xdr:sp macro="" textlink="">
      <xdr:nvSpPr>
        <xdr:cNvPr id="45" name="AutoShape 5">
          <a:extLst>
            <a:ext uri="{FF2B5EF4-FFF2-40B4-BE49-F238E27FC236}">
              <a16:creationId xmlns:a16="http://schemas.microsoft.com/office/drawing/2014/main" id="{00000000-0008-0000-0400-00002D000000}"/>
            </a:ext>
          </a:extLst>
        </xdr:cNvPr>
        <xdr:cNvSpPr>
          <a:spLocks noChangeArrowheads="1"/>
        </xdr:cNvSpPr>
      </xdr:nvSpPr>
      <xdr:spPr bwMode="auto">
        <a:xfrm>
          <a:off x="1254125" y="4718050"/>
          <a:ext cx="114300" cy="117963"/>
        </a:xfrm>
        <a:prstGeom prst="star5">
          <a:avLst/>
        </a:prstGeom>
        <a:solidFill>
          <a:srgbClr val="FFFFFF"/>
        </a:solidFill>
        <a:ln w="9525">
          <a:solidFill>
            <a:srgbClr val="000000"/>
          </a:solidFill>
          <a:miter lim="800000"/>
          <a:headEnd/>
          <a:tailEnd/>
        </a:ln>
      </xdr:spPr>
      <xdr:txBody>
        <a:bodyPr/>
        <a:lstStyle/>
        <a:p>
          <a:endParaRPr lang="fr-CH"/>
        </a:p>
      </xdr:txBody>
    </xdr:sp>
    <xdr:clientData/>
  </xdr:twoCellAnchor>
  <xdr:twoCellAnchor>
    <xdr:from>
      <xdr:col>4</xdr:col>
      <xdr:colOff>31750</xdr:colOff>
      <xdr:row>10</xdr:row>
      <xdr:rowOff>25400</xdr:rowOff>
    </xdr:from>
    <xdr:to>
      <xdr:col>4</xdr:col>
      <xdr:colOff>146050</xdr:colOff>
      <xdr:row>10</xdr:row>
      <xdr:rowOff>143363</xdr:rowOff>
    </xdr:to>
    <xdr:sp macro="" textlink="">
      <xdr:nvSpPr>
        <xdr:cNvPr id="46" name="AutoShape 5">
          <a:extLst>
            <a:ext uri="{FF2B5EF4-FFF2-40B4-BE49-F238E27FC236}">
              <a16:creationId xmlns:a16="http://schemas.microsoft.com/office/drawing/2014/main" id="{00000000-0008-0000-0400-00002E000000}"/>
            </a:ext>
          </a:extLst>
        </xdr:cNvPr>
        <xdr:cNvSpPr>
          <a:spLocks noChangeArrowheads="1"/>
        </xdr:cNvSpPr>
      </xdr:nvSpPr>
      <xdr:spPr bwMode="auto">
        <a:xfrm>
          <a:off x="1260475" y="1816100"/>
          <a:ext cx="114300" cy="117963"/>
        </a:xfrm>
        <a:prstGeom prst="star5">
          <a:avLst/>
        </a:prstGeom>
        <a:solidFill>
          <a:srgbClr val="FFFFFF"/>
        </a:solidFill>
        <a:ln w="9525">
          <a:solidFill>
            <a:srgbClr val="000000"/>
          </a:solidFill>
          <a:miter lim="800000"/>
          <a:headEnd/>
          <a:tailEnd/>
        </a:ln>
      </xdr:spPr>
      <xdr:txBody>
        <a:bodyPr/>
        <a:lstStyle/>
        <a:p>
          <a:endParaRPr lang="fr-CH"/>
        </a:p>
      </xdr:txBody>
    </xdr:sp>
    <xdr:clientData/>
  </xdr:twoCellAnchor>
  <xdr:twoCellAnchor>
    <xdr:from>
      <xdr:col>4</xdr:col>
      <xdr:colOff>25400</xdr:colOff>
      <xdr:row>27</xdr:row>
      <xdr:rowOff>38100</xdr:rowOff>
    </xdr:from>
    <xdr:to>
      <xdr:col>4</xdr:col>
      <xdr:colOff>139700</xdr:colOff>
      <xdr:row>27</xdr:row>
      <xdr:rowOff>156063</xdr:rowOff>
    </xdr:to>
    <xdr:sp macro="" textlink="">
      <xdr:nvSpPr>
        <xdr:cNvPr id="47" name="AutoShape 5">
          <a:extLst>
            <a:ext uri="{FF2B5EF4-FFF2-40B4-BE49-F238E27FC236}">
              <a16:creationId xmlns:a16="http://schemas.microsoft.com/office/drawing/2014/main" id="{00000000-0008-0000-0400-00002F000000}"/>
            </a:ext>
          </a:extLst>
        </xdr:cNvPr>
        <xdr:cNvSpPr>
          <a:spLocks noChangeArrowheads="1"/>
        </xdr:cNvSpPr>
      </xdr:nvSpPr>
      <xdr:spPr bwMode="auto">
        <a:xfrm>
          <a:off x="1254125" y="4905375"/>
          <a:ext cx="114300" cy="117963"/>
        </a:xfrm>
        <a:prstGeom prst="star5">
          <a:avLst/>
        </a:prstGeom>
        <a:solidFill>
          <a:srgbClr val="FFFFFF"/>
        </a:solidFill>
        <a:ln w="9525">
          <a:solidFill>
            <a:srgbClr val="000000"/>
          </a:solidFill>
          <a:miter lim="800000"/>
          <a:headEnd/>
          <a:tailEnd/>
        </a:ln>
      </xdr:spPr>
      <xdr:txBody>
        <a:bodyPr/>
        <a:lstStyle/>
        <a:p>
          <a:endParaRPr lang="fr-CH"/>
        </a:p>
      </xdr:txBody>
    </xdr:sp>
    <xdr:clientData/>
  </xdr:twoCellAnchor>
  <xdr:twoCellAnchor>
    <xdr:from>
      <xdr:col>4</xdr:col>
      <xdr:colOff>298450</xdr:colOff>
      <xdr:row>26</xdr:row>
      <xdr:rowOff>31750</xdr:rowOff>
    </xdr:from>
    <xdr:to>
      <xdr:col>4</xdr:col>
      <xdr:colOff>412750</xdr:colOff>
      <xdr:row>26</xdr:row>
      <xdr:rowOff>149713</xdr:rowOff>
    </xdr:to>
    <xdr:sp macro="" textlink="">
      <xdr:nvSpPr>
        <xdr:cNvPr id="48" name="AutoShape 5">
          <a:extLst>
            <a:ext uri="{FF2B5EF4-FFF2-40B4-BE49-F238E27FC236}">
              <a16:creationId xmlns:a16="http://schemas.microsoft.com/office/drawing/2014/main" id="{00000000-0008-0000-0400-000030000000}"/>
            </a:ext>
          </a:extLst>
        </xdr:cNvPr>
        <xdr:cNvSpPr>
          <a:spLocks noChangeArrowheads="1"/>
        </xdr:cNvSpPr>
      </xdr:nvSpPr>
      <xdr:spPr bwMode="auto">
        <a:xfrm>
          <a:off x="1527175" y="4718050"/>
          <a:ext cx="114300" cy="117963"/>
        </a:xfrm>
        <a:prstGeom prst="star5">
          <a:avLst/>
        </a:prstGeom>
        <a:solidFill>
          <a:srgbClr val="FFFFFF"/>
        </a:solidFill>
        <a:ln w="9525">
          <a:solidFill>
            <a:srgbClr val="000000"/>
          </a:solidFill>
          <a:miter lim="800000"/>
          <a:headEnd/>
          <a:tailEnd/>
        </a:ln>
      </xdr:spPr>
      <xdr:txBody>
        <a:bodyPr/>
        <a:lstStyle/>
        <a:p>
          <a:endParaRPr lang="fr-CH"/>
        </a:p>
      </xdr:txBody>
    </xdr:sp>
    <xdr:clientData/>
  </xdr:twoCellAnchor>
  <xdr:twoCellAnchor>
    <xdr:from>
      <xdr:col>4</xdr:col>
      <xdr:colOff>152400</xdr:colOff>
      <xdr:row>26</xdr:row>
      <xdr:rowOff>31750</xdr:rowOff>
    </xdr:from>
    <xdr:to>
      <xdr:col>4</xdr:col>
      <xdr:colOff>266700</xdr:colOff>
      <xdr:row>26</xdr:row>
      <xdr:rowOff>149713</xdr:rowOff>
    </xdr:to>
    <xdr:sp macro="" textlink="">
      <xdr:nvSpPr>
        <xdr:cNvPr id="49" name="AutoShape 5">
          <a:extLst>
            <a:ext uri="{FF2B5EF4-FFF2-40B4-BE49-F238E27FC236}">
              <a16:creationId xmlns:a16="http://schemas.microsoft.com/office/drawing/2014/main" id="{00000000-0008-0000-0400-000031000000}"/>
            </a:ext>
          </a:extLst>
        </xdr:cNvPr>
        <xdr:cNvSpPr>
          <a:spLocks noChangeArrowheads="1"/>
        </xdr:cNvSpPr>
      </xdr:nvSpPr>
      <xdr:spPr bwMode="auto">
        <a:xfrm>
          <a:off x="1381125" y="4718050"/>
          <a:ext cx="114300" cy="117963"/>
        </a:xfrm>
        <a:prstGeom prst="star5">
          <a:avLst/>
        </a:prstGeom>
        <a:solidFill>
          <a:srgbClr val="FFFFFF"/>
        </a:solidFill>
        <a:ln w="9525">
          <a:solidFill>
            <a:srgbClr val="000000"/>
          </a:solidFill>
          <a:miter lim="800000"/>
          <a:headEnd/>
          <a:tailEnd/>
        </a:ln>
      </xdr:spPr>
      <xdr:txBody>
        <a:bodyPr/>
        <a:lstStyle/>
        <a:p>
          <a:endParaRPr lang="fr-CH"/>
        </a:p>
      </xdr:txBody>
    </xdr:sp>
    <xdr:clientData/>
  </xdr:twoCellAnchor>
  <xdr:twoCellAnchor>
    <xdr:from>
      <xdr:col>4</xdr:col>
      <xdr:colOff>31750</xdr:colOff>
      <xdr:row>29</xdr:row>
      <xdr:rowOff>38100</xdr:rowOff>
    </xdr:from>
    <xdr:to>
      <xdr:col>4</xdr:col>
      <xdr:colOff>146050</xdr:colOff>
      <xdr:row>29</xdr:row>
      <xdr:rowOff>156063</xdr:rowOff>
    </xdr:to>
    <xdr:sp macro="" textlink="">
      <xdr:nvSpPr>
        <xdr:cNvPr id="50" name="AutoShape 5">
          <a:extLst>
            <a:ext uri="{FF2B5EF4-FFF2-40B4-BE49-F238E27FC236}">
              <a16:creationId xmlns:a16="http://schemas.microsoft.com/office/drawing/2014/main" id="{00000000-0008-0000-0400-000032000000}"/>
            </a:ext>
          </a:extLst>
        </xdr:cNvPr>
        <xdr:cNvSpPr>
          <a:spLocks noChangeArrowheads="1"/>
        </xdr:cNvSpPr>
      </xdr:nvSpPr>
      <xdr:spPr bwMode="auto">
        <a:xfrm>
          <a:off x="1260475" y="5267325"/>
          <a:ext cx="114300" cy="117963"/>
        </a:xfrm>
        <a:prstGeom prst="star5">
          <a:avLst/>
        </a:prstGeom>
        <a:solidFill>
          <a:srgbClr val="FFFFFF"/>
        </a:solidFill>
        <a:ln w="9525">
          <a:solidFill>
            <a:srgbClr val="000000"/>
          </a:solidFill>
          <a:miter lim="800000"/>
          <a:headEnd/>
          <a:tailEnd/>
        </a:ln>
      </xdr:spPr>
      <xdr:txBody>
        <a:bodyPr/>
        <a:lstStyle/>
        <a:p>
          <a:endParaRPr lang="fr-CH"/>
        </a:p>
      </xdr:txBody>
    </xdr:sp>
    <xdr:clientData/>
  </xdr:twoCellAnchor>
  <xdr:twoCellAnchor>
    <xdr:from>
      <xdr:col>4</xdr:col>
      <xdr:colOff>152400</xdr:colOff>
      <xdr:row>29</xdr:row>
      <xdr:rowOff>38100</xdr:rowOff>
    </xdr:from>
    <xdr:to>
      <xdr:col>4</xdr:col>
      <xdr:colOff>266700</xdr:colOff>
      <xdr:row>29</xdr:row>
      <xdr:rowOff>156063</xdr:rowOff>
    </xdr:to>
    <xdr:sp macro="" textlink="">
      <xdr:nvSpPr>
        <xdr:cNvPr id="51" name="AutoShape 5">
          <a:extLst>
            <a:ext uri="{FF2B5EF4-FFF2-40B4-BE49-F238E27FC236}">
              <a16:creationId xmlns:a16="http://schemas.microsoft.com/office/drawing/2014/main" id="{00000000-0008-0000-0400-000033000000}"/>
            </a:ext>
          </a:extLst>
        </xdr:cNvPr>
        <xdr:cNvSpPr>
          <a:spLocks noChangeArrowheads="1"/>
        </xdr:cNvSpPr>
      </xdr:nvSpPr>
      <xdr:spPr bwMode="auto">
        <a:xfrm>
          <a:off x="1381125" y="5267325"/>
          <a:ext cx="114300" cy="117963"/>
        </a:xfrm>
        <a:prstGeom prst="star5">
          <a:avLst/>
        </a:prstGeom>
        <a:solidFill>
          <a:srgbClr val="FFFFFF"/>
        </a:solidFill>
        <a:ln w="9525">
          <a:solidFill>
            <a:srgbClr val="000000"/>
          </a:solidFill>
          <a:miter lim="800000"/>
          <a:headEnd/>
          <a:tailEnd/>
        </a:ln>
      </xdr:spPr>
      <xdr:txBody>
        <a:bodyPr/>
        <a:lstStyle/>
        <a:p>
          <a:endParaRPr lang="fr-CH"/>
        </a:p>
      </xdr:txBody>
    </xdr:sp>
    <xdr:clientData/>
  </xdr:twoCellAnchor>
  <xdr:twoCellAnchor>
    <xdr:from>
      <xdr:col>4</xdr:col>
      <xdr:colOff>31750</xdr:colOff>
      <xdr:row>31</xdr:row>
      <xdr:rowOff>31750</xdr:rowOff>
    </xdr:from>
    <xdr:to>
      <xdr:col>4</xdr:col>
      <xdr:colOff>146050</xdr:colOff>
      <xdr:row>31</xdr:row>
      <xdr:rowOff>149713</xdr:rowOff>
    </xdr:to>
    <xdr:sp macro="" textlink="">
      <xdr:nvSpPr>
        <xdr:cNvPr id="52" name="AutoShape 5">
          <a:extLst>
            <a:ext uri="{FF2B5EF4-FFF2-40B4-BE49-F238E27FC236}">
              <a16:creationId xmlns:a16="http://schemas.microsoft.com/office/drawing/2014/main" id="{00000000-0008-0000-0400-000034000000}"/>
            </a:ext>
          </a:extLst>
        </xdr:cNvPr>
        <xdr:cNvSpPr>
          <a:spLocks noChangeArrowheads="1"/>
        </xdr:cNvSpPr>
      </xdr:nvSpPr>
      <xdr:spPr bwMode="auto">
        <a:xfrm>
          <a:off x="1260475" y="5622925"/>
          <a:ext cx="114300" cy="117963"/>
        </a:xfrm>
        <a:prstGeom prst="star5">
          <a:avLst/>
        </a:prstGeom>
        <a:solidFill>
          <a:srgbClr val="FFFFFF"/>
        </a:solidFill>
        <a:ln w="9525">
          <a:solidFill>
            <a:srgbClr val="000000"/>
          </a:solidFill>
          <a:miter lim="800000"/>
          <a:headEnd/>
          <a:tailEnd/>
        </a:ln>
      </xdr:spPr>
      <xdr:txBody>
        <a:bodyPr/>
        <a:lstStyle/>
        <a:p>
          <a:endParaRPr lang="fr-CH"/>
        </a:p>
      </xdr:txBody>
    </xdr:sp>
    <xdr:clientData/>
  </xdr:twoCellAnchor>
  <xdr:twoCellAnchor>
    <xdr:from>
      <xdr:col>4</xdr:col>
      <xdr:colOff>152400</xdr:colOff>
      <xdr:row>31</xdr:row>
      <xdr:rowOff>31750</xdr:rowOff>
    </xdr:from>
    <xdr:to>
      <xdr:col>4</xdr:col>
      <xdr:colOff>266700</xdr:colOff>
      <xdr:row>31</xdr:row>
      <xdr:rowOff>149713</xdr:rowOff>
    </xdr:to>
    <xdr:sp macro="" textlink="">
      <xdr:nvSpPr>
        <xdr:cNvPr id="53" name="AutoShape 5">
          <a:extLst>
            <a:ext uri="{FF2B5EF4-FFF2-40B4-BE49-F238E27FC236}">
              <a16:creationId xmlns:a16="http://schemas.microsoft.com/office/drawing/2014/main" id="{00000000-0008-0000-0400-000035000000}"/>
            </a:ext>
          </a:extLst>
        </xdr:cNvPr>
        <xdr:cNvSpPr>
          <a:spLocks noChangeArrowheads="1"/>
        </xdr:cNvSpPr>
      </xdr:nvSpPr>
      <xdr:spPr bwMode="auto">
        <a:xfrm>
          <a:off x="1381125" y="5622925"/>
          <a:ext cx="114300" cy="117963"/>
        </a:xfrm>
        <a:prstGeom prst="star5">
          <a:avLst/>
        </a:prstGeom>
        <a:solidFill>
          <a:srgbClr val="FFFFFF"/>
        </a:solidFill>
        <a:ln w="9525">
          <a:solidFill>
            <a:srgbClr val="000000"/>
          </a:solidFill>
          <a:miter lim="800000"/>
          <a:headEnd/>
          <a:tailEnd/>
        </a:ln>
      </xdr:spPr>
      <xdr:txBody>
        <a:bodyPr/>
        <a:lstStyle/>
        <a:p>
          <a:endParaRPr lang="fr-CH"/>
        </a:p>
      </xdr:txBody>
    </xdr:sp>
    <xdr:clientData/>
  </xdr:twoCellAnchor>
  <xdr:twoCellAnchor>
    <xdr:from>
      <xdr:col>4</xdr:col>
      <xdr:colOff>44450</xdr:colOff>
      <xdr:row>32</xdr:row>
      <xdr:rowOff>25400</xdr:rowOff>
    </xdr:from>
    <xdr:to>
      <xdr:col>4</xdr:col>
      <xdr:colOff>158750</xdr:colOff>
      <xdr:row>32</xdr:row>
      <xdr:rowOff>143363</xdr:rowOff>
    </xdr:to>
    <xdr:sp macro="" textlink="">
      <xdr:nvSpPr>
        <xdr:cNvPr id="54" name="AutoShape 5">
          <a:extLst>
            <a:ext uri="{FF2B5EF4-FFF2-40B4-BE49-F238E27FC236}">
              <a16:creationId xmlns:a16="http://schemas.microsoft.com/office/drawing/2014/main" id="{00000000-0008-0000-0400-000036000000}"/>
            </a:ext>
          </a:extLst>
        </xdr:cNvPr>
        <xdr:cNvSpPr>
          <a:spLocks noChangeArrowheads="1"/>
        </xdr:cNvSpPr>
      </xdr:nvSpPr>
      <xdr:spPr bwMode="auto">
        <a:xfrm>
          <a:off x="1273175" y="5797550"/>
          <a:ext cx="114300" cy="117963"/>
        </a:xfrm>
        <a:prstGeom prst="star5">
          <a:avLst/>
        </a:prstGeom>
        <a:solidFill>
          <a:srgbClr val="FFFFFF"/>
        </a:solidFill>
        <a:ln w="9525">
          <a:solidFill>
            <a:srgbClr val="000000"/>
          </a:solidFill>
          <a:miter lim="800000"/>
          <a:headEnd/>
          <a:tailEnd/>
        </a:ln>
      </xdr:spPr>
      <xdr:txBody>
        <a:bodyPr/>
        <a:lstStyle/>
        <a:p>
          <a:endParaRPr lang="fr-CH"/>
        </a:p>
      </xdr:txBody>
    </xdr:sp>
    <xdr:clientData/>
  </xdr:twoCellAnchor>
  <xdr:twoCellAnchor>
    <xdr:from>
      <xdr:col>4</xdr:col>
      <xdr:colOff>184150</xdr:colOff>
      <xdr:row>32</xdr:row>
      <xdr:rowOff>25400</xdr:rowOff>
    </xdr:from>
    <xdr:to>
      <xdr:col>4</xdr:col>
      <xdr:colOff>298450</xdr:colOff>
      <xdr:row>32</xdr:row>
      <xdr:rowOff>143363</xdr:rowOff>
    </xdr:to>
    <xdr:sp macro="" textlink="">
      <xdr:nvSpPr>
        <xdr:cNvPr id="55" name="AutoShape 5">
          <a:extLst>
            <a:ext uri="{FF2B5EF4-FFF2-40B4-BE49-F238E27FC236}">
              <a16:creationId xmlns:a16="http://schemas.microsoft.com/office/drawing/2014/main" id="{00000000-0008-0000-0400-000037000000}"/>
            </a:ext>
          </a:extLst>
        </xdr:cNvPr>
        <xdr:cNvSpPr>
          <a:spLocks noChangeArrowheads="1"/>
        </xdr:cNvSpPr>
      </xdr:nvSpPr>
      <xdr:spPr bwMode="auto">
        <a:xfrm>
          <a:off x="1412875" y="5797550"/>
          <a:ext cx="114300" cy="117963"/>
        </a:xfrm>
        <a:prstGeom prst="star5">
          <a:avLst/>
        </a:prstGeom>
        <a:solidFill>
          <a:srgbClr val="FFFFFF"/>
        </a:solidFill>
        <a:ln w="9525">
          <a:solidFill>
            <a:srgbClr val="000000"/>
          </a:solidFill>
          <a:miter lim="800000"/>
          <a:headEnd/>
          <a:tailEnd/>
        </a:ln>
      </xdr:spPr>
      <xdr:txBody>
        <a:bodyPr/>
        <a:lstStyle/>
        <a:p>
          <a:endParaRPr lang="fr-CH"/>
        </a:p>
      </xdr:txBody>
    </xdr:sp>
    <xdr:clientData/>
  </xdr:twoCellAnchor>
  <xdr:twoCellAnchor>
    <xdr:from>
      <xdr:col>4</xdr:col>
      <xdr:colOff>285750</xdr:colOff>
      <xdr:row>31</xdr:row>
      <xdr:rowOff>31750</xdr:rowOff>
    </xdr:from>
    <xdr:to>
      <xdr:col>4</xdr:col>
      <xdr:colOff>400050</xdr:colOff>
      <xdr:row>31</xdr:row>
      <xdr:rowOff>149713</xdr:rowOff>
    </xdr:to>
    <xdr:sp macro="" textlink="">
      <xdr:nvSpPr>
        <xdr:cNvPr id="56" name="AutoShape 5">
          <a:extLst>
            <a:ext uri="{FF2B5EF4-FFF2-40B4-BE49-F238E27FC236}">
              <a16:creationId xmlns:a16="http://schemas.microsoft.com/office/drawing/2014/main" id="{00000000-0008-0000-0400-000038000000}"/>
            </a:ext>
          </a:extLst>
        </xdr:cNvPr>
        <xdr:cNvSpPr>
          <a:spLocks noChangeArrowheads="1"/>
        </xdr:cNvSpPr>
      </xdr:nvSpPr>
      <xdr:spPr bwMode="auto">
        <a:xfrm>
          <a:off x="1514475" y="5622925"/>
          <a:ext cx="114300" cy="117963"/>
        </a:xfrm>
        <a:prstGeom prst="star5">
          <a:avLst/>
        </a:prstGeom>
        <a:solidFill>
          <a:srgbClr val="FFFFFF"/>
        </a:solidFill>
        <a:ln w="9525">
          <a:solidFill>
            <a:srgbClr val="000000"/>
          </a:solidFill>
          <a:miter lim="800000"/>
          <a:headEnd/>
          <a:tailEnd/>
        </a:ln>
      </xdr:spPr>
      <xdr:txBody>
        <a:bodyPr/>
        <a:lstStyle/>
        <a:p>
          <a:endParaRPr lang="fr-CH"/>
        </a:p>
      </xdr:txBody>
    </xdr:sp>
    <xdr:clientData/>
  </xdr:twoCellAnchor>
  <xdr:twoCellAnchor>
    <xdr:from>
      <xdr:col>4</xdr:col>
      <xdr:colOff>38100</xdr:colOff>
      <xdr:row>34</xdr:row>
      <xdr:rowOff>38100</xdr:rowOff>
    </xdr:from>
    <xdr:to>
      <xdr:col>4</xdr:col>
      <xdr:colOff>152400</xdr:colOff>
      <xdr:row>34</xdr:row>
      <xdr:rowOff>156063</xdr:rowOff>
    </xdr:to>
    <xdr:sp macro="" textlink="">
      <xdr:nvSpPr>
        <xdr:cNvPr id="57" name="AutoShape 5">
          <a:extLst>
            <a:ext uri="{FF2B5EF4-FFF2-40B4-BE49-F238E27FC236}">
              <a16:creationId xmlns:a16="http://schemas.microsoft.com/office/drawing/2014/main" id="{00000000-0008-0000-0400-000039000000}"/>
            </a:ext>
          </a:extLst>
        </xdr:cNvPr>
        <xdr:cNvSpPr>
          <a:spLocks noChangeArrowheads="1"/>
        </xdr:cNvSpPr>
      </xdr:nvSpPr>
      <xdr:spPr bwMode="auto">
        <a:xfrm>
          <a:off x="1266825" y="6172200"/>
          <a:ext cx="114300" cy="117963"/>
        </a:xfrm>
        <a:prstGeom prst="star5">
          <a:avLst/>
        </a:prstGeom>
        <a:solidFill>
          <a:srgbClr val="FFFFFF"/>
        </a:solidFill>
        <a:ln w="9525">
          <a:solidFill>
            <a:srgbClr val="000000"/>
          </a:solidFill>
          <a:miter lim="800000"/>
          <a:headEnd/>
          <a:tailEnd/>
        </a:ln>
      </xdr:spPr>
      <xdr:txBody>
        <a:bodyPr/>
        <a:lstStyle/>
        <a:p>
          <a:endParaRPr lang="fr-CH"/>
        </a:p>
      </xdr:txBody>
    </xdr:sp>
    <xdr:clientData/>
  </xdr:twoCellAnchor>
  <xdr:twoCellAnchor>
    <xdr:from>
      <xdr:col>4</xdr:col>
      <xdr:colOff>31750</xdr:colOff>
      <xdr:row>35</xdr:row>
      <xdr:rowOff>38100</xdr:rowOff>
    </xdr:from>
    <xdr:to>
      <xdr:col>4</xdr:col>
      <xdr:colOff>146050</xdr:colOff>
      <xdr:row>35</xdr:row>
      <xdr:rowOff>156063</xdr:rowOff>
    </xdr:to>
    <xdr:sp macro="" textlink="">
      <xdr:nvSpPr>
        <xdr:cNvPr id="58" name="AutoShape 5">
          <a:extLst>
            <a:ext uri="{FF2B5EF4-FFF2-40B4-BE49-F238E27FC236}">
              <a16:creationId xmlns:a16="http://schemas.microsoft.com/office/drawing/2014/main" id="{00000000-0008-0000-0400-00003A000000}"/>
            </a:ext>
          </a:extLst>
        </xdr:cNvPr>
        <xdr:cNvSpPr>
          <a:spLocks noChangeArrowheads="1"/>
        </xdr:cNvSpPr>
      </xdr:nvSpPr>
      <xdr:spPr bwMode="auto">
        <a:xfrm>
          <a:off x="1260475" y="6353175"/>
          <a:ext cx="114300" cy="117963"/>
        </a:xfrm>
        <a:prstGeom prst="star5">
          <a:avLst/>
        </a:prstGeom>
        <a:solidFill>
          <a:srgbClr val="FFFFFF"/>
        </a:solidFill>
        <a:ln w="9525">
          <a:solidFill>
            <a:srgbClr val="000000"/>
          </a:solidFill>
          <a:miter lim="800000"/>
          <a:headEnd/>
          <a:tailEnd/>
        </a:ln>
      </xdr:spPr>
      <xdr:txBody>
        <a:bodyPr/>
        <a:lstStyle/>
        <a:p>
          <a:endParaRPr lang="fr-CH"/>
        </a:p>
      </xdr:txBody>
    </xdr:sp>
    <xdr:clientData/>
  </xdr:twoCellAnchor>
  <xdr:twoCellAnchor>
    <xdr:from>
      <xdr:col>4</xdr:col>
      <xdr:colOff>171450</xdr:colOff>
      <xdr:row>35</xdr:row>
      <xdr:rowOff>38100</xdr:rowOff>
    </xdr:from>
    <xdr:to>
      <xdr:col>4</xdr:col>
      <xdr:colOff>285750</xdr:colOff>
      <xdr:row>35</xdr:row>
      <xdr:rowOff>156063</xdr:rowOff>
    </xdr:to>
    <xdr:sp macro="" textlink="">
      <xdr:nvSpPr>
        <xdr:cNvPr id="59" name="AutoShape 5">
          <a:extLst>
            <a:ext uri="{FF2B5EF4-FFF2-40B4-BE49-F238E27FC236}">
              <a16:creationId xmlns:a16="http://schemas.microsoft.com/office/drawing/2014/main" id="{00000000-0008-0000-0400-00003B000000}"/>
            </a:ext>
          </a:extLst>
        </xdr:cNvPr>
        <xdr:cNvSpPr>
          <a:spLocks noChangeArrowheads="1"/>
        </xdr:cNvSpPr>
      </xdr:nvSpPr>
      <xdr:spPr bwMode="auto">
        <a:xfrm>
          <a:off x="1400175" y="6353175"/>
          <a:ext cx="114300" cy="117963"/>
        </a:xfrm>
        <a:prstGeom prst="star5">
          <a:avLst/>
        </a:prstGeom>
        <a:solidFill>
          <a:srgbClr val="FFFFFF"/>
        </a:solidFill>
        <a:ln w="9525">
          <a:solidFill>
            <a:srgbClr val="000000"/>
          </a:solidFill>
          <a:miter lim="800000"/>
          <a:headEnd/>
          <a:tailEnd/>
        </a:ln>
      </xdr:spPr>
      <xdr:txBody>
        <a:bodyPr/>
        <a:lstStyle/>
        <a:p>
          <a:endParaRPr lang="fr-CH"/>
        </a:p>
      </xdr:txBody>
    </xdr:sp>
    <xdr:clientData/>
  </xdr:twoCellAnchor>
  <xdr:twoCellAnchor>
    <xdr:from>
      <xdr:col>4</xdr:col>
      <xdr:colOff>19050</xdr:colOff>
      <xdr:row>37</xdr:row>
      <xdr:rowOff>25400</xdr:rowOff>
    </xdr:from>
    <xdr:to>
      <xdr:col>4</xdr:col>
      <xdr:colOff>133350</xdr:colOff>
      <xdr:row>37</xdr:row>
      <xdr:rowOff>143363</xdr:rowOff>
    </xdr:to>
    <xdr:sp macro="" textlink="">
      <xdr:nvSpPr>
        <xdr:cNvPr id="60" name="AutoShape 5">
          <a:extLst>
            <a:ext uri="{FF2B5EF4-FFF2-40B4-BE49-F238E27FC236}">
              <a16:creationId xmlns:a16="http://schemas.microsoft.com/office/drawing/2014/main" id="{00000000-0008-0000-0400-00003C000000}"/>
            </a:ext>
          </a:extLst>
        </xdr:cNvPr>
        <xdr:cNvSpPr>
          <a:spLocks noChangeArrowheads="1"/>
        </xdr:cNvSpPr>
      </xdr:nvSpPr>
      <xdr:spPr bwMode="auto">
        <a:xfrm>
          <a:off x="1247775" y="6702425"/>
          <a:ext cx="114300" cy="117963"/>
        </a:xfrm>
        <a:prstGeom prst="star5">
          <a:avLst/>
        </a:prstGeom>
        <a:solidFill>
          <a:srgbClr val="FFFFFF"/>
        </a:solidFill>
        <a:ln w="9525">
          <a:solidFill>
            <a:srgbClr val="000000"/>
          </a:solidFill>
          <a:miter lim="800000"/>
          <a:headEnd/>
          <a:tailEnd/>
        </a:ln>
      </xdr:spPr>
      <xdr:txBody>
        <a:bodyPr/>
        <a:lstStyle/>
        <a:p>
          <a:endParaRPr lang="fr-CH"/>
        </a:p>
      </xdr:txBody>
    </xdr:sp>
    <xdr:clientData/>
  </xdr:twoCellAnchor>
  <xdr:twoCellAnchor>
    <xdr:from>
      <xdr:col>4</xdr:col>
      <xdr:colOff>139700</xdr:colOff>
      <xdr:row>37</xdr:row>
      <xdr:rowOff>25400</xdr:rowOff>
    </xdr:from>
    <xdr:to>
      <xdr:col>4</xdr:col>
      <xdr:colOff>254000</xdr:colOff>
      <xdr:row>37</xdr:row>
      <xdr:rowOff>143363</xdr:rowOff>
    </xdr:to>
    <xdr:sp macro="" textlink="">
      <xdr:nvSpPr>
        <xdr:cNvPr id="61" name="AutoShape 5">
          <a:extLst>
            <a:ext uri="{FF2B5EF4-FFF2-40B4-BE49-F238E27FC236}">
              <a16:creationId xmlns:a16="http://schemas.microsoft.com/office/drawing/2014/main" id="{00000000-0008-0000-0400-00003D000000}"/>
            </a:ext>
          </a:extLst>
        </xdr:cNvPr>
        <xdr:cNvSpPr>
          <a:spLocks noChangeArrowheads="1"/>
        </xdr:cNvSpPr>
      </xdr:nvSpPr>
      <xdr:spPr bwMode="auto">
        <a:xfrm>
          <a:off x="1368425" y="6702425"/>
          <a:ext cx="114300" cy="117963"/>
        </a:xfrm>
        <a:prstGeom prst="star5">
          <a:avLst/>
        </a:prstGeom>
        <a:solidFill>
          <a:srgbClr val="FFFFFF"/>
        </a:solidFill>
        <a:ln w="9525">
          <a:solidFill>
            <a:srgbClr val="000000"/>
          </a:solidFill>
          <a:miter lim="800000"/>
          <a:headEnd/>
          <a:tailEnd/>
        </a:ln>
      </xdr:spPr>
      <xdr:txBody>
        <a:bodyPr/>
        <a:lstStyle/>
        <a:p>
          <a:endParaRPr lang="fr-CH"/>
        </a:p>
      </xdr:txBody>
    </xdr:sp>
    <xdr:clientData/>
  </xdr:twoCellAnchor>
  <xdr:twoCellAnchor>
    <xdr:from>
      <xdr:col>4</xdr:col>
      <xdr:colOff>19050</xdr:colOff>
      <xdr:row>39</xdr:row>
      <xdr:rowOff>31750</xdr:rowOff>
    </xdr:from>
    <xdr:to>
      <xdr:col>4</xdr:col>
      <xdr:colOff>133350</xdr:colOff>
      <xdr:row>39</xdr:row>
      <xdr:rowOff>149713</xdr:rowOff>
    </xdr:to>
    <xdr:sp macro="" textlink="">
      <xdr:nvSpPr>
        <xdr:cNvPr id="62" name="AutoShape 5">
          <a:extLst>
            <a:ext uri="{FF2B5EF4-FFF2-40B4-BE49-F238E27FC236}">
              <a16:creationId xmlns:a16="http://schemas.microsoft.com/office/drawing/2014/main" id="{00000000-0008-0000-0400-00003E000000}"/>
            </a:ext>
          </a:extLst>
        </xdr:cNvPr>
        <xdr:cNvSpPr>
          <a:spLocks noChangeArrowheads="1"/>
        </xdr:cNvSpPr>
      </xdr:nvSpPr>
      <xdr:spPr bwMode="auto">
        <a:xfrm>
          <a:off x="1247775" y="7070725"/>
          <a:ext cx="114300" cy="117963"/>
        </a:xfrm>
        <a:prstGeom prst="star5">
          <a:avLst/>
        </a:prstGeom>
        <a:solidFill>
          <a:srgbClr val="FFFFFF"/>
        </a:solidFill>
        <a:ln w="9525">
          <a:solidFill>
            <a:srgbClr val="000000"/>
          </a:solidFill>
          <a:miter lim="800000"/>
          <a:headEnd/>
          <a:tailEnd/>
        </a:ln>
      </xdr:spPr>
      <xdr:txBody>
        <a:bodyPr/>
        <a:lstStyle/>
        <a:p>
          <a:endParaRPr lang="fr-CH"/>
        </a:p>
      </xdr:txBody>
    </xdr:sp>
    <xdr:clientData/>
  </xdr:twoCellAnchor>
  <xdr:twoCellAnchor>
    <xdr:from>
      <xdr:col>4</xdr:col>
      <xdr:colOff>146050</xdr:colOff>
      <xdr:row>39</xdr:row>
      <xdr:rowOff>31750</xdr:rowOff>
    </xdr:from>
    <xdr:to>
      <xdr:col>4</xdr:col>
      <xdr:colOff>260350</xdr:colOff>
      <xdr:row>39</xdr:row>
      <xdr:rowOff>149713</xdr:rowOff>
    </xdr:to>
    <xdr:sp macro="" textlink="">
      <xdr:nvSpPr>
        <xdr:cNvPr id="63" name="AutoShape 5">
          <a:extLst>
            <a:ext uri="{FF2B5EF4-FFF2-40B4-BE49-F238E27FC236}">
              <a16:creationId xmlns:a16="http://schemas.microsoft.com/office/drawing/2014/main" id="{00000000-0008-0000-0400-00003F000000}"/>
            </a:ext>
          </a:extLst>
        </xdr:cNvPr>
        <xdr:cNvSpPr>
          <a:spLocks noChangeArrowheads="1"/>
        </xdr:cNvSpPr>
      </xdr:nvSpPr>
      <xdr:spPr bwMode="auto">
        <a:xfrm>
          <a:off x="1374775" y="7070725"/>
          <a:ext cx="114300" cy="117963"/>
        </a:xfrm>
        <a:prstGeom prst="star5">
          <a:avLst/>
        </a:prstGeom>
        <a:solidFill>
          <a:srgbClr val="FFFFFF"/>
        </a:solidFill>
        <a:ln w="9525">
          <a:solidFill>
            <a:srgbClr val="000000"/>
          </a:solidFill>
          <a:miter lim="800000"/>
          <a:headEnd/>
          <a:tailEnd/>
        </a:ln>
      </xdr:spPr>
      <xdr:txBody>
        <a:bodyPr/>
        <a:lstStyle/>
        <a:p>
          <a:endParaRPr lang="fr-CH"/>
        </a:p>
      </xdr:txBody>
    </xdr:sp>
    <xdr:clientData/>
  </xdr:twoCellAnchor>
  <xdr:twoCellAnchor>
    <xdr:from>
      <xdr:col>4</xdr:col>
      <xdr:colOff>6350</xdr:colOff>
      <xdr:row>40</xdr:row>
      <xdr:rowOff>25400</xdr:rowOff>
    </xdr:from>
    <xdr:to>
      <xdr:col>4</xdr:col>
      <xdr:colOff>120650</xdr:colOff>
      <xdr:row>40</xdr:row>
      <xdr:rowOff>143363</xdr:rowOff>
    </xdr:to>
    <xdr:sp macro="" textlink="">
      <xdr:nvSpPr>
        <xdr:cNvPr id="64" name="AutoShape 5">
          <a:extLst>
            <a:ext uri="{FF2B5EF4-FFF2-40B4-BE49-F238E27FC236}">
              <a16:creationId xmlns:a16="http://schemas.microsoft.com/office/drawing/2014/main" id="{00000000-0008-0000-0400-000040000000}"/>
            </a:ext>
          </a:extLst>
        </xdr:cNvPr>
        <xdr:cNvSpPr>
          <a:spLocks noChangeArrowheads="1"/>
        </xdr:cNvSpPr>
      </xdr:nvSpPr>
      <xdr:spPr bwMode="auto">
        <a:xfrm>
          <a:off x="1235075" y="7245350"/>
          <a:ext cx="114300" cy="117963"/>
        </a:xfrm>
        <a:prstGeom prst="star5">
          <a:avLst/>
        </a:prstGeom>
        <a:solidFill>
          <a:srgbClr val="FFFFFF"/>
        </a:solidFill>
        <a:ln w="9525">
          <a:solidFill>
            <a:srgbClr val="000000"/>
          </a:solidFill>
          <a:miter lim="800000"/>
          <a:headEnd/>
          <a:tailEnd/>
        </a:ln>
      </xdr:spPr>
      <xdr:txBody>
        <a:bodyPr/>
        <a:lstStyle/>
        <a:p>
          <a:endParaRPr lang="fr-CH"/>
        </a:p>
      </xdr:txBody>
    </xdr:sp>
    <xdr:clientData/>
  </xdr:twoCellAnchor>
  <xdr:twoCellAnchor>
    <xdr:from>
      <xdr:col>4</xdr:col>
      <xdr:colOff>146050</xdr:colOff>
      <xdr:row>40</xdr:row>
      <xdr:rowOff>25400</xdr:rowOff>
    </xdr:from>
    <xdr:to>
      <xdr:col>4</xdr:col>
      <xdr:colOff>260350</xdr:colOff>
      <xdr:row>40</xdr:row>
      <xdr:rowOff>143363</xdr:rowOff>
    </xdr:to>
    <xdr:sp macro="" textlink="">
      <xdr:nvSpPr>
        <xdr:cNvPr id="65" name="AutoShape 5">
          <a:extLst>
            <a:ext uri="{FF2B5EF4-FFF2-40B4-BE49-F238E27FC236}">
              <a16:creationId xmlns:a16="http://schemas.microsoft.com/office/drawing/2014/main" id="{00000000-0008-0000-0400-000041000000}"/>
            </a:ext>
          </a:extLst>
        </xdr:cNvPr>
        <xdr:cNvSpPr>
          <a:spLocks noChangeArrowheads="1"/>
        </xdr:cNvSpPr>
      </xdr:nvSpPr>
      <xdr:spPr bwMode="auto">
        <a:xfrm>
          <a:off x="1374775" y="7245350"/>
          <a:ext cx="114300" cy="117963"/>
        </a:xfrm>
        <a:prstGeom prst="star5">
          <a:avLst/>
        </a:prstGeom>
        <a:solidFill>
          <a:srgbClr val="FFFFFF"/>
        </a:solidFill>
        <a:ln w="9525">
          <a:solidFill>
            <a:srgbClr val="000000"/>
          </a:solidFill>
          <a:miter lim="800000"/>
          <a:headEnd/>
          <a:tailEnd/>
        </a:ln>
      </xdr:spPr>
      <xdr:txBody>
        <a:bodyPr/>
        <a:lstStyle/>
        <a:p>
          <a:endParaRPr lang="fr-CH"/>
        </a:p>
      </xdr:txBody>
    </xdr:sp>
    <xdr:clientData/>
  </xdr:twoCellAnchor>
  <xdr:twoCellAnchor>
    <xdr:from>
      <xdr:col>4</xdr:col>
      <xdr:colOff>31750</xdr:colOff>
      <xdr:row>41</xdr:row>
      <xdr:rowOff>25400</xdr:rowOff>
    </xdr:from>
    <xdr:to>
      <xdr:col>4</xdr:col>
      <xdr:colOff>146050</xdr:colOff>
      <xdr:row>41</xdr:row>
      <xdr:rowOff>143363</xdr:rowOff>
    </xdr:to>
    <xdr:sp macro="" textlink="">
      <xdr:nvSpPr>
        <xdr:cNvPr id="66" name="AutoShape 5">
          <a:extLst>
            <a:ext uri="{FF2B5EF4-FFF2-40B4-BE49-F238E27FC236}">
              <a16:creationId xmlns:a16="http://schemas.microsoft.com/office/drawing/2014/main" id="{00000000-0008-0000-0400-000042000000}"/>
            </a:ext>
          </a:extLst>
        </xdr:cNvPr>
        <xdr:cNvSpPr>
          <a:spLocks noChangeArrowheads="1"/>
        </xdr:cNvSpPr>
      </xdr:nvSpPr>
      <xdr:spPr bwMode="auto">
        <a:xfrm>
          <a:off x="1260475" y="7426325"/>
          <a:ext cx="114300" cy="117963"/>
        </a:xfrm>
        <a:prstGeom prst="star5">
          <a:avLst/>
        </a:prstGeom>
        <a:solidFill>
          <a:srgbClr val="FFFFFF"/>
        </a:solidFill>
        <a:ln w="9525">
          <a:solidFill>
            <a:srgbClr val="000000"/>
          </a:solidFill>
          <a:miter lim="800000"/>
          <a:headEnd/>
          <a:tailEnd/>
        </a:ln>
      </xdr:spPr>
      <xdr:txBody>
        <a:bodyPr/>
        <a:lstStyle/>
        <a:p>
          <a:endParaRPr lang="fr-CH"/>
        </a:p>
      </xdr:txBody>
    </xdr:sp>
    <xdr:clientData/>
  </xdr:twoCellAnchor>
  <xdr:twoCellAnchor>
    <xdr:from>
      <xdr:col>4</xdr:col>
      <xdr:colOff>165100</xdr:colOff>
      <xdr:row>41</xdr:row>
      <xdr:rowOff>25400</xdr:rowOff>
    </xdr:from>
    <xdr:to>
      <xdr:col>4</xdr:col>
      <xdr:colOff>279400</xdr:colOff>
      <xdr:row>41</xdr:row>
      <xdr:rowOff>143363</xdr:rowOff>
    </xdr:to>
    <xdr:sp macro="" textlink="">
      <xdr:nvSpPr>
        <xdr:cNvPr id="67" name="AutoShape 5">
          <a:extLst>
            <a:ext uri="{FF2B5EF4-FFF2-40B4-BE49-F238E27FC236}">
              <a16:creationId xmlns:a16="http://schemas.microsoft.com/office/drawing/2014/main" id="{00000000-0008-0000-0400-000043000000}"/>
            </a:ext>
          </a:extLst>
        </xdr:cNvPr>
        <xdr:cNvSpPr>
          <a:spLocks noChangeArrowheads="1"/>
        </xdr:cNvSpPr>
      </xdr:nvSpPr>
      <xdr:spPr bwMode="auto">
        <a:xfrm>
          <a:off x="1393825" y="7426325"/>
          <a:ext cx="114300" cy="117963"/>
        </a:xfrm>
        <a:prstGeom prst="star5">
          <a:avLst/>
        </a:prstGeom>
        <a:solidFill>
          <a:srgbClr val="FFFFFF"/>
        </a:solidFill>
        <a:ln w="9525">
          <a:solidFill>
            <a:srgbClr val="000000"/>
          </a:solidFill>
          <a:miter lim="800000"/>
          <a:headEnd/>
          <a:tailEnd/>
        </a:ln>
      </xdr:spPr>
      <xdr:txBody>
        <a:bodyPr/>
        <a:lstStyle/>
        <a:p>
          <a:endParaRPr lang="fr-CH"/>
        </a:p>
      </xdr:txBody>
    </xdr:sp>
    <xdr:clientData/>
  </xdr:twoCellAnchor>
  <xdr:twoCellAnchor>
    <xdr:from>
      <xdr:col>4</xdr:col>
      <xdr:colOff>292100</xdr:colOff>
      <xdr:row>41</xdr:row>
      <xdr:rowOff>25400</xdr:rowOff>
    </xdr:from>
    <xdr:to>
      <xdr:col>4</xdr:col>
      <xdr:colOff>406400</xdr:colOff>
      <xdr:row>41</xdr:row>
      <xdr:rowOff>143363</xdr:rowOff>
    </xdr:to>
    <xdr:sp macro="" textlink="">
      <xdr:nvSpPr>
        <xdr:cNvPr id="68" name="AutoShape 5">
          <a:extLst>
            <a:ext uri="{FF2B5EF4-FFF2-40B4-BE49-F238E27FC236}">
              <a16:creationId xmlns:a16="http://schemas.microsoft.com/office/drawing/2014/main" id="{00000000-0008-0000-0400-000044000000}"/>
            </a:ext>
          </a:extLst>
        </xdr:cNvPr>
        <xdr:cNvSpPr>
          <a:spLocks noChangeArrowheads="1"/>
        </xdr:cNvSpPr>
      </xdr:nvSpPr>
      <xdr:spPr bwMode="auto">
        <a:xfrm>
          <a:off x="1520825" y="7426325"/>
          <a:ext cx="114300" cy="117963"/>
        </a:xfrm>
        <a:prstGeom prst="star5">
          <a:avLst/>
        </a:prstGeom>
        <a:solidFill>
          <a:srgbClr val="FFFFFF"/>
        </a:solidFill>
        <a:ln w="9525">
          <a:solidFill>
            <a:srgbClr val="000000"/>
          </a:solidFill>
          <a:miter lim="800000"/>
          <a:headEnd/>
          <a:tailEnd/>
        </a:ln>
      </xdr:spPr>
      <xdr:txBody>
        <a:bodyPr/>
        <a:lstStyle/>
        <a:p>
          <a:endParaRPr lang="fr-CH"/>
        </a:p>
      </xdr:txBody>
    </xdr:sp>
    <xdr:clientData/>
  </xdr:twoCellAnchor>
  <xdr:twoCellAnchor>
    <xdr:from>
      <xdr:col>4</xdr:col>
      <xdr:colOff>44450</xdr:colOff>
      <xdr:row>42</xdr:row>
      <xdr:rowOff>31750</xdr:rowOff>
    </xdr:from>
    <xdr:to>
      <xdr:col>4</xdr:col>
      <xdr:colOff>158750</xdr:colOff>
      <xdr:row>42</xdr:row>
      <xdr:rowOff>149713</xdr:rowOff>
    </xdr:to>
    <xdr:sp macro="" textlink="">
      <xdr:nvSpPr>
        <xdr:cNvPr id="69" name="AutoShape 5">
          <a:extLst>
            <a:ext uri="{FF2B5EF4-FFF2-40B4-BE49-F238E27FC236}">
              <a16:creationId xmlns:a16="http://schemas.microsoft.com/office/drawing/2014/main" id="{00000000-0008-0000-0400-000045000000}"/>
            </a:ext>
          </a:extLst>
        </xdr:cNvPr>
        <xdr:cNvSpPr>
          <a:spLocks noChangeArrowheads="1"/>
        </xdr:cNvSpPr>
      </xdr:nvSpPr>
      <xdr:spPr bwMode="auto">
        <a:xfrm>
          <a:off x="1273175" y="7613650"/>
          <a:ext cx="114300" cy="117963"/>
        </a:xfrm>
        <a:prstGeom prst="star5">
          <a:avLst/>
        </a:prstGeom>
        <a:solidFill>
          <a:srgbClr val="FFFFFF"/>
        </a:solidFill>
        <a:ln w="9525">
          <a:solidFill>
            <a:srgbClr val="000000"/>
          </a:solidFill>
          <a:miter lim="800000"/>
          <a:headEnd/>
          <a:tailEnd/>
        </a:ln>
      </xdr:spPr>
      <xdr:txBody>
        <a:bodyPr/>
        <a:lstStyle/>
        <a:p>
          <a:endParaRPr lang="fr-CH"/>
        </a:p>
      </xdr:txBody>
    </xdr:sp>
    <xdr:clientData/>
  </xdr:twoCellAnchor>
  <xdr:twoCellAnchor>
    <xdr:from>
      <xdr:col>4</xdr:col>
      <xdr:colOff>25400</xdr:colOff>
      <xdr:row>43</xdr:row>
      <xdr:rowOff>31750</xdr:rowOff>
    </xdr:from>
    <xdr:to>
      <xdr:col>4</xdr:col>
      <xdr:colOff>139700</xdr:colOff>
      <xdr:row>43</xdr:row>
      <xdr:rowOff>149713</xdr:rowOff>
    </xdr:to>
    <xdr:sp macro="" textlink="">
      <xdr:nvSpPr>
        <xdr:cNvPr id="70" name="AutoShape 5">
          <a:extLst>
            <a:ext uri="{FF2B5EF4-FFF2-40B4-BE49-F238E27FC236}">
              <a16:creationId xmlns:a16="http://schemas.microsoft.com/office/drawing/2014/main" id="{00000000-0008-0000-0400-000046000000}"/>
            </a:ext>
          </a:extLst>
        </xdr:cNvPr>
        <xdr:cNvSpPr>
          <a:spLocks noChangeArrowheads="1"/>
        </xdr:cNvSpPr>
      </xdr:nvSpPr>
      <xdr:spPr bwMode="auto">
        <a:xfrm>
          <a:off x="1254125" y="7794625"/>
          <a:ext cx="114300" cy="117963"/>
        </a:xfrm>
        <a:prstGeom prst="star5">
          <a:avLst/>
        </a:prstGeom>
        <a:solidFill>
          <a:srgbClr val="FFFFFF"/>
        </a:solidFill>
        <a:ln w="9525">
          <a:solidFill>
            <a:srgbClr val="000000"/>
          </a:solidFill>
          <a:miter lim="800000"/>
          <a:headEnd/>
          <a:tailEnd/>
        </a:ln>
      </xdr:spPr>
      <xdr:txBody>
        <a:bodyPr/>
        <a:lstStyle/>
        <a:p>
          <a:endParaRPr lang="fr-CH"/>
        </a:p>
      </xdr:txBody>
    </xdr:sp>
    <xdr:clientData/>
  </xdr:twoCellAnchor>
  <xdr:twoCellAnchor>
    <xdr:from>
      <xdr:col>4</xdr:col>
      <xdr:colOff>165100</xdr:colOff>
      <xdr:row>43</xdr:row>
      <xdr:rowOff>31750</xdr:rowOff>
    </xdr:from>
    <xdr:to>
      <xdr:col>4</xdr:col>
      <xdr:colOff>279400</xdr:colOff>
      <xdr:row>43</xdr:row>
      <xdr:rowOff>149713</xdr:rowOff>
    </xdr:to>
    <xdr:sp macro="" textlink="">
      <xdr:nvSpPr>
        <xdr:cNvPr id="71" name="AutoShape 5">
          <a:extLst>
            <a:ext uri="{FF2B5EF4-FFF2-40B4-BE49-F238E27FC236}">
              <a16:creationId xmlns:a16="http://schemas.microsoft.com/office/drawing/2014/main" id="{00000000-0008-0000-0400-000047000000}"/>
            </a:ext>
          </a:extLst>
        </xdr:cNvPr>
        <xdr:cNvSpPr>
          <a:spLocks noChangeArrowheads="1"/>
        </xdr:cNvSpPr>
      </xdr:nvSpPr>
      <xdr:spPr bwMode="auto">
        <a:xfrm>
          <a:off x="1393825" y="7794625"/>
          <a:ext cx="114300" cy="117963"/>
        </a:xfrm>
        <a:prstGeom prst="star5">
          <a:avLst/>
        </a:prstGeom>
        <a:solidFill>
          <a:srgbClr val="FFFFFF"/>
        </a:solidFill>
        <a:ln w="9525">
          <a:solidFill>
            <a:srgbClr val="000000"/>
          </a:solidFill>
          <a:miter lim="800000"/>
          <a:headEnd/>
          <a:tailEnd/>
        </a:ln>
      </xdr:spPr>
      <xdr:txBody>
        <a:bodyPr/>
        <a:lstStyle/>
        <a:p>
          <a:endParaRPr lang="fr-CH"/>
        </a:p>
      </xdr:txBody>
    </xdr:sp>
    <xdr:clientData/>
  </xdr:twoCellAnchor>
  <xdr:twoCellAnchor>
    <xdr:from>
      <xdr:col>4</xdr:col>
      <xdr:colOff>31750</xdr:colOff>
      <xdr:row>44</xdr:row>
      <xdr:rowOff>38100</xdr:rowOff>
    </xdr:from>
    <xdr:to>
      <xdr:col>4</xdr:col>
      <xdr:colOff>146050</xdr:colOff>
      <xdr:row>44</xdr:row>
      <xdr:rowOff>156063</xdr:rowOff>
    </xdr:to>
    <xdr:sp macro="" textlink="">
      <xdr:nvSpPr>
        <xdr:cNvPr id="72" name="AutoShape 5">
          <a:extLst>
            <a:ext uri="{FF2B5EF4-FFF2-40B4-BE49-F238E27FC236}">
              <a16:creationId xmlns:a16="http://schemas.microsoft.com/office/drawing/2014/main" id="{00000000-0008-0000-0400-000048000000}"/>
            </a:ext>
          </a:extLst>
        </xdr:cNvPr>
        <xdr:cNvSpPr>
          <a:spLocks noChangeArrowheads="1"/>
        </xdr:cNvSpPr>
      </xdr:nvSpPr>
      <xdr:spPr bwMode="auto">
        <a:xfrm>
          <a:off x="1260475" y="7981950"/>
          <a:ext cx="114300" cy="117963"/>
        </a:xfrm>
        <a:prstGeom prst="star5">
          <a:avLst/>
        </a:prstGeom>
        <a:solidFill>
          <a:srgbClr val="FFFFFF"/>
        </a:solidFill>
        <a:ln w="9525">
          <a:solidFill>
            <a:srgbClr val="000000"/>
          </a:solidFill>
          <a:miter lim="800000"/>
          <a:headEnd/>
          <a:tailEnd/>
        </a:ln>
      </xdr:spPr>
      <xdr:txBody>
        <a:bodyPr/>
        <a:lstStyle/>
        <a:p>
          <a:endParaRPr lang="fr-CH"/>
        </a:p>
      </xdr:txBody>
    </xdr:sp>
    <xdr:clientData/>
  </xdr:twoCellAnchor>
  <xdr:twoCellAnchor>
    <xdr:from>
      <xdr:col>4</xdr:col>
      <xdr:colOff>165100</xdr:colOff>
      <xdr:row>44</xdr:row>
      <xdr:rowOff>38100</xdr:rowOff>
    </xdr:from>
    <xdr:to>
      <xdr:col>4</xdr:col>
      <xdr:colOff>279400</xdr:colOff>
      <xdr:row>44</xdr:row>
      <xdr:rowOff>156063</xdr:rowOff>
    </xdr:to>
    <xdr:sp macro="" textlink="">
      <xdr:nvSpPr>
        <xdr:cNvPr id="73" name="AutoShape 5">
          <a:extLst>
            <a:ext uri="{FF2B5EF4-FFF2-40B4-BE49-F238E27FC236}">
              <a16:creationId xmlns:a16="http://schemas.microsoft.com/office/drawing/2014/main" id="{00000000-0008-0000-0400-000049000000}"/>
            </a:ext>
          </a:extLst>
        </xdr:cNvPr>
        <xdr:cNvSpPr>
          <a:spLocks noChangeArrowheads="1"/>
        </xdr:cNvSpPr>
      </xdr:nvSpPr>
      <xdr:spPr bwMode="auto">
        <a:xfrm>
          <a:off x="1393825" y="7981950"/>
          <a:ext cx="114300" cy="117963"/>
        </a:xfrm>
        <a:prstGeom prst="star5">
          <a:avLst/>
        </a:prstGeom>
        <a:solidFill>
          <a:srgbClr val="FFFFFF"/>
        </a:solidFill>
        <a:ln w="9525">
          <a:solidFill>
            <a:srgbClr val="000000"/>
          </a:solidFill>
          <a:miter lim="800000"/>
          <a:headEnd/>
          <a:tailEnd/>
        </a:ln>
      </xdr:spPr>
      <xdr:txBody>
        <a:bodyPr/>
        <a:lstStyle/>
        <a:p>
          <a:endParaRPr lang="fr-CH"/>
        </a:p>
      </xdr:txBody>
    </xdr:sp>
    <xdr:clientData/>
  </xdr:twoCellAnchor>
  <xdr:twoCellAnchor>
    <xdr:from>
      <xdr:col>4</xdr:col>
      <xdr:colOff>31750</xdr:colOff>
      <xdr:row>45</xdr:row>
      <xdr:rowOff>25400</xdr:rowOff>
    </xdr:from>
    <xdr:to>
      <xdr:col>4</xdr:col>
      <xdr:colOff>146050</xdr:colOff>
      <xdr:row>45</xdr:row>
      <xdr:rowOff>143363</xdr:rowOff>
    </xdr:to>
    <xdr:sp macro="" textlink="">
      <xdr:nvSpPr>
        <xdr:cNvPr id="74" name="AutoShape 5">
          <a:extLst>
            <a:ext uri="{FF2B5EF4-FFF2-40B4-BE49-F238E27FC236}">
              <a16:creationId xmlns:a16="http://schemas.microsoft.com/office/drawing/2014/main" id="{00000000-0008-0000-0400-00004A000000}"/>
            </a:ext>
          </a:extLst>
        </xdr:cNvPr>
        <xdr:cNvSpPr>
          <a:spLocks noChangeArrowheads="1"/>
        </xdr:cNvSpPr>
      </xdr:nvSpPr>
      <xdr:spPr bwMode="auto">
        <a:xfrm>
          <a:off x="1260475" y="8150225"/>
          <a:ext cx="114300" cy="117963"/>
        </a:xfrm>
        <a:prstGeom prst="star5">
          <a:avLst/>
        </a:prstGeom>
        <a:solidFill>
          <a:srgbClr val="FFFFFF"/>
        </a:solidFill>
        <a:ln w="9525">
          <a:solidFill>
            <a:srgbClr val="000000"/>
          </a:solidFill>
          <a:miter lim="800000"/>
          <a:headEnd/>
          <a:tailEnd/>
        </a:ln>
      </xdr:spPr>
      <xdr:txBody>
        <a:bodyPr/>
        <a:lstStyle/>
        <a:p>
          <a:endParaRPr lang="fr-CH"/>
        </a:p>
      </xdr:txBody>
    </xdr:sp>
    <xdr:clientData/>
  </xdr:twoCellAnchor>
  <xdr:twoCellAnchor>
    <xdr:from>
      <xdr:col>4</xdr:col>
      <xdr:colOff>171450</xdr:colOff>
      <xdr:row>45</xdr:row>
      <xdr:rowOff>31750</xdr:rowOff>
    </xdr:from>
    <xdr:to>
      <xdr:col>4</xdr:col>
      <xdr:colOff>285750</xdr:colOff>
      <xdr:row>45</xdr:row>
      <xdr:rowOff>149713</xdr:rowOff>
    </xdr:to>
    <xdr:sp macro="" textlink="">
      <xdr:nvSpPr>
        <xdr:cNvPr id="75" name="AutoShape 5">
          <a:extLst>
            <a:ext uri="{FF2B5EF4-FFF2-40B4-BE49-F238E27FC236}">
              <a16:creationId xmlns:a16="http://schemas.microsoft.com/office/drawing/2014/main" id="{00000000-0008-0000-0400-00004B000000}"/>
            </a:ext>
          </a:extLst>
        </xdr:cNvPr>
        <xdr:cNvSpPr>
          <a:spLocks noChangeArrowheads="1"/>
        </xdr:cNvSpPr>
      </xdr:nvSpPr>
      <xdr:spPr bwMode="auto">
        <a:xfrm>
          <a:off x="1400175" y="8156575"/>
          <a:ext cx="114300" cy="117963"/>
        </a:xfrm>
        <a:prstGeom prst="star5">
          <a:avLst/>
        </a:prstGeom>
        <a:solidFill>
          <a:srgbClr val="FFFFFF"/>
        </a:solidFill>
        <a:ln w="9525">
          <a:solidFill>
            <a:srgbClr val="000000"/>
          </a:solidFill>
          <a:miter lim="800000"/>
          <a:headEnd/>
          <a:tailEnd/>
        </a:ln>
      </xdr:spPr>
      <xdr:txBody>
        <a:bodyPr/>
        <a:lstStyle/>
        <a:p>
          <a:endParaRPr lang="fr-CH"/>
        </a:p>
      </xdr:txBody>
    </xdr:sp>
    <xdr:clientData/>
  </xdr:twoCellAnchor>
  <xdr:twoCellAnchor>
    <xdr:from>
      <xdr:col>4</xdr:col>
      <xdr:colOff>44450</xdr:colOff>
      <xdr:row>46</xdr:row>
      <xdr:rowOff>44450</xdr:rowOff>
    </xdr:from>
    <xdr:to>
      <xdr:col>4</xdr:col>
      <xdr:colOff>158750</xdr:colOff>
      <xdr:row>46</xdr:row>
      <xdr:rowOff>162413</xdr:rowOff>
    </xdr:to>
    <xdr:sp macro="" textlink="">
      <xdr:nvSpPr>
        <xdr:cNvPr id="76" name="AutoShape 5">
          <a:extLst>
            <a:ext uri="{FF2B5EF4-FFF2-40B4-BE49-F238E27FC236}">
              <a16:creationId xmlns:a16="http://schemas.microsoft.com/office/drawing/2014/main" id="{00000000-0008-0000-0400-00004C000000}"/>
            </a:ext>
          </a:extLst>
        </xdr:cNvPr>
        <xdr:cNvSpPr>
          <a:spLocks noChangeArrowheads="1"/>
        </xdr:cNvSpPr>
      </xdr:nvSpPr>
      <xdr:spPr bwMode="auto">
        <a:xfrm>
          <a:off x="1273175" y="8350250"/>
          <a:ext cx="114300" cy="117963"/>
        </a:xfrm>
        <a:prstGeom prst="star5">
          <a:avLst/>
        </a:prstGeom>
        <a:solidFill>
          <a:srgbClr val="FFFFFF"/>
        </a:solidFill>
        <a:ln w="9525">
          <a:solidFill>
            <a:srgbClr val="000000"/>
          </a:solidFill>
          <a:miter lim="800000"/>
          <a:headEnd/>
          <a:tailEnd/>
        </a:ln>
      </xdr:spPr>
      <xdr:txBody>
        <a:bodyPr/>
        <a:lstStyle/>
        <a:p>
          <a:endParaRPr lang="fr-CH"/>
        </a:p>
      </xdr:txBody>
    </xdr:sp>
    <xdr:clientData/>
  </xdr:twoCellAnchor>
  <xdr:twoCellAnchor>
    <xdr:from>
      <xdr:col>4</xdr:col>
      <xdr:colOff>38100</xdr:colOff>
      <xdr:row>47</xdr:row>
      <xdr:rowOff>38100</xdr:rowOff>
    </xdr:from>
    <xdr:to>
      <xdr:col>4</xdr:col>
      <xdr:colOff>152400</xdr:colOff>
      <xdr:row>47</xdr:row>
      <xdr:rowOff>156063</xdr:rowOff>
    </xdr:to>
    <xdr:sp macro="" textlink="">
      <xdr:nvSpPr>
        <xdr:cNvPr id="77" name="AutoShape 5">
          <a:extLst>
            <a:ext uri="{FF2B5EF4-FFF2-40B4-BE49-F238E27FC236}">
              <a16:creationId xmlns:a16="http://schemas.microsoft.com/office/drawing/2014/main" id="{00000000-0008-0000-0400-00004D000000}"/>
            </a:ext>
          </a:extLst>
        </xdr:cNvPr>
        <xdr:cNvSpPr>
          <a:spLocks noChangeArrowheads="1"/>
        </xdr:cNvSpPr>
      </xdr:nvSpPr>
      <xdr:spPr bwMode="auto">
        <a:xfrm>
          <a:off x="1266825" y="8524875"/>
          <a:ext cx="114300" cy="117963"/>
        </a:xfrm>
        <a:prstGeom prst="star5">
          <a:avLst/>
        </a:prstGeom>
        <a:solidFill>
          <a:srgbClr val="FFFFFF"/>
        </a:solidFill>
        <a:ln w="9525">
          <a:solidFill>
            <a:srgbClr val="000000"/>
          </a:solidFill>
          <a:miter lim="800000"/>
          <a:headEnd/>
          <a:tailEnd/>
        </a:ln>
      </xdr:spPr>
      <xdr:txBody>
        <a:bodyPr/>
        <a:lstStyle/>
        <a:p>
          <a:endParaRPr lang="fr-CH"/>
        </a:p>
      </xdr:txBody>
    </xdr:sp>
    <xdr:clientData/>
  </xdr:twoCellAnchor>
  <xdr:twoCellAnchor>
    <xdr:from>
      <xdr:col>4</xdr:col>
      <xdr:colOff>190500</xdr:colOff>
      <xdr:row>47</xdr:row>
      <xdr:rowOff>44450</xdr:rowOff>
    </xdr:from>
    <xdr:to>
      <xdr:col>4</xdr:col>
      <xdr:colOff>304800</xdr:colOff>
      <xdr:row>47</xdr:row>
      <xdr:rowOff>162413</xdr:rowOff>
    </xdr:to>
    <xdr:sp macro="" textlink="">
      <xdr:nvSpPr>
        <xdr:cNvPr id="78" name="AutoShape 5">
          <a:extLst>
            <a:ext uri="{FF2B5EF4-FFF2-40B4-BE49-F238E27FC236}">
              <a16:creationId xmlns:a16="http://schemas.microsoft.com/office/drawing/2014/main" id="{00000000-0008-0000-0400-00004E000000}"/>
            </a:ext>
          </a:extLst>
        </xdr:cNvPr>
        <xdr:cNvSpPr>
          <a:spLocks noChangeArrowheads="1"/>
        </xdr:cNvSpPr>
      </xdr:nvSpPr>
      <xdr:spPr bwMode="auto">
        <a:xfrm>
          <a:off x="1419225" y="8531225"/>
          <a:ext cx="114300" cy="117963"/>
        </a:xfrm>
        <a:prstGeom prst="star5">
          <a:avLst/>
        </a:prstGeom>
        <a:solidFill>
          <a:srgbClr val="FFFFFF"/>
        </a:solidFill>
        <a:ln w="9525">
          <a:solidFill>
            <a:srgbClr val="000000"/>
          </a:solidFill>
          <a:miter lim="800000"/>
          <a:headEnd/>
          <a:tailEnd/>
        </a:ln>
      </xdr:spPr>
      <xdr:txBody>
        <a:bodyPr/>
        <a:lstStyle/>
        <a:p>
          <a:endParaRPr lang="fr-CH"/>
        </a:p>
      </xdr:txBody>
    </xdr:sp>
    <xdr:clientData/>
  </xdr:twoCellAnchor>
  <xdr:twoCellAnchor>
    <xdr:from>
      <xdr:col>4</xdr:col>
      <xdr:colOff>31750</xdr:colOff>
      <xdr:row>48</xdr:row>
      <xdr:rowOff>25400</xdr:rowOff>
    </xdr:from>
    <xdr:to>
      <xdr:col>4</xdr:col>
      <xdr:colOff>146050</xdr:colOff>
      <xdr:row>48</xdr:row>
      <xdr:rowOff>143363</xdr:rowOff>
    </xdr:to>
    <xdr:sp macro="" textlink="">
      <xdr:nvSpPr>
        <xdr:cNvPr id="79" name="AutoShape 5">
          <a:extLst>
            <a:ext uri="{FF2B5EF4-FFF2-40B4-BE49-F238E27FC236}">
              <a16:creationId xmlns:a16="http://schemas.microsoft.com/office/drawing/2014/main" id="{00000000-0008-0000-0400-00004F000000}"/>
            </a:ext>
          </a:extLst>
        </xdr:cNvPr>
        <xdr:cNvSpPr>
          <a:spLocks noChangeArrowheads="1"/>
        </xdr:cNvSpPr>
      </xdr:nvSpPr>
      <xdr:spPr bwMode="auto">
        <a:xfrm>
          <a:off x="1260475" y="8693150"/>
          <a:ext cx="114300" cy="117963"/>
        </a:xfrm>
        <a:prstGeom prst="star5">
          <a:avLst/>
        </a:prstGeom>
        <a:solidFill>
          <a:srgbClr val="FFFFFF"/>
        </a:solidFill>
        <a:ln w="9525">
          <a:solidFill>
            <a:srgbClr val="000000"/>
          </a:solidFill>
          <a:miter lim="800000"/>
          <a:headEnd/>
          <a:tailEnd/>
        </a:ln>
      </xdr:spPr>
      <xdr:txBody>
        <a:bodyPr/>
        <a:lstStyle/>
        <a:p>
          <a:endParaRPr lang="fr-CH"/>
        </a:p>
      </xdr:txBody>
    </xdr:sp>
    <xdr:clientData/>
  </xdr:twoCellAnchor>
  <xdr:twoCellAnchor>
    <xdr:from>
      <xdr:col>4</xdr:col>
      <xdr:colOff>165100</xdr:colOff>
      <xdr:row>48</xdr:row>
      <xdr:rowOff>25400</xdr:rowOff>
    </xdr:from>
    <xdr:to>
      <xdr:col>4</xdr:col>
      <xdr:colOff>279400</xdr:colOff>
      <xdr:row>48</xdr:row>
      <xdr:rowOff>143363</xdr:rowOff>
    </xdr:to>
    <xdr:sp macro="" textlink="">
      <xdr:nvSpPr>
        <xdr:cNvPr id="80" name="AutoShape 5">
          <a:extLst>
            <a:ext uri="{FF2B5EF4-FFF2-40B4-BE49-F238E27FC236}">
              <a16:creationId xmlns:a16="http://schemas.microsoft.com/office/drawing/2014/main" id="{00000000-0008-0000-0400-000050000000}"/>
            </a:ext>
          </a:extLst>
        </xdr:cNvPr>
        <xdr:cNvSpPr>
          <a:spLocks noChangeArrowheads="1"/>
        </xdr:cNvSpPr>
      </xdr:nvSpPr>
      <xdr:spPr bwMode="auto">
        <a:xfrm>
          <a:off x="1393825" y="8693150"/>
          <a:ext cx="114300" cy="117963"/>
        </a:xfrm>
        <a:prstGeom prst="star5">
          <a:avLst/>
        </a:prstGeom>
        <a:solidFill>
          <a:srgbClr val="FFFFFF"/>
        </a:solidFill>
        <a:ln w="9525">
          <a:solidFill>
            <a:srgbClr val="000000"/>
          </a:solidFill>
          <a:miter lim="800000"/>
          <a:headEnd/>
          <a:tailEnd/>
        </a:ln>
      </xdr:spPr>
      <xdr:txBody>
        <a:bodyPr/>
        <a:lstStyle/>
        <a:p>
          <a:endParaRPr lang="fr-CH"/>
        </a:p>
      </xdr:txBody>
    </xdr:sp>
    <xdr:clientData/>
  </xdr:twoCellAnchor>
  <xdr:twoCellAnchor>
    <xdr:from>
      <xdr:col>4</xdr:col>
      <xdr:colOff>298450</xdr:colOff>
      <xdr:row>48</xdr:row>
      <xdr:rowOff>19050</xdr:rowOff>
    </xdr:from>
    <xdr:to>
      <xdr:col>4</xdr:col>
      <xdr:colOff>412750</xdr:colOff>
      <xdr:row>48</xdr:row>
      <xdr:rowOff>137013</xdr:rowOff>
    </xdr:to>
    <xdr:sp macro="" textlink="">
      <xdr:nvSpPr>
        <xdr:cNvPr id="81" name="AutoShape 5">
          <a:extLst>
            <a:ext uri="{FF2B5EF4-FFF2-40B4-BE49-F238E27FC236}">
              <a16:creationId xmlns:a16="http://schemas.microsoft.com/office/drawing/2014/main" id="{00000000-0008-0000-0400-000051000000}"/>
            </a:ext>
          </a:extLst>
        </xdr:cNvPr>
        <xdr:cNvSpPr>
          <a:spLocks noChangeArrowheads="1"/>
        </xdr:cNvSpPr>
      </xdr:nvSpPr>
      <xdr:spPr bwMode="auto">
        <a:xfrm>
          <a:off x="1527175" y="8686800"/>
          <a:ext cx="114300" cy="117963"/>
        </a:xfrm>
        <a:prstGeom prst="star5">
          <a:avLst/>
        </a:prstGeom>
        <a:solidFill>
          <a:srgbClr val="FFFFFF"/>
        </a:solidFill>
        <a:ln w="9525">
          <a:solidFill>
            <a:srgbClr val="000000"/>
          </a:solidFill>
          <a:miter lim="800000"/>
          <a:headEnd/>
          <a:tailEnd/>
        </a:ln>
      </xdr:spPr>
      <xdr:txBody>
        <a:bodyPr/>
        <a:lstStyle/>
        <a:p>
          <a:endParaRPr lang="fr-CH"/>
        </a:p>
      </xdr:txBody>
    </xdr:sp>
    <xdr:clientData/>
  </xdr:twoCellAnchor>
  <xdr:twoCellAnchor>
    <xdr:from>
      <xdr:col>4</xdr:col>
      <xdr:colOff>25400</xdr:colOff>
      <xdr:row>49</xdr:row>
      <xdr:rowOff>19050</xdr:rowOff>
    </xdr:from>
    <xdr:to>
      <xdr:col>4</xdr:col>
      <xdr:colOff>139700</xdr:colOff>
      <xdr:row>49</xdr:row>
      <xdr:rowOff>137013</xdr:rowOff>
    </xdr:to>
    <xdr:sp macro="" textlink="">
      <xdr:nvSpPr>
        <xdr:cNvPr id="82" name="AutoShape 5">
          <a:extLst>
            <a:ext uri="{FF2B5EF4-FFF2-40B4-BE49-F238E27FC236}">
              <a16:creationId xmlns:a16="http://schemas.microsoft.com/office/drawing/2014/main" id="{00000000-0008-0000-0400-000052000000}"/>
            </a:ext>
          </a:extLst>
        </xdr:cNvPr>
        <xdr:cNvSpPr>
          <a:spLocks noChangeArrowheads="1"/>
        </xdr:cNvSpPr>
      </xdr:nvSpPr>
      <xdr:spPr bwMode="auto">
        <a:xfrm>
          <a:off x="1254125" y="8867775"/>
          <a:ext cx="114300" cy="117963"/>
        </a:xfrm>
        <a:prstGeom prst="star5">
          <a:avLst/>
        </a:prstGeom>
        <a:solidFill>
          <a:srgbClr val="FFFFFF"/>
        </a:solidFill>
        <a:ln w="9525">
          <a:solidFill>
            <a:srgbClr val="000000"/>
          </a:solidFill>
          <a:miter lim="800000"/>
          <a:headEnd/>
          <a:tailEnd/>
        </a:ln>
      </xdr:spPr>
      <xdr:txBody>
        <a:bodyPr/>
        <a:lstStyle/>
        <a:p>
          <a:endParaRPr lang="fr-CH"/>
        </a:p>
      </xdr:txBody>
    </xdr:sp>
    <xdr:clientData/>
  </xdr:twoCellAnchor>
  <xdr:twoCellAnchor>
    <xdr:from>
      <xdr:col>4</xdr:col>
      <xdr:colOff>31750</xdr:colOff>
      <xdr:row>50</xdr:row>
      <xdr:rowOff>25400</xdr:rowOff>
    </xdr:from>
    <xdr:to>
      <xdr:col>4</xdr:col>
      <xdr:colOff>146050</xdr:colOff>
      <xdr:row>50</xdr:row>
      <xdr:rowOff>143363</xdr:rowOff>
    </xdr:to>
    <xdr:sp macro="" textlink="">
      <xdr:nvSpPr>
        <xdr:cNvPr id="83" name="AutoShape 5">
          <a:extLst>
            <a:ext uri="{FF2B5EF4-FFF2-40B4-BE49-F238E27FC236}">
              <a16:creationId xmlns:a16="http://schemas.microsoft.com/office/drawing/2014/main" id="{00000000-0008-0000-0400-000053000000}"/>
            </a:ext>
          </a:extLst>
        </xdr:cNvPr>
        <xdr:cNvSpPr>
          <a:spLocks noChangeArrowheads="1"/>
        </xdr:cNvSpPr>
      </xdr:nvSpPr>
      <xdr:spPr bwMode="auto">
        <a:xfrm>
          <a:off x="1260475" y="9055100"/>
          <a:ext cx="114300" cy="117963"/>
        </a:xfrm>
        <a:prstGeom prst="star5">
          <a:avLst/>
        </a:prstGeom>
        <a:solidFill>
          <a:srgbClr val="FFFFFF"/>
        </a:solidFill>
        <a:ln w="9525">
          <a:solidFill>
            <a:srgbClr val="000000"/>
          </a:solidFill>
          <a:miter lim="800000"/>
          <a:headEnd/>
          <a:tailEnd/>
        </a:ln>
      </xdr:spPr>
      <xdr:txBody>
        <a:bodyPr/>
        <a:lstStyle/>
        <a:p>
          <a:endParaRPr lang="fr-CH"/>
        </a:p>
      </xdr:txBody>
    </xdr:sp>
    <xdr:clientData/>
  </xdr:twoCellAnchor>
  <xdr:twoCellAnchor>
    <xdr:from>
      <xdr:col>4</xdr:col>
      <xdr:colOff>152400</xdr:colOff>
      <xdr:row>22</xdr:row>
      <xdr:rowOff>31750</xdr:rowOff>
    </xdr:from>
    <xdr:to>
      <xdr:col>4</xdr:col>
      <xdr:colOff>266700</xdr:colOff>
      <xdr:row>22</xdr:row>
      <xdr:rowOff>149713</xdr:rowOff>
    </xdr:to>
    <xdr:sp macro="" textlink="">
      <xdr:nvSpPr>
        <xdr:cNvPr id="84" name="AutoShape 5">
          <a:extLst>
            <a:ext uri="{FF2B5EF4-FFF2-40B4-BE49-F238E27FC236}">
              <a16:creationId xmlns:a16="http://schemas.microsoft.com/office/drawing/2014/main" id="{00000000-0008-0000-0400-000054000000}"/>
            </a:ext>
          </a:extLst>
        </xdr:cNvPr>
        <xdr:cNvSpPr>
          <a:spLocks noChangeArrowheads="1"/>
        </xdr:cNvSpPr>
      </xdr:nvSpPr>
      <xdr:spPr bwMode="auto">
        <a:xfrm>
          <a:off x="1381125" y="3994150"/>
          <a:ext cx="114300" cy="117963"/>
        </a:xfrm>
        <a:prstGeom prst="star5">
          <a:avLst/>
        </a:prstGeom>
        <a:solidFill>
          <a:srgbClr val="FFFFFF"/>
        </a:solidFill>
        <a:ln w="9525">
          <a:solidFill>
            <a:srgbClr val="000000"/>
          </a:solidFill>
          <a:miter lim="800000"/>
          <a:headEnd/>
          <a:tailEnd/>
        </a:ln>
      </xdr:spPr>
      <xdr:txBody>
        <a:bodyPr/>
        <a:lstStyle/>
        <a:p>
          <a:endParaRPr lang="fr-CH"/>
        </a:p>
      </xdr:txBody>
    </xdr:sp>
    <xdr:clientData/>
  </xdr:twoCellAnchor>
  <xdr:twoCellAnchor>
    <xdr:from>
      <xdr:col>4</xdr:col>
      <xdr:colOff>412750</xdr:colOff>
      <xdr:row>24</xdr:row>
      <xdr:rowOff>31750</xdr:rowOff>
    </xdr:from>
    <xdr:to>
      <xdr:col>4</xdr:col>
      <xdr:colOff>527050</xdr:colOff>
      <xdr:row>24</xdr:row>
      <xdr:rowOff>149713</xdr:rowOff>
    </xdr:to>
    <xdr:sp macro="" textlink="">
      <xdr:nvSpPr>
        <xdr:cNvPr id="85" name="AutoShape 5">
          <a:extLst>
            <a:ext uri="{FF2B5EF4-FFF2-40B4-BE49-F238E27FC236}">
              <a16:creationId xmlns:a16="http://schemas.microsoft.com/office/drawing/2014/main" id="{00000000-0008-0000-0400-000055000000}"/>
            </a:ext>
          </a:extLst>
        </xdr:cNvPr>
        <xdr:cNvSpPr>
          <a:spLocks noChangeArrowheads="1"/>
        </xdr:cNvSpPr>
      </xdr:nvSpPr>
      <xdr:spPr bwMode="auto">
        <a:xfrm>
          <a:off x="1641475" y="4356100"/>
          <a:ext cx="114300" cy="117963"/>
        </a:xfrm>
        <a:prstGeom prst="star5">
          <a:avLst/>
        </a:prstGeom>
        <a:solidFill>
          <a:srgbClr val="FFFFFF"/>
        </a:solidFill>
        <a:ln w="9525">
          <a:solidFill>
            <a:srgbClr val="000000"/>
          </a:solidFill>
          <a:miter lim="800000"/>
          <a:headEnd/>
          <a:tailEnd/>
        </a:ln>
      </xdr:spPr>
      <xdr:txBody>
        <a:bodyPr/>
        <a:lstStyle/>
        <a:p>
          <a:endParaRPr lang="fr-CH"/>
        </a:p>
      </xdr:txBody>
    </xdr:sp>
    <xdr:clientData/>
  </xdr:twoCellAnchor>
  <xdr:twoCellAnchor>
    <xdr:from>
      <xdr:col>4</xdr:col>
      <xdr:colOff>158750</xdr:colOff>
      <xdr:row>27</xdr:row>
      <xdr:rowOff>38100</xdr:rowOff>
    </xdr:from>
    <xdr:to>
      <xdr:col>4</xdr:col>
      <xdr:colOff>273050</xdr:colOff>
      <xdr:row>27</xdr:row>
      <xdr:rowOff>156063</xdr:rowOff>
    </xdr:to>
    <xdr:sp macro="" textlink="">
      <xdr:nvSpPr>
        <xdr:cNvPr id="86" name="AutoShape 5">
          <a:extLst>
            <a:ext uri="{FF2B5EF4-FFF2-40B4-BE49-F238E27FC236}">
              <a16:creationId xmlns:a16="http://schemas.microsoft.com/office/drawing/2014/main" id="{00000000-0008-0000-0400-000056000000}"/>
            </a:ext>
          </a:extLst>
        </xdr:cNvPr>
        <xdr:cNvSpPr>
          <a:spLocks noChangeArrowheads="1"/>
        </xdr:cNvSpPr>
      </xdr:nvSpPr>
      <xdr:spPr bwMode="auto">
        <a:xfrm>
          <a:off x="1387475" y="4905375"/>
          <a:ext cx="114300" cy="117963"/>
        </a:xfrm>
        <a:prstGeom prst="star5">
          <a:avLst/>
        </a:prstGeom>
        <a:solidFill>
          <a:srgbClr val="FFFFFF"/>
        </a:solidFill>
        <a:ln w="9525">
          <a:solidFill>
            <a:srgbClr val="000000"/>
          </a:solidFill>
          <a:miter lim="800000"/>
          <a:headEnd/>
          <a:tailEnd/>
        </a:ln>
      </xdr:spPr>
      <xdr:txBody>
        <a:bodyPr/>
        <a:lstStyle/>
        <a:p>
          <a:endParaRPr lang="fr-CH"/>
        </a:p>
      </xdr:txBody>
    </xdr:sp>
    <xdr:clientData/>
  </xdr:twoCellAnchor>
  <xdr:twoCellAnchor>
    <xdr:from>
      <xdr:col>4</xdr:col>
      <xdr:colOff>152400</xdr:colOff>
      <xdr:row>25</xdr:row>
      <xdr:rowOff>31750</xdr:rowOff>
    </xdr:from>
    <xdr:to>
      <xdr:col>4</xdr:col>
      <xdr:colOff>266700</xdr:colOff>
      <xdr:row>25</xdr:row>
      <xdr:rowOff>149713</xdr:rowOff>
    </xdr:to>
    <xdr:sp macro="" textlink="">
      <xdr:nvSpPr>
        <xdr:cNvPr id="87" name="AutoShape 5">
          <a:extLst>
            <a:ext uri="{FF2B5EF4-FFF2-40B4-BE49-F238E27FC236}">
              <a16:creationId xmlns:a16="http://schemas.microsoft.com/office/drawing/2014/main" id="{00000000-0008-0000-0400-000057000000}"/>
            </a:ext>
          </a:extLst>
        </xdr:cNvPr>
        <xdr:cNvSpPr>
          <a:spLocks noChangeArrowheads="1"/>
        </xdr:cNvSpPr>
      </xdr:nvSpPr>
      <xdr:spPr bwMode="auto">
        <a:xfrm>
          <a:off x="1381125" y="4537075"/>
          <a:ext cx="114300" cy="117963"/>
        </a:xfrm>
        <a:prstGeom prst="star5">
          <a:avLst/>
        </a:prstGeom>
        <a:solidFill>
          <a:srgbClr val="FFFFFF"/>
        </a:solidFill>
        <a:ln w="9525">
          <a:solidFill>
            <a:srgbClr val="000000"/>
          </a:solidFill>
          <a:miter lim="800000"/>
          <a:headEnd/>
          <a:tailEnd/>
        </a:ln>
      </xdr:spPr>
      <xdr:txBody>
        <a:bodyPr/>
        <a:lstStyle/>
        <a:p>
          <a:endParaRPr lang="fr-CH"/>
        </a:p>
      </xdr:txBody>
    </xdr:sp>
    <xdr:clientData/>
  </xdr:twoCellAnchor>
  <xdr:twoCellAnchor>
    <xdr:from>
      <xdr:col>4</xdr:col>
      <xdr:colOff>12700</xdr:colOff>
      <xdr:row>28</xdr:row>
      <xdr:rowOff>38100</xdr:rowOff>
    </xdr:from>
    <xdr:to>
      <xdr:col>4</xdr:col>
      <xdr:colOff>127000</xdr:colOff>
      <xdr:row>28</xdr:row>
      <xdr:rowOff>156063</xdr:rowOff>
    </xdr:to>
    <xdr:sp macro="" textlink="">
      <xdr:nvSpPr>
        <xdr:cNvPr id="88" name="AutoShape 5">
          <a:extLst>
            <a:ext uri="{FF2B5EF4-FFF2-40B4-BE49-F238E27FC236}">
              <a16:creationId xmlns:a16="http://schemas.microsoft.com/office/drawing/2014/main" id="{00000000-0008-0000-0400-000058000000}"/>
            </a:ext>
          </a:extLst>
        </xdr:cNvPr>
        <xdr:cNvSpPr>
          <a:spLocks noChangeArrowheads="1"/>
        </xdr:cNvSpPr>
      </xdr:nvSpPr>
      <xdr:spPr bwMode="auto">
        <a:xfrm>
          <a:off x="1241425" y="5086350"/>
          <a:ext cx="114300" cy="117963"/>
        </a:xfrm>
        <a:prstGeom prst="star5">
          <a:avLst/>
        </a:prstGeom>
        <a:solidFill>
          <a:srgbClr val="FFFFFF"/>
        </a:solidFill>
        <a:ln w="9525">
          <a:solidFill>
            <a:srgbClr val="000000"/>
          </a:solidFill>
          <a:miter lim="800000"/>
          <a:headEnd/>
          <a:tailEnd/>
        </a:ln>
      </xdr:spPr>
      <xdr:txBody>
        <a:bodyPr/>
        <a:lstStyle/>
        <a:p>
          <a:endParaRPr lang="fr-CH"/>
        </a:p>
      </xdr:txBody>
    </xdr:sp>
    <xdr:clientData/>
  </xdr:twoCellAnchor>
  <xdr:twoCellAnchor>
    <xdr:from>
      <xdr:col>4</xdr:col>
      <xdr:colOff>146050</xdr:colOff>
      <xdr:row>28</xdr:row>
      <xdr:rowOff>38100</xdr:rowOff>
    </xdr:from>
    <xdr:to>
      <xdr:col>4</xdr:col>
      <xdr:colOff>260350</xdr:colOff>
      <xdr:row>28</xdr:row>
      <xdr:rowOff>156063</xdr:rowOff>
    </xdr:to>
    <xdr:sp macro="" textlink="">
      <xdr:nvSpPr>
        <xdr:cNvPr id="89" name="AutoShape 5">
          <a:extLst>
            <a:ext uri="{FF2B5EF4-FFF2-40B4-BE49-F238E27FC236}">
              <a16:creationId xmlns:a16="http://schemas.microsoft.com/office/drawing/2014/main" id="{00000000-0008-0000-0400-000059000000}"/>
            </a:ext>
          </a:extLst>
        </xdr:cNvPr>
        <xdr:cNvSpPr>
          <a:spLocks noChangeArrowheads="1"/>
        </xdr:cNvSpPr>
      </xdr:nvSpPr>
      <xdr:spPr bwMode="auto">
        <a:xfrm>
          <a:off x="1374775" y="5086350"/>
          <a:ext cx="114300" cy="117963"/>
        </a:xfrm>
        <a:prstGeom prst="star5">
          <a:avLst/>
        </a:prstGeom>
        <a:solidFill>
          <a:srgbClr val="FFFFFF"/>
        </a:solidFill>
        <a:ln w="9525">
          <a:solidFill>
            <a:srgbClr val="000000"/>
          </a:solidFill>
          <a:miter lim="800000"/>
          <a:headEnd/>
          <a:tailEnd/>
        </a:ln>
      </xdr:spPr>
      <xdr:txBody>
        <a:bodyPr/>
        <a:lstStyle/>
        <a:p>
          <a:endParaRPr lang="fr-CH"/>
        </a:p>
      </xdr:txBody>
    </xdr:sp>
    <xdr:clientData/>
  </xdr:twoCellAnchor>
  <xdr:twoCellAnchor>
    <xdr:from>
      <xdr:col>4</xdr:col>
      <xdr:colOff>285750</xdr:colOff>
      <xdr:row>28</xdr:row>
      <xdr:rowOff>38100</xdr:rowOff>
    </xdr:from>
    <xdr:to>
      <xdr:col>4</xdr:col>
      <xdr:colOff>400050</xdr:colOff>
      <xdr:row>28</xdr:row>
      <xdr:rowOff>156063</xdr:rowOff>
    </xdr:to>
    <xdr:sp macro="" textlink="">
      <xdr:nvSpPr>
        <xdr:cNvPr id="90" name="AutoShape 5">
          <a:extLst>
            <a:ext uri="{FF2B5EF4-FFF2-40B4-BE49-F238E27FC236}">
              <a16:creationId xmlns:a16="http://schemas.microsoft.com/office/drawing/2014/main" id="{00000000-0008-0000-0400-00005A000000}"/>
            </a:ext>
          </a:extLst>
        </xdr:cNvPr>
        <xdr:cNvSpPr>
          <a:spLocks noChangeArrowheads="1"/>
        </xdr:cNvSpPr>
      </xdr:nvSpPr>
      <xdr:spPr bwMode="auto">
        <a:xfrm>
          <a:off x="1514475" y="5086350"/>
          <a:ext cx="114300" cy="117963"/>
        </a:xfrm>
        <a:prstGeom prst="star5">
          <a:avLst/>
        </a:prstGeom>
        <a:solidFill>
          <a:srgbClr val="FFFFFF"/>
        </a:solidFill>
        <a:ln w="9525">
          <a:solidFill>
            <a:srgbClr val="000000"/>
          </a:solidFill>
          <a:miter lim="800000"/>
          <a:headEnd/>
          <a:tailEnd/>
        </a:ln>
      </xdr:spPr>
      <xdr:txBody>
        <a:bodyPr/>
        <a:lstStyle/>
        <a:p>
          <a:endParaRPr lang="fr-CH"/>
        </a:p>
      </xdr:txBody>
    </xdr:sp>
    <xdr:clientData/>
  </xdr:twoCellAnchor>
  <xdr:twoCellAnchor>
    <xdr:from>
      <xdr:col>4</xdr:col>
      <xdr:colOff>311150</xdr:colOff>
      <xdr:row>43</xdr:row>
      <xdr:rowOff>31750</xdr:rowOff>
    </xdr:from>
    <xdr:to>
      <xdr:col>4</xdr:col>
      <xdr:colOff>425450</xdr:colOff>
      <xdr:row>43</xdr:row>
      <xdr:rowOff>149713</xdr:rowOff>
    </xdr:to>
    <xdr:sp macro="" textlink="">
      <xdr:nvSpPr>
        <xdr:cNvPr id="91" name="AutoShape 5">
          <a:extLst>
            <a:ext uri="{FF2B5EF4-FFF2-40B4-BE49-F238E27FC236}">
              <a16:creationId xmlns:a16="http://schemas.microsoft.com/office/drawing/2014/main" id="{00000000-0008-0000-0400-00005B000000}"/>
            </a:ext>
          </a:extLst>
        </xdr:cNvPr>
        <xdr:cNvSpPr>
          <a:spLocks noChangeArrowheads="1"/>
        </xdr:cNvSpPr>
      </xdr:nvSpPr>
      <xdr:spPr bwMode="auto">
        <a:xfrm>
          <a:off x="1539875" y="7794625"/>
          <a:ext cx="114300" cy="117963"/>
        </a:xfrm>
        <a:prstGeom prst="star5">
          <a:avLst/>
        </a:prstGeom>
        <a:solidFill>
          <a:srgbClr val="FFFFFF"/>
        </a:solidFill>
        <a:ln w="9525">
          <a:solidFill>
            <a:srgbClr val="000000"/>
          </a:solidFill>
          <a:miter lim="800000"/>
          <a:headEnd/>
          <a:tailEnd/>
        </a:ln>
      </xdr:spPr>
      <xdr:txBody>
        <a:bodyPr/>
        <a:lstStyle/>
        <a:p>
          <a:endParaRPr lang="fr-CH"/>
        </a:p>
      </xdr:txBody>
    </xdr:sp>
    <xdr:clientData/>
  </xdr:twoCellAnchor>
  <xdr:twoCellAnchor>
    <xdr:from>
      <xdr:col>4</xdr:col>
      <xdr:colOff>0</xdr:colOff>
      <xdr:row>30</xdr:row>
      <xdr:rowOff>31750</xdr:rowOff>
    </xdr:from>
    <xdr:to>
      <xdr:col>4</xdr:col>
      <xdr:colOff>114300</xdr:colOff>
      <xdr:row>30</xdr:row>
      <xdr:rowOff>149713</xdr:rowOff>
    </xdr:to>
    <xdr:sp macro="" textlink="">
      <xdr:nvSpPr>
        <xdr:cNvPr id="92" name="AutoShape 5">
          <a:extLst>
            <a:ext uri="{FF2B5EF4-FFF2-40B4-BE49-F238E27FC236}">
              <a16:creationId xmlns:a16="http://schemas.microsoft.com/office/drawing/2014/main" id="{00000000-0008-0000-0400-00005C000000}"/>
            </a:ext>
          </a:extLst>
        </xdr:cNvPr>
        <xdr:cNvSpPr>
          <a:spLocks noChangeArrowheads="1"/>
        </xdr:cNvSpPr>
      </xdr:nvSpPr>
      <xdr:spPr bwMode="auto">
        <a:xfrm>
          <a:off x="1228725" y="5441950"/>
          <a:ext cx="114300" cy="117963"/>
        </a:xfrm>
        <a:prstGeom prst="star5">
          <a:avLst/>
        </a:prstGeom>
        <a:solidFill>
          <a:srgbClr val="FFFFFF"/>
        </a:solidFill>
        <a:ln w="9525">
          <a:solidFill>
            <a:srgbClr val="000000"/>
          </a:solidFill>
          <a:miter lim="800000"/>
          <a:headEnd/>
          <a:tailEnd/>
        </a:ln>
      </xdr:spPr>
      <xdr:txBody>
        <a:bodyPr/>
        <a:lstStyle/>
        <a:p>
          <a:endParaRPr lang="fr-CH"/>
        </a:p>
      </xdr:txBody>
    </xdr:sp>
    <xdr:clientData/>
  </xdr:twoCellAnchor>
  <xdr:twoCellAnchor>
    <xdr:from>
      <xdr:col>4</xdr:col>
      <xdr:colOff>127000</xdr:colOff>
      <xdr:row>30</xdr:row>
      <xdr:rowOff>31750</xdr:rowOff>
    </xdr:from>
    <xdr:to>
      <xdr:col>4</xdr:col>
      <xdr:colOff>241300</xdr:colOff>
      <xdr:row>30</xdr:row>
      <xdr:rowOff>149713</xdr:rowOff>
    </xdr:to>
    <xdr:sp macro="" textlink="">
      <xdr:nvSpPr>
        <xdr:cNvPr id="93" name="AutoShape 5">
          <a:extLst>
            <a:ext uri="{FF2B5EF4-FFF2-40B4-BE49-F238E27FC236}">
              <a16:creationId xmlns:a16="http://schemas.microsoft.com/office/drawing/2014/main" id="{00000000-0008-0000-0400-00005D000000}"/>
            </a:ext>
          </a:extLst>
        </xdr:cNvPr>
        <xdr:cNvSpPr>
          <a:spLocks noChangeArrowheads="1"/>
        </xdr:cNvSpPr>
      </xdr:nvSpPr>
      <xdr:spPr bwMode="auto">
        <a:xfrm>
          <a:off x="1355725" y="5441950"/>
          <a:ext cx="114300" cy="117963"/>
        </a:xfrm>
        <a:prstGeom prst="star5">
          <a:avLst/>
        </a:prstGeom>
        <a:solidFill>
          <a:srgbClr val="FFFFFF"/>
        </a:solidFill>
        <a:ln w="9525">
          <a:solidFill>
            <a:srgbClr val="000000"/>
          </a:solidFill>
          <a:miter lim="800000"/>
          <a:headEnd/>
          <a:tailEnd/>
        </a:ln>
      </xdr:spPr>
      <xdr:txBody>
        <a:bodyPr/>
        <a:lstStyle/>
        <a:p>
          <a:endParaRPr lang="fr-CH"/>
        </a:p>
      </xdr:txBody>
    </xdr:sp>
    <xdr:clientData/>
  </xdr:twoCellAnchor>
  <xdr:twoCellAnchor>
    <xdr:from>
      <xdr:col>4</xdr:col>
      <xdr:colOff>273050</xdr:colOff>
      <xdr:row>30</xdr:row>
      <xdr:rowOff>38100</xdr:rowOff>
    </xdr:from>
    <xdr:to>
      <xdr:col>4</xdr:col>
      <xdr:colOff>387350</xdr:colOff>
      <xdr:row>30</xdr:row>
      <xdr:rowOff>156063</xdr:rowOff>
    </xdr:to>
    <xdr:sp macro="" textlink="">
      <xdr:nvSpPr>
        <xdr:cNvPr id="94" name="AutoShape 5">
          <a:extLst>
            <a:ext uri="{FF2B5EF4-FFF2-40B4-BE49-F238E27FC236}">
              <a16:creationId xmlns:a16="http://schemas.microsoft.com/office/drawing/2014/main" id="{00000000-0008-0000-0400-00005E000000}"/>
            </a:ext>
          </a:extLst>
        </xdr:cNvPr>
        <xdr:cNvSpPr>
          <a:spLocks noChangeArrowheads="1"/>
        </xdr:cNvSpPr>
      </xdr:nvSpPr>
      <xdr:spPr bwMode="auto">
        <a:xfrm>
          <a:off x="1501775" y="5448300"/>
          <a:ext cx="114300" cy="117963"/>
        </a:xfrm>
        <a:prstGeom prst="star5">
          <a:avLst/>
        </a:prstGeom>
        <a:solidFill>
          <a:srgbClr val="FFFFFF"/>
        </a:solidFill>
        <a:ln w="9525">
          <a:solidFill>
            <a:srgbClr val="000000"/>
          </a:solidFill>
          <a:miter lim="800000"/>
          <a:headEnd/>
          <a:tailEnd/>
        </a:ln>
      </xdr:spPr>
      <xdr:txBody>
        <a:bodyPr/>
        <a:lstStyle/>
        <a:p>
          <a:endParaRPr lang="fr-CH"/>
        </a:p>
      </xdr:txBody>
    </xdr:sp>
    <xdr:clientData/>
  </xdr:twoCellAnchor>
  <xdr:twoCellAnchor>
    <xdr:from>
      <xdr:col>4</xdr:col>
      <xdr:colOff>285750</xdr:colOff>
      <xdr:row>29</xdr:row>
      <xdr:rowOff>38100</xdr:rowOff>
    </xdr:from>
    <xdr:to>
      <xdr:col>4</xdr:col>
      <xdr:colOff>400050</xdr:colOff>
      <xdr:row>29</xdr:row>
      <xdr:rowOff>156063</xdr:rowOff>
    </xdr:to>
    <xdr:sp macro="" textlink="">
      <xdr:nvSpPr>
        <xdr:cNvPr id="95" name="AutoShape 5">
          <a:extLst>
            <a:ext uri="{FF2B5EF4-FFF2-40B4-BE49-F238E27FC236}">
              <a16:creationId xmlns:a16="http://schemas.microsoft.com/office/drawing/2014/main" id="{00000000-0008-0000-0400-00005F000000}"/>
            </a:ext>
          </a:extLst>
        </xdr:cNvPr>
        <xdr:cNvSpPr>
          <a:spLocks noChangeArrowheads="1"/>
        </xdr:cNvSpPr>
      </xdr:nvSpPr>
      <xdr:spPr bwMode="auto">
        <a:xfrm>
          <a:off x="1514475" y="5267325"/>
          <a:ext cx="114300" cy="117963"/>
        </a:xfrm>
        <a:prstGeom prst="star5">
          <a:avLst/>
        </a:prstGeom>
        <a:solidFill>
          <a:srgbClr val="FFFFFF"/>
        </a:solidFill>
        <a:ln w="9525">
          <a:solidFill>
            <a:srgbClr val="000000"/>
          </a:solidFill>
          <a:miter lim="800000"/>
          <a:headEnd/>
          <a:tailEnd/>
        </a:ln>
      </xdr:spPr>
      <xdr:txBody>
        <a:bodyPr/>
        <a:lstStyle/>
        <a:p>
          <a:endParaRPr lang="fr-CH"/>
        </a:p>
      </xdr:txBody>
    </xdr:sp>
    <xdr:clientData/>
  </xdr:twoCellAnchor>
  <xdr:twoCellAnchor>
    <xdr:from>
      <xdr:col>4</xdr:col>
      <xdr:colOff>31750</xdr:colOff>
      <xdr:row>18</xdr:row>
      <xdr:rowOff>38100</xdr:rowOff>
    </xdr:from>
    <xdr:to>
      <xdr:col>4</xdr:col>
      <xdr:colOff>146050</xdr:colOff>
      <xdr:row>18</xdr:row>
      <xdr:rowOff>156063</xdr:rowOff>
    </xdr:to>
    <xdr:sp macro="" textlink="">
      <xdr:nvSpPr>
        <xdr:cNvPr id="96" name="AutoShape 5">
          <a:extLst>
            <a:ext uri="{FF2B5EF4-FFF2-40B4-BE49-F238E27FC236}">
              <a16:creationId xmlns:a16="http://schemas.microsoft.com/office/drawing/2014/main" id="{00000000-0008-0000-0400-000060000000}"/>
            </a:ext>
          </a:extLst>
        </xdr:cNvPr>
        <xdr:cNvSpPr>
          <a:spLocks noChangeArrowheads="1"/>
        </xdr:cNvSpPr>
      </xdr:nvSpPr>
      <xdr:spPr bwMode="auto">
        <a:xfrm>
          <a:off x="1260475" y="3276600"/>
          <a:ext cx="114300" cy="117963"/>
        </a:xfrm>
        <a:prstGeom prst="star5">
          <a:avLst/>
        </a:prstGeom>
        <a:solidFill>
          <a:srgbClr val="FFFFFF"/>
        </a:solidFill>
        <a:ln w="9525">
          <a:solidFill>
            <a:srgbClr val="000000"/>
          </a:solidFill>
          <a:miter lim="800000"/>
          <a:headEnd/>
          <a:tailEnd/>
        </a:ln>
      </xdr:spPr>
      <xdr:txBody>
        <a:bodyPr/>
        <a:lstStyle/>
        <a:p>
          <a:endParaRPr lang="fr-CH"/>
        </a:p>
      </xdr:txBody>
    </xdr:sp>
    <xdr:clientData/>
  </xdr:twoCellAnchor>
  <xdr:twoCellAnchor>
    <xdr:from>
      <xdr:col>4</xdr:col>
      <xdr:colOff>158750</xdr:colOff>
      <xdr:row>18</xdr:row>
      <xdr:rowOff>38100</xdr:rowOff>
    </xdr:from>
    <xdr:to>
      <xdr:col>4</xdr:col>
      <xdr:colOff>273050</xdr:colOff>
      <xdr:row>18</xdr:row>
      <xdr:rowOff>156063</xdr:rowOff>
    </xdr:to>
    <xdr:sp macro="" textlink="">
      <xdr:nvSpPr>
        <xdr:cNvPr id="97" name="AutoShape 5">
          <a:extLst>
            <a:ext uri="{FF2B5EF4-FFF2-40B4-BE49-F238E27FC236}">
              <a16:creationId xmlns:a16="http://schemas.microsoft.com/office/drawing/2014/main" id="{00000000-0008-0000-0400-000061000000}"/>
            </a:ext>
          </a:extLst>
        </xdr:cNvPr>
        <xdr:cNvSpPr>
          <a:spLocks noChangeArrowheads="1"/>
        </xdr:cNvSpPr>
      </xdr:nvSpPr>
      <xdr:spPr bwMode="auto">
        <a:xfrm>
          <a:off x="1387475" y="3276600"/>
          <a:ext cx="114300" cy="117963"/>
        </a:xfrm>
        <a:prstGeom prst="star5">
          <a:avLst/>
        </a:prstGeom>
        <a:solidFill>
          <a:srgbClr val="FFFFFF"/>
        </a:solidFill>
        <a:ln w="9525">
          <a:solidFill>
            <a:srgbClr val="000000"/>
          </a:solidFill>
          <a:miter lim="800000"/>
          <a:headEnd/>
          <a:tailEnd/>
        </a:ln>
      </xdr:spPr>
      <xdr:txBody>
        <a:bodyPr/>
        <a:lstStyle/>
        <a:p>
          <a:endParaRPr lang="fr-CH"/>
        </a:p>
      </xdr:txBody>
    </xdr:sp>
    <xdr:clientData/>
  </xdr:twoCellAnchor>
  <xdr:twoCellAnchor>
    <xdr:from>
      <xdr:col>4</xdr:col>
      <xdr:colOff>298450</xdr:colOff>
      <xdr:row>18</xdr:row>
      <xdr:rowOff>31750</xdr:rowOff>
    </xdr:from>
    <xdr:to>
      <xdr:col>4</xdr:col>
      <xdr:colOff>412750</xdr:colOff>
      <xdr:row>18</xdr:row>
      <xdr:rowOff>149713</xdr:rowOff>
    </xdr:to>
    <xdr:sp macro="" textlink="">
      <xdr:nvSpPr>
        <xdr:cNvPr id="98" name="AutoShape 5">
          <a:extLst>
            <a:ext uri="{FF2B5EF4-FFF2-40B4-BE49-F238E27FC236}">
              <a16:creationId xmlns:a16="http://schemas.microsoft.com/office/drawing/2014/main" id="{00000000-0008-0000-0400-000062000000}"/>
            </a:ext>
          </a:extLst>
        </xdr:cNvPr>
        <xdr:cNvSpPr>
          <a:spLocks noChangeArrowheads="1"/>
        </xdr:cNvSpPr>
      </xdr:nvSpPr>
      <xdr:spPr bwMode="auto">
        <a:xfrm>
          <a:off x="1527175" y="3270250"/>
          <a:ext cx="114300" cy="117963"/>
        </a:xfrm>
        <a:prstGeom prst="star5">
          <a:avLst/>
        </a:prstGeom>
        <a:solidFill>
          <a:srgbClr val="FFFFFF"/>
        </a:solidFill>
        <a:ln w="9525">
          <a:solidFill>
            <a:srgbClr val="000000"/>
          </a:solidFill>
          <a:miter lim="800000"/>
          <a:headEnd/>
          <a:tailEnd/>
        </a:ln>
      </xdr:spPr>
      <xdr:txBody>
        <a:bodyPr/>
        <a:lstStyle/>
        <a:p>
          <a:endParaRPr lang="fr-CH"/>
        </a:p>
      </xdr:txBody>
    </xdr:sp>
    <xdr:clientData/>
  </xdr:twoCellAnchor>
  <xdr:twoCellAnchor>
    <xdr:from>
      <xdr:col>4</xdr:col>
      <xdr:colOff>12700</xdr:colOff>
      <xdr:row>23</xdr:row>
      <xdr:rowOff>31750</xdr:rowOff>
    </xdr:from>
    <xdr:to>
      <xdr:col>4</xdr:col>
      <xdr:colOff>127000</xdr:colOff>
      <xdr:row>23</xdr:row>
      <xdr:rowOff>149713</xdr:rowOff>
    </xdr:to>
    <xdr:sp macro="" textlink="">
      <xdr:nvSpPr>
        <xdr:cNvPr id="99" name="AutoShape 5">
          <a:extLst>
            <a:ext uri="{FF2B5EF4-FFF2-40B4-BE49-F238E27FC236}">
              <a16:creationId xmlns:a16="http://schemas.microsoft.com/office/drawing/2014/main" id="{00000000-0008-0000-0400-000063000000}"/>
            </a:ext>
          </a:extLst>
        </xdr:cNvPr>
        <xdr:cNvSpPr>
          <a:spLocks noChangeArrowheads="1"/>
        </xdr:cNvSpPr>
      </xdr:nvSpPr>
      <xdr:spPr bwMode="auto">
        <a:xfrm>
          <a:off x="1241425" y="4175125"/>
          <a:ext cx="114300" cy="117963"/>
        </a:xfrm>
        <a:prstGeom prst="star5">
          <a:avLst/>
        </a:prstGeom>
        <a:solidFill>
          <a:srgbClr val="FFFFFF"/>
        </a:solidFill>
        <a:ln w="9525">
          <a:solidFill>
            <a:srgbClr val="000000"/>
          </a:solidFill>
          <a:miter lim="800000"/>
          <a:headEnd/>
          <a:tailEnd/>
        </a:ln>
      </xdr:spPr>
      <xdr:txBody>
        <a:bodyPr/>
        <a:lstStyle/>
        <a:p>
          <a:endParaRPr lang="fr-CH"/>
        </a:p>
      </xdr:txBody>
    </xdr:sp>
    <xdr:clientData/>
  </xdr:twoCellAnchor>
  <xdr:twoCellAnchor>
    <xdr:from>
      <xdr:col>4</xdr:col>
      <xdr:colOff>133350</xdr:colOff>
      <xdr:row>23</xdr:row>
      <xdr:rowOff>31750</xdr:rowOff>
    </xdr:from>
    <xdr:to>
      <xdr:col>4</xdr:col>
      <xdr:colOff>247650</xdr:colOff>
      <xdr:row>23</xdr:row>
      <xdr:rowOff>149713</xdr:rowOff>
    </xdr:to>
    <xdr:sp macro="" textlink="">
      <xdr:nvSpPr>
        <xdr:cNvPr id="100" name="AutoShape 5">
          <a:extLst>
            <a:ext uri="{FF2B5EF4-FFF2-40B4-BE49-F238E27FC236}">
              <a16:creationId xmlns:a16="http://schemas.microsoft.com/office/drawing/2014/main" id="{00000000-0008-0000-0400-000064000000}"/>
            </a:ext>
          </a:extLst>
        </xdr:cNvPr>
        <xdr:cNvSpPr>
          <a:spLocks noChangeArrowheads="1"/>
        </xdr:cNvSpPr>
      </xdr:nvSpPr>
      <xdr:spPr bwMode="auto">
        <a:xfrm>
          <a:off x="1362075" y="4175125"/>
          <a:ext cx="114300" cy="117963"/>
        </a:xfrm>
        <a:prstGeom prst="star5">
          <a:avLst/>
        </a:prstGeom>
        <a:solidFill>
          <a:srgbClr val="FFFFFF"/>
        </a:solidFill>
        <a:ln w="9525">
          <a:solidFill>
            <a:srgbClr val="000000"/>
          </a:solidFill>
          <a:miter lim="800000"/>
          <a:headEnd/>
          <a:tailEnd/>
        </a:ln>
      </xdr:spPr>
      <xdr:txBody>
        <a:bodyPr/>
        <a:lstStyle/>
        <a:p>
          <a:endParaRPr lang="fr-CH"/>
        </a:p>
      </xdr:txBody>
    </xdr:sp>
    <xdr:clientData/>
  </xdr:twoCellAnchor>
  <xdr:twoCellAnchor>
    <xdr:from>
      <xdr:col>4</xdr:col>
      <xdr:colOff>254000</xdr:colOff>
      <xdr:row>23</xdr:row>
      <xdr:rowOff>31750</xdr:rowOff>
    </xdr:from>
    <xdr:to>
      <xdr:col>4</xdr:col>
      <xdr:colOff>368300</xdr:colOff>
      <xdr:row>23</xdr:row>
      <xdr:rowOff>149713</xdr:rowOff>
    </xdr:to>
    <xdr:sp macro="" textlink="">
      <xdr:nvSpPr>
        <xdr:cNvPr id="101" name="AutoShape 5">
          <a:extLst>
            <a:ext uri="{FF2B5EF4-FFF2-40B4-BE49-F238E27FC236}">
              <a16:creationId xmlns:a16="http://schemas.microsoft.com/office/drawing/2014/main" id="{00000000-0008-0000-0400-000065000000}"/>
            </a:ext>
          </a:extLst>
        </xdr:cNvPr>
        <xdr:cNvSpPr>
          <a:spLocks noChangeArrowheads="1"/>
        </xdr:cNvSpPr>
      </xdr:nvSpPr>
      <xdr:spPr bwMode="auto">
        <a:xfrm>
          <a:off x="1482725" y="4175125"/>
          <a:ext cx="114300" cy="117963"/>
        </a:xfrm>
        <a:prstGeom prst="star5">
          <a:avLst/>
        </a:prstGeom>
        <a:solidFill>
          <a:srgbClr val="FFFFFF"/>
        </a:solidFill>
        <a:ln w="9525">
          <a:solidFill>
            <a:srgbClr val="000000"/>
          </a:solidFill>
          <a:miter lim="800000"/>
          <a:headEnd/>
          <a:tailEnd/>
        </a:ln>
      </xdr:spPr>
      <xdr:txBody>
        <a:bodyPr/>
        <a:lstStyle/>
        <a:p>
          <a:endParaRPr lang="fr-CH"/>
        </a:p>
      </xdr:txBody>
    </xdr:sp>
    <xdr:clientData/>
  </xdr:twoCellAnchor>
  <xdr:twoCellAnchor>
    <xdr:from>
      <xdr:col>4</xdr:col>
      <xdr:colOff>393700</xdr:colOff>
      <xdr:row>23</xdr:row>
      <xdr:rowOff>38100</xdr:rowOff>
    </xdr:from>
    <xdr:to>
      <xdr:col>4</xdr:col>
      <xdr:colOff>508000</xdr:colOff>
      <xdr:row>23</xdr:row>
      <xdr:rowOff>156063</xdr:rowOff>
    </xdr:to>
    <xdr:sp macro="" textlink="">
      <xdr:nvSpPr>
        <xdr:cNvPr id="102" name="AutoShape 5">
          <a:extLst>
            <a:ext uri="{FF2B5EF4-FFF2-40B4-BE49-F238E27FC236}">
              <a16:creationId xmlns:a16="http://schemas.microsoft.com/office/drawing/2014/main" id="{00000000-0008-0000-0400-000066000000}"/>
            </a:ext>
          </a:extLst>
        </xdr:cNvPr>
        <xdr:cNvSpPr>
          <a:spLocks noChangeArrowheads="1"/>
        </xdr:cNvSpPr>
      </xdr:nvSpPr>
      <xdr:spPr bwMode="auto">
        <a:xfrm>
          <a:off x="1622425" y="4181475"/>
          <a:ext cx="114300" cy="117963"/>
        </a:xfrm>
        <a:prstGeom prst="star5">
          <a:avLst/>
        </a:prstGeom>
        <a:solidFill>
          <a:srgbClr val="FFFFFF"/>
        </a:solidFill>
        <a:ln w="9525">
          <a:solidFill>
            <a:srgbClr val="000000"/>
          </a:solidFill>
          <a:miter lim="800000"/>
          <a:headEnd/>
          <a:tailEnd/>
        </a:ln>
      </xdr:spPr>
      <xdr:txBody>
        <a:bodyPr/>
        <a:lstStyle/>
        <a:p>
          <a:endParaRPr lang="fr-CH"/>
        </a:p>
      </xdr:txBody>
    </xdr:sp>
    <xdr:clientData/>
  </xdr:twoCellAnchor>
  <xdr:twoCellAnchor>
    <xdr:from>
      <xdr:col>4</xdr:col>
      <xdr:colOff>19050</xdr:colOff>
      <xdr:row>36</xdr:row>
      <xdr:rowOff>25400</xdr:rowOff>
    </xdr:from>
    <xdr:to>
      <xdr:col>4</xdr:col>
      <xdr:colOff>133350</xdr:colOff>
      <xdr:row>36</xdr:row>
      <xdr:rowOff>143363</xdr:rowOff>
    </xdr:to>
    <xdr:sp macro="" textlink="">
      <xdr:nvSpPr>
        <xdr:cNvPr id="103" name="AutoShape 5">
          <a:extLst>
            <a:ext uri="{FF2B5EF4-FFF2-40B4-BE49-F238E27FC236}">
              <a16:creationId xmlns:a16="http://schemas.microsoft.com/office/drawing/2014/main" id="{00000000-0008-0000-0400-000067000000}"/>
            </a:ext>
          </a:extLst>
        </xdr:cNvPr>
        <xdr:cNvSpPr>
          <a:spLocks noChangeArrowheads="1"/>
        </xdr:cNvSpPr>
      </xdr:nvSpPr>
      <xdr:spPr bwMode="auto">
        <a:xfrm>
          <a:off x="1247775" y="6521450"/>
          <a:ext cx="114300" cy="117963"/>
        </a:xfrm>
        <a:prstGeom prst="star5">
          <a:avLst/>
        </a:prstGeom>
        <a:solidFill>
          <a:srgbClr val="FFFFFF"/>
        </a:solidFill>
        <a:ln w="9525">
          <a:solidFill>
            <a:srgbClr val="000000"/>
          </a:solidFill>
          <a:miter lim="800000"/>
          <a:headEnd/>
          <a:tailEnd/>
        </a:ln>
      </xdr:spPr>
      <xdr:txBody>
        <a:bodyPr/>
        <a:lstStyle/>
        <a:p>
          <a:endParaRPr lang="fr-CH"/>
        </a:p>
      </xdr:txBody>
    </xdr:sp>
    <xdr:clientData/>
  </xdr:twoCellAnchor>
  <xdr:twoCellAnchor>
    <xdr:from>
      <xdr:col>4</xdr:col>
      <xdr:colOff>158750</xdr:colOff>
      <xdr:row>36</xdr:row>
      <xdr:rowOff>31750</xdr:rowOff>
    </xdr:from>
    <xdr:to>
      <xdr:col>4</xdr:col>
      <xdr:colOff>273050</xdr:colOff>
      <xdr:row>36</xdr:row>
      <xdr:rowOff>149713</xdr:rowOff>
    </xdr:to>
    <xdr:sp macro="" textlink="">
      <xdr:nvSpPr>
        <xdr:cNvPr id="104" name="AutoShape 5">
          <a:extLst>
            <a:ext uri="{FF2B5EF4-FFF2-40B4-BE49-F238E27FC236}">
              <a16:creationId xmlns:a16="http://schemas.microsoft.com/office/drawing/2014/main" id="{00000000-0008-0000-0400-000068000000}"/>
            </a:ext>
          </a:extLst>
        </xdr:cNvPr>
        <xdr:cNvSpPr>
          <a:spLocks noChangeArrowheads="1"/>
        </xdr:cNvSpPr>
      </xdr:nvSpPr>
      <xdr:spPr bwMode="auto">
        <a:xfrm>
          <a:off x="1387475" y="6527800"/>
          <a:ext cx="114300" cy="117963"/>
        </a:xfrm>
        <a:prstGeom prst="star5">
          <a:avLst/>
        </a:prstGeom>
        <a:solidFill>
          <a:srgbClr val="FFFFFF"/>
        </a:solidFill>
        <a:ln w="9525">
          <a:solidFill>
            <a:srgbClr val="000000"/>
          </a:solidFill>
          <a:miter lim="800000"/>
          <a:headEnd/>
          <a:tailEnd/>
        </a:ln>
      </xdr:spPr>
      <xdr:txBody>
        <a:bodyPr/>
        <a:lstStyle/>
        <a:p>
          <a:endParaRPr lang="fr-CH"/>
        </a:p>
      </xdr:txBody>
    </xdr:sp>
    <xdr:clientData/>
  </xdr:twoCellAnchor>
  <xdr:twoCellAnchor>
    <xdr:from>
      <xdr:col>4</xdr:col>
      <xdr:colOff>298450</xdr:colOff>
      <xdr:row>36</xdr:row>
      <xdr:rowOff>31750</xdr:rowOff>
    </xdr:from>
    <xdr:to>
      <xdr:col>4</xdr:col>
      <xdr:colOff>412750</xdr:colOff>
      <xdr:row>36</xdr:row>
      <xdr:rowOff>149713</xdr:rowOff>
    </xdr:to>
    <xdr:sp macro="" textlink="">
      <xdr:nvSpPr>
        <xdr:cNvPr id="105" name="AutoShape 5">
          <a:extLst>
            <a:ext uri="{FF2B5EF4-FFF2-40B4-BE49-F238E27FC236}">
              <a16:creationId xmlns:a16="http://schemas.microsoft.com/office/drawing/2014/main" id="{00000000-0008-0000-0400-000069000000}"/>
            </a:ext>
          </a:extLst>
        </xdr:cNvPr>
        <xdr:cNvSpPr>
          <a:spLocks noChangeArrowheads="1"/>
        </xdr:cNvSpPr>
      </xdr:nvSpPr>
      <xdr:spPr bwMode="auto">
        <a:xfrm>
          <a:off x="1527175" y="6527800"/>
          <a:ext cx="114300" cy="117963"/>
        </a:xfrm>
        <a:prstGeom prst="star5">
          <a:avLst/>
        </a:prstGeom>
        <a:solidFill>
          <a:srgbClr val="FFFFFF"/>
        </a:solidFill>
        <a:ln w="9525">
          <a:solidFill>
            <a:srgbClr val="000000"/>
          </a:solidFill>
          <a:miter lim="800000"/>
          <a:headEnd/>
          <a:tailEnd/>
        </a:ln>
      </xdr:spPr>
      <xdr:txBody>
        <a:bodyPr/>
        <a:lstStyle/>
        <a:p>
          <a:endParaRPr lang="fr-CH"/>
        </a:p>
      </xdr:txBody>
    </xdr:sp>
    <xdr:clientData/>
  </xdr:twoCellAnchor>
  <xdr:twoCellAnchor>
    <xdr:from>
      <xdr:col>4</xdr:col>
      <xdr:colOff>158750</xdr:colOff>
      <xdr:row>12</xdr:row>
      <xdr:rowOff>38100</xdr:rowOff>
    </xdr:from>
    <xdr:to>
      <xdr:col>4</xdr:col>
      <xdr:colOff>273050</xdr:colOff>
      <xdr:row>12</xdr:row>
      <xdr:rowOff>156063</xdr:rowOff>
    </xdr:to>
    <xdr:sp macro="" textlink="">
      <xdr:nvSpPr>
        <xdr:cNvPr id="106" name="AutoShape 5">
          <a:extLst>
            <a:ext uri="{FF2B5EF4-FFF2-40B4-BE49-F238E27FC236}">
              <a16:creationId xmlns:a16="http://schemas.microsoft.com/office/drawing/2014/main" id="{00000000-0008-0000-0400-00006A000000}"/>
            </a:ext>
          </a:extLst>
        </xdr:cNvPr>
        <xdr:cNvSpPr>
          <a:spLocks noChangeArrowheads="1"/>
        </xdr:cNvSpPr>
      </xdr:nvSpPr>
      <xdr:spPr bwMode="auto">
        <a:xfrm>
          <a:off x="1387475" y="2190750"/>
          <a:ext cx="114300" cy="117963"/>
        </a:xfrm>
        <a:prstGeom prst="star5">
          <a:avLst/>
        </a:prstGeom>
        <a:solidFill>
          <a:srgbClr val="FFFFFF"/>
        </a:solidFill>
        <a:ln w="9525">
          <a:solidFill>
            <a:srgbClr val="000000"/>
          </a:solidFill>
          <a:miter lim="800000"/>
          <a:headEnd/>
          <a:tailEnd/>
        </a:ln>
      </xdr:spPr>
      <xdr:txBody>
        <a:bodyPr/>
        <a:lstStyle/>
        <a:p>
          <a:endParaRPr lang="fr-CH"/>
        </a:p>
      </xdr:txBody>
    </xdr:sp>
    <xdr:clientData/>
  </xdr:twoCellAnchor>
  <xdr:twoCellAnchor>
    <xdr:from>
      <xdr:col>4</xdr:col>
      <xdr:colOff>171450</xdr:colOff>
      <xdr:row>46</xdr:row>
      <xdr:rowOff>44450</xdr:rowOff>
    </xdr:from>
    <xdr:to>
      <xdr:col>4</xdr:col>
      <xdr:colOff>285750</xdr:colOff>
      <xdr:row>46</xdr:row>
      <xdr:rowOff>162413</xdr:rowOff>
    </xdr:to>
    <xdr:sp macro="" textlink="">
      <xdr:nvSpPr>
        <xdr:cNvPr id="107" name="AutoShape 5">
          <a:extLst>
            <a:ext uri="{FF2B5EF4-FFF2-40B4-BE49-F238E27FC236}">
              <a16:creationId xmlns:a16="http://schemas.microsoft.com/office/drawing/2014/main" id="{00000000-0008-0000-0400-00006B000000}"/>
            </a:ext>
          </a:extLst>
        </xdr:cNvPr>
        <xdr:cNvSpPr>
          <a:spLocks noChangeArrowheads="1"/>
        </xdr:cNvSpPr>
      </xdr:nvSpPr>
      <xdr:spPr bwMode="auto">
        <a:xfrm>
          <a:off x="1400175" y="8350250"/>
          <a:ext cx="114300" cy="117963"/>
        </a:xfrm>
        <a:prstGeom prst="star5">
          <a:avLst/>
        </a:prstGeom>
        <a:solidFill>
          <a:srgbClr val="FFFFFF"/>
        </a:solidFill>
        <a:ln w="9525">
          <a:solidFill>
            <a:srgbClr val="000000"/>
          </a:solidFill>
          <a:miter lim="800000"/>
          <a:headEnd/>
          <a:tailEnd/>
        </a:ln>
      </xdr:spPr>
      <xdr:txBody>
        <a:bodyPr/>
        <a:lstStyle/>
        <a:p>
          <a:endParaRPr lang="fr-CH"/>
        </a:p>
      </xdr:txBody>
    </xdr:sp>
    <xdr:clientData/>
  </xdr:twoCellAnchor>
  <xdr:twoCellAnchor>
    <xdr:from>
      <xdr:col>4</xdr:col>
      <xdr:colOff>130969</xdr:colOff>
      <xdr:row>11</xdr:row>
      <xdr:rowOff>11906</xdr:rowOff>
    </xdr:from>
    <xdr:to>
      <xdr:col>4</xdr:col>
      <xdr:colOff>2071689</xdr:colOff>
      <xdr:row>21</xdr:row>
      <xdr:rowOff>71437</xdr:rowOff>
    </xdr:to>
    <xdr:sp macro="" textlink="">
      <xdr:nvSpPr>
        <xdr:cNvPr id="108" name="Bulle narrative : rectangle à coins arrondis 107">
          <a:extLst>
            <a:ext uri="{FF2B5EF4-FFF2-40B4-BE49-F238E27FC236}">
              <a16:creationId xmlns:a16="http://schemas.microsoft.com/office/drawing/2014/main" id="{00000000-0008-0000-0400-00006C000000}"/>
            </a:ext>
          </a:extLst>
        </xdr:cNvPr>
        <xdr:cNvSpPr/>
      </xdr:nvSpPr>
      <xdr:spPr>
        <a:xfrm>
          <a:off x="1619250" y="1964531"/>
          <a:ext cx="1940720" cy="1845469"/>
        </a:xfrm>
        <a:prstGeom prst="wedgeRoundRectCallout">
          <a:avLst>
            <a:gd name="adj1" fmla="val -81721"/>
            <a:gd name="adj2" fmla="val 21607"/>
            <a:gd name="adj3" fmla="val 16667"/>
          </a:avLst>
        </a:prstGeom>
      </xdr:spPr>
      <xdr:style>
        <a:lnRef idx="2">
          <a:schemeClr val="accent6"/>
        </a:lnRef>
        <a:fillRef idx="1">
          <a:schemeClr val="lt1"/>
        </a:fillRef>
        <a:effectRef idx="0">
          <a:schemeClr val="accent6"/>
        </a:effectRef>
        <a:fontRef idx="minor">
          <a:schemeClr val="dk1"/>
        </a:fontRef>
      </xdr:style>
      <xdr:txBody>
        <a:bodyPr vertOverflow="clip" horzOverflow="clip" rtlCol="0" anchor="ctr"/>
        <a:lstStyle/>
        <a:p>
          <a:pPr algn="ctr"/>
          <a:r>
            <a:rPr lang="fr-CH" sz="1100" b="1"/>
            <a:t>Dates en rouge : </a:t>
          </a:r>
        </a:p>
        <a:p>
          <a:pPr algn="ctr"/>
          <a:r>
            <a:rPr lang="fr-CH" sz="1100"/>
            <a:t>j'ai modifié afin de n'avoir que le premier jour d'inscrit, sinon ça ne passe pas</a:t>
          </a:r>
          <a:r>
            <a:rPr lang="fr-CH" sz="1100" baseline="0"/>
            <a:t> entre autres dans des formules de</a:t>
          </a:r>
          <a:r>
            <a:rPr lang="fr-CH" sz="1100"/>
            <a:t> la feuille ''Rapport</a:t>
          </a:r>
          <a:r>
            <a:rPr lang="fr-CH" sz="1100" baseline="0"/>
            <a:t> de randonnées''.</a:t>
          </a:r>
          <a:endParaRPr lang="fr-CH" sz="1100"/>
        </a:p>
      </xdr:txBody>
    </xdr:sp>
    <xdr:clientData/>
  </xdr:twoCellAnchor>
</xdr:wsDr>
</file>

<file path=xl/theme/theme1.xml><?xml version="1.0" encoding="utf-8"?>
<a:theme xmlns:a="http://schemas.openxmlformats.org/drawingml/2006/main" name="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8" Type="http://schemas.openxmlformats.org/officeDocument/2006/relationships/ctrlProp" Target="../ctrlProps/ctrlProp5.xml"/><Relationship Id="rId3" Type="http://schemas.openxmlformats.org/officeDocument/2006/relationships/vmlDrawing" Target="../drawings/vmlDrawing1.vml"/><Relationship Id="rId7" Type="http://schemas.openxmlformats.org/officeDocument/2006/relationships/ctrlProp" Target="../ctrlProps/ctrlProp4.xml"/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Relationship Id="rId6" Type="http://schemas.openxmlformats.org/officeDocument/2006/relationships/ctrlProp" Target="../ctrlProps/ctrlProp3.xml"/><Relationship Id="rId5" Type="http://schemas.openxmlformats.org/officeDocument/2006/relationships/ctrlProp" Target="../ctrlProps/ctrlProp2.xml"/><Relationship Id="rId10" Type="http://schemas.openxmlformats.org/officeDocument/2006/relationships/ctrlProp" Target="../ctrlProps/ctrlProp7.xml"/><Relationship Id="rId4" Type="http://schemas.openxmlformats.org/officeDocument/2006/relationships/ctrlProp" Target="../ctrlProps/ctrlProp1.xml"/><Relationship Id="rId9" Type="http://schemas.openxmlformats.org/officeDocument/2006/relationships/ctrlProp" Target="../ctrlProps/ctrlProp6.xml"/></Relationships>
</file>

<file path=xl/worksheets/_rels/sheet2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2.vml"/><Relationship Id="rId2" Type="http://schemas.openxmlformats.org/officeDocument/2006/relationships/drawing" Target="../drawings/drawing2.xml"/><Relationship Id="rId1" Type="http://schemas.openxmlformats.org/officeDocument/2006/relationships/printerSettings" Target="../printerSettings/printerSettings2.bin"/><Relationship Id="rId5" Type="http://schemas.openxmlformats.org/officeDocument/2006/relationships/ctrlProp" Target="../ctrlProps/ctrlProp9.xml"/><Relationship Id="rId4" Type="http://schemas.openxmlformats.org/officeDocument/2006/relationships/ctrlProp" Target="../ctrlProps/ctrlProp8.xml"/></Relationships>
</file>

<file path=xl/worksheets/_rels/sheet3.xml.rels><?xml version="1.0" encoding="UTF-8" standalone="yes"?>
<Relationships xmlns="http://schemas.openxmlformats.org/package/2006/relationships"><Relationship Id="rId3" Type="http://schemas.openxmlformats.org/officeDocument/2006/relationships/ctrlProp" Target="../ctrlProps/ctrlProp10.xml"/><Relationship Id="rId2" Type="http://schemas.openxmlformats.org/officeDocument/2006/relationships/vmlDrawing" Target="../drawings/vmlDrawing3.vml"/><Relationship Id="rId1" Type="http://schemas.openxmlformats.org/officeDocument/2006/relationships/drawing" Target="../drawings/drawing3.xml"/></Relationships>
</file>

<file path=xl/worksheets/_rels/sheet4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4.xml"/><Relationship Id="rId1" Type="http://schemas.openxmlformats.org/officeDocument/2006/relationships/printerSettings" Target="../printerSettings/printerSettings3.bin"/></Relationships>
</file>

<file path=xl/worksheets/sheet1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Feuil1"/>
  <dimension ref="B1:N50"/>
  <sheetViews>
    <sheetView tabSelected="1" zoomScaleNormal="100" workbookViewId="0">
      <pane ySplit="14" topLeftCell="A44" activePane="bottomLeft" state="frozen"/>
      <selection pane="bottomLeft" activeCell="N42" sqref="N42"/>
    </sheetView>
  </sheetViews>
  <sheetFormatPr baseColWidth="10" defaultRowHeight="15" x14ac:dyDescent="0.25"/>
  <cols>
    <col min="1" max="2" width="1.5703125" customWidth="1"/>
    <col min="3" max="3" width="11.42578125" customWidth="1"/>
    <col min="4" max="4" width="15.7109375" customWidth="1"/>
    <col min="7" max="7" width="11.85546875" bestFit="1" customWidth="1"/>
    <col min="8" max="8" width="6.28515625" customWidth="1"/>
    <col min="9" max="9" width="11.85546875" bestFit="1" customWidth="1"/>
    <col min="11" max="12" width="1.5703125" customWidth="1"/>
    <col min="13" max="13" width="6.7109375" customWidth="1"/>
    <col min="14" max="14" width="90" customWidth="1"/>
  </cols>
  <sheetData>
    <row r="1" spans="2:14" x14ac:dyDescent="0.25">
      <c r="N1" s="83" t="s">
        <v>258</v>
      </c>
    </row>
    <row r="2" spans="2:14" ht="20.25" x14ac:dyDescent="0.25">
      <c r="F2" s="27" t="s">
        <v>101</v>
      </c>
      <c r="N2" s="109"/>
    </row>
    <row r="3" spans="2:14" x14ac:dyDescent="0.25">
      <c r="N3" s="109">
        <v>0.7</v>
      </c>
    </row>
    <row r="6" spans="2:14" x14ac:dyDescent="0.25">
      <c r="B6" s="28"/>
      <c r="C6" s="29"/>
      <c r="D6" s="29"/>
      <c r="E6" s="29"/>
      <c r="F6" s="29"/>
      <c r="G6" s="29"/>
      <c r="H6" s="29"/>
      <c r="I6" s="29"/>
      <c r="J6" s="29"/>
      <c r="K6" s="30"/>
    </row>
    <row r="7" spans="2:14" ht="17.25" customHeight="1" x14ac:dyDescent="0.25">
      <c r="B7" s="31"/>
      <c r="C7" s="32" t="s">
        <v>102</v>
      </c>
      <c r="D7" s="33"/>
      <c r="E7" s="77">
        <f>LEFT(N1,SEARCH(" ",N1)-1)*1</f>
        <v>4</v>
      </c>
      <c r="I7" s="32" t="s">
        <v>103</v>
      </c>
      <c r="J7" s="75">
        <f>DATE(2018,INDEX('Liste des courses'!A1:I51,MATCH(E7,'Liste des courses'!H:H,0),2),INDEX('Liste des courses'!A1:I51,MATCH(E7,'Liste des courses'!H:H,0),3))</f>
        <v>43134</v>
      </c>
      <c r="K7" s="35"/>
    </row>
    <row r="8" spans="2:14" x14ac:dyDescent="0.25">
      <c r="B8" s="31"/>
      <c r="C8" s="32"/>
      <c r="D8" s="33"/>
      <c r="E8" s="33"/>
      <c r="G8" s="32"/>
      <c r="H8" s="32"/>
      <c r="I8" s="33"/>
      <c r="J8" s="33"/>
      <c r="K8" s="35"/>
    </row>
    <row r="9" spans="2:14" ht="17.25" customHeight="1" x14ac:dyDescent="0.25">
      <c r="B9" s="31"/>
      <c r="C9" s="32" t="s">
        <v>104</v>
      </c>
      <c r="D9" s="33"/>
      <c r="E9" s="110" t="str">
        <f>INDEX('Liste des courses'!A1:I51,MATCH(E7,'Liste des courses'!H:H,0),9)</f>
        <v>Le Cousimbert à partir de Torriboden</v>
      </c>
      <c r="F9" s="111"/>
      <c r="G9" s="111"/>
      <c r="H9" s="111"/>
      <c r="I9" s="111"/>
      <c r="J9" s="112"/>
      <c r="K9" s="35"/>
    </row>
    <row r="10" spans="2:14" x14ac:dyDescent="0.25">
      <c r="B10" s="31"/>
      <c r="C10" s="32"/>
      <c r="D10" s="33"/>
      <c r="E10" s="33"/>
      <c r="F10" s="33"/>
      <c r="G10" s="33"/>
      <c r="H10" s="33"/>
      <c r="I10" s="33"/>
      <c r="J10" s="33"/>
      <c r="K10" s="35"/>
    </row>
    <row r="11" spans="2:14" ht="20.25" customHeight="1" x14ac:dyDescent="0.25">
      <c r="B11" s="31"/>
      <c r="C11" s="32" t="s">
        <v>105</v>
      </c>
      <c r="E11" s="79"/>
      <c r="F11" s="80"/>
      <c r="G11" s="81"/>
      <c r="H11" s="81"/>
      <c r="I11" s="80"/>
      <c r="J11" s="82"/>
      <c r="K11" s="35"/>
    </row>
    <row r="12" spans="2:14" ht="3.75" customHeight="1" x14ac:dyDescent="0.25">
      <c r="B12" s="31"/>
      <c r="C12" s="32"/>
      <c r="E12" s="36"/>
      <c r="F12" s="33"/>
      <c r="G12" s="36"/>
      <c r="H12" s="36"/>
      <c r="I12" s="33"/>
      <c r="J12" s="33"/>
      <c r="K12" s="35"/>
    </row>
    <row r="13" spans="2:14" ht="17.25" customHeight="1" x14ac:dyDescent="0.25">
      <c r="B13" s="31"/>
      <c r="C13" s="32" t="s">
        <v>106</v>
      </c>
      <c r="E13" s="110" t="str">
        <f>INDEX('Liste des courses'!A1:I51,MATCH(E7,'Liste des courses'!H:H,0),6)</f>
        <v>Raquettes</v>
      </c>
      <c r="F13" s="111"/>
      <c r="G13" s="111"/>
      <c r="H13" s="111"/>
      <c r="I13" s="111"/>
      <c r="J13" s="112"/>
      <c r="K13" s="35"/>
    </row>
    <row r="14" spans="2:14" x14ac:dyDescent="0.25">
      <c r="B14" s="31"/>
      <c r="C14" s="37"/>
      <c r="D14" s="37"/>
      <c r="E14" s="37"/>
      <c r="F14" s="37"/>
      <c r="G14" s="37"/>
      <c r="H14" s="37"/>
      <c r="I14" s="37"/>
      <c r="J14" s="37"/>
      <c r="K14" s="35"/>
    </row>
    <row r="15" spans="2:14" x14ac:dyDescent="0.25">
      <c r="B15" s="31"/>
      <c r="D15" s="33"/>
      <c r="E15" s="33"/>
      <c r="F15" s="33"/>
      <c r="G15" s="33"/>
      <c r="H15" s="33"/>
      <c r="I15" s="33"/>
      <c r="J15" s="33"/>
      <c r="K15" s="35"/>
    </row>
    <row r="16" spans="2:14" x14ac:dyDescent="0.25">
      <c r="B16" s="31"/>
      <c r="C16" s="32" t="s">
        <v>234</v>
      </c>
      <c r="D16" s="33"/>
      <c r="E16" s="110" t="str">
        <f>INDEX('Liste des courses'!A1:I51,MATCH(E7,'Liste des courses'!H:H,0),7)</f>
        <v>Jean-Pierre Pasquier</v>
      </c>
      <c r="F16" s="111"/>
      <c r="G16" s="111"/>
      <c r="H16" s="111"/>
      <c r="I16" s="111"/>
      <c r="J16" s="112"/>
      <c r="K16" s="35"/>
    </row>
    <row r="17" spans="2:11" x14ac:dyDescent="0.25">
      <c r="B17" s="31"/>
      <c r="C17" s="37"/>
      <c r="D17" s="37"/>
      <c r="E17" s="37"/>
      <c r="F17" s="37"/>
      <c r="G17" s="37"/>
      <c r="H17" s="37"/>
      <c r="I17" s="37"/>
      <c r="J17" s="37"/>
      <c r="K17" s="35"/>
    </row>
    <row r="18" spans="2:11" x14ac:dyDescent="0.25">
      <c r="B18" s="31"/>
      <c r="C18" s="32"/>
      <c r="D18" s="33"/>
      <c r="E18" s="33"/>
      <c r="F18" s="33"/>
      <c r="G18" s="33"/>
      <c r="H18" s="33"/>
      <c r="I18" s="33"/>
      <c r="J18" s="33"/>
      <c r="K18" s="35"/>
    </row>
    <row r="19" spans="2:11" x14ac:dyDescent="0.25">
      <c r="B19" s="31"/>
      <c r="C19" s="32" t="s">
        <v>107</v>
      </c>
      <c r="E19" s="34">
        <f>E21+E23+E25</f>
        <v>0</v>
      </c>
      <c r="F19" s="38" t="s">
        <v>108</v>
      </c>
      <c r="I19" s="33"/>
      <c r="J19" s="33"/>
      <c r="K19" s="35"/>
    </row>
    <row r="20" spans="2:11" ht="3" customHeight="1" x14ac:dyDescent="0.25">
      <c r="B20" s="31"/>
      <c r="C20" s="32"/>
      <c r="E20" s="33"/>
      <c r="F20" s="33"/>
      <c r="G20" s="32"/>
      <c r="H20" s="32"/>
      <c r="I20" s="33"/>
      <c r="J20" s="33"/>
      <c r="K20" s="35"/>
    </row>
    <row r="21" spans="2:11" x14ac:dyDescent="0.25">
      <c r="B21" s="31"/>
      <c r="C21" s="32" t="s">
        <v>11</v>
      </c>
      <c r="D21" s="33"/>
      <c r="E21" s="34">
        <f>COUNTIF('Liste des participants du jour'!C9:C54,5)</f>
        <v>0</v>
      </c>
      <c r="F21" s="32" t="s">
        <v>109</v>
      </c>
      <c r="G21" s="47">
        <f>E21*5</f>
        <v>0</v>
      </c>
      <c r="H21" s="33"/>
      <c r="I21" s="32"/>
      <c r="J21" s="33"/>
      <c r="K21" s="35"/>
    </row>
    <row r="22" spans="2:11" ht="3" customHeight="1" x14ac:dyDescent="0.25">
      <c r="B22" s="31"/>
      <c r="C22" s="32"/>
      <c r="D22" s="33"/>
      <c r="F22" s="32"/>
      <c r="I22" s="32"/>
      <c r="J22" s="33"/>
      <c r="K22" s="35"/>
    </row>
    <row r="23" spans="2:11" x14ac:dyDescent="0.25">
      <c r="B23" s="31"/>
      <c r="C23" s="32" t="s">
        <v>110</v>
      </c>
      <c r="E23" s="34">
        <f>COUNTIF('Liste des participants du jour'!C9:C54,10)</f>
        <v>0</v>
      </c>
      <c r="F23" s="32" t="s">
        <v>111</v>
      </c>
      <c r="G23" s="47">
        <f>E23*10</f>
        <v>0</v>
      </c>
      <c r="H23" s="33"/>
      <c r="I23" s="32"/>
      <c r="J23" s="33"/>
      <c r="K23" s="35"/>
    </row>
    <row r="24" spans="2:11" ht="3" customHeight="1" x14ac:dyDescent="0.25">
      <c r="B24" s="31"/>
      <c r="C24" s="32"/>
      <c r="F24" s="32"/>
      <c r="I24" s="32"/>
      <c r="J24" s="33"/>
      <c r="K24" s="35"/>
    </row>
    <row r="25" spans="2:11" x14ac:dyDescent="0.25">
      <c r="B25" s="31"/>
      <c r="C25" s="32" t="s">
        <v>253</v>
      </c>
      <c r="E25" s="34">
        <f>COUNTIF('Liste des participants du jour'!C9:C54,0)</f>
        <v>0</v>
      </c>
      <c r="F25" s="39" t="s">
        <v>112</v>
      </c>
      <c r="I25" s="32"/>
      <c r="J25" s="33"/>
      <c r="K25" s="35"/>
    </row>
    <row r="26" spans="2:11" ht="3" customHeight="1" x14ac:dyDescent="0.25">
      <c r="B26" s="31"/>
      <c r="C26" s="32"/>
      <c r="F26" s="32"/>
      <c r="I26" s="32"/>
      <c r="J26" s="33"/>
      <c r="K26" s="35"/>
    </row>
    <row r="27" spans="2:11" x14ac:dyDescent="0.25">
      <c r="B27" s="31"/>
      <c r="C27" s="32" t="s">
        <v>252</v>
      </c>
      <c r="D27" s="33"/>
      <c r="E27" s="104">
        <v>2</v>
      </c>
      <c r="F27" s="103"/>
      <c r="H27" s="33"/>
      <c r="I27" s="47">
        <v>0</v>
      </c>
      <c r="J27" s="33"/>
      <c r="K27" s="35"/>
    </row>
    <row r="28" spans="2:11" ht="3" customHeight="1" x14ac:dyDescent="0.25">
      <c r="B28" s="31"/>
      <c r="D28" s="33"/>
      <c r="E28" s="33"/>
      <c r="F28" s="32"/>
      <c r="G28" s="33"/>
      <c r="H28" s="33"/>
      <c r="I28" s="32"/>
      <c r="K28" s="35"/>
    </row>
    <row r="29" spans="2:11" x14ac:dyDescent="0.25">
      <c r="B29" s="31"/>
      <c r="C29" s="105" t="s">
        <v>254</v>
      </c>
      <c r="D29" s="33"/>
      <c r="E29" s="106"/>
      <c r="F29" s="107" t="str">
        <f>"Km à CHF " &amp; TEXT(N2,"0.00") &amp; " (arrondi sup.)"</f>
        <v>Km à CHF 0.00 (arrondi sup.)</v>
      </c>
      <c r="H29" s="33"/>
      <c r="I29" s="47">
        <f>ROUNDUP(E29*N3,0)</f>
        <v>0</v>
      </c>
      <c r="J29" s="33"/>
      <c r="K29" s="35"/>
    </row>
    <row r="30" spans="2:11" ht="3" customHeight="1" x14ac:dyDescent="0.25">
      <c r="B30" s="31"/>
      <c r="C30" s="33"/>
      <c r="D30" s="33"/>
      <c r="E30" s="33"/>
      <c r="F30" s="32"/>
      <c r="G30" s="33"/>
      <c r="H30" s="33"/>
      <c r="I30" s="33"/>
      <c r="J30" s="33"/>
      <c r="K30" s="35"/>
    </row>
    <row r="31" spans="2:11" x14ac:dyDescent="0.25">
      <c r="B31" s="31"/>
      <c r="C31" s="105" t="s">
        <v>256</v>
      </c>
      <c r="D31" s="33"/>
      <c r="E31" s="33"/>
      <c r="F31" s="40"/>
      <c r="H31" s="33"/>
      <c r="I31" s="108">
        <v>0</v>
      </c>
      <c r="K31" s="35"/>
    </row>
    <row r="32" spans="2:11" ht="3" customHeight="1" x14ac:dyDescent="0.25">
      <c r="B32" s="31"/>
      <c r="D32" s="33"/>
      <c r="E32" s="33"/>
      <c r="F32" s="32"/>
      <c r="G32" s="33"/>
      <c r="H32" s="33"/>
      <c r="I32" s="32"/>
      <c r="K32" s="35"/>
    </row>
    <row r="33" spans="2:11" x14ac:dyDescent="0.25">
      <c r="B33" s="31"/>
      <c r="C33" s="105" t="s">
        <v>113</v>
      </c>
      <c r="D33" s="33"/>
      <c r="E33" s="33"/>
      <c r="H33" s="33"/>
      <c r="I33" s="47">
        <v>50</v>
      </c>
      <c r="J33" s="33"/>
      <c r="K33" s="35"/>
    </row>
    <row r="34" spans="2:11" ht="3" customHeight="1" x14ac:dyDescent="0.25">
      <c r="B34" s="31"/>
      <c r="C34" s="33"/>
      <c r="D34" s="33"/>
      <c r="E34" s="33"/>
      <c r="F34" s="32"/>
      <c r="G34" s="33"/>
      <c r="H34" s="33"/>
      <c r="I34" s="33"/>
      <c r="J34" s="33"/>
      <c r="K34" s="35"/>
    </row>
    <row r="35" spans="2:11" x14ac:dyDescent="0.25">
      <c r="B35" s="31"/>
      <c r="C35" s="32" t="s">
        <v>255</v>
      </c>
      <c r="D35" s="33"/>
      <c r="E35" s="32"/>
      <c r="F35" s="40"/>
      <c r="G35" s="48">
        <f>G21+G23</f>
        <v>0</v>
      </c>
      <c r="H35" s="41"/>
      <c r="I35" s="47">
        <f>I27+I29+I31+I33</f>
        <v>50</v>
      </c>
      <c r="J35" s="33"/>
      <c r="K35" s="35"/>
    </row>
    <row r="36" spans="2:11" ht="3" customHeight="1" x14ac:dyDescent="0.25">
      <c r="B36" s="31"/>
      <c r="C36" s="33"/>
      <c r="D36" s="33"/>
      <c r="E36" s="33"/>
      <c r="F36" s="32"/>
      <c r="G36" s="33"/>
      <c r="H36" s="33"/>
      <c r="I36" s="33"/>
      <c r="J36" s="33"/>
      <c r="K36" s="35"/>
    </row>
    <row r="37" spans="2:11" x14ac:dyDescent="0.25">
      <c r="B37" s="31"/>
      <c r="C37" s="32"/>
      <c r="D37" s="33"/>
      <c r="E37" s="32"/>
      <c r="F37" s="40" t="s">
        <v>114</v>
      </c>
      <c r="G37" s="48">
        <f>G35-I35</f>
        <v>-50</v>
      </c>
      <c r="H37" s="41" t="str">
        <f>IF(G37&gt;0,"En faveur de Fribourg Rando",IF(G37=0,"Montant compensé","En faveur du CdC"))</f>
        <v>En faveur du CdC</v>
      </c>
      <c r="J37" s="33"/>
      <c r="K37" s="35"/>
    </row>
    <row r="38" spans="2:11" x14ac:dyDescent="0.25">
      <c r="B38" s="31"/>
      <c r="C38" s="37"/>
      <c r="D38" s="37"/>
      <c r="E38" s="37"/>
      <c r="F38" s="37"/>
      <c r="G38" s="37"/>
      <c r="H38" s="37"/>
      <c r="I38" s="42"/>
      <c r="J38" s="42"/>
      <c r="K38" s="35"/>
    </row>
    <row r="39" spans="2:11" x14ac:dyDescent="0.25">
      <c r="B39" s="31"/>
      <c r="C39" s="33"/>
      <c r="D39" s="33"/>
      <c r="E39" s="33"/>
      <c r="F39" s="33"/>
      <c r="G39" s="33"/>
      <c r="H39" s="33"/>
      <c r="I39" s="33"/>
      <c r="J39" s="33"/>
      <c r="K39" s="35"/>
    </row>
    <row r="40" spans="2:11" x14ac:dyDescent="0.25">
      <c r="B40" s="31"/>
      <c r="C40" s="32" t="s">
        <v>115</v>
      </c>
      <c r="D40" s="33"/>
      <c r="E40" s="33"/>
      <c r="F40" s="33"/>
      <c r="G40" s="33"/>
      <c r="H40" s="33"/>
      <c r="I40" s="33"/>
      <c r="J40" s="33"/>
      <c r="K40" s="35"/>
    </row>
    <row r="41" spans="2:11" x14ac:dyDescent="0.25">
      <c r="B41" s="31"/>
      <c r="C41" s="38" t="s">
        <v>116</v>
      </c>
      <c r="D41" s="33"/>
      <c r="E41" s="33"/>
      <c r="F41" s="33"/>
      <c r="G41" s="33"/>
      <c r="H41" s="33"/>
      <c r="I41" s="33"/>
      <c r="J41" s="33"/>
      <c r="K41" s="35"/>
    </row>
    <row r="42" spans="2:11" ht="77.25" customHeight="1" x14ac:dyDescent="0.25">
      <c r="B42" s="31"/>
      <c r="C42" s="113"/>
      <c r="D42" s="114"/>
      <c r="E42" s="114"/>
      <c r="F42" s="114"/>
      <c r="G42" s="114"/>
      <c r="H42" s="114"/>
      <c r="I42" s="114"/>
      <c r="J42" s="115"/>
      <c r="K42" s="35"/>
    </row>
    <row r="43" spans="2:11" x14ac:dyDescent="0.25">
      <c r="B43" s="31"/>
      <c r="C43" s="33"/>
      <c r="D43" s="33"/>
      <c r="E43" s="33"/>
      <c r="F43" s="33"/>
      <c r="G43" s="33"/>
      <c r="H43" s="33"/>
      <c r="I43" s="33"/>
      <c r="J43" s="33"/>
      <c r="K43" s="35"/>
    </row>
    <row r="44" spans="2:11" x14ac:dyDescent="0.25">
      <c r="B44" s="31"/>
      <c r="C44" s="32" t="s">
        <v>117</v>
      </c>
      <c r="D44" s="33"/>
      <c r="E44" s="33"/>
      <c r="F44" s="33"/>
      <c r="G44" s="33"/>
      <c r="H44" s="33"/>
      <c r="I44" s="33"/>
      <c r="J44" s="33"/>
      <c r="K44" s="35"/>
    </row>
    <row r="45" spans="2:11" ht="31.5" customHeight="1" x14ac:dyDescent="0.25">
      <c r="B45" s="31"/>
      <c r="C45" s="113"/>
      <c r="D45" s="114"/>
      <c r="E45" s="114"/>
      <c r="F45" s="114"/>
      <c r="G45" s="114"/>
      <c r="H45" s="114"/>
      <c r="I45" s="114"/>
      <c r="J45" s="115"/>
      <c r="K45" s="35"/>
    </row>
    <row r="46" spans="2:11" x14ac:dyDescent="0.25">
      <c r="B46" s="31"/>
      <c r="C46" s="33"/>
      <c r="D46" s="33"/>
      <c r="E46" s="33"/>
      <c r="F46" s="33"/>
      <c r="G46" s="33"/>
      <c r="H46" s="33"/>
      <c r="I46" s="33"/>
      <c r="J46" s="33"/>
      <c r="K46" s="35"/>
    </row>
    <row r="47" spans="2:11" x14ac:dyDescent="0.25">
      <c r="B47" s="31"/>
      <c r="C47" s="33"/>
      <c r="D47" s="33"/>
      <c r="E47" s="33"/>
      <c r="F47" s="33"/>
      <c r="G47" s="33"/>
      <c r="H47" s="33"/>
      <c r="I47" s="33"/>
      <c r="J47" s="33"/>
      <c r="K47" s="35"/>
    </row>
    <row r="48" spans="2:11" x14ac:dyDescent="0.25">
      <c r="B48" s="31"/>
      <c r="C48" s="43"/>
      <c r="D48" s="33"/>
      <c r="E48" s="33"/>
      <c r="F48" s="33"/>
      <c r="G48" s="33"/>
      <c r="H48" s="33"/>
      <c r="I48" s="33"/>
      <c r="J48" s="33"/>
      <c r="K48" s="35"/>
    </row>
    <row r="49" spans="2:11" x14ac:dyDescent="0.25">
      <c r="B49" s="31"/>
      <c r="C49" s="102" t="s">
        <v>257</v>
      </c>
      <c r="D49" s="33"/>
      <c r="E49" s="33"/>
      <c r="F49" s="33"/>
      <c r="G49" s="33"/>
      <c r="H49" s="33"/>
      <c r="I49" s="33"/>
      <c r="J49" s="33"/>
      <c r="K49" s="35"/>
    </row>
    <row r="50" spans="2:11" x14ac:dyDescent="0.25">
      <c r="B50" s="44"/>
      <c r="C50" s="37"/>
      <c r="D50" s="37"/>
      <c r="E50" s="37"/>
      <c r="F50" s="37"/>
      <c r="G50" s="37"/>
      <c r="H50" s="37"/>
      <c r="I50" s="37"/>
      <c r="J50" s="37"/>
      <c r="K50" s="45"/>
    </row>
  </sheetData>
  <sheetProtection sheet="1" objects="1" scenarios="1"/>
  <mergeCells count="5">
    <mergeCell ref="E9:J9"/>
    <mergeCell ref="C42:J42"/>
    <mergeCell ref="C45:J45"/>
    <mergeCell ref="E16:J16"/>
    <mergeCell ref="E13:J13"/>
  </mergeCells>
  <dataValidations count="1">
    <dataValidation type="list" allowBlank="1" showInputMessage="1" showErrorMessage="1" sqref="N1">
      <formula1>Liste_des_courses</formula1>
    </dataValidation>
  </dataValidations>
  <printOptions horizontalCentered="1"/>
  <pageMargins left="0.31496062992125984" right="0.23622047244094491" top="0.43307086614173229" bottom="0.31496062992125984" header="0.31496062992125984" footer="0.23622047244094491"/>
  <pageSetup paperSize="9" orientation="portrait" r:id="rId1"/>
  <drawing r:id="rId2"/>
  <legacyDrawing r:id="rId3"/>
  <mc:AlternateContent xmlns:mc="http://schemas.openxmlformats.org/markup-compatibility/2006">
    <mc:Choice Requires="x14">
      <controls>
        <mc:AlternateContent xmlns:mc="http://schemas.openxmlformats.org/markup-compatibility/2006">
          <mc:Choice Requires="x14">
            <control shapeId="2050" r:id="rId4" name="Option Button 2">
              <controlPr locked="0" defaultSize="0" autoFill="0" autoLine="0" autoPict="0">
                <anchor moveWithCells="1">
                  <from>
                    <xdr:col>4</xdr:col>
                    <xdr:colOff>104775</xdr:colOff>
                    <xdr:row>10</xdr:row>
                    <xdr:rowOff>28575</xdr:rowOff>
                  </from>
                  <to>
                    <xdr:col>4</xdr:col>
                    <xdr:colOff>666750</xdr:colOff>
                    <xdr:row>10</xdr:row>
                    <xdr:rowOff>247650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2051" r:id="rId5" name="Option Button 3">
              <controlPr locked="0" defaultSize="0" autoFill="0" autoLine="0" autoPict="0">
                <anchor moveWithCells="1">
                  <from>
                    <xdr:col>5</xdr:col>
                    <xdr:colOff>762000</xdr:colOff>
                    <xdr:row>10</xdr:row>
                    <xdr:rowOff>28575</xdr:rowOff>
                  </from>
                  <to>
                    <xdr:col>6</xdr:col>
                    <xdr:colOff>561975</xdr:colOff>
                    <xdr:row>10</xdr:row>
                    <xdr:rowOff>247650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2052" r:id="rId6" name="Option Button 4">
              <controlPr locked="0" defaultSize="0" autoFill="0" autoLine="0" autoPict="0">
                <anchor moveWithCells="1">
                  <from>
                    <xdr:col>8</xdr:col>
                    <xdr:colOff>219075</xdr:colOff>
                    <xdr:row>10</xdr:row>
                    <xdr:rowOff>28575</xdr:rowOff>
                  </from>
                  <to>
                    <xdr:col>8</xdr:col>
                    <xdr:colOff>781050</xdr:colOff>
                    <xdr:row>10</xdr:row>
                    <xdr:rowOff>247650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2060" r:id="rId7" name="Group Box 12">
              <controlPr defaultSize="0" autoFill="0" autoPict="0">
                <anchor moveWithCells="1">
                  <from>
                    <xdr:col>4</xdr:col>
                    <xdr:colOff>0</xdr:colOff>
                    <xdr:row>26</xdr:row>
                    <xdr:rowOff>0</xdr:rowOff>
                  </from>
                  <to>
                    <xdr:col>6</xdr:col>
                    <xdr:colOff>0</xdr:colOff>
                    <xdr:row>27</xdr:row>
                    <xdr:rowOff>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2061" r:id="rId8" name="Option Button 13">
              <controlPr locked="0" defaultSize="0" autoFill="0" autoLine="0" autoPict="0" macro="[0]!Accompagnateur_NON">
                <anchor moveWithCells="1">
                  <from>
                    <xdr:col>4</xdr:col>
                    <xdr:colOff>152400</xdr:colOff>
                    <xdr:row>26</xdr:row>
                    <xdr:rowOff>9525</xdr:rowOff>
                  </from>
                  <to>
                    <xdr:col>4</xdr:col>
                    <xdr:colOff>457200</xdr:colOff>
                    <xdr:row>26</xdr:row>
                    <xdr:rowOff>190500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2066" r:id="rId9" name="Option Button 18">
              <controlPr locked="0" defaultSize="0" autoFill="0" autoLine="0" autoPict="0" macro="[0]!Accompagnateur_OUI">
                <anchor moveWithCells="1">
                  <from>
                    <xdr:col>5</xdr:col>
                    <xdr:colOff>104775</xdr:colOff>
                    <xdr:row>26</xdr:row>
                    <xdr:rowOff>19050</xdr:rowOff>
                  </from>
                  <to>
                    <xdr:col>5</xdr:col>
                    <xdr:colOff>409575</xdr:colOff>
                    <xdr:row>26</xdr:row>
                    <xdr:rowOff>180975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2067" r:id="rId10" name="Button 19">
              <controlPr defaultSize="0" print="0" autoFill="0" autoPict="0" macro="[0]!Version_Fribourg_Rando">
                <anchor moveWithCells="1" sizeWithCells="1">
                  <from>
                    <xdr:col>2</xdr:col>
                    <xdr:colOff>38100</xdr:colOff>
                    <xdr:row>45</xdr:row>
                    <xdr:rowOff>152400</xdr:rowOff>
                  </from>
                  <to>
                    <xdr:col>9</xdr:col>
                    <xdr:colOff>723900</xdr:colOff>
                    <xdr:row>49</xdr:row>
                    <xdr:rowOff>104775</xdr:rowOff>
                  </to>
                </anchor>
              </controlPr>
            </control>
          </mc:Choice>
        </mc:AlternateContent>
      </controls>
    </mc:Choice>
  </mc:AlternateContent>
</worksheet>
</file>

<file path=xl/worksheets/sheet2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Feuil4"/>
  <dimension ref="A1:J508"/>
  <sheetViews>
    <sheetView zoomScale="115" zoomScaleNormal="115" workbookViewId="0">
      <pane ySplit="8" topLeftCell="A9" activePane="bottomLeft" state="frozen"/>
      <selection pane="bottomLeft" activeCell="D26" sqref="D26"/>
    </sheetView>
  </sheetViews>
  <sheetFormatPr baseColWidth="10" defaultRowHeight="12.75" x14ac:dyDescent="0.2"/>
  <cols>
    <col min="1" max="1" width="4.140625" style="3" customWidth="1"/>
    <col min="2" max="2" width="8.85546875" style="3" customWidth="1"/>
    <col min="3" max="3" width="8.42578125" style="3" customWidth="1"/>
    <col min="4" max="6" width="19.28515625" style="3" customWidth="1"/>
    <col min="7" max="8" width="17.85546875" style="3" customWidth="1"/>
    <col min="9" max="9" width="19.140625" style="3" customWidth="1"/>
    <col min="10" max="10" width="4" style="86" customWidth="1"/>
    <col min="11" max="11" width="32.140625" style="3" bestFit="1" customWidth="1"/>
    <col min="12" max="12" width="14.7109375" style="3" bestFit="1" customWidth="1"/>
    <col min="13" max="14" width="3.28515625" style="3" bestFit="1" customWidth="1"/>
    <col min="15" max="15" width="16.28515625" style="3" customWidth="1"/>
    <col min="16" max="16384" width="11.42578125" style="3"/>
  </cols>
  <sheetData>
    <row r="1" spans="1:10" ht="39.75" customHeight="1" x14ac:dyDescent="0.3">
      <c r="A1" s="23"/>
      <c r="B1" s="22"/>
      <c r="C1" s="22"/>
      <c r="D1" s="22"/>
      <c r="E1" s="46" t="s">
        <v>119</v>
      </c>
      <c r="F1" s="21"/>
      <c r="G1" s="21"/>
      <c r="H1" s="21"/>
      <c r="I1" s="87"/>
      <c r="J1" s="91"/>
    </row>
    <row r="2" spans="1:10" ht="3.75" customHeight="1" x14ac:dyDescent="0.2">
      <c r="A2" s="20"/>
      <c r="B2" s="19"/>
      <c r="C2" s="19"/>
      <c r="D2" s="19"/>
      <c r="E2" s="19"/>
      <c r="F2" s="19"/>
      <c r="G2" s="19"/>
      <c r="H2" s="19"/>
      <c r="I2" s="19"/>
      <c r="J2" s="88"/>
    </row>
    <row r="3" spans="1:10" ht="11.25" customHeight="1" x14ac:dyDescent="0.2">
      <c r="A3" s="18"/>
      <c r="B3" s="16"/>
      <c r="C3" s="16"/>
      <c r="D3" s="17"/>
      <c r="E3" s="17"/>
      <c r="F3" s="16"/>
      <c r="G3" s="16"/>
      <c r="H3" s="16"/>
      <c r="I3" s="89"/>
      <c r="J3" s="93"/>
    </row>
    <row r="4" spans="1:10" ht="2.25" hidden="1" customHeight="1" x14ac:dyDescent="0.2">
      <c r="A4" s="15"/>
      <c r="B4" s="14"/>
      <c r="C4" s="14"/>
      <c r="D4" s="14"/>
      <c r="E4" s="14"/>
      <c r="F4" s="14"/>
      <c r="G4" s="14"/>
      <c r="H4" s="14"/>
      <c r="I4" s="13"/>
      <c r="J4" s="94"/>
    </row>
    <row r="5" spans="1:10" ht="16.5" customHeight="1" x14ac:dyDescent="0.25">
      <c r="A5" s="12" t="s">
        <v>120</v>
      </c>
      <c r="B5" s="11"/>
      <c r="C5" s="11"/>
      <c r="D5" s="74">
        <f>'Rapport de randonnée'!E7</f>
        <v>4</v>
      </c>
      <c r="E5" s="10"/>
      <c r="F5" s="116" t="str">
        <f>'Rapport de randonnée'!E9</f>
        <v>Le Cousimbert à partir de Torriboden</v>
      </c>
      <c r="G5" s="117"/>
      <c r="H5" s="117"/>
      <c r="I5" s="117"/>
      <c r="J5" s="92"/>
    </row>
    <row r="6" spans="1:10" ht="5.25" customHeight="1" x14ac:dyDescent="0.2">
      <c r="A6" s="9"/>
      <c r="B6" s="7"/>
      <c r="C6" s="7"/>
      <c r="D6" s="7"/>
      <c r="E6" s="7"/>
      <c r="F6" s="8"/>
      <c r="G6" s="7"/>
      <c r="H6" s="7"/>
      <c r="I6" s="7"/>
      <c r="J6" s="94"/>
    </row>
    <row r="7" spans="1:10" ht="13.5" customHeight="1" x14ac:dyDescent="0.2">
      <c r="A7" s="6" t="s">
        <v>12</v>
      </c>
      <c r="B7" s="6" t="s">
        <v>11</v>
      </c>
      <c r="C7" s="6" t="s">
        <v>118</v>
      </c>
      <c r="D7" s="6" t="s">
        <v>0</v>
      </c>
      <c r="E7" s="6" t="s">
        <v>1</v>
      </c>
      <c r="F7" s="6" t="s">
        <v>4</v>
      </c>
      <c r="G7" s="6" t="s">
        <v>5</v>
      </c>
      <c r="H7" s="6" t="s">
        <v>6</v>
      </c>
      <c r="I7" s="6" t="s">
        <v>10</v>
      </c>
      <c r="J7" s="118" t="s">
        <v>247</v>
      </c>
    </row>
    <row r="8" spans="1:10" ht="13.5" customHeight="1" x14ac:dyDescent="0.2">
      <c r="A8" s="5"/>
      <c r="B8" s="78" t="s">
        <v>237</v>
      </c>
      <c r="C8" s="76" t="s">
        <v>121</v>
      </c>
      <c r="D8" s="5"/>
      <c r="E8" s="5"/>
      <c r="F8" s="5"/>
      <c r="G8" s="5"/>
      <c r="H8" s="5"/>
      <c r="I8" s="5"/>
      <c r="J8" s="119"/>
    </row>
    <row r="9" spans="1:10" ht="18" customHeight="1" x14ac:dyDescent="0.2">
      <c r="A9" s="4">
        <v>1</v>
      </c>
      <c r="B9" s="95"/>
      <c r="C9" s="24"/>
      <c r="D9" s="95"/>
      <c r="E9" s="95"/>
      <c r="F9" s="95"/>
      <c r="G9" s="95"/>
      <c r="H9" s="95"/>
      <c r="I9" s="96"/>
      <c r="J9" s="90"/>
    </row>
    <row r="10" spans="1:10" ht="18" customHeight="1" x14ac:dyDescent="0.2">
      <c r="A10" s="4">
        <v>2</v>
      </c>
      <c r="B10" s="95"/>
      <c r="C10" s="24"/>
      <c r="D10" s="95"/>
      <c r="E10" s="95"/>
      <c r="F10" s="95"/>
      <c r="G10" s="95"/>
      <c r="H10" s="95"/>
      <c r="I10" s="96"/>
      <c r="J10" s="90"/>
    </row>
    <row r="11" spans="1:10" ht="18" customHeight="1" x14ac:dyDescent="0.2">
      <c r="A11" s="4">
        <v>3</v>
      </c>
      <c r="B11" s="95"/>
      <c r="C11" s="24"/>
      <c r="D11" s="95"/>
      <c r="E11" s="95"/>
      <c r="F11" s="95"/>
      <c r="G11" s="95"/>
      <c r="H11" s="95"/>
      <c r="I11" s="96"/>
      <c r="J11" s="90"/>
    </row>
    <row r="12" spans="1:10" ht="18" customHeight="1" x14ac:dyDescent="0.2">
      <c r="A12" s="4">
        <v>4</v>
      </c>
      <c r="B12" s="95"/>
      <c r="C12" s="24"/>
      <c r="D12" s="95"/>
      <c r="E12" s="95"/>
      <c r="F12" s="95"/>
      <c r="G12" s="95"/>
      <c r="H12" s="95"/>
      <c r="I12" s="96"/>
      <c r="J12" s="90"/>
    </row>
    <row r="13" spans="1:10" ht="18" customHeight="1" x14ac:dyDescent="0.2">
      <c r="A13" s="4">
        <v>5</v>
      </c>
      <c r="B13" s="95"/>
      <c r="C13" s="24"/>
      <c r="D13" s="95"/>
      <c r="E13" s="95"/>
      <c r="F13" s="95"/>
      <c r="G13" s="95"/>
      <c r="H13" s="95"/>
      <c r="I13" s="96"/>
      <c r="J13" s="90"/>
    </row>
    <row r="14" spans="1:10" ht="18" customHeight="1" x14ac:dyDescent="0.2">
      <c r="A14" s="4">
        <v>6</v>
      </c>
      <c r="B14" s="95"/>
      <c r="C14" s="24"/>
      <c r="D14" s="95"/>
      <c r="E14" s="95"/>
      <c r="F14" s="95"/>
      <c r="G14" s="95"/>
      <c r="H14" s="95"/>
      <c r="I14" s="96"/>
      <c r="J14" s="90"/>
    </row>
    <row r="15" spans="1:10" ht="18" customHeight="1" x14ac:dyDescent="0.2">
      <c r="A15" s="4">
        <v>7</v>
      </c>
      <c r="B15" s="95"/>
      <c r="C15" s="24"/>
      <c r="D15" s="95"/>
      <c r="E15" s="95"/>
      <c r="F15" s="95"/>
      <c r="G15" s="95"/>
      <c r="H15" s="95"/>
      <c r="I15" s="96"/>
      <c r="J15" s="90"/>
    </row>
    <row r="16" spans="1:10" ht="18" customHeight="1" x14ac:dyDescent="0.2">
      <c r="A16" s="4">
        <v>8</v>
      </c>
      <c r="B16" s="95"/>
      <c r="C16" s="24"/>
      <c r="D16" s="95"/>
      <c r="E16" s="95"/>
      <c r="F16" s="95"/>
      <c r="G16" s="95"/>
      <c r="H16" s="95"/>
      <c r="I16" s="96"/>
      <c r="J16" s="90"/>
    </row>
    <row r="17" spans="1:10" ht="18" customHeight="1" x14ac:dyDescent="0.2">
      <c r="A17" s="4">
        <v>9</v>
      </c>
      <c r="B17" s="95"/>
      <c r="C17" s="24"/>
      <c r="D17" s="95"/>
      <c r="E17" s="95"/>
      <c r="F17" s="95"/>
      <c r="G17" s="95"/>
      <c r="H17" s="95"/>
      <c r="I17" s="96"/>
      <c r="J17" s="90"/>
    </row>
    <row r="18" spans="1:10" ht="18" customHeight="1" x14ac:dyDescent="0.2">
      <c r="A18" s="4">
        <v>10</v>
      </c>
      <c r="B18" s="95"/>
      <c r="C18" s="24"/>
      <c r="D18" s="95"/>
      <c r="E18" s="95"/>
      <c r="F18" s="95"/>
      <c r="G18" s="95"/>
      <c r="H18" s="95"/>
      <c r="I18" s="96"/>
      <c r="J18" s="90"/>
    </row>
    <row r="19" spans="1:10" ht="18" customHeight="1" x14ac:dyDescent="0.2">
      <c r="A19" s="4">
        <v>11</v>
      </c>
      <c r="B19" s="95"/>
      <c r="C19" s="24"/>
      <c r="D19" s="95"/>
      <c r="E19" s="95"/>
      <c r="F19" s="95"/>
      <c r="G19" s="95"/>
      <c r="H19" s="95"/>
      <c r="I19" s="96"/>
      <c r="J19" s="90"/>
    </row>
    <row r="20" spans="1:10" ht="18" customHeight="1" x14ac:dyDescent="0.2">
      <c r="A20" s="4">
        <v>12</v>
      </c>
      <c r="B20" s="95"/>
      <c r="C20" s="24"/>
      <c r="D20" s="95"/>
      <c r="E20" s="95"/>
      <c r="F20" s="95"/>
      <c r="G20" s="95"/>
      <c r="H20" s="95"/>
      <c r="I20" s="96"/>
      <c r="J20" s="90"/>
    </row>
    <row r="21" spans="1:10" ht="18" customHeight="1" x14ac:dyDescent="0.2">
      <c r="A21" s="4">
        <v>13</v>
      </c>
      <c r="B21" s="95"/>
      <c r="C21" s="24"/>
      <c r="D21" s="95"/>
      <c r="E21" s="95"/>
      <c r="F21" s="95"/>
      <c r="G21" s="95"/>
      <c r="H21" s="95"/>
      <c r="I21" s="96"/>
      <c r="J21" s="90"/>
    </row>
    <row r="22" spans="1:10" ht="18" customHeight="1" x14ac:dyDescent="0.2">
      <c r="A22" s="4">
        <v>14</v>
      </c>
      <c r="B22" s="95"/>
      <c r="C22" s="24"/>
      <c r="D22" s="95"/>
      <c r="E22" s="95"/>
      <c r="F22" s="95"/>
      <c r="G22" s="95"/>
      <c r="H22" s="95"/>
      <c r="I22" s="96"/>
      <c r="J22" s="90"/>
    </row>
    <row r="23" spans="1:10" ht="18" customHeight="1" x14ac:dyDescent="0.2">
      <c r="A23" s="4">
        <v>15</v>
      </c>
      <c r="B23" s="95"/>
      <c r="C23" s="24"/>
      <c r="D23" s="95"/>
      <c r="E23" s="95"/>
      <c r="F23" s="95"/>
      <c r="G23" s="95"/>
      <c r="H23" s="95"/>
      <c r="I23" s="96"/>
      <c r="J23" s="90"/>
    </row>
    <row r="24" spans="1:10" ht="18" customHeight="1" x14ac:dyDescent="0.2">
      <c r="A24" s="4">
        <v>16</v>
      </c>
      <c r="B24" s="95"/>
      <c r="C24" s="24"/>
      <c r="D24" s="95"/>
      <c r="E24" s="95"/>
      <c r="F24" s="95"/>
      <c r="G24" s="95"/>
      <c r="H24" s="95"/>
      <c r="I24" s="96"/>
      <c r="J24" s="90"/>
    </row>
    <row r="25" spans="1:10" ht="18" customHeight="1" x14ac:dyDescent="0.2">
      <c r="A25" s="4">
        <v>17</v>
      </c>
      <c r="B25" s="95"/>
      <c r="C25" s="24"/>
      <c r="D25" s="95"/>
      <c r="E25" s="95"/>
      <c r="F25" s="95"/>
      <c r="G25" s="95"/>
      <c r="H25" s="95"/>
      <c r="I25" s="96"/>
      <c r="J25" s="90"/>
    </row>
    <row r="26" spans="1:10" ht="18" customHeight="1" x14ac:dyDescent="0.2">
      <c r="A26" s="4">
        <v>18</v>
      </c>
      <c r="B26" s="95"/>
      <c r="C26" s="24"/>
      <c r="D26" s="95"/>
      <c r="E26" s="95"/>
      <c r="F26" s="95"/>
      <c r="G26" s="95"/>
      <c r="H26" s="95"/>
      <c r="I26" s="96"/>
      <c r="J26" s="90"/>
    </row>
    <row r="27" spans="1:10" ht="18" customHeight="1" x14ac:dyDescent="0.2">
      <c r="A27" s="4">
        <v>19</v>
      </c>
      <c r="B27" s="95"/>
      <c r="C27" s="24"/>
      <c r="D27" s="95"/>
      <c r="E27" s="95"/>
      <c r="F27" s="95"/>
      <c r="G27" s="95"/>
      <c r="H27" s="95"/>
      <c r="I27" s="96"/>
      <c r="J27" s="90"/>
    </row>
    <row r="28" spans="1:10" ht="18" customHeight="1" x14ac:dyDescent="0.2">
      <c r="A28" s="4">
        <v>20</v>
      </c>
      <c r="B28" s="95"/>
      <c r="C28" s="24"/>
      <c r="D28" s="95"/>
      <c r="E28" s="95"/>
      <c r="F28" s="95"/>
      <c r="G28" s="95"/>
      <c r="H28" s="95"/>
      <c r="I28" s="96"/>
      <c r="J28" s="90"/>
    </row>
    <row r="29" spans="1:10" ht="18" customHeight="1" x14ac:dyDescent="0.2">
      <c r="A29" s="4">
        <v>21</v>
      </c>
      <c r="B29" s="95"/>
      <c r="C29" s="24"/>
      <c r="D29" s="95"/>
      <c r="E29" s="95"/>
      <c r="F29" s="95"/>
      <c r="G29" s="95"/>
      <c r="H29" s="95"/>
      <c r="I29" s="96"/>
      <c r="J29" s="90"/>
    </row>
    <row r="30" spans="1:10" ht="18" customHeight="1" x14ac:dyDescent="0.2">
      <c r="A30" s="4">
        <v>22</v>
      </c>
      <c r="B30" s="95"/>
      <c r="C30" s="24"/>
      <c r="D30" s="95"/>
      <c r="E30" s="95"/>
      <c r="F30" s="95"/>
      <c r="G30" s="95"/>
      <c r="H30" s="95"/>
      <c r="I30" s="96"/>
      <c r="J30" s="90"/>
    </row>
    <row r="31" spans="1:10" ht="18" customHeight="1" x14ac:dyDescent="0.2">
      <c r="A31" s="4">
        <v>23</v>
      </c>
      <c r="B31" s="95"/>
      <c r="C31" s="24"/>
      <c r="D31" s="95"/>
      <c r="E31" s="95"/>
      <c r="F31" s="95"/>
      <c r="G31" s="95"/>
      <c r="H31" s="95"/>
      <c r="I31" s="96"/>
      <c r="J31" s="90"/>
    </row>
    <row r="32" spans="1:10" ht="18" customHeight="1" x14ac:dyDescent="0.2">
      <c r="A32" s="4">
        <v>24</v>
      </c>
      <c r="B32" s="95"/>
      <c r="C32" s="24"/>
      <c r="D32" s="95"/>
      <c r="E32" s="95"/>
      <c r="F32" s="95"/>
      <c r="G32" s="95"/>
      <c r="H32" s="95"/>
      <c r="I32" s="96"/>
      <c r="J32" s="90"/>
    </row>
    <row r="33" spans="1:10" ht="18" customHeight="1" x14ac:dyDescent="0.2">
      <c r="A33" s="4">
        <v>25</v>
      </c>
      <c r="B33" s="95"/>
      <c r="C33" s="24"/>
      <c r="D33" s="95"/>
      <c r="E33" s="95"/>
      <c r="F33" s="95"/>
      <c r="G33" s="95"/>
      <c r="H33" s="95"/>
      <c r="I33" s="96"/>
      <c r="J33" s="90"/>
    </row>
    <row r="34" spans="1:10" ht="18" customHeight="1" x14ac:dyDescent="0.2">
      <c r="A34" s="4">
        <v>26</v>
      </c>
      <c r="B34" s="95"/>
      <c r="C34" s="24"/>
      <c r="D34" s="95"/>
      <c r="E34" s="95"/>
      <c r="F34" s="95"/>
      <c r="G34" s="95"/>
      <c r="H34" s="95"/>
      <c r="I34" s="96"/>
      <c r="J34" s="90"/>
    </row>
    <row r="35" spans="1:10" ht="18" customHeight="1" x14ac:dyDescent="0.2">
      <c r="A35" s="4">
        <v>27</v>
      </c>
      <c r="B35" s="95"/>
      <c r="C35" s="24"/>
      <c r="D35" s="95"/>
      <c r="E35" s="95"/>
      <c r="F35" s="95"/>
      <c r="G35" s="95"/>
      <c r="H35" s="95"/>
      <c r="I35" s="96"/>
      <c r="J35" s="90"/>
    </row>
    <row r="36" spans="1:10" ht="18" customHeight="1" x14ac:dyDescent="0.2">
      <c r="A36" s="4">
        <v>28</v>
      </c>
      <c r="B36" s="95"/>
      <c r="C36" s="24"/>
      <c r="D36" s="95"/>
      <c r="E36" s="95"/>
      <c r="F36" s="95"/>
      <c r="G36" s="95"/>
      <c r="H36" s="95"/>
      <c r="I36" s="96"/>
      <c r="J36" s="90"/>
    </row>
    <row r="37" spans="1:10" ht="18" customHeight="1" x14ac:dyDescent="0.2">
      <c r="A37" s="4">
        <v>29</v>
      </c>
      <c r="B37" s="95"/>
      <c r="C37" s="24"/>
      <c r="D37" s="95"/>
      <c r="E37" s="95"/>
      <c r="F37" s="95"/>
      <c r="G37" s="95"/>
      <c r="H37" s="95"/>
      <c r="I37" s="96"/>
      <c r="J37" s="90"/>
    </row>
    <row r="38" spans="1:10" ht="18" customHeight="1" x14ac:dyDescent="0.2">
      <c r="A38" s="4">
        <v>30</v>
      </c>
      <c r="B38" s="95"/>
      <c r="C38" s="24"/>
      <c r="D38" s="95"/>
      <c r="E38" s="95"/>
      <c r="F38" s="95"/>
      <c r="G38" s="95"/>
      <c r="H38" s="95"/>
      <c r="I38" s="96"/>
      <c r="J38" s="90"/>
    </row>
    <row r="39" spans="1:10" ht="18" customHeight="1" x14ac:dyDescent="0.2">
      <c r="A39" s="4">
        <v>31</v>
      </c>
      <c r="B39" s="95"/>
      <c r="C39" s="24"/>
      <c r="D39" s="95"/>
      <c r="E39" s="95"/>
      <c r="F39" s="95"/>
      <c r="G39" s="95"/>
      <c r="H39" s="95"/>
      <c r="I39" s="96"/>
      <c r="J39" s="90"/>
    </row>
    <row r="40" spans="1:10" ht="18" customHeight="1" x14ac:dyDescent="0.2">
      <c r="A40" s="4">
        <v>32</v>
      </c>
      <c r="B40" s="95"/>
      <c r="C40" s="24"/>
      <c r="D40" s="95"/>
      <c r="E40" s="95"/>
      <c r="F40" s="95"/>
      <c r="G40" s="95"/>
      <c r="H40" s="95"/>
      <c r="I40" s="96"/>
      <c r="J40" s="90"/>
    </row>
    <row r="41" spans="1:10" ht="18" customHeight="1" x14ac:dyDescent="0.2">
      <c r="A41" s="4">
        <v>33</v>
      </c>
      <c r="B41" s="95"/>
      <c r="C41" s="24"/>
      <c r="D41" s="95"/>
      <c r="E41" s="95"/>
      <c r="F41" s="95"/>
      <c r="G41" s="95"/>
      <c r="H41" s="95"/>
      <c r="I41" s="96"/>
      <c r="J41" s="90"/>
    </row>
    <row r="42" spans="1:10" ht="18" customHeight="1" x14ac:dyDescent="0.2">
      <c r="A42" s="4">
        <v>34</v>
      </c>
      <c r="B42" s="95"/>
      <c r="C42" s="24"/>
      <c r="D42" s="95"/>
      <c r="E42" s="95"/>
      <c r="F42" s="95"/>
      <c r="G42" s="95"/>
      <c r="H42" s="95"/>
      <c r="I42" s="96"/>
      <c r="J42" s="90"/>
    </row>
    <row r="43" spans="1:10" ht="18" customHeight="1" x14ac:dyDescent="0.2">
      <c r="A43" s="4">
        <v>35</v>
      </c>
      <c r="B43" s="95"/>
      <c r="C43" s="24"/>
      <c r="D43" s="95"/>
      <c r="E43" s="95"/>
      <c r="F43" s="95"/>
      <c r="G43" s="95"/>
      <c r="H43" s="95"/>
      <c r="I43" s="96"/>
      <c r="J43" s="90"/>
    </row>
    <row r="44" spans="1:10" ht="18" customHeight="1" x14ac:dyDescent="0.2">
      <c r="A44" s="4">
        <v>36</v>
      </c>
      <c r="B44" s="95"/>
      <c r="C44" s="24"/>
      <c r="D44" s="95"/>
      <c r="E44" s="95"/>
      <c r="F44" s="95"/>
      <c r="G44" s="95"/>
      <c r="H44" s="95"/>
      <c r="I44" s="96"/>
      <c r="J44" s="90"/>
    </row>
    <row r="45" spans="1:10" ht="18" customHeight="1" x14ac:dyDescent="0.2">
      <c r="A45" s="4">
        <v>37</v>
      </c>
      <c r="B45" s="95"/>
      <c r="C45" s="24"/>
      <c r="D45" s="95"/>
      <c r="E45" s="95"/>
      <c r="F45" s="95"/>
      <c r="G45" s="95"/>
      <c r="H45" s="95"/>
      <c r="I45" s="96"/>
      <c r="J45" s="90"/>
    </row>
    <row r="46" spans="1:10" ht="18" customHeight="1" x14ac:dyDescent="0.2">
      <c r="A46" s="4">
        <v>38</v>
      </c>
      <c r="B46" s="95"/>
      <c r="C46" s="24"/>
      <c r="D46" s="95"/>
      <c r="E46" s="95"/>
      <c r="F46" s="95"/>
      <c r="G46" s="95"/>
      <c r="H46" s="95"/>
      <c r="I46" s="96"/>
      <c r="J46" s="90"/>
    </row>
    <row r="47" spans="1:10" ht="18" customHeight="1" x14ac:dyDescent="0.2">
      <c r="A47" s="4">
        <v>39</v>
      </c>
      <c r="B47" s="95"/>
      <c r="C47" s="24"/>
      <c r="D47" s="95"/>
      <c r="E47" s="95"/>
      <c r="F47" s="95"/>
      <c r="G47" s="95"/>
      <c r="H47" s="95"/>
      <c r="I47" s="96"/>
      <c r="J47" s="90"/>
    </row>
    <row r="48" spans="1:10" ht="18" customHeight="1" x14ac:dyDescent="0.2">
      <c r="A48" s="4">
        <v>40</v>
      </c>
      <c r="B48" s="95"/>
      <c r="C48" s="24"/>
      <c r="D48" s="95"/>
      <c r="E48" s="95"/>
      <c r="F48" s="95"/>
      <c r="G48" s="95"/>
      <c r="H48" s="95"/>
      <c r="I48" s="96"/>
      <c r="J48" s="90"/>
    </row>
    <row r="49" spans="1:10" ht="18" customHeight="1" x14ac:dyDescent="0.2">
      <c r="A49" s="4">
        <v>41</v>
      </c>
      <c r="B49" s="95"/>
      <c r="C49" s="24"/>
      <c r="D49" s="95"/>
      <c r="E49" s="95"/>
      <c r="F49" s="95"/>
      <c r="G49" s="95"/>
      <c r="H49" s="95"/>
      <c r="I49" s="96"/>
      <c r="J49" s="90"/>
    </row>
    <row r="50" spans="1:10" ht="18" customHeight="1" x14ac:dyDescent="0.2">
      <c r="A50" s="4">
        <v>42</v>
      </c>
      <c r="B50" s="95"/>
      <c r="C50" s="24"/>
      <c r="D50" s="95"/>
      <c r="E50" s="95"/>
      <c r="F50" s="95"/>
      <c r="G50" s="95"/>
      <c r="H50" s="95"/>
      <c r="I50" s="96"/>
      <c r="J50" s="90"/>
    </row>
    <row r="51" spans="1:10" ht="18" customHeight="1" x14ac:dyDescent="0.2">
      <c r="A51" s="4">
        <v>43</v>
      </c>
      <c r="B51" s="95"/>
      <c r="C51" s="24"/>
      <c r="D51" s="95"/>
      <c r="E51" s="95"/>
      <c r="F51" s="95"/>
      <c r="G51" s="95"/>
      <c r="H51" s="95"/>
      <c r="I51" s="96"/>
      <c r="J51" s="90"/>
    </row>
    <row r="52" spans="1:10" ht="18" customHeight="1" x14ac:dyDescent="0.2">
      <c r="A52" s="4">
        <v>44</v>
      </c>
      <c r="B52" s="95"/>
      <c r="C52" s="24"/>
      <c r="D52" s="95"/>
      <c r="E52" s="95"/>
      <c r="F52" s="95"/>
      <c r="G52" s="95"/>
      <c r="H52" s="95"/>
      <c r="I52" s="96"/>
      <c r="J52" s="90"/>
    </row>
    <row r="53" spans="1:10" ht="18" customHeight="1" x14ac:dyDescent="0.2">
      <c r="A53" s="4">
        <v>45</v>
      </c>
      <c r="B53" s="95"/>
      <c r="C53" s="24"/>
      <c r="D53" s="95"/>
      <c r="E53" s="95"/>
      <c r="F53" s="95"/>
      <c r="G53" s="95"/>
      <c r="H53" s="95"/>
      <c r="I53" s="96"/>
      <c r="J53" s="90"/>
    </row>
    <row r="54" spans="1:10" ht="18" customHeight="1" x14ac:dyDescent="0.2">
      <c r="A54" s="4">
        <v>46</v>
      </c>
      <c r="B54" s="95"/>
      <c r="C54" s="24"/>
      <c r="D54" s="95"/>
      <c r="E54" s="95"/>
      <c r="F54" s="95"/>
      <c r="G54" s="95"/>
      <c r="H54" s="95"/>
      <c r="I54" s="96"/>
      <c r="J54" s="90"/>
    </row>
    <row r="55" spans="1:10" ht="18" customHeight="1" x14ac:dyDescent="0.2">
      <c r="A55" s="4">
        <v>47</v>
      </c>
      <c r="B55" s="95"/>
      <c r="C55" s="24"/>
      <c r="D55" s="95"/>
      <c r="E55" s="95"/>
      <c r="F55" s="95"/>
      <c r="G55" s="95"/>
      <c r="H55" s="95"/>
      <c r="I55" s="96"/>
      <c r="J55" s="90"/>
    </row>
    <row r="56" spans="1:10" ht="18" customHeight="1" x14ac:dyDescent="0.2">
      <c r="A56" s="4">
        <v>48</v>
      </c>
      <c r="B56" s="95"/>
      <c r="C56" s="24"/>
      <c r="D56" s="95"/>
      <c r="E56" s="95"/>
      <c r="F56" s="95"/>
      <c r="G56" s="95"/>
      <c r="H56" s="95"/>
      <c r="I56" s="96"/>
      <c r="J56" s="90"/>
    </row>
    <row r="57" spans="1:10" ht="18" customHeight="1" x14ac:dyDescent="0.2">
      <c r="A57" s="4">
        <v>49</v>
      </c>
      <c r="B57" s="95"/>
      <c r="C57" s="24"/>
      <c r="D57" s="95"/>
      <c r="E57" s="95"/>
      <c r="F57" s="95"/>
      <c r="G57" s="95"/>
      <c r="H57" s="95"/>
      <c r="I57" s="96"/>
      <c r="J57" s="90"/>
    </row>
    <row r="58" spans="1:10" ht="18" customHeight="1" x14ac:dyDescent="0.2">
      <c r="A58" s="4">
        <v>50</v>
      </c>
      <c r="B58" s="95"/>
      <c r="C58" s="24"/>
      <c r="D58" s="95"/>
      <c r="E58" s="95"/>
      <c r="F58" s="95"/>
      <c r="G58" s="95"/>
      <c r="H58" s="95"/>
      <c r="I58" s="96"/>
      <c r="J58" s="90"/>
    </row>
    <row r="59" spans="1:10" ht="18" customHeight="1" x14ac:dyDescent="0.2">
      <c r="A59" s="4">
        <v>51</v>
      </c>
      <c r="B59" s="95"/>
      <c r="C59" s="24"/>
      <c r="D59" s="95"/>
      <c r="E59" s="95"/>
      <c r="F59" s="95"/>
      <c r="G59" s="95"/>
      <c r="H59" s="95"/>
      <c r="I59" s="96"/>
      <c r="J59" s="90"/>
    </row>
    <row r="60" spans="1:10" ht="18" customHeight="1" x14ac:dyDescent="0.2">
      <c r="A60" s="4">
        <v>52</v>
      </c>
      <c r="B60" s="95"/>
      <c r="C60" s="24"/>
      <c r="D60" s="95"/>
      <c r="E60" s="95"/>
      <c r="F60" s="95"/>
      <c r="G60" s="95"/>
      <c r="H60" s="95"/>
      <c r="I60" s="96"/>
      <c r="J60" s="90"/>
    </row>
    <row r="61" spans="1:10" ht="18" customHeight="1" x14ac:dyDescent="0.2">
      <c r="A61" s="4">
        <v>53</v>
      </c>
      <c r="B61" s="95"/>
      <c r="C61" s="24"/>
      <c r="D61" s="95"/>
      <c r="E61" s="95"/>
      <c r="F61" s="95"/>
      <c r="G61" s="95"/>
      <c r="H61" s="95"/>
      <c r="I61" s="96"/>
      <c r="J61" s="90"/>
    </row>
    <row r="62" spans="1:10" ht="18" customHeight="1" x14ac:dyDescent="0.2">
      <c r="A62" s="4">
        <v>54</v>
      </c>
      <c r="B62" s="95"/>
      <c r="C62" s="24"/>
      <c r="D62" s="95"/>
      <c r="E62" s="95"/>
      <c r="F62" s="95"/>
      <c r="G62" s="95"/>
      <c r="H62" s="95"/>
      <c r="I62" s="96"/>
      <c r="J62" s="90"/>
    </row>
    <row r="63" spans="1:10" ht="18" customHeight="1" x14ac:dyDescent="0.2">
      <c r="A63" s="4">
        <v>55</v>
      </c>
      <c r="B63" s="95"/>
      <c r="C63" s="24"/>
      <c r="D63" s="95"/>
      <c r="E63" s="95"/>
      <c r="F63" s="95"/>
      <c r="G63" s="95"/>
      <c r="H63" s="95"/>
      <c r="I63" s="96"/>
      <c r="J63" s="90"/>
    </row>
    <row r="64" spans="1:10" ht="18" customHeight="1" x14ac:dyDescent="0.2">
      <c r="A64" s="4">
        <v>56</v>
      </c>
      <c r="B64" s="95"/>
      <c r="C64" s="24"/>
      <c r="D64" s="95"/>
      <c r="E64" s="95"/>
      <c r="F64" s="95"/>
      <c r="G64" s="95"/>
      <c r="H64" s="95"/>
      <c r="I64" s="96"/>
      <c r="J64" s="90"/>
    </row>
    <row r="65" spans="1:10" ht="18" customHeight="1" x14ac:dyDescent="0.2">
      <c r="A65" s="4">
        <v>57</v>
      </c>
      <c r="B65" s="95"/>
      <c r="C65" s="24"/>
      <c r="D65" s="95"/>
      <c r="E65" s="95"/>
      <c r="F65" s="95"/>
      <c r="G65" s="95"/>
      <c r="H65" s="95"/>
      <c r="I65" s="96"/>
      <c r="J65" s="90"/>
    </row>
    <row r="66" spans="1:10" ht="18" customHeight="1" x14ac:dyDescent="0.2">
      <c r="A66" s="4">
        <v>58</v>
      </c>
      <c r="B66" s="95"/>
      <c r="C66" s="24"/>
      <c r="D66" s="95"/>
      <c r="E66" s="95"/>
      <c r="F66" s="95"/>
      <c r="G66" s="95"/>
      <c r="H66" s="95"/>
      <c r="I66" s="96"/>
      <c r="J66" s="90"/>
    </row>
    <row r="67" spans="1:10" ht="18" customHeight="1" x14ac:dyDescent="0.2">
      <c r="A67" s="4">
        <v>59</v>
      </c>
      <c r="B67" s="95"/>
      <c r="C67" s="24"/>
      <c r="D67" s="95"/>
      <c r="E67" s="95"/>
      <c r="F67" s="95"/>
      <c r="G67" s="95"/>
      <c r="H67" s="95"/>
      <c r="I67" s="96"/>
      <c r="J67" s="90"/>
    </row>
    <row r="68" spans="1:10" ht="18" customHeight="1" x14ac:dyDescent="0.2">
      <c r="A68" s="4">
        <v>60</v>
      </c>
      <c r="B68" s="95"/>
      <c r="C68" s="24"/>
      <c r="D68" s="95"/>
      <c r="E68" s="95"/>
      <c r="F68" s="95"/>
      <c r="G68" s="95"/>
      <c r="H68" s="95"/>
      <c r="I68" s="96"/>
      <c r="J68" s="90"/>
    </row>
    <row r="69" spans="1:10" ht="18" customHeight="1" x14ac:dyDescent="0.2">
      <c r="A69" s="4">
        <v>61</v>
      </c>
      <c r="B69" s="95"/>
      <c r="C69" s="24"/>
      <c r="D69" s="95"/>
      <c r="E69" s="95"/>
      <c r="F69" s="95"/>
      <c r="G69" s="95"/>
      <c r="H69" s="95"/>
      <c r="I69" s="96"/>
      <c r="J69" s="90"/>
    </row>
    <row r="70" spans="1:10" ht="18" customHeight="1" x14ac:dyDescent="0.2">
      <c r="A70" s="4">
        <v>62</v>
      </c>
      <c r="B70" s="95"/>
      <c r="C70" s="24"/>
      <c r="D70" s="95"/>
      <c r="E70" s="95"/>
      <c r="F70" s="95"/>
      <c r="G70" s="95"/>
      <c r="H70" s="95"/>
      <c r="I70" s="96"/>
      <c r="J70" s="90"/>
    </row>
    <row r="71" spans="1:10" ht="18" customHeight="1" x14ac:dyDescent="0.2">
      <c r="A71" s="4">
        <v>63</v>
      </c>
      <c r="B71" s="95"/>
      <c r="C71" s="24"/>
      <c r="D71" s="95"/>
      <c r="E71" s="95"/>
      <c r="F71" s="95"/>
      <c r="G71" s="95"/>
      <c r="H71" s="95"/>
      <c r="I71" s="96"/>
      <c r="J71" s="90"/>
    </row>
    <row r="72" spans="1:10" ht="18" customHeight="1" x14ac:dyDescent="0.2">
      <c r="A72" s="4">
        <v>64</v>
      </c>
      <c r="B72" s="95"/>
      <c r="C72" s="24"/>
      <c r="D72" s="95"/>
      <c r="E72" s="95"/>
      <c r="F72" s="95"/>
      <c r="G72" s="95"/>
      <c r="H72" s="95"/>
      <c r="I72" s="96"/>
      <c r="J72" s="90"/>
    </row>
    <row r="73" spans="1:10" ht="18" customHeight="1" x14ac:dyDescent="0.2">
      <c r="A73" s="4">
        <v>65</v>
      </c>
      <c r="B73" s="95"/>
      <c r="C73" s="24"/>
      <c r="D73" s="95"/>
      <c r="E73" s="95"/>
      <c r="F73" s="95"/>
      <c r="G73" s="95"/>
      <c r="H73" s="95"/>
      <c r="I73" s="96"/>
      <c r="J73" s="90"/>
    </row>
    <row r="74" spans="1:10" ht="18" customHeight="1" x14ac:dyDescent="0.2">
      <c r="A74" s="4">
        <v>66</v>
      </c>
      <c r="B74" s="95"/>
      <c r="C74" s="24"/>
      <c r="D74" s="95"/>
      <c r="E74" s="95"/>
      <c r="F74" s="95"/>
      <c r="G74" s="95"/>
      <c r="H74" s="95"/>
      <c r="I74" s="96"/>
      <c r="J74" s="90"/>
    </row>
    <row r="75" spans="1:10" ht="18" customHeight="1" x14ac:dyDescent="0.2">
      <c r="A75" s="4">
        <v>67</v>
      </c>
      <c r="B75" s="95"/>
      <c r="C75" s="24"/>
      <c r="D75" s="95"/>
      <c r="E75" s="95"/>
      <c r="F75" s="95"/>
      <c r="G75" s="95"/>
      <c r="H75" s="95"/>
      <c r="I75" s="96"/>
      <c r="J75" s="90"/>
    </row>
    <row r="76" spans="1:10" ht="18" customHeight="1" x14ac:dyDescent="0.2">
      <c r="A76" s="4">
        <v>68</v>
      </c>
      <c r="B76" s="95"/>
      <c r="C76" s="24"/>
      <c r="D76" s="95"/>
      <c r="E76" s="95"/>
      <c r="F76" s="95"/>
      <c r="G76" s="95"/>
      <c r="H76" s="95"/>
      <c r="I76" s="96"/>
      <c r="J76" s="90"/>
    </row>
    <row r="77" spans="1:10" ht="18" customHeight="1" x14ac:dyDescent="0.2">
      <c r="A77" s="4">
        <v>69</v>
      </c>
      <c r="B77" s="95"/>
      <c r="C77" s="24"/>
      <c r="D77" s="95"/>
      <c r="E77" s="95"/>
      <c r="F77" s="95"/>
      <c r="G77" s="95"/>
      <c r="H77" s="95"/>
      <c r="I77" s="96"/>
      <c r="J77" s="90"/>
    </row>
    <row r="78" spans="1:10" ht="18" customHeight="1" x14ac:dyDescent="0.2">
      <c r="A78" s="4">
        <v>70</v>
      </c>
      <c r="B78" s="95"/>
      <c r="C78" s="24"/>
      <c r="D78" s="95"/>
      <c r="E78" s="95"/>
      <c r="F78" s="95"/>
      <c r="G78" s="95"/>
      <c r="H78" s="95"/>
      <c r="I78" s="96"/>
      <c r="J78" s="90"/>
    </row>
    <row r="79" spans="1:10" ht="18" customHeight="1" x14ac:dyDescent="0.2">
      <c r="A79" s="4">
        <v>71</v>
      </c>
      <c r="B79" s="95"/>
      <c r="C79" s="24"/>
      <c r="D79" s="95"/>
      <c r="E79" s="95"/>
      <c r="F79" s="95"/>
      <c r="G79" s="95"/>
      <c r="H79" s="95"/>
      <c r="I79" s="96"/>
      <c r="J79" s="90"/>
    </row>
    <row r="80" spans="1:10" ht="18" customHeight="1" x14ac:dyDescent="0.2">
      <c r="A80" s="4">
        <v>72</v>
      </c>
      <c r="B80" s="95"/>
      <c r="C80" s="24"/>
      <c r="D80" s="95"/>
      <c r="E80" s="95"/>
      <c r="F80" s="95"/>
      <c r="G80" s="95"/>
      <c r="H80" s="95"/>
      <c r="I80" s="96"/>
      <c r="J80" s="90"/>
    </row>
    <row r="81" spans="1:10" ht="18" customHeight="1" x14ac:dyDescent="0.2">
      <c r="A81" s="4">
        <v>73</v>
      </c>
      <c r="B81" s="95"/>
      <c r="C81" s="24"/>
      <c r="D81" s="95"/>
      <c r="E81" s="95"/>
      <c r="F81" s="95"/>
      <c r="G81" s="95"/>
      <c r="H81" s="95"/>
      <c r="I81" s="96"/>
      <c r="J81" s="90"/>
    </row>
    <row r="82" spans="1:10" ht="18" customHeight="1" x14ac:dyDescent="0.2">
      <c r="A82" s="4">
        <v>74</v>
      </c>
      <c r="B82" s="95"/>
      <c r="C82" s="24"/>
      <c r="D82" s="95"/>
      <c r="E82" s="95"/>
      <c r="F82" s="95"/>
      <c r="G82" s="95"/>
      <c r="H82" s="95"/>
      <c r="I82" s="96"/>
      <c r="J82" s="90"/>
    </row>
    <row r="83" spans="1:10" ht="18" customHeight="1" x14ac:dyDescent="0.2">
      <c r="A83" s="4">
        <v>75</v>
      </c>
      <c r="B83" s="95"/>
      <c r="C83" s="24"/>
      <c r="D83" s="95"/>
      <c r="E83" s="95"/>
      <c r="F83" s="95"/>
      <c r="G83" s="95"/>
      <c r="H83" s="95"/>
      <c r="I83" s="96"/>
      <c r="J83" s="90"/>
    </row>
    <row r="84" spans="1:10" ht="18" customHeight="1" x14ac:dyDescent="0.2">
      <c r="A84" s="4">
        <v>76</v>
      </c>
      <c r="B84" s="95"/>
      <c r="C84" s="24"/>
      <c r="D84" s="95"/>
      <c r="E84" s="95"/>
      <c r="F84" s="95"/>
      <c r="G84" s="95"/>
      <c r="H84" s="95"/>
      <c r="I84" s="96"/>
      <c r="J84" s="90"/>
    </row>
    <row r="85" spans="1:10" ht="18" customHeight="1" x14ac:dyDescent="0.2">
      <c r="A85" s="4">
        <v>77</v>
      </c>
      <c r="B85" s="95"/>
      <c r="C85" s="24"/>
      <c r="D85" s="95"/>
      <c r="E85" s="95"/>
      <c r="F85" s="95"/>
      <c r="G85" s="95"/>
      <c r="H85" s="95"/>
      <c r="I85" s="96"/>
      <c r="J85" s="90"/>
    </row>
    <row r="86" spans="1:10" ht="18" customHeight="1" x14ac:dyDescent="0.2">
      <c r="A86" s="4">
        <v>78</v>
      </c>
      <c r="B86" s="95"/>
      <c r="C86" s="24"/>
      <c r="D86" s="95"/>
      <c r="E86" s="95"/>
      <c r="F86" s="95"/>
      <c r="G86" s="95"/>
      <c r="H86" s="95"/>
      <c r="I86" s="96"/>
      <c r="J86" s="90"/>
    </row>
    <row r="87" spans="1:10" ht="18" customHeight="1" x14ac:dyDescent="0.2">
      <c r="A87" s="4">
        <v>79</v>
      </c>
      <c r="B87" s="95"/>
      <c r="C87" s="24"/>
      <c r="D87" s="95"/>
      <c r="E87" s="95"/>
      <c r="F87" s="95"/>
      <c r="G87" s="95"/>
      <c r="H87" s="95"/>
      <c r="I87" s="96"/>
      <c r="J87" s="90"/>
    </row>
    <row r="88" spans="1:10" ht="18" customHeight="1" x14ac:dyDescent="0.2">
      <c r="A88" s="4">
        <v>80</v>
      </c>
      <c r="B88" s="95"/>
      <c r="C88" s="24"/>
      <c r="D88" s="95"/>
      <c r="E88" s="95"/>
      <c r="F88" s="95"/>
      <c r="G88" s="95"/>
      <c r="H88" s="95"/>
      <c r="I88" s="96"/>
      <c r="J88" s="90"/>
    </row>
    <row r="89" spans="1:10" ht="18" customHeight="1" x14ac:dyDescent="0.2">
      <c r="A89" s="4">
        <v>81</v>
      </c>
      <c r="B89" s="95"/>
      <c r="C89" s="24"/>
      <c r="D89" s="95"/>
      <c r="E89" s="95"/>
      <c r="F89" s="95"/>
      <c r="G89" s="95"/>
      <c r="H89" s="95"/>
      <c r="I89" s="96"/>
      <c r="J89" s="90"/>
    </row>
    <row r="90" spans="1:10" ht="18" customHeight="1" x14ac:dyDescent="0.2">
      <c r="A90" s="4">
        <v>82</v>
      </c>
      <c r="B90" s="95"/>
      <c r="C90" s="24"/>
      <c r="D90" s="95"/>
      <c r="E90" s="95"/>
      <c r="F90" s="95"/>
      <c r="G90" s="95"/>
      <c r="H90" s="95"/>
      <c r="I90" s="96"/>
      <c r="J90" s="90"/>
    </row>
    <row r="91" spans="1:10" ht="18" customHeight="1" x14ac:dyDescent="0.2">
      <c r="A91" s="4">
        <v>83</v>
      </c>
      <c r="B91" s="95"/>
      <c r="C91" s="24"/>
      <c r="D91" s="95"/>
      <c r="E91" s="95"/>
      <c r="F91" s="95"/>
      <c r="G91" s="95"/>
      <c r="H91" s="95"/>
      <c r="I91" s="96"/>
      <c r="J91" s="90"/>
    </row>
    <row r="92" spans="1:10" ht="18" customHeight="1" x14ac:dyDescent="0.2">
      <c r="A92" s="4">
        <v>84</v>
      </c>
      <c r="B92" s="95"/>
      <c r="C92" s="24"/>
      <c r="D92" s="95"/>
      <c r="E92" s="95"/>
      <c r="F92" s="95"/>
      <c r="G92" s="95"/>
      <c r="H92" s="95"/>
      <c r="I92" s="96"/>
      <c r="J92" s="90"/>
    </row>
    <row r="93" spans="1:10" ht="18" customHeight="1" x14ac:dyDescent="0.2">
      <c r="A93" s="4">
        <v>85</v>
      </c>
      <c r="B93" s="95"/>
      <c r="C93" s="24"/>
      <c r="D93" s="95"/>
      <c r="E93" s="95"/>
      <c r="F93" s="95"/>
      <c r="G93" s="95"/>
      <c r="H93" s="95"/>
      <c r="I93" s="96"/>
      <c r="J93" s="90"/>
    </row>
    <row r="94" spans="1:10" ht="18" customHeight="1" x14ac:dyDescent="0.2">
      <c r="A94" s="4">
        <v>86</v>
      </c>
      <c r="B94" s="95"/>
      <c r="C94" s="24"/>
      <c r="D94" s="95"/>
      <c r="E94" s="95"/>
      <c r="F94" s="95"/>
      <c r="G94" s="95"/>
      <c r="H94" s="95"/>
      <c r="I94" s="96"/>
      <c r="J94" s="90"/>
    </row>
    <row r="95" spans="1:10" ht="18" customHeight="1" x14ac:dyDescent="0.2">
      <c r="A95" s="4">
        <v>87</v>
      </c>
      <c r="B95" s="95"/>
      <c r="C95" s="24"/>
      <c r="D95" s="95"/>
      <c r="E95" s="95"/>
      <c r="F95" s="95"/>
      <c r="G95" s="95"/>
      <c r="H95" s="95"/>
      <c r="I95" s="96"/>
      <c r="J95" s="90"/>
    </row>
    <row r="96" spans="1:10" ht="18" customHeight="1" x14ac:dyDescent="0.2">
      <c r="A96" s="4">
        <v>88</v>
      </c>
      <c r="B96" s="95"/>
      <c r="C96" s="24"/>
      <c r="D96" s="95"/>
      <c r="E96" s="95"/>
      <c r="F96" s="95"/>
      <c r="G96" s="95"/>
      <c r="H96" s="95"/>
      <c r="I96" s="96"/>
      <c r="J96" s="90"/>
    </row>
    <row r="97" spans="1:10" ht="18" customHeight="1" x14ac:dyDescent="0.2">
      <c r="A97" s="4">
        <v>89</v>
      </c>
      <c r="B97" s="95"/>
      <c r="C97" s="24"/>
      <c r="D97" s="95"/>
      <c r="E97" s="95"/>
      <c r="F97" s="95"/>
      <c r="G97" s="95"/>
      <c r="H97" s="95"/>
      <c r="I97" s="96"/>
      <c r="J97" s="90"/>
    </row>
    <row r="98" spans="1:10" ht="18" customHeight="1" x14ac:dyDescent="0.2">
      <c r="A98" s="4">
        <v>90</v>
      </c>
      <c r="B98" s="95"/>
      <c r="C98" s="24"/>
      <c r="D98" s="95"/>
      <c r="E98" s="95"/>
      <c r="F98" s="95"/>
      <c r="G98" s="95"/>
      <c r="H98" s="95"/>
      <c r="I98" s="96"/>
      <c r="J98" s="90"/>
    </row>
    <row r="99" spans="1:10" ht="18" customHeight="1" x14ac:dyDescent="0.2">
      <c r="A99" s="4">
        <v>91</v>
      </c>
      <c r="B99" s="95"/>
      <c r="C99" s="24"/>
      <c r="D99" s="95"/>
      <c r="E99" s="95"/>
      <c r="F99" s="95"/>
      <c r="G99" s="95"/>
      <c r="H99" s="95"/>
      <c r="I99" s="96"/>
      <c r="J99" s="90"/>
    </row>
    <row r="100" spans="1:10" ht="18" customHeight="1" x14ac:dyDescent="0.2">
      <c r="A100" s="4">
        <v>92</v>
      </c>
      <c r="B100" s="95"/>
      <c r="C100" s="24"/>
      <c r="D100" s="95"/>
      <c r="E100" s="95"/>
      <c r="F100" s="95"/>
      <c r="G100" s="95"/>
      <c r="H100" s="95"/>
      <c r="I100" s="96"/>
      <c r="J100" s="90"/>
    </row>
    <row r="101" spans="1:10" ht="18" customHeight="1" x14ac:dyDescent="0.2">
      <c r="A101" s="4">
        <v>93</v>
      </c>
      <c r="B101" s="95"/>
      <c r="C101" s="24"/>
      <c r="D101" s="95"/>
      <c r="E101" s="95"/>
      <c r="F101" s="95"/>
      <c r="G101" s="95"/>
      <c r="H101" s="95"/>
      <c r="I101" s="96"/>
      <c r="J101" s="90"/>
    </row>
    <row r="102" spans="1:10" ht="18" customHeight="1" x14ac:dyDescent="0.2">
      <c r="A102" s="4">
        <v>94</v>
      </c>
      <c r="B102" s="95"/>
      <c r="C102" s="24"/>
      <c r="D102" s="95"/>
      <c r="E102" s="95"/>
      <c r="F102" s="95"/>
      <c r="G102" s="95"/>
      <c r="H102" s="95"/>
      <c r="I102" s="96"/>
      <c r="J102" s="90"/>
    </row>
    <row r="103" spans="1:10" ht="18" customHeight="1" x14ac:dyDescent="0.2">
      <c r="A103" s="4">
        <v>95</v>
      </c>
      <c r="B103" s="95"/>
      <c r="C103" s="24"/>
      <c r="D103" s="95"/>
      <c r="E103" s="95"/>
      <c r="F103" s="95"/>
      <c r="G103" s="95"/>
      <c r="H103" s="95"/>
      <c r="I103" s="96"/>
      <c r="J103" s="90"/>
    </row>
    <row r="104" spans="1:10" ht="18" customHeight="1" x14ac:dyDescent="0.2">
      <c r="A104" s="4">
        <v>96</v>
      </c>
      <c r="B104" s="95"/>
      <c r="C104" s="24"/>
      <c r="D104" s="95"/>
      <c r="E104" s="95"/>
      <c r="F104" s="95"/>
      <c r="G104" s="95"/>
      <c r="H104" s="95"/>
      <c r="I104" s="96"/>
      <c r="J104" s="90"/>
    </row>
    <row r="105" spans="1:10" ht="18" customHeight="1" x14ac:dyDescent="0.2">
      <c r="A105" s="4">
        <v>97</v>
      </c>
      <c r="B105" s="95"/>
      <c r="C105" s="24"/>
      <c r="D105" s="95"/>
      <c r="E105" s="95"/>
      <c r="F105" s="95"/>
      <c r="G105" s="95"/>
      <c r="H105" s="95"/>
      <c r="I105" s="96"/>
      <c r="J105" s="90"/>
    </row>
    <row r="106" spans="1:10" ht="18" customHeight="1" x14ac:dyDescent="0.2">
      <c r="A106" s="4">
        <v>98</v>
      </c>
      <c r="B106" s="95"/>
      <c r="C106" s="24"/>
      <c r="D106" s="95"/>
      <c r="E106" s="95"/>
      <c r="F106" s="95"/>
      <c r="G106" s="95"/>
      <c r="H106" s="95"/>
      <c r="I106" s="96"/>
      <c r="J106" s="90"/>
    </row>
    <row r="107" spans="1:10" ht="18" customHeight="1" x14ac:dyDescent="0.2">
      <c r="A107" s="4">
        <v>99</v>
      </c>
      <c r="B107" s="95"/>
      <c r="C107" s="24"/>
      <c r="D107" s="95"/>
      <c r="E107" s="95"/>
      <c r="F107" s="95"/>
      <c r="G107" s="95"/>
      <c r="H107" s="95"/>
      <c r="I107" s="96"/>
      <c r="J107" s="90"/>
    </row>
    <row r="108" spans="1:10" ht="18" customHeight="1" x14ac:dyDescent="0.2">
      <c r="A108" s="4">
        <v>100</v>
      </c>
      <c r="B108" s="95"/>
      <c r="C108" s="24"/>
      <c r="D108" s="95"/>
      <c r="E108" s="95"/>
      <c r="F108" s="95"/>
      <c r="G108" s="95"/>
      <c r="H108" s="95"/>
      <c r="I108" s="96"/>
      <c r="J108" s="90"/>
    </row>
    <row r="109" spans="1:10" x14ac:dyDescent="0.2">
      <c r="A109" s="4">
        <v>101</v>
      </c>
      <c r="B109" s="99"/>
      <c r="C109" s="99"/>
      <c r="D109" s="99"/>
      <c r="E109" s="99"/>
      <c r="F109" s="99"/>
      <c r="G109" s="99"/>
      <c r="H109" s="99"/>
      <c r="I109" s="99"/>
      <c r="J109" s="90"/>
    </row>
    <row r="110" spans="1:10" x14ac:dyDescent="0.2">
      <c r="A110" s="4">
        <v>102</v>
      </c>
      <c r="B110" s="99"/>
      <c r="C110" s="99"/>
      <c r="D110" s="99"/>
      <c r="E110" s="99"/>
      <c r="F110" s="99"/>
      <c r="G110" s="99"/>
      <c r="H110" s="99"/>
      <c r="I110" s="99"/>
      <c r="J110" s="90"/>
    </row>
    <row r="111" spans="1:10" x14ac:dyDescent="0.2">
      <c r="A111" s="4">
        <v>103</v>
      </c>
      <c r="B111" s="99"/>
      <c r="C111" s="99"/>
      <c r="D111" s="99"/>
      <c r="E111" s="99"/>
      <c r="F111" s="99"/>
      <c r="G111" s="99"/>
      <c r="H111" s="99"/>
      <c r="I111" s="99"/>
      <c r="J111" s="90"/>
    </row>
    <row r="112" spans="1:10" x14ac:dyDescent="0.2">
      <c r="A112" s="4">
        <v>104</v>
      </c>
      <c r="B112" s="99"/>
      <c r="C112" s="99"/>
      <c r="D112" s="99"/>
      <c r="E112" s="99"/>
      <c r="F112" s="99"/>
      <c r="G112" s="99"/>
      <c r="H112" s="99"/>
      <c r="I112" s="99"/>
      <c r="J112" s="90"/>
    </row>
    <row r="113" spans="1:10" x14ac:dyDescent="0.2">
      <c r="A113" s="4">
        <v>105</v>
      </c>
      <c r="B113" s="99"/>
      <c r="C113" s="99"/>
      <c r="D113" s="99"/>
      <c r="E113" s="99"/>
      <c r="F113" s="99"/>
      <c r="G113" s="99"/>
      <c r="H113" s="99"/>
      <c r="I113" s="99"/>
      <c r="J113" s="90"/>
    </row>
    <row r="114" spans="1:10" x14ac:dyDescent="0.2">
      <c r="A114" s="4">
        <v>106</v>
      </c>
      <c r="B114" s="99"/>
      <c r="C114" s="99"/>
      <c r="D114" s="99"/>
      <c r="E114" s="99"/>
      <c r="F114" s="99"/>
      <c r="G114" s="99"/>
      <c r="H114" s="99"/>
      <c r="I114" s="99"/>
      <c r="J114" s="90"/>
    </row>
    <row r="115" spans="1:10" x14ac:dyDescent="0.2">
      <c r="A115" s="4">
        <v>107</v>
      </c>
      <c r="B115" s="99"/>
      <c r="C115" s="99"/>
      <c r="D115" s="99"/>
      <c r="E115" s="99"/>
      <c r="F115" s="99"/>
      <c r="G115" s="99"/>
      <c r="H115" s="99"/>
      <c r="I115" s="99"/>
      <c r="J115" s="90"/>
    </row>
    <row r="116" spans="1:10" x14ac:dyDescent="0.2">
      <c r="A116" s="4">
        <v>108</v>
      </c>
      <c r="B116" s="99"/>
      <c r="C116" s="99"/>
      <c r="D116" s="99"/>
      <c r="E116" s="99"/>
      <c r="F116" s="99"/>
      <c r="G116" s="99"/>
      <c r="H116" s="99"/>
      <c r="I116" s="99"/>
      <c r="J116" s="90"/>
    </row>
    <row r="117" spans="1:10" x14ac:dyDescent="0.2">
      <c r="A117" s="4">
        <v>109</v>
      </c>
      <c r="B117" s="99"/>
      <c r="C117" s="99"/>
      <c r="D117" s="99"/>
      <c r="E117" s="99"/>
      <c r="F117" s="99"/>
      <c r="G117" s="99"/>
      <c r="H117" s="99"/>
      <c r="I117" s="99"/>
      <c r="J117" s="90"/>
    </row>
    <row r="118" spans="1:10" x14ac:dyDescent="0.2">
      <c r="A118" s="4">
        <v>110</v>
      </c>
      <c r="B118" s="99"/>
      <c r="C118" s="99"/>
      <c r="D118" s="99"/>
      <c r="E118" s="99"/>
      <c r="F118" s="99"/>
      <c r="G118" s="99"/>
      <c r="H118" s="99"/>
      <c r="I118" s="99"/>
      <c r="J118" s="90"/>
    </row>
    <row r="119" spans="1:10" x14ac:dyDescent="0.2">
      <c r="A119" s="4">
        <v>111</v>
      </c>
      <c r="B119" s="99"/>
      <c r="C119" s="99"/>
      <c r="D119" s="99"/>
      <c r="E119" s="99"/>
      <c r="F119" s="99"/>
      <c r="G119" s="99"/>
      <c r="H119" s="99"/>
      <c r="I119" s="99"/>
      <c r="J119" s="90"/>
    </row>
    <row r="120" spans="1:10" x14ac:dyDescent="0.2">
      <c r="A120" s="4">
        <v>112</v>
      </c>
      <c r="B120" s="99"/>
      <c r="C120" s="99"/>
      <c r="D120" s="99"/>
      <c r="E120" s="99"/>
      <c r="F120" s="99"/>
      <c r="G120" s="99"/>
      <c r="H120" s="99"/>
      <c r="I120" s="99"/>
      <c r="J120" s="90"/>
    </row>
    <row r="121" spans="1:10" x14ac:dyDescent="0.2">
      <c r="A121" s="4">
        <v>113</v>
      </c>
      <c r="B121" s="99"/>
      <c r="C121" s="99"/>
      <c r="D121" s="99"/>
      <c r="E121" s="99"/>
      <c r="F121" s="99"/>
      <c r="G121" s="99"/>
      <c r="H121" s="99"/>
      <c r="I121" s="99"/>
      <c r="J121" s="90"/>
    </row>
    <row r="122" spans="1:10" x14ac:dyDescent="0.2">
      <c r="A122" s="4">
        <v>114</v>
      </c>
      <c r="B122" s="99"/>
      <c r="C122" s="99"/>
      <c r="D122" s="99"/>
      <c r="E122" s="99"/>
      <c r="F122" s="99"/>
      <c r="G122" s="99"/>
      <c r="H122" s="99"/>
      <c r="I122" s="99"/>
      <c r="J122" s="90"/>
    </row>
    <row r="123" spans="1:10" x14ac:dyDescent="0.2">
      <c r="A123" s="4">
        <v>115</v>
      </c>
      <c r="B123" s="99"/>
      <c r="C123" s="99"/>
      <c r="D123" s="99"/>
      <c r="E123" s="99"/>
      <c r="F123" s="99"/>
      <c r="G123" s="99"/>
      <c r="H123" s="99"/>
      <c r="I123" s="99"/>
      <c r="J123" s="90"/>
    </row>
    <row r="124" spans="1:10" x14ac:dyDescent="0.2">
      <c r="A124" s="4">
        <v>116</v>
      </c>
      <c r="B124" s="99"/>
      <c r="C124" s="99"/>
      <c r="D124" s="99"/>
      <c r="E124" s="99"/>
      <c r="F124" s="99"/>
      <c r="G124" s="99"/>
      <c r="H124" s="99"/>
      <c r="I124" s="99"/>
      <c r="J124" s="90"/>
    </row>
    <row r="125" spans="1:10" x14ac:dyDescent="0.2">
      <c r="A125" s="4">
        <v>117</v>
      </c>
      <c r="B125" s="99"/>
      <c r="C125" s="99"/>
      <c r="D125" s="99"/>
      <c r="E125" s="99"/>
      <c r="F125" s="99"/>
      <c r="G125" s="99"/>
      <c r="H125" s="99"/>
      <c r="I125" s="99"/>
      <c r="J125" s="90"/>
    </row>
    <row r="126" spans="1:10" x14ac:dyDescent="0.2">
      <c r="A126" s="4">
        <v>118</v>
      </c>
      <c r="B126" s="99"/>
      <c r="C126" s="99"/>
      <c r="D126" s="99"/>
      <c r="E126" s="99"/>
      <c r="F126" s="99"/>
      <c r="G126" s="99"/>
      <c r="H126" s="99"/>
      <c r="I126" s="99"/>
      <c r="J126" s="90"/>
    </row>
    <row r="127" spans="1:10" x14ac:dyDescent="0.2">
      <c r="A127" s="4">
        <v>119</v>
      </c>
      <c r="B127" s="99"/>
      <c r="C127" s="99"/>
      <c r="D127" s="99"/>
      <c r="E127" s="99"/>
      <c r="F127" s="99"/>
      <c r="G127" s="99"/>
      <c r="H127" s="99"/>
      <c r="I127" s="99"/>
      <c r="J127" s="90"/>
    </row>
    <row r="128" spans="1:10" x14ac:dyDescent="0.2">
      <c r="A128" s="4">
        <v>120</v>
      </c>
      <c r="B128" s="99"/>
      <c r="C128" s="99"/>
      <c r="D128" s="99"/>
      <c r="E128" s="99"/>
      <c r="F128" s="99"/>
      <c r="G128" s="99"/>
      <c r="H128" s="99"/>
      <c r="I128" s="99"/>
      <c r="J128" s="90"/>
    </row>
    <row r="129" spans="1:10" x14ac:dyDescent="0.2">
      <c r="A129" s="4">
        <v>121</v>
      </c>
      <c r="B129" s="99"/>
      <c r="C129" s="99"/>
      <c r="D129" s="99"/>
      <c r="E129" s="99"/>
      <c r="F129" s="99"/>
      <c r="G129" s="99"/>
      <c r="H129" s="99"/>
      <c r="I129" s="99"/>
      <c r="J129" s="90"/>
    </row>
    <row r="130" spans="1:10" x14ac:dyDescent="0.2">
      <c r="A130" s="4">
        <v>122</v>
      </c>
      <c r="B130" s="99"/>
      <c r="C130" s="99"/>
      <c r="D130" s="99"/>
      <c r="E130" s="99"/>
      <c r="F130" s="99"/>
      <c r="G130" s="99"/>
      <c r="H130" s="99"/>
      <c r="I130" s="99"/>
      <c r="J130" s="90"/>
    </row>
    <row r="131" spans="1:10" x14ac:dyDescent="0.2">
      <c r="A131" s="4">
        <v>123</v>
      </c>
      <c r="B131" s="99"/>
      <c r="C131" s="99"/>
      <c r="D131" s="99"/>
      <c r="E131" s="99"/>
      <c r="F131" s="99"/>
      <c r="G131" s="99"/>
      <c r="H131" s="99"/>
      <c r="I131" s="99"/>
      <c r="J131" s="90"/>
    </row>
    <row r="132" spans="1:10" x14ac:dyDescent="0.2">
      <c r="A132" s="4">
        <v>124</v>
      </c>
      <c r="B132" s="99"/>
      <c r="C132" s="99"/>
      <c r="D132" s="99"/>
      <c r="E132" s="99"/>
      <c r="F132" s="99"/>
      <c r="G132" s="99"/>
      <c r="H132" s="99"/>
      <c r="I132" s="99"/>
      <c r="J132" s="90"/>
    </row>
    <row r="133" spans="1:10" x14ac:dyDescent="0.2">
      <c r="A133" s="4">
        <v>125</v>
      </c>
      <c r="B133" s="99"/>
      <c r="C133" s="99"/>
      <c r="D133" s="99"/>
      <c r="E133" s="99"/>
      <c r="F133" s="99"/>
      <c r="G133" s="99"/>
      <c r="H133" s="99"/>
      <c r="I133" s="99"/>
      <c r="J133" s="90"/>
    </row>
    <row r="134" spans="1:10" x14ac:dyDescent="0.2">
      <c r="A134" s="4">
        <v>126</v>
      </c>
      <c r="B134" s="99"/>
      <c r="C134" s="99"/>
      <c r="D134" s="99"/>
      <c r="E134" s="99"/>
      <c r="F134" s="99"/>
      <c r="G134" s="99"/>
      <c r="H134" s="99"/>
      <c r="I134" s="99"/>
      <c r="J134" s="90"/>
    </row>
    <row r="135" spans="1:10" x14ac:dyDescent="0.2">
      <c r="A135" s="4">
        <v>127</v>
      </c>
      <c r="B135" s="99"/>
      <c r="C135" s="99"/>
      <c r="D135" s="99"/>
      <c r="E135" s="99"/>
      <c r="F135" s="99"/>
      <c r="G135" s="99"/>
      <c r="H135" s="99"/>
      <c r="I135" s="99"/>
      <c r="J135" s="90"/>
    </row>
    <row r="136" spans="1:10" x14ac:dyDescent="0.2">
      <c r="A136" s="4">
        <v>128</v>
      </c>
      <c r="B136" s="99"/>
      <c r="C136" s="99"/>
      <c r="D136" s="99"/>
      <c r="E136" s="99"/>
      <c r="F136" s="99"/>
      <c r="G136" s="99"/>
      <c r="H136" s="99"/>
      <c r="I136" s="99"/>
      <c r="J136" s="90"/>
    </row>
    <row r="137" spans="1:10" x14ac:dyDescent="0.2">
      <c r="A137" s="4">
        <v>129</v>
      </c>
      <c r="B137" s="99"/>
      <c r="C137" s="99"/>
      <c r="D137" s="99"/>
      <c r="E137" s="99"/>
      <c r="F137" s="99"/>
      <c r="G137" s="99"/>
      <c r="H137" s="99"/>
      <c r="I137" s="99"/>
      <c r="J137" s="90"/>
    </row>
    <row r="138" spans="1:10" x14ac:dyDescent="0.2">
      <c r="A138" s="4">
        <v>130</v>
      </c>
      <c r="B138" s="99"/>
      <c r="C138" s="99"/>
      <c r="D138" s="99"/>
      <c r="E138" s="99"/>
      <c r="F138" s="99"/>
      <c r="G138" s="99"/>
      <c r="H138" s="99"/>
      <c r="I138" s="99"/>
      <c r="J138" s="90"/>
    </row>
    <row r="139" spans="1:10" x14ac:dyDescent="0.2">
      <c r="A139" s="4">
        <v>131</v>
      </c>
      <c r="B139" s="99"/>
      <c r="C139" s="99"/>
      <c r="D139" s="99"/>
      <c r="E139" s="99"/>
      <c r="F139" s="99"/>
      <c r="G139" s="99"/>
      <c r="H139" s="99"/>
      <c r="I139" s="99"/>
      <c r="J139" s="90"/>
    </row>
    <row r="140" spans="1:10" x14ac:dyDescent="0.2">
      <c r="A140" s="4">
        <v>132</v>
      </c>
      <c r="B140" s="99"/>
      <c r="C140" s="99"/>
      <c r="D140" s="99"/>
      <c r="E140" s="99"/>
      <c r="F140" s="99"/>
      <c r="G140" s="99"/>
      <c r="H140" s="99"/>
      <c r="I140" s="99"/>
      <c r="J140" s="90"/>
    </row>
    <row r="141" spans="1:10" x14ac:dyDescent="0.2">
      <c r="A141" s="4">
        <v>133</v>
      </c>
      <c r="B141" s="99"/>
      <c r="C141" s="99"/>
      <c r="D141" s="99"/>
      <c r="E141" s="99"/>
      <c r="F141" s="99"/>
      <c r="G141" s="99"/>
      <c r="H141" s="99"/>
      <c r="I141" s="99"/>
      <c r="J141" s="90"/>
    </row>
    <row r="142" spans="1:10" x14ac:dyDescent="0.2">
      <c r="A142" s="4">
        <v>134</v>
      </c>
      <c r="B142" s="99"/>
      <c r="C142" s="99"/>
      <c r="D142" s="99"/>
      <c r="E142" s="99"/>
      <c r="F142" s="99"/>
      <c r="G142" s="99"/>
      <c r="H142" s="99"/>
      <c r="I142" s="99"/>
      <c r="J142" s="90"/>
    </row>
    <row r="143" spans="1:10" x14ac:dyDescent="0.2">
      <c r="A143" s="4">
        <v>135</v>
      </c>
      <c r="B143" s="99"/>
      <c r="C143" s="99"/>
      <c r="D143" s="99"/>
      <c r="E143" s="99"/>
      <c r="F143" s="99"/>
      <c r="G143" s="99"/>
      <c r="H143" s="99"/>
      <c r="I143" s="99"/>
      <c r="J143" s="90"/>
    </row>
    <row r="144" spans="1:10" x14ac:dyDescent="0.2">
      <c r="A144" s="4">
        <v>136</v>
      </c>
      <c r="B144" s="99"/>
      <c r="C144" s="99"/>
      <c r="D144" s="99"/>
      <c r="E144" s="99"/>
      <c r="F144" s="99"/>
      <c r="G144" s="99"/>
      <c r="H144" s="99"/>
      <c r="I144" s="99"/>
      <c r="J144" s="90"/>
    </row>
    <row r="145" spans="1:10" x14ac:dyDescent="0.2">
      <c r="A145" s="4">
        <v>137</v>
      </c>
      <c r="B145" s="99"/>
      <c r="C145" s="99"/>
      <c r="D145" s="99"/>
      <c r="E145" s="99"/>
      <c r="F145" s="99"/>
      <c r="G145" s="99"/>
      <c r="H145" s="99"/>
      <c r="I145" s="99"/>
      <c r="J145" s="90"/>
    </row>
    <row r="146" spans="1:10" x14ac:dyDescent="0.2">
      <c r="A146" s="4">
        <v>138</v>
      </c>
      <c r="B146" s="99"/>
      <c r="C146" s="99"/>
      <c r="D146" s="99"/>
      <c r="E146" s="99"/>
      <c r="F146" s="99"/>
      <c r="G146" s="99"/>
      <c r="H146" s="99"/>
      <c r="I146" s="99"/>
      <c r="J146" s="90"/>
    </row>
    <row r="147" spans="1:10" x14ac:dyDescent="0.2">
      <c r="A147" s="4">
        <v>139</v>
      </c>
      <c r="B147" s="99"/>
      <c r="C147" s="99"/>
      <c r="D147" s="99"/>
      <c r="E147" s="99"/>
      <c r="F147" s="99"/>
      <c r="G147" s="99"/>
      <c r="H147" s="99"/>
      <c r="I147" s="99"/>
      <c r="J147" s="90"/>
    </row>
    <row r="148" spans="1:10" x14ac:dyDescent="0.2">
      <c r="A148" s="4">
        <v>140</v>
      </c>
      <c r="B148" s="99"/>
      <c r="C148" s="99"/>
      <c r="D148" s="99"/>
      <c r="E148" s="99"/>
      <c r="F148" s="99"/>
      <c r="G148" s="99"/>
      <c r="H148" s="99"/>
      <c r="I148" s="99"/>
      <c r="J148" s="90"/>
    </row>
    <row r="149" spans="1:10" x14ac:dyDescent="0.2">
      <c r="A149" s="4">
        <v>141</v>
      </c>
      <c r="B149" s="99"/>
      <c r="C149" s="99"/>
      <c r="D149" s="99"/>
      <c r="E149" s="99"/>
      <c r="F149" s="99"/>
      <c r="G149" s="99"/>
      <c r="H149" s="99"/>
      <c r="I149" s="99"/>
      <c r="J149" s="90"/>
    </row>
    <row r="150" spans="1:10" x14ac:dyDescent="0.2">
      <c r="A150" s="4">
        <v>142</v>
      </c>
      <c r="B150" s="99"/>
      <c r="C150" s="99"/>
      <c r="D150" s="99"/>
      <c r="E150" s="99"/>
      <c r="F150" s="99"/>
      <c r="G150" s="99"/>
      <c r="H150" s="99"/>
      <c r="I150" s="99"/>
      <c r="J150" s="90"/>
    </row>
    <row r="151" spans="1:10" x14ac:dyDescent="0.2">
      <c r="A151" s="4">
        <v>143</v>
      </c>
      <c r="B151" s="99"/>
      <c r="C151" s="99"/>
      <c r="D151" s="99"/>
      <c r="E151" s="99"/>
      <c r="F151" s="99"/>
      <c r="G151" s="99"/>
      <c r="H151" s="99"/>
      <c r="I151" s="99"/>
      <c r="J151" s="90"/>
    </row>
    <row r="152" spans="1:10" x14ac:dyDescent="0.2">
      <c r="A152" s="4">
        <v>144</v>
      </c>
      <c r="B152" s="99"/>
      <c r="C152" s="99"/>
      <c r="D152" s="99"/>
      <c r="E152" s="99"/>
      <c r="F152" s="99"/>
      <c r="G152" s="99"/>
      <c r="H152" s="99"/>
      <c r="I152" s="99"/>
      <c r="J152" s="90"/>
    </row>
    <row r="153" spans="1:10" x14ac:dyDescent="0.2">
      <c r="A153" s="4">
        <v>145</v>
      </c>
      <c r="B153" s="99"/>
      <c r="C153" s="99"/>
      <c r="D153" s="99"/>
      <c r="E153" s="99"/>
      <c r="F153" s="99"/>
      <c r="G153" s="99"/>
      <c r="H153" s="99"/>
      <c r="I153" s="99"/>
      <c r="J153" s="90"/>
    </row>
    <row r="154" spans="1:10" x14ac:dyDescent="0.2">
      <c r="A154" s="4">
        <v>146</v>
      </c>
      <c r="B154" s="99"/>
      <c r="C154" s="99"/>
      <c r="D154" s="99"/>
      <c r="E154" s="99"/>
      <c r="F154" s="99"/>
      <c r="G154" s="99"/>
      <c r="H154" s="99"/>
      <c r="I154" s="99"/>
      <c r="J154" s="90"/>
    </row>
    <row r="155" spans="1:10" x14ac:dyDescent="0.2">
      <c r="A155" s="4">
        <v>147</v>
      </c>
      <c r="B155" s="99"/>
      <c r="C155" s="99"/>
      <c r="D155" s="99"/>
      <c r="E155" s="99"/>
      <c r="F155" s="99"/>
      <c r="G155" s="99"/>
      <c r="H155" s="99"/>
      <c r="I155" s="99"/>
      <c r="J155" s="90"/>
    </row>
    <row r="156" spans="1:10" x14ac:dyDescent="0.2">
      <c r="A156" s="4">
        <v>148</v>
      </c>
      <c r="B156" s="99"/>
      <c r="C156" s="99"/>
      <c r="D156" s="99"/>
      <c r="E156" s="99"/>
      <c r="F156" s="99"/>
      <c r="G156" s="99"/>
      <c r="H156" s="99"/>
      <c r="I156" s="99"/>
      <c r="J156" s="90"/>
    </row>
    <row r="157" spans="1:10" x14ac:dyDescent="0.2">
      <c r="A157" s="4">
        <v>149</v>
      </c>
      <c r="B157" s="99"/>
      <c r="C157" s="99"/>
      <c r="D157" s="99"/>
      <c r="E157" s="99"/>
      <c r="F157" s="99"/>
      <c r="G157" s="99"/>
      <c r="H157" s="99"/>
      <c r="I157" s="99"/>
      <c r="J157" s="90"/>
    </row>
    <row r="158" spans="1:10" x14ac:dyDescent="0.2">
      <c r="A158" s="4">
        <v>150</v>
      </c>
      <c r="B158" s="99"/>
      <c r="C158" s="99"/>
      <c r="D158" s="99"/>
      <c r="E158" s="99"/>
      <c r="F158" s="99"/>
      <c r="G158" s="99"/>
      <c r="H158" s="99"/>
      <c r="I158" s="99"/>
      <c r="J158" s="90"/>
    </row>
    <row r="159" spans="1:10" x14ac:dyDescent="0.2">
      <c r="A159" s="4">
        <v>151</v>
      </c>
      <c r="B159" s="99"/>
      <c r="C159" s="99"/>
      <c r="D159" s="99"/>
      <c r="E159" s="99"/>
      <c r="F159" s="99"/>
      <c r="G159" s="99"/>
      <c r="H159" s="99"/>
      <c r="I159" s="99"/>
      <c r="J159" s="90"/>
    </row>
    <row r="160" spans="1:10" x14ac:dyDescent="0.2">
      <c r="A160" s="4">
        <v>152</v>
      </c>
      <c r="B160" s="99"/>
      <c r="C160" s="99"/>
      <c r="D160" s="99"/>
      <c r="E160" s="99"/>
      <c r="F160" s="99"/>
      <c r="G160" s="99"/>
      <c r="H160" s="99"/>
      <c r="I160" s="99"/>
      <c r="J160" s="90"/>
    </row>
    <row r="161" spans="1:10" x14ac:dyDescent="0.2">
      <c r="A161" s="4">
        <v>153</v>
      </c>
      <c r="B161" s="99"/>
      <c r="C161" s="99"/>
      <c r="D161" s="99"/>
      <c r="E161" s="99"/>
      <c r="F161" s="99"/>
      <c r="G161" s="99"/>
      <c r="H161" s="99"/>
      <c r="I161" s="99"/>
      <c r="J161" s="90"/>
    </row>
    <row r="162" spans="1:10" x14ac:dyDescent="0.2">
      <c r="A162" s="4">
        <v>154</v>
      </c>
      <c r="B162" s="99"/>
      <c r="C162" s="99"/>
      <c r="D162" s="99"/>
      <c r="E162" s="99"/>
      <c r="F162" s="99"/>
      <c r="G162" s="99"/>
      <c r="H162" s="99"/>
      <c r="I162" s="99"/>
      <c r="J162" s="90"/>
    </row>
    <row r="163" spans="1:10" x14ac:dyDescent="0.2">
      <c r="A163" s="4">
        <v>155</v>
      </c>
      <c r="B163" s="99"/>
      <c r="C163" s="99"/>
      <c r="D163" s="99"/>
      <c r="E163" s="99"/>
      <c r="F163" s="99"/>
      <c r="G163" s="99"/>
      <c r="H163" s="99"/>
      <c r="I163" s="99"/>
      <c r="J163" s="90"/>
    </row>
    <row r="164" spans="1:10" x14ac:dyDescent="0.2">
      <c r="A164" s="4">
        <v>156</v>
      </c>
      <c r="B164" s="99"/>
      <c r="C164" s="99"/>
      <c r="D164" s="99"/>
      <c r="E164" s="99"/>
      <c r="F164" s="99"/>
      <c r="G164" s="99"/>
      <c r="H164" s="99"/>
      <c r="I164" s="99"/>
      <c r="J164" s="90"/>
    </row>
    <row r="165" spans="1:10" x14ac:dyDescent="0.2">
      <c r="A165" s="4">
        <v>157</v>
      </c>
      <c r="B165" s="99"/>
      <c r="C165" s="99"/>
      <c r="D165" s="99"/>
      <c r="E165" s="99"/>
      <c r="F165" s="99"/>
      <c r="G165" s="99"/>
      <c r="H165" s="99"/>
      <c r="I165" s="99"/>
      <c r="J165" s="90"/>
    </row>
    <row r="166" spans="1:10" x14ac:dyDescent="0.2">
      <c r="A166" s="4">
        <v>158</v>
      </c>
      <c r="B166" s="99"/>
      <c r="C166" s="99"/>
      <c r="D166" s="99"/>
      <c r="E166" s="99"/>
      <c r="F166" s="99"/>
      <c r="G166" s="99"/>
      <c r="H166" s="99"/>
      <c r="I166" s="99"/>
      <c r="J166" s="90"/>
    </row>
    <row r="167" spans="1:10" x14ac:dyDescent="0.2">
      <c r="A167" s="4">
        <v>159</v>
      </c>
      <c r="B167" s="99"/>
      <c r="C167" s="99"/>
      <c r="D167" s="99"/>
      <c r="E167" s="99"/>
      <c r="F167" s="99"/>
      <c r="G167" s="99"/>
      <c r="H167" s="99"/>
      <c r="I167" s="99"/>
      <c r="J167" s="90"/>
    </row>
    <row r="168" spans="1:10" x14ac:dyDescent="0.2">
      <c r="A168" s="4">
        <v>160</v>
      </c>
      <c r="B168" s="99"/>
      <c r="C168" s="99"/>
      <c r="D168" s="99"/>
      <c r="E168" s="99"/>
      <c r="F168" s="99"/>
      <c r="G168" s="99"/>
      <c r="H168" s="99"/>
      <c r="I168" s="99"/>
      <c r="J168" s="90"/>
    </row>
    <row r="169" spans="1:10" x14ac:dyDescent="0.2">
      <c r="A169" s="4">
        <v>161</v>
      </c>
      <c r="B169" s="99"/>
      <c r="C169" s="99"/>
      <c r="D169" s="99"/>
      <c r="E169" s="99"/>
      <c r="F169" s="99"/>
      <c r="G169" s="99"/>
      <c r="H169" s="99"/>
      <c r="I169" s="99"/>
      <c r="J169" s="90"/>
    </row>
    <row r="170" spans="1:10" x14ac:dyDescent="0.2">
      <c r="A170" s="4">
        <v>162</v>
      </c>
      <c r="B170" s="99"/>
      <c r="C170" s="99"/>
      <c r="D170" s="99"/>
      <c r="E170" s="99"/>
      <c r="F170" s="99"/>
      <c r="G170" s="99"/>
      <c r="H170" s="99"/>
      <c r="I170" s="99"/>
      <c r="J170" s="90"/>
    </row>
    <row r="171" spans="1:10" x14ac:dyDescent="0.2">
      <c r="A171" s="4">
        <v>163</v>
      </c>
      <c r="B171" s="99"/>
      <c r="C171" s="99"/>
      <c r="D171" s="99"/>
      <c r="E171" s="99"/>
      <c r="F171" s="99"/>
      <c r="G171" s="99"/>
      <c r="H171" s="99"/>
      <c r="I171" s="99"/>
      <c r="J171" s="90"/>
    </row>
    <row r="172" spans="1:10" x14ac:dyDescent="0.2">
      <c r="A172" s="4">
        <v>164</v>
      </c>
      <c r="B172" s="99"/>
      <c r="C172" s="99"/>
      <c r="D172" s="99"/>
      <c r="E172" s="99"/>
      <c r="F172" s="99"/>
      <c r="G172" s="99"/>
      <c r="H172" s="99"/>
      <c r="I172" s="99"/>
      <c r="J172" s="90"/>
    </row>
    <row r="173" spans="1:10" x14ac:dyDescent="0.2">
      <c r="A173" s="4">
        <v>165</v>
      </c>
      <c r="B173" s="99"/>
      <c r="C173" s="99"/>
      <c r="D173" s="99"/>
      <c r="E173" s="99"/>
      <c r="F173" s="99"/>
      <c r="G173" s="99"/>
      <c r="H173" s="99"/>
      <c r="I173" s="99"/>
      <c r="J173" s="90"/>
    </row>
    <row r="174" spans="1:10" x14ac:dyDescent="0.2">
      <c r="A174" s="4">
        <v>166</v>
      </c>
      <c r="B174" s="99"/>
      <c r="C174" s="99"/>
      <c r="D174" s="99"/>
      <c r="E174" s="99"/>
      <c r="F174" s="99"/>
      <c r="G174" s="99"/>
      <c r="H174" s="99"/>
      <c r="I174" s="99"/>
      <c r="J174" s="90"/>
    </row>
    <row r="175" spans="1:10" x14ac:dyDescent="0.2">
      <c r="A175" s="4">
        <v>167</v>
      </c>
      <c r="B175" s="99"/>
      <c r="C175" s="99"/>
      <c r="D175" s="99"/>
      <c r="E175" s="99"/>
      <c r="F175" s="99"/>
      <c r="G175" s="99"/>
      <c r="H175" s="99"/>
      <c r="I175" s="99"/>
      <c r="J175" s="90"/>
    </row>
    <row r="176" spans="1:10" x14ac:dyDescent="0.2">
      <c r="A176" s="4">
        <v>168</v>
      </c>
      <c r="B176" s="99"/>
      <c r="C176" s="99"/>
      <c r="D176" s="99"/>
      <c r="E176" s="99"/>
      <c r="F176" s="99"/>
      <c r="G176" s="99"/>
      <c r="H176" s="99"/>
      <c r="I176" s="99"/>
      <c r="J176" s="90"/>
    </row>
    <row r="177" spans="1:10" x14ac:dyDescent="0.2">
      <c r="A177" s="4">
        <v>169</v>
      </c>
      <c r="B177" s="99"/>
      <c r="C177" s="99"/>
      <c r="D177" s="99"/>
      <c r="E177" s="99"/>
      <c r="F177" s="99"/>
      <c r="G177" s="99"/>
      <c r="H177" s="99"/>
      <c r="I177" s="99"/>
      <c r="J177" s="90"/>
    </row>
    <row r="178" spans="1:10" x14ac:dyDescent="0.2">
      <c r="A178" s="4">
        <v>170</v>
      </c>
      <c r="B178" s="99"/>
      <c r="C178" s="99"/>
      <c r="D178" s="99"/>
      <c r="E178" s="99"/>
      <c r="F178" s="99"/>
      <c r="G178" s="99"/>
      <c r="H178" s="99"/>
      <c r="I178" s="99"/>
      <c r="J178" s="90"/>
    </row>
    <row r="179" spans="1:10" x14ac:dyDescent="0.2">
      <c r="A179" s="4">
        <v>171</v>
      </c>
      <c r="B179" s="99"/>
      <c r="C179" s="99"/>
      <c r="D179" s="99"/>
      <c r="E179" s="99"/>
      <c r="F179" s="99"/>
      <c r="G179" s="99"/>
      <c r="H179" s="99"/>
      <c r="I179" s="99"/>
      <c r="J179" s="90"/>
    </row>
    <row r="180" spans="1:10" x14ac:dyDescent="0.2">
      <c r="A180" s="4">
        <v>172</v>
      </c>
      <c r="B180" s="99"/>
      <c r="C180" s="99"/>
      <c r="D180" s="99"/>
      <c r="E180" s="99"/>
      <c r="F180" s="99"/>
      <c r="G180" s="99"/>
      <c r="H180" s="99"/>
      <c r="I180" s="99"/>
      <c r="J180" s="90"/>
    </row>
    <row r="181" spans="1:10" x14ac:dyDescent="0.2">
      <c r="A181" s="4">
        <v>173</v>
      </c>
      <c r="B181" s="99"/>
      <c r="C181" s="99"/>
      <c r="D181" s="99"/>
      <c r="E181" s="99"/>
      <c r="F181" s="99"/>
      <c r="G181" s="99"/>
      <c r="H181" s="99"/>
      <c r="I181" s="99"/>
      <c r="J181" s="90"/>
    </row>
    <row r="182" spans="1:10" x14ac:dyDescent="0.2">
      <c r="A182" s="4">
        <v>174</v>
      </c>
      <c r="B182" s="99"/>
      <c r="C182" s="99"/>
      <c r="D182" s="99"/>
      <c r="E182" s="99"/>
      <c r="F182" s="99"/>
      <c r="G182" s="99"/>
      <c r="H182" s="99"/>
      <c r="I182" s="99"/>
      <c r="J182" s="90"/>
    </row>
    <row r="183" spans="1:10" x14ac:dyDescent="0.2">
      <c r="A183" s="4">
        <v>175</v>
      </c>
      <c r="B183" s="99"/>
      <c r="C183" s="99"/>
      <c r="D183" s="99"/>
      <c r="E183" s="99"/>
      <c r="F183" s="99"/>
      <c r="G183" s="99"/>
      <c r="H183" s="99"/>
      <c r="I183" s="99"/>
      <c r="J183" s="90"/>
    </row>
    <row r="184" spans="1:10" x14ac:dyDescent="0.2">
      <c r="A184" s="4">
        <v>176</v>
      </c>
      <c r="B184" s="99"/>
      <c r="C184" s="99"/>
      <c r="D184" s="99"/>
      <c r="E184" s="99"/>
      <c r="F184" s="99"/>
      <c r="G184" s="99"/>
      <c r="H184" s="99"/>
      <c r="I184" s="99"/>
      <c r="J184" s="90"/>
    </row>
    <row r="185" spans="1:10" x14ac:dyDescent="0.2">
      <c r="A185" s="4">
        <v>177</v>
      </c>
      <c r="B185" s="99"/>
      <c r="C185" s="99"/>
      <c r="D185" s="99"/>
      <c r="E185" s="99"/>
      <c r="F185" s="99"/>
      <c r="G185" s="99"/>
      <c r="H185" s="99"/>
      <c r="I185" s="99"/>
      <c r="J185" s="90"/>
    </row>
    <row r="186" spans="1:10" x14ac:dyDescent="0.2">
      <c r="A186" s="4">
        <v>178</v>
      </c>
      <c r="B186" s="99"/>
      <c r="C186" s="99"/>
      <c r="D186" s="99"/>
      <c r="E186" s="99"/>
      <c r="F186" s="99"/>
      <c r="G186" s="99"/>
      <c r="H186" s="99"/>
      <c r="I186" s="99"/>
      <c r="J186" s="90"/>
    </row>
    <row r="187" spans="1:10" x14ac:dyDescent="0.2">
      <c r="A187" s="4">
        <v>179</v>
      </c>
      <c r="B187" s="99"/>
      <c r="C187" s="99"/>
      <c r="D187" s="99"/>
      <c r="E187" s="99"/>
      <c r="F187" s="99"/>
      <c r="G187" s="99"/>
      <c r="H187" s="99"/>
      <c r="I187" s="99"/>
      <c r="J187" s="90"/>
    </row>
    <row r="188" spans="1:10" x14ac:dyDescent="0.2">
      <c r="A188" s="4">
        <v>180</v>
      </c>
      <c r="B188" s="99"/>
      <c r="C188" s="99"/>
      <c r="D188" s="99"/>
      <c r="E188" s="99"/>
      <c r="F188" s="99"/>
      <c r="G188" s="99"/>
      <c r="H188" s="99"/>
      <c r="I188" s="99"/>
      <c r="J188" s="90"/>
    </row>
    <row r="189" spans="1:10" x14ac:dyDescent="0.2">
      <c r="A189" s="4">
        <v>181</v>
      </c>
      <c r="B189" s="99"/>
      <c r="C189" s="99"/>
      <c r="D189" s="99"/>
      <c r="E189" s="99"/>
      <c r="F189" s="99"/>
      <c r="G189" s="99"/>
      <c r="H189" s="99"/>
      <c r="I189" s="99"/>
      <c r="J189" s="90"/>
    </row>
    <row r="190" spans="1:10" x14ac:dyDescent="0.2">
      <c r="A190" s="4">
        <v>182</v>
      </c>
      <c r="B190" s="99"/>
      <c r="C190" s="99"/>
      <c r="D190" s="99"/>
      <c r="E190" s="99"/>
      <c r="F190" s="99"/>
      <c r="G190" s="99"/>
      <c r="H190" s="99"/>
      <c r="I190" s="99"/>
      <c r="J190" s="90"/>
    </row>
    <row r="191" spans="1:10" x14ac:dyDescent="0.2">
      <c r="A191" s="4">
        <v>183</v>
      </c>
      <c r="B191" s="99"/>
      <c r="C191" s="99"/>
      <c r="D191" s="99"/>
      <c r="E191" s="99"/>
      <c r="F191" s="99"/>
      <c r="G191" s="99"/>
      <c r="H191" s="99"/>
      <c r="I191" s="99"/>
      <c r="J191" s="90"/>
    </row>
    <row r="192" spans="1:10" x14ac:dyDescent="0.2">
      <c r="A192" s="4">
        <v>184</v>
      </c>
      <c r="B192" s="99"/>
      <c r="C192" s="99"/>
      <c r="D192" s="99"/>
      <c r="E192" s="99"/>
      <c r="F192" s="99"/>
      <c r="G192" s="99"/>
      <c r="H192" s="99"/>
      <c r="I192" s="99"/>
      <c r="J192" s="90"/>
    </row>
    <row r="193" spans="1:10" x14ac:dyDescent="0.2">
      <c r="A193" s="4">
        <v>185</v>
      </c>
      <c r="B193" s="99"/>
      <c r="C193" s="99"/>
      <c r="D193" s="99"/>
      <c r="E193" s="99"/>
      <c r="F193" s="99"/>
      <c r="G193" s="99"/>
      <c r="H193" s="99"/>
      <c r="I193" s="99"/>
      <c r="J193" s="90"/>
    </row>
    <row r="194" spans="1:10" x14ac:dyDescent="0.2">
      <c r="A194" s="4">
        <v>186</v>
      </c>
      <c r="B194" s="99"/>
      <c r="C194" s="99"/>
      <c r="D194" s="99"/>
      <c r="E194" s="99"/>
      <c r="F194" s="99"/>
      <c r="G194" s="99"/>
      <c r="H194" s="99"/>
      <c r="I194" s="99"/>
      <c r="J194" s="90"/>
    </row>
    <row r="195" spans="1:10" x14ac:dyDescent="0.2">
      <c r="A195" s="4">
        <v>187</v>
      </c>
      <c r="B195" s="99"/>
      <c r="C195" s="99"/>
      <c r="D195" s="99"/>
      <c r="E195" s="99"/>
      <c r="F195" s="99"/>
      <c r="G195" s="99"/>
      <c r="H195" s="99"/>
      <c r="I195" s="99"/>
      <c r="J195" s="90"/>
    </row>
    <row r="196" spans="1:10" x14ac:dyDescent="0.2">
      <c r="A196" s="4">
        <v>188</v>
      </c>
      <c r="B196" s="99"/>
      <c r="C196" s="99"/>
      <c r="D196" s="99"/>
      <c r="E196" s="99"/>
      <c r="F196" s="99"/>
      <c r="G196" s="99"/>
      <c r="H196" s="99"/>
      <c r="I196" s="99"/>
      <c r="J196" s="90"/>
    </row>
    <row r="197" spans="1:10" x14ac:dyDescent="0.2">
      <c r="A197" s="4">
        <v>189</v>
      </c>
      <c r="B197" s="99"/>
      <c r="C197" s="99"/>
      <c r="D197" s="99"/>
      <c r="E197" s="99"/>
      <c r="F197" s="99"/>
      <c r="G197" s="99"/>
      <c r="H197" s="99"/>
      <c r="I197" s="99"/>
      <c r="J197" s="90"/>
    </row>
    <row r="198" spans="1:10" x14ac:dyDescent="0.2">
      <c r="A198" s="4">
        <v>190</v>
      </c>
      <c r="B198" s="99"/>
      <c r="C198" s="99"/>
      <c r="D198" s="99"/>
      <c r="E198" s="99"/>
      <c r="F198" s="99"/>
      <c r="G198" s="99"/>
      <c r="H198" s="99"/>
      <c r="I198" s="99"/>
      <c r="J198" s="90"/>
    </row>
    <row r="199" spans="1:10" x14ac:dyDescent="0.2">
      <c r="A199" s="4">
        <v>191</v>
      </c>
      <c r="B199" s="99"/>
      <c r="C199" s="99"/>
      <c r="D199" s="99"/>
      <c r="E199" s="99"/>
      <c r="F199" s="99"/>
      <c r="G199" s="99"/>
      <c r="H199" s="99"/>
      <c r="I199" s="99"/>
      <c r="J199" s="90"/>
    </row>
    <row r="200" spans="1:10" x14ac:dyDescent="0.2">
      <c r="A200" s="4">
        <v>192</v>
      </c>
      <c r="B200" s="99"/>
      <c r="C200" s="99"/>
      <c r="D200" s="99"/>
      <c r="E200" s="99"/>
      <c r="F200" s="99"/>
      <c r="G200" s="99"/>
      <c r="H200" s="99"/>
      <c r="I200" s="99"/>
      <c r="J200" s="90"/>
    </row>
    <row r="201" spans="1:10" x14ac:dyDescent="0.2">
      <c r="A201" s="4">
        <v>193</v>
      </c>
      <c r="B201" s="99"/>
      <c r="C201" s="99"/>
      <c r="D201" s="99"/>
      <c r="E201" s="99"/>
      <c r="F201" s="99"/>
      <c r="G201" s="99"/>
      <c r="H201" s="99"/>
      <c r="I201" s="99"/>
      <c r="J201" s="90"/>
    </row>
    <row r="202" spans="1:10" x14ac:dyDescent="0.2">
      <c r="A202" s="4">
        <v>194</v>
      </c>
      <c r="B202" s="99"/>
      <c r="C202" s="99"/>
      <c r="D202" s="99"/>
      <c r="E202" s="99"/>
      <c r="F202" s="99"/>
      <c r="G202" s="99"/>
      <c r="H202" s="99"/>
      <c r="I202" s="99"/>
      <c r="J202" s="90"/>
    </row>
    <row r="203" spans="1:10" x14ac:dyDescent="0.2">
      <c r="A203" s="4">
        <v>195</v>
      </c>
      <c r="B203" s="99"/>
      <c r="C203" s="99"/>
      <c r="D203" s="99"/>
      <c r="E203" s="99"/>
      <c r="F203" s="99"/>
      <c r="G203" s="99"/>
      <c r="H203" s="99"/>
      <c r="I203" s="99"/>
      <c r="J203" s="90"/>
    </row>
    <row r="204" spans="1:10" x14ac:dyDescent="0.2">
      <c r="A204" s="4">
        <v>196</v>
      </c>
      <c r="B204" s="99"/>
      <c r="C204" s="99"/>
      <c r="D204" s="99"/>
      <c r="E204" s="99"/>
      <c r="F204" s="99"/>
      <c r="G204" s="99"/>
      <c r="H204" s="99"/>
      <c r="I204" s="99"/>
      <c r="J204" s="90"/>
    </row>
    <row r="205" spans="1:10" x14ac:dyDescent="0.2">
      <c r="A205" s="4">
        <v>197</v>
      </c>
      <c r="B205" s="99"/>
      <c r="C205" s="99"/>
      <c r="D205" s="99"/>
      <c r="E205" s="99"/>
      <c r="F205" s="99"/>
      <c r="G205" s="99"/>
      <c r="H205" s="99"/>
      <c r="I205" s="99"/>
      <c r="J205" s="90"/>
    </row>
    <row r="206" spans="1:10" x14ac:dyDescent="0.2">
      <c r="A206" s="4">
        <v>198</v>
      </c>
      <c r="B206" s="99"/>
      <c r="C206" s="99"/>
      <c r="D206" s="99"/>
      <c r="E206" s="99"/>
      <c r="F206" s="99"/>
      <c r="G206" s="99"/>
      <c r="H206" s="99"/>
      <c r="I206" s="99"/>
      <c r="J206" s="90"/>
    </row>
    <row r="207" spans="1:10" x14ac:dyDescent="0.2">
      <c r="A207" s="4">
        <v>199</v>
      </c>
      <c r="B207" s="99"/>
      <c r="C207" s="99"/>
      <c r="D207" s="99"/>
      <c r="E207" s="99"/>
      <c r="F207" s="99"/>
      <c r="G207" s="99"/>
      <c r="H207" s="99"/>
      <c r="I207" s="99"/>
      <c r="J207" s="90"/>
    </row>
    <row r="208" spans="1:10" x14ac:dyDescent="0.2">
      <c r="A208" s="4">
        <v>200</v>
      </c>
      <c r="B208" s="99"/>
      <c r="C208" s="99"/>
      <c r="D208" s="99"/>
      <c r="E208" s="99"/>
      <c r="F208" s="99"/>
      <c r="G208" s="99"/>
      <c r="H208" s="99"/>
      <c r="I208" s="99"/>
      <c r="J208" s="90"/>
    </row>
    <row r="209" spans="1:10" x14ac:dyDescent="0.2">
      <c r="A209" s="4">
        <v>201</v>
      </c>
      <c r="B209" s="99"/>
      <c r="C209" s="99"/>
      <c r="D209" s="99"/>
      <c r="E209" s="99"/>
      <c r="F209" s="99"/>
      <c r="G209" s="99"/>
      <c r="H209" s="99"/>
      <c r="I209" s="99"/>
      <c r="J209" s="90"/>
    </row>
    <row r="210" spans="1:10" x14ac:dyDescent="0.2">
      <c r="A210" s="4">
        <v>202</v>
      </c>
      <c r="B210" s="99"/>
      <c r="C210" s="99"/>
      <c r="D210" s="99"/>
      <c r="E210" s="99"/>
      <c r="F210" s="99"/>
      <c r="G210" s="99"/>
      <c r="H210" s="99"/>
      <c r="I210" s="99"/>
      <c r="J210" s="90"/>
    </row>
    <row r="211" spans="1:10" x14ac:dyDescent="0.2">
      <c r="A211" s="4">
        <v>203</v>
      </c>
      <c r="B211" s="99"/>
      <c r="C211" s="99"/>
      <c r="D211" s="99"/>
      <c r="E211" s="99"/>
      <c r="F211" s="99"/>
      <c r="G211" s="99"/>
      <c r="H211" s="99"/>
      <c r="I211" s="99"/>
      <c r="J211" s="90"/>
    </row>
    <row r="212" spans="1:10" x14ac:dyDescent="0.2">
      <c r="A212" s="4">
        <v>204</v>
      </c>
      <c r="B212" s="99"/>
      <c r="C212" s="99"/>
      <c r="D212" s="99"/>
      <c r="E212" s="99"/>
      <c r="F212" s="99"/>
      <c r="G212" s="99"/>
      <c r="H212" s="99"/>
      <c r="I212" s="99"/>
      <c r="J212" s="90"/>
    </row>
    <row r="213" spans="1:10" x14ac:dyDescent="0.2">
      <c r="A213" s="4">
        <v>205</v>
      </c>
      <c r="B213" s="99"/>
      <c r="C213" s="99"/>
      <c r="D213" s="99"/>
      <c r="E213" s="99"/>
      <c r="F213" s="99"/>
      <c r="G213" s="99"/>
      <c r="H213" s="99"/>
      <c r="I213" s="99"/>
      <c r="J213" s="90"/>
    </row>
    <row r="214" spans="1:10" x14ac:dyDescent="0.2">
      <c r="A214" s="4">
        <v>206</v>
      </c>
      <c r="B214" s="99"/>
      <c r="C214" s="99"/>
      <c r="D214" s="99"/>
      <c r="E214" s="99"/>
      <c r="F214" s="99"/>
      <c r="G214" s="99"/>
      <c r="H214" s="99"/>
      <c r="I214" s="99"/>
      <c r="J214" s="90"/>
    </row>
    <row r="215" spans="1:10" x14ac:dyDescent="0.2">
      <c r="A215" s="4">
        <v>207</v>
      </c>
      <c r="B215" s="99"/>
      <c r="C215" s="99"/>
      <c r="D215" s="99"/>
      <c r="E215" s="99"/>
      <c r="F215" s="99"/>
      <c r="G215" s="99"/>
      <c r="H215" s="99"/>
      <c r="I215" s="99"/>
      <c r="J215" s="90"/>
    </row>
    <row r="216" spans="1:10" x14ac:dyDescent="0.2">
      <c r="A216" s="4">
        <v>208</v>
      </c>
      <c r="B216" s="99"/>
      <c r="C216" s="99"/>
      <c r="D216" s="99"/>
      <c r="E216" s="99"/>
      <c r="F216" s="99"/>
      <c r="G216" s="99"/>
      <c r="H216" s="99"/>
      <c r="I216" s="99"/>
      <c r="J216" s="90"/>
    </row>
    <row r="217" spans="1:10" x14ac:dyDescent="0.2">
      <c r="A217" s="4">
        <v>209</v>
      </c>
      <c r="B217" s="99"/>
      <c r="C217" s="99"/>
      <c r="D217" s="99"/>
      <c r="E217" s="99"/>
      <c r="F217" s="99"/>
      <c r="G217" s="99"/>
      <c r="H217" s="99"/>
      <c r="I217" s="99"/>
      <c r="J217" s="90"/>
    </row>
    <row r="218" spans="1:10" x14ac:dyDescent="0.2">
      <c r="A218" s="4">
        <v>210</v>
      </c>
      <c r="B218" s="99"/>
      <c r="C218" s="99"/>
      <c r="D218" s="99"/>
      <c r="E218" s="99"/>
      <c r="F218" s="99"/>
      <c r="G218" s="99"/>
      <c r="H218" s="99"/>
      <c r="I218" s="99"/>
      <c r="J218" s="90"/>
    </row>
    <row r="219" spans="1:10" x14ac:dyDescent="0.2">
      <c r="A219" s="4">
        <v>211</v>
      </c>
      <c r="B219" s="99"/>
      <c r="C219" s="99"/>
      <c r="D219" s="99"/>
      <c r="E219" s="99"/>
      <c r="F219" s="99"/>
      <c r="G219" s="99"/>
      <c r="H219" s="99"/>
      <c r="I219" s="99"/>
      <c r="J219" s="90"/>
    </row>
    <row r="220" spans="1:10" x14ac:dyDescent="0.2">
      <c r="A220" s="4">
        <v>212</v>
      </c>
      <c r="B220" s="99"/>
      <c r="C220" s="99"/>
      <c r="D220" s="99"/>
      <c r="E220" s="99"/>
      <c r="F220" s="99"/>
      <c r="G220" s="99"/>
      <c r="H220" s="99"/>
      <c r="I220" s="99"/>
      <c r="J220" s="90"/>
    </row>
    <row r="221" spans="1:10" x14ac:dyDescent="0.2">
      <c r="A221" s="4">
        <v>213</v>
      </c>
      <c r="B221" s="99"/>
      <c r="C221" s="99"/>
      <c r="D221" s="99"/>
      <c r="E221" s="99"/>
      <c r="F221" s="99"/>
      <c r="G221" s="99"/>
      <c r="H221" s="99"/>
      <c r="I221" s="99"/>
      <c r="J221" s="90"/>
    </row>
    <row r="222" spans="1:10" x14ac:dyDescent="0.2">
      <c r="A222" s="4">
        <v>214</v>
      </c>
      <c r="B222" s="99"/>
      <c r="C222" s="99"/>
      <c r="D222" s="99"/>
      <c r="E222" s="99"/>
      <c r="F222" s="99"/>
      <c r="G222" s="99"/>
      <c r="H222" s="99"/>
      <c r="I222" s="99"/>
      <c r="J222" s="90"/>
    </row>
    <row r="223" spans="1:10" x14ac:dyDescent="0.2">
      <c r="A223" s="4">
        <v>215</v>
      </c>
      <c r="B223" s="99"/>
      <c r="C223" s="99"/>
      <c r="D223" s="99"/>
      <c r="E223" s="99"/>
      <c r="F223" s="99"/>
      <c r="G223" s="99"/>
      <c r="H223" s="99"/>
      <c r="I223" s="99"/>
      <c r="J223" s="90"/>
    </row>
    <row r="224" spans="1:10" x14ac:dyDescent="0.2">
      <c r="A224" s="4">
        <v>216</v>
      </c>
      <c r="B224" s="99"/>
      <c r="C224" s="99"/>
      <c r="D224" s="99"/>
      <c r="E224" s="99"/>
      <c r="F224" s="99"/>
      <c r="G224" s="99"/>
      <c r="H224" s="99"/>
      <c r="I224" s="99"/>
      <c r="J224" s="90"/>
    </row>
    <row r="225" spans="1:10" x14ac:dyDescent="0.2">
      <c r="A225" s="4">
        <v>217</v>
      </c>
      <c r="B225" s="99"/>
      <c r="C225" s="99"/>
      <c r="D225" s="99"/>
      <c r="E225" s="99"/>
      <c r="F225" s="99"/>
      <c r="G225" s="99"/>
      <c r="H225" s="99"/>
      <c r="I225" s="99"/>
      <c r="J225" s="90"/>
    </row>
    <row r="226" spans="1:10" x14ac:dyDescent="0.2">
      <c r="A226" s="4">
        <v>218</v>
      </c>
      <c r="B226" s="99"/>
      <c r="C226" s="99"/>
      <c r="D226" s="99"/>
      <c r="E226" s="99"/>
      <c r="F226" s="99"/>
      <c r="G226" s="99"/>
      <c r="H226" s="99"/>
      <c r="I226" s="99"/>
      <c r="J226" s="90"/>
    </row>
    <row r="227" spans="1:10" x14ac:dyDescent="0.2">
      <c r="A227" s="4">
        <v>219</v>
      </c>
      <c r="B227" s="99"/>
      <c r="C227" s="99"/>
      <c r="D227" s="99"/>
      <c r="E227" s="99"/>
      <c r="F227" s="99"/>
      <c r="G227" s="99"/>
      <c r="H227" s="99"/>
      <c r="I227" s="99"/>
      <c r="J227" s="90"/>
    </row>
    <row r="228" spans="1:10" x14ac:dyDescent="0.2">
      <c r="A228" s="4">
        <v>220</v>
      </c>
      <c r="B228" s="99"/>
      <c r="C228" s="99"/>
      <c r="D228" s="99"/>
      <c r="E228" s="99"/>
      <c r="F228" s="99"/>
      <c r="G228" s="99"/>
      <c r="H228" s="99"/>
      <c r="I228" s="99"/>
      <c r="J228" s="90"/>
    </row>
    <row r="229" spans="1:10" x14ac:dyDescent="0.2">
      <c r="A229" s="4">
        <v>221</v>
      </c>
      <c r="B229" s="99"/>
      <c r="C229" s="99"/>
      <c r="D229" s="99"/>
      <c r="E229" s="99"/>
      <c r="F229" s="99"/>
      <c r="G229" s="99"/>
      <c r="H229" s="99"/>
      <c r="I229" s="99"/>
      <c r="J229" s="90"/>
    </row>
    <row r="230" spans="1:10" x14ac:dyDescent="0.2">
      <c r="A230" s="4">
        <v>222</v>
      </c>
      <c r="B230" s="99"/>
      <c r="C230" s="99"/>
      <c r="D230" s="99"/>
      <c r="E230" s="99"/>
      <c r="F230" s="99"/>
      <c r="G230" s="99"/>
      <c r="H230" s="99"/>
      <c r="I230" s="99"/>
      <c r="J230" s="90"/>
    </row>
    <row r="231" spans="1:10" x14ac:dyDescent="0.2">
      <c r="A231" s="4">
        <v>223</v>
      </c>
      <c r="B231" s="99"/>
      <c r="C231" s="99"/>
      <c r="D231" s="99"/>
      <c r="E231" s="99"/>
      <c r="F231" s="99"/>
      <c r="G231" s="99"/>
      <c r="H231" s="99"/>
      <c r="I231" s="99"/>
      <c r="J231" s="90"/>
    </row>
    <row r="232" spans="1:10" x14ac:dyDescent="0.2">
      <c r="A232" s="4">
        <v>224</v>
      </c>
      <c r="B232" s="99"/>
      <c r="C232" s="99"/>
      <c r="D232" s="99"/>
      <c r="E232" s="99"/>
      <c r="F232" s="99"/>
      <c r="G232" s="99"/>
      <c r="H232" s="99"/>
      <c r="I232" s="99"/>
      <c r="J232" s="90"/>
    </row>
    <row r="233" spans="1:10" x14ac:dyDescent="0.2">
      <c r="A233" s="4">
        <v>225</v>
      </c>
      <c r="B233" s="99"/>
      <c r="C233" s="99"/>
      <c r="D233" s="99"/>
      <c r="E233" s="99"/>
      <c r="F233" s="99"/>
      <c r="G233" s="99"/>
      <c r="H233" s="99"/>
      <c r="I233" s="99"/>
      <c r="J233" s="90"/>
    </row>
    <row r="234" spans="1:10" x14ac:dyDescent="0.2">
      <c r="A234" s="4">
        <v>226</v>
      </c>
      <c r="B234" s="99"/>
      <c r="C234" s="99"/>
      <c r="D234" s="99"/>
      <c r="E234" s="99"/>
      <c r="F234" s="99"/>
      <c r="G234" s="99"/>
      <c r="H234" s="99"/>
      <c r="I234" s="99"/>
      <c r="J234" s="90"/>
    </row>
    <row r="235" spans="1:10" x14ac:dyDescent="0.2">
      <c r="A235" s="4">
        <v>227</v>
      </c>
      <c r="B235" s="99"/>
      <c r="C235" s="99"/>
      <c r="D235" s="99"/>
      <c r="E235" s="99"/>
      <c r="F235" s="99"/>
      <c r="G235" s="99"/>
      <c r="H235" s="99"/>
      <c r="I235" s="99"/>
      <c r="J235" s="90"/>
    </row>
    <row r="236" spans="1:10" x14ac:dyDescent="0.2">
      <c r="A236" s="4">
        <v>228</v>
      </c>
      <c r="B236" s="99"/>
      <c r="C236" s="99"/>
      <c r="D236" s="99"/>
      <c r="E236" s="99"/>
      <c r="F236" s="99"/>
      <c r="G236" s="99"/>
      <c r="H236" s="99"/>
      <c r="I236" s="99"/>
      <c r="J236" s="90"/>
    </row>
    <row r="237" spans="1:10" x14ac:dyDescent="0.2">
      <c r="A237" s="4">
        <v>229</v>
      </c>
      <c r="B237" s="99"/>
      <c r="C237" s="99"/>
      <c r="D237" s="99"/>
      <c r="E237" s="99"/>
      <c r="F237" s="99"/>
      <c r="G237" s="99"/>
      <c r="H237" s="99"/>
      <c r="I237" s="99"/>
      <c r="J237" s="90"/>
    </row>
    <row r="238" spans="1:10" x14ac:dyDescent="0.2">
      <c r="A238" s="4">
        <v>230</v>
      </c>
      <c r="B238" s="99"/>
      <c r="C238" s="99"/>
      <c r="D238" s="99"/>
      <c r="E238" s="99"/>
      <c r="F238" s="99"/>
      <c r="G238" s="99"/>
      <c r="H238" s="99"/>
      <c r="I238" s="99"/>
      <c r="J238" s="90"/>
    </row>
    <row r="239" spans="1:10" x14ac:dyDescent="0.2">
      <c r="A239" s="4">
        <v>231</v>
      </c>
      <c r="B239" s="99"/>
      <c r="C239" s="99"/>
      <c r="D239" s="99"/>
      <c r="E239" s="99"/>
      <c r="F239" s="99"/>
      <c r="G239" s="99"/>
      <c r="H239" s="99"/>
      <c r="I239" s="99"/>
      <c r="J239" s="90"/>
    </row>
    <row r="240" spans="1:10" x14ac:dyDescent="0.2">
      <c r="A240" s="4">
        <v>232</v>
      </c>
      <c r="B240" s="99"/>
      <c r="C240" s="99"/>
      <c r="D240" s="99"/>
      <c r="E240" s="99"/>
      <c r="F240" s="99"/>
      <c r="G240" s="99"/>
      <c r="H240" s="99"/>
      <c r="I240" s="99"/>
      <c r="J240" s="90"/>
    </row>
    <row r="241" spans="1:10" x14ac:dyDescent="0.2">
      <c r="A241" s="4">
        <v>233</v>
      </c>
      <c r="B241" s="99"/>
      <c r="C241" s="99"/>
      <c r="D241" s="99"/>
      <c r="E241" s="99"/>
      <c r="F241" s="99"/>
      <c r="G241" s="99"/>
      <c r="H241" s="99"/>
      <c r="I241" s="99"/>
      <c r="J241" s="90"/>
    </row>
    <row r="242" spans="1:10" x14ac:dyDescent="0.2">
      <c r="A242" s="4">
        <v>234</v>
      </c>
      <c r="B242" s="99"/>
      <c r="C242" s="99"/>
      <c r="D242" s="99"/>
      <c r="E242" s="99"/>
      <c r="F242" s="99"/>
      <c r="G242" s="99"/>
      <c r="H242" s="99"/>
      <c r="I242" s="99"/>
      <c r="J242" s="90"/>
    </row>
    <row r="243" spans="1:10" x14ac:dyDescent="0.2">
      <c r="A243" s="4">
        <v>235</v>
      </c>
      <c r="B243" s="99"/>
      <c r="C243" s="99"/>
      <c r="D243" s="99"/>
      <c r="E243" s="99"/>
      <c r="F243" s="99"/>
      <c r="G243" s="99"/>
      <c r="H243" s="99"/>
      <c r="I243" s="99"/>
      <c r="J243" s="90"/>
    </row>
    <row r="244" spans="1:10" x14ac:dyDescent="0.2">
      <c r="A244" s="4">
        <v>236</v>
      </c>
      <c r="B244" s="99"/>
      <c r="C244" s="99"/>
      <c r="D244" s="99"/>
      <c r="E244" s="99"/>
      <c r="F244" s="99"/>
      <c r="G244" s="99"/>
      <c r="H244" s="99"/>
      <c r="I244" s="99"/>
      <c r="J244" s="90"/>
    </row>
    <row r="245" spans="1:10" x14ac:dyDescent="0.2">
      <c r="A245" s="4">
        <v>237</v>
      </c>
      <c r="B245" s="99"/>
      <c r="C245" s="99"/>
      <c r="D245" s="99"/>
      <c r="E245" s="99"/>
      <c r="F245" s="99"/>
      <c r="G245" s="99"/>
      <c r="H245" s="99"/>
      <c r="I245" s="99"/>
      <c r="J245" s="90"/>
    </row>
    <row r="246" spans="1:10" x14ac:dyDescent="0.2">
      <c r="A246" s="4">
        <v>238</v>
      </c>
      <c r="B246" s="99"/>
      <c r="C246" s="99"/>
      <c r="D246" s="99"/>
      <c r="E246" s="99"/>
      <c r="F246" s="99"/>
      <c r="G246" s="99"/>
      <c r="H246" s="99"/>
      <c r="I246" s="99"/>
      <c r="J246" s="90"/>
    </row>
    <row r="247" spans="1:10" x14ac:dyDescent="0.2">
      <c r="A247" s="4">
        <v>239</v>
      </c>
      <c r="B247" s="99"/>
      <c r="C247" s="99"/>
      <c r="D247" s="99"/>
      <c r="E247" s="99"/>
      <c r="F247" s="99"/>
      <c r="G247" s="99"/>
      <c r="H247" s="99"/>
      <c r="I247" s="99"/>
      <c r="J247" s="90"/>
    </row>
    <row r="248" spans="1:10" x14ac:dyDescent="0.2">
      <c r="A248" s="4">
        <v>240</v>
      </c>
      <c r="B248" s="99"/>
      <c r="C248" s="99"/>
      <c r="D248" s="99"/>
      <c r="E248" s="99"/>
      <c r="F248" s="99"/>
      <c r="G248" s="99"/>
      <c r="H248" s="99"/>
      <c r="I248" s="99"/>
      <c r="J248" s="90"/>
    </row>
    <row r="249" spans="1:10" x14ac:dyDescent="0.2">
      <c r="A249" s="4">
        <v>241</v>
      </c>
      <c r="B249" s="99"/>
      <c r="C249" s="99"/>
      <c r="D249" s="99"/>
      <c r="E249" s="99"/>
      <c r="F249" s="99"/>
      <c r="G249" s="99"/>
      <c r="H249" s="99"/>
      <c r="I249" s="99"/>
      <c r="J249" s="90"/>
    </row>
    <row r="250" spans="1:10" x14ac:dyDescent="0.2">
      <c r="A250" s="4">
        <v>242</v>
      </c>
      <c r="B250" s="99"/>
      <c r="C250" s="99"/>
      <c r="D250" s="99"/>
      <c r="E250" s="99"/>
      <c r="F250" s="99"/>
      <c r="G250" s="99"/>
      <c r="H250" s="99"/>
      <c r="I250" s="99"/>
      <c r="J250" s="90"/>
    </row>
    <row r="251" spans="1:10" x14ac:dyDescent="0.2">
      <c r="A251" s="4">
        <v>243</v>
      </c>
      <c r="B251" s="99"/>
      <c r="C251" s="99"/>
      <c r="D251" s="99"/>
      <c r="E251" s="99"/>
      <c r="F251" s="99"/>
      <c r="G251" s="99"/>
      <c r="H251" s="99"/>
      <c r="I251" s="99"/>
      <c r="J251" s="90"/>
    </row>
    <row r="252" spans="1:10" x14ac:dyDescent="0.2">
      <c r="A252" s="4">
        <v>244</v>
      </c>
      <c r="B252" s="99"/>
      <c r="C252" s="99"/>
      <c r="D252" s="99"/>
      <c r="E252" s="99"/>
      <c r="F252" s="99"/>
      <c r="G252" s="99"/>
      <c r="H252" s="99"/>
      <c r="I252" s="99"/>
      <c r="J252" s="90"/>
    </row>
    <row r="253" spans="1:10" x14ac:dyDescent="0.2">
      <c r="A253" s="4">
        <v>245</v>
      </c>
      <c r="B253" s="99"/>
      <c r="C253" s="99"/>
      <c r="D253" s="99"/>
      <c r="E253" s="99"/>
      <c r="F253" s="99"/>
      <c r="G253" s="99"/>
      <c r="H253" s="99"/>
      <c r="I253" s="99"/>
      <c r="J253" s="90"/>
    </row>
    <row r="254" spans="1:10" x14ac:dyDescent="0.2">
      <c r="A254" s="4">
        <v>246</v>
      </c>
      <c r="B254" s="99"/>
      <c r="C254" s="99"/>
      <c r="D254" s="99"/>
      <c r="E254" s="99"/>
      <c r="F254" s="99"/>
      <c r="G254" s="99"/>
      <c r="H254" s="99"/>
      <c r="I254" s="99"/>
      <c r="J254" s="90"/>
    </row>
    <row r="255" spans="1:10" x14ac:dyDescent="0.2">
      <c r="A255" s="4">
        <v>247</v>
      </c>
      <c r="B255" s="99"/>
      <c r="C255" s="99"/>
      <c r="D255" s="99"/>
      <c r="E255" s="99"/>
      <c r="F255" s="99"/>
      <c r="G255" s="99"/>
      <c r="H255" s="99"/>
      <c r="I255" s="99"/>
      <c r="J255" s="90"/>
    </row>
    <row r="256" spans="1:10" x14ac:dyDescent="0.2">
      <c r="A256" s="4">
        <v>248</v>
      </c>
      <c r="B256" s="99"/>
      <c r="C256" s="99"/>
      <c r="D256" s="99"/>
      <c r="E256" s="99"/>
      <c r="F256" s="99"/>
      <c r="G256" s="99"/>
      <c r="H256" s="99"/>
      <c r="I256" s="99"/>
      <c r="J256" s="90"/>
    </row>
    <row r="257" spans="1:10" x14ac:dyDescent="0.2">
      <c r="A257" s="4">
        <v>249</v>
      </c>
      <c r="B257" s="99"/>
      <c r="C257" s="99"/>
      <c r="D257" s="99"/>
      <c r="E257" s="99"/>
      <c r="F257" s="99"/>
      <c r="G257" s="99"/>
      <c r="H257" s="99"/>
      <c r="I257" s="99"/>
      <c r="J257" s="90"/>
    </row>
    <row r="258" spans="1:10" x14ac:dyDescent="0.2">
      <c r="A258" s="4">
        <v>250</v>
      </c>
      <c r="B258" s="99"/>
      <c r="C258" s="99"/>
      <c r="D258" s="99"/>
      <c r="E258" s="99"/>
      <c r="F258" s="99"/>
      <c r="G258" s="99"/>
      <c r="H258" s="99"/>
      <c r="I258" s="99"/>
      <c r="J258" s="90"/>
    </row>
    <row r="259" spans="1:10" x14ac:dyDescent="0.2">
      <c r="A259" s="4">
        <v>251</v>
      </c>
      <c r="B259" s="99"/>
      <c r="C259" s="99"/>
      <c r="D259" s="99"/>
      <c r="E259" s="99"/>
      <c r="F259" s="99"/>
      <c r="G259" s="99"/>
      <c r="H259" s="99"/>
      <c r="I259" s="99"/>
      <c r="J259" s="90"/>
    </row>
    <row r="260" spans="1:10" x14ac:dyDescent="0.2">
      <c r="A260" s="4">
        <v>252</v>
      </c>
      <c r="B260" s="99"/>
      <c r="C260" s="99"/>
      <c r="D260" s="99"/>
      <c r="E260" s="99"/>
      <c r="F260" s="99"/>
      <c r="G260" s="99"/>
      <c r="H260" s="99"/>
      <c r="I260" s="99"/>
      <c r="J260" s="90"/>
    </row>
    <row r="261" spans="1:10" x14ac:dyDescent="0.2">
      <c r="A261" s="4">
        <v>253</v>
      </c>
      <c r="B261" s="99"/>
      <c r="C261" s="99"/>
      <c r="D261" s="99"/>
      <c r="E261" s="99"/>
      <c r="F261" s="99"/>
      <c r="G261" s="99"/>
      <c r="H261" s="99"/>
      <c r="I261" s="99"/>
      <c r="J261" s="90"/>
    </row>
    <row r="262" spans="1:10" x14ac:dyDescent="0.2">
      <c r="A262" s="4">
        <v>254</v>
      </c>
      <c r="B262" s="99"/>
      <c r="C262" s="99"/>
      <c r="D262" s="99"/>
      <c r="E262" s="99"/>
      <c r="F262" s="99"/>
      <c r="G262" s="99"/>
      <c r="H262" s="99"/>
      <c r="I262" s="99"/>
      <c r="J262" s="90"/>
    </row>
    <row r="263" spans="1:10" x14ac:dyDescent="0.2">
      <c r="A263" s="4">
        <v>255</v>
      </c>
      <c r="B263" s="99"/>
      <c r="C263" s="99"/>
      <c r="D263" s="99"/>
      <c r="E263" s="99"/>
      <c r="F263" s="99"/>
      <c r="G263" s="99"/>
      <c r="H263" s="99"/>
      <c r="I263" s="99"/>
      <c r="J263" s="90"/>
    </row>
    <row r="264" spans="1:10" x14ac:dyDescent="0.2">
      <c r="A264" s="4">
        <v>256</v>
      </c>
      <c r="B264" s="99"/>
      <c r="C264" s="99"/>
      <c r="D264" s="99"/>
      <c r="E264" s="99"/>
      <c r="F264" s="99"/>
      <c r="G264" s="99"/>
      <c r="H264" s="99"/>
      <c r="I264" s="99"/>
      <c r="J264" s="90"/>
    </row>
    <row r="265" spans="1:10" x14ac:dyDescent="0.2">
      <c r="A265" s="4">
        <v>257</v>
      </c>
      <c r="B265" s="99"/>
      <c r="C265" s="99"/>
      <c r="D265" s="99"/>
      <c r="E265" s="99"/>
      <c r="F265" s="99"/>
      <c r="G265" s="99"/>
      <c r="H265" s="99"/>
      <c r="I265" s="99"/>
      <c r="J265" s="90"/>
    </row>
    <row r="266" spans="1:10" x14ac:dyDescent="0.2">
      <c r="A266" s="4">
        <v>258</v>
      </c>
      <c r="B266" s="99"/>
      <c r="C266" s="99"/>
      <c r="D266" s="99"/>
      <c r="E266" s="99"/>
      <c r="F266" s="99"/>
      <c r="G266" s="99"/>
      <c r="H266" s="99"/>
      <c r="I266" s="99"/>
      <c r="J266" s="90"/>
    </row>
    <row r="267" spans="1:10" x14ac:dyDescent="0.2">
      <c r="A267" s="4">
        <v>259</v>
      </c>
      <c r="B267" s="99"/>
      <c r="C267" s="99"/>
      <c r="D267" s="99"/>
      <c r="E267" s="99"/>
      <c r="F267" s="99"/>
      <c r="G267" s="99"/>
      <c r="H267" s="99"/>
      <c r="I267" s="99"/>
      <c r="J267" s="90"/>
    </row>
    <row r="268" spans="1:10" x14ac:dyDescent="0.2">
      <c r="A268" s="4">
        <v>260</v>
      </c>
      <c r="B268" s="99"/>
      <c r="C268" s="99"/>
      <c r="D268" s="99"/>
      <c r="E268" s="99"/>
      <c r="F268" s="99"/>
      <c r="G268" s="99"/>
      <c r="H268" s="99"/>
      <c r="I268" s="99"/>
      <c r="J268" s="90"/>
    </row>
    <row r="269" spans="1:10" x14ac:dyDescent="0.2">
      <c r="A269" s="4">
        <v>261</v>
      </c>
      <c r="B269" s="99"/>
      <c r="C269" s="99"/>
      <c r="D269" s="99"/>
      <c r="E269" s="99"/>
      <c r="F269" s="99"/>
      <c r="G269" s="99"/>
      <c r="H269" s="99"/>
      <c r="I269" s="99"/>
      <c r="J269" s="90"/>
    </row>
    <row r="270" spans="1:10" x14ac:dyDescent="0.2">
      <c r="A270" s="4">
        <v>262</v>
      </c>
      <c r="B270" s="99"/>
      <c r="C270" s="99"/>
      <c r="D270" s="99"/>
      <c r="E270" s="99"/>
      <c r="F270" s="99"/>
      <c r="G270" s="99"/>
      <c r="H270" s="99"/>
      <c r="I270" s="99"/>
      <c r="J270" s="90"/>
    </row>
    <row r="271" spans="1:10" x14ac:dyDescent="0.2">
      <c r="A271" s="4">
        <v>263</v>
      </c>
      <c r="B271" s="99"/>
      <c r="C271" s="99"/>
      <c r="D271" s="99"/>
      <c r="E271" s="99"/>
      <c r="F271" s="99"/>
      <c r="G271" s="99"/>
      <c r="H271" s="99"/>
      <c r="I271" s="99"/>
      <c r="J271" s="90"/>
    </row>
    <row r="272" spans="1:10" x14ac:dyDescent="0.2">
      <c r="A272" s="4">
        <v>264</v>
      </c>
      <c r="B272" s="99"/>
      <c r="C272" s="99"/>
      <c r="D272" s="99"/>
      <c r="E272" s="99"/>
      <c r="F272" s="99"/>
      <c r="G272" s="99"/>
      <c r="H272" s="99"/>
      <c r="I272" s="99"/>
      <c r="J272" s="90"/>
    </row>
    <row r="273" spans="1:10" x14ac:dyDescent="0.2">
      <c r="A273" s="4">
        <v>265</v>
      </c>
      <c r="B273" s="99"/>
      <c r="C273" s="99"/>
      <c r="D273" s="99"/>
      <c r="E273" s="99"/>
      <c r="F273" s="99"/>
      <c r="G273" s="99"/>
      <c r="H273" s="99"/>
      <c r="I273" s="99"/>
      <c r="J273" s="90"/>
    </row>
    <row r="274" spans="1:10" x14ac:dyDescent="0.2">
      <c r="A274" s="4">
        <v>266</v>
      </c>
      <c r="B274" s="99"/>
      <c r="C274" s="99"/>
      <c r="D274" s="99"/>
      <c r="E274" s="99"/>
      <c r="F274" s="99"/>
      <c r="G274" s="99"/>
      <c r="H274" s="99"/>
      <c r="I274" s="99"/>
      <c r="J274" s="90"/>
    </row>
    <row r="275" spans="1:10" x14ac:dyDescent="0.2">
      <c r="A275" s="4">
        <v>267</v>
      </c>
      <c r="B275" s="99"/>
      <c r="C275" s="99"/>
      <c r="D275" s="99"/>
      <c r="E275" s="99"/>
      <c r="F275" s="99"/>
      <c r="G275" s="99"/>
      <c r="H275" s="99"/>
      <c r="I275" s="99"/>
      <c r="J275" s="90"/>
    </row>
    <row r="276" spans="1:10" x14ac:dyDescent="0.2">
      <c r="A276" s="4">
        <v>268</v>
      </c>
      <c r="B276" s="99"/>
      <c r="C276" s="99"/>
      <c r="D276" s="99"/>
      <c r="E276" s="99"/>
      <c r="F276" s="99"/>
      <c r="G276" s="99"/>
      <c r="H276" s="99"/>
      <c r="I276" s="99"/>
      <c r="J276" s="90"/>
    </row>
    <row r="277" spans="1:10" x14ac:dyDescent="0.2">
      <c r="A277" s="4">
        <v>269</v>
      </c>
      <c r="B277" s="99"/>
      <c r="C277" s="99"/>
      <c r="D277" s="99"/>
      <c r="E277" s="99"/>
      <c r="F277" s="99"/>
      <c r="G277" s="99"/>
      <c r="H277" s="99"/>
      <c r="I277" s="99"/>
      <c r="J277" s="90"/>
    </row>
    <row r="278" spans="1:10" x14ac:dyDescent="0.2">
      <c r="A278" s="4">
        <v>270</v>
      </c>
      <c r="B278" s="99"/>
      <c r="C278" s="99"/>
      <c r="D278" s="99"/>
      <c r="E278" s="99"/>
      <c r="F278" s="99"/>
      <c r="G278" s="99"/>
      <c r="H278" s="99"/>
      <c r="I278" s="99"/>
      <c r="J278" s="90"/>
    </row>
    <row r="279" spans="1:10" x14ac:dyDescent="0.2">
      <c r="A279" s="4">
        <v>271</v>
      </c>
      <c r="B279" s="99"/>
      <c r="C279" s="99"/>
      <c r="D279" s="99"/>
      <c r="E279" s="99"/>
      <c r="F279" s="99"/>
      <c r="G279" s="99"/>
      <c r="H279" s="99"/>
      <c r="I279" s="99"/>
      <c r="J279" s="90"/>
    </row>
    <row r="280" spans="1:10" x14ac:dyDescent="0.2">
      <c r="A280" s="4">
        <v>272</v>
      </c>
      <c r="B280" s="99"/>
      <c r="C280" s="99"/>
      <c r="D280" s="99"/>
      <c r="E280" s="99"/>
      <c r="F280" s="99"/>
      <c r="G280" s="99"/>
      <c r="H280" s="99"/>
      <c r="I280" s="99"/>
      <c r="J280" s="90"/>
    </row>
    <row r="281" spans="1:10" x14ac:dyDescent="0.2">
      <c r="A281" s="4">
        <v>273</v>
      </c>
      <c r="B281" s="99"/>
      <c r="C281" s="99"/>
      <c r="D281" s="99"/>
      <c r="E281" s="99"/>
      <c r="F281" s="99"/>
      <c r="G281" s="99"/>
      <c r="H281" s="99"/>
      <c r="I281" s="99"/>
      <c r="J281" s="90"/>
    </row>
    <row r="282" spans="1:10" x14ac:dyDescent="0.2">
      <c r="A282" s="4">
        <v>274</v>
      </c>
      <c r="B282" s="99"/>
      <c r="C282" s="99"/>
      <c r="D282" s="99"/>
      <c r="E282" s="99"/>
      <c r="F282" s="99"/>
      <c r="G282" s="99"/>
      <c r="H282" s="99"/>
      <c r="I282" s="99"/>
      <c r="J282" s="90"/>
    </row>
    <row r="283" spans="1:10" x14ac:dyDescent="0.2">
      <c r="A283" s="4">
        <v>275</v>
      </c>
      <c r="B283" s="99"/>
      <c r="C283" s="99"/>
      <c r="D283" s="99"/>
      <c r="E283" s="99"/>
      <c r="F283" s="99"/>
      <c r="G283" s="99"/>
      <c r="H283" s="99"/>
      <c r="I283" s="99"/>
      <c r="J283" s="90"/>
    </row>
    <row r="284" spans="1:10" x14ac:dyDescent="0.2">
      <c r="A284" s="4">
        <v>276</v>
      </c>
      <c r="B284" s="99"/>
      <c r="C284" s="99"/>
      <c r="D284" s="99"/>
      <c r="E284" s="99"/>
      <c r="F284" s="99"/>
      <c r="G284" s="99"/>
      <c r="H284" s="99"/>
      <c r="I284" s="99"/>
      <c r="J284" s="90"/>
    </row>
    <row r="285" spans="1:10" x14ac:dyDescent="0.2">
      <c r="A285" s="4">
        <v>277</v>
      </c>
      <c r="B285" s="99"/>
      <c r="C285" s="99"/>
      <c r="D285" s="99"/>
      <c r="E285" s="99"/>
      <c r="F285" s="99"/>
      <c r="G285" s="99"/>
      <c r="H285" s="99"/>
      <c r="I285" s="99"/>
      <c r="J285" s="90"/>
    </row>
    <row r="286" spans="1:10" x14ac:dyDescent="0.2">
      <c r="A286" s="4">
        <v>278</v>
      </c>
      <c r="B286" s="99"/>
      <c r="C286" s="99"/>
      <c r="D286" s="99"/>
      <c r="E286" s="99"/>
      <c r="F286" s="99"/>
      <c r="G286" s="99"/>
      <c r="H286" s="99"/>
      <c r="I286" s="99"/>
      <c r="J286" s="90"/>
    </row>
    <row r="287" spans="1:10" x14ac:dyDescent="0.2">
      <c r="A287" s="4">
        <v>279</v>
      </c>
      <c r="B287" s="99"/>
      <c r="C287" s="99"/>
      <c r="D287" s="99"/>
      <c r="E287" s="99"/>
      <c r="F287" s="99"/>
      <c r="G287" s="99"/>
      <c r="H287" s="99"/>
      <c r="I287" s="99"/>
      <c r="J287" s="90"/>
    </row>
    <row r="288" spans="1:10" x14ac:dyDescent="0.2">
      <c r="A288" s="4">
        <v>280</v>
      </c>
      <c r="B288" s="99"/>
      <c r="C288" s="99"/>
      <c r="D288" s="99"/>
      <c r="E288" s="99"/>
      <c r="F288" s="99"/>
      <c r="G288" s="99"/>
      <c r="H288" s="99"/>
      <c r="I288" s="99"/>
      <c r="J288" s="90"/>
    </row>
    <row r="289" spans="1:10" x14ac:dyDescent="0.2">
      <c r="A289" s="4">
        <v>281</v>
      </c>
      <c r="B289" s="99"/>
      <c r="C289" s="99"/>
      <c r="D289" s="99"/>
      <c r="E289" s="99"/>
      <c r="F289" s="99"/>
      <c r="G289" s="99"/>
      <c r="H289" s="99"/>
      <c r="I289" s="99"/>
      <c r="J289" s="90"/>
    </row>
    <row r="290" spans="1:10" x14ac:dyDescent="0.2">
      <c r="A290" s="4">
        <v>282</v>
      </c>
      <c r="B290" s="99"/>
      <c r="C290" s="99"/>
      <c r="D290" s="99"/>
      <c r="E290" s="99"/>
      <c r="F290" s="99"/>
      <c r="G290" s="99"/>
      <c r="H290" s="99"/>
      <c r="I290" s="99"/>
      <c r="J290" s="90"/>
    </row>
    <row r="291" spans="1:10" x14ac:dyDescent="0.2">
      <c r="A291" s="4">
        <v>283</v>
      </c>
      <c r="B291" s="99"/>
      <c r="C291" s="99"/>
      <c r="D291" s="99"/>
      <c r="E291" s="99"/>
      <c r="F291" s="99"/>
      <c r="G291" s="99"/>
      <c r="H291" s="99"/>
      <c r="I291" s="99"/>
      <c r="J291" s="90"/>
    </row>
    <row r="292" spans="1:10" x14ac:dyDescent="0.2">
      <c r="A292" s="4">
        <v>284</v>
      </c>
      <c r="B292" s="99"/>
      <c r="C292" s="99"/>
      <c r="D292" s="99"/>
      <c r="E292" s="99"/>
      <c r="F292" s="99"/>
      <c r="G292" s="99"/>
      <c r="H292" s="99"/>
      <c r="I292" s="99"/>
      <c r="J292" s="90"/>
    </row>
    <row r="293" spans="1:10" x14ac:dyDescent="0.2">
      <c r="A293" s="4">
        <v>285</v>
      </c>
      <c r="B293" s="99"/>
      <c r="C293" s="99"/>
      <c r="D293" s="99"/>
      <c r="E293" s="99"/>
      <c r="F293" s="99"/>
      <c r="G293" s="99"/>
      <c r="H293" s="99"/>
      <c r="I293" s="99"/>
      <c r="J293" s="90"/>
    </row>
    <row r="294" spans="1:10" x14ac:dyDescent="0.2">
      <c r="A294" s="4">
        <v>286</v>
      </c>
      <c r="B294" s="99"/>
      <c r="C294" s="99"/>
      <c r="D294" s="99"/>
      <c r="E294" s="99"/>
      <c r="F294" s="99"/>
      <c r="G294" s="99"/>
      <c r="H294" s="99"/>
      <c r="I294" s="99"/>
      <c r="J294" s="90"/>
    </row>
    <row r="295" spans="1:10" x14ac:dyDescent="0.2">
      <c r="A295" s="4">
        <v>287</v>
      </c>
      <c r="B295" s="99"/>
      <c r="C295" s="99"/>
      <c r="D295" s="99"/>
      <c r="E295" s="99"/>
      <c r="F295" s="99"/>
      <c r="G295" s="99"/>
      <c r="H295" s="99"/>
      <c r="I295" s="99"/>
      <c r="J295" s="90"/>
    </row>
    <row r="296" spans="1:10" x14ac:dyDescent="0.2">
      <c r="A296" s="4">
        <v>288</v>
      </c>
      <c r="B296" s="99"/>
      <c r="C296" s="99"/>
      <c r="D296" s="99"/>
      <c r="E296" s="99"/>
      <c r="F296" s="99"/>
      <c r="G296" s="99"/>
      <c r="H296" s="99"/>
      <c r="I296" s="99"/>
      <c r="J296" s="90"/>
    </row>
    <row r="297" spans="1:10" x14ac:dyDescent="0.2">
      <c r="A297" s="4">
        <v>289</v>
      </c>
      <c r="B297" s="99"/>
      <c r="C297" s="99"/>
      <c r="D297" s="99"/>
      <c r="E297" s="99"/>
      <c r="F297" s="99"/>
      <c r="G297" s="99"/>
      <c r="H297" s="99"/>
      <c r="I297" s="99"/>
      <c r="J297" s="90"/>
    </row>
    <row r="298" spans="1:10" x14ac:dyDescent="0.2">
      <c r="A298" s="4">
        <v>290</v>
      </c>
      <c r="B298" s="99"/>
      <c r="C298" s="99"/>
      <c r="D298" s="99"/>
      <c r="E298" s="99"/>
      <c r="F298" s="99"/>
      <c r="G298" s="99"/>
      <c r="H298" s="99"/>
      <c r="I298" s="99"/>
      <c r="J298" s="90"/>
    </row>
    <row r="299" spans="1:10" x14ac:dyDescent="0.2">
      <c r="A299" s="4">
        <v>291</v>
      </c>
      <c r="B299" s="99"/>
      <c r="C299" s="99"/>
      <c r="D299" s="99"/>
      <c r="E299" s="99"/>
      <c r="F299" s="99"/>
      <c r="G299" s="99"/>
      <c r="H299" s="99"/>
      <c r="I299" s="99"/>
      <c r="J299" s="90"/>
    </row>
    <row r="300" spans="1:10" x14ac:dyDescent="0.2">
      <c r="A300" s="4">
        <v>292</v>
      </c>
      <c r="B300" s="99"/>
      <c r="C300" s="99"/>
      <c r="D300" s="99"/>
      <c r="E300" s="99"/>
      <c r="F300" s="99"/>
      <c r="G300" s="99"/>
      <c r="H300" s="99"/>
      <c r="I300" s="99"/>
      <c r="J300" s="90"/>
    </row>
    <row r="301" spans="1:10" x14ac:dyDescent="0.2">
      <c r="A301" s="4">
        <v>293</v>
      </c>
      <c r="B301" s="99"/>
      <c r="C301" s="99"/>
      <c r="D301" s="99"/>
      <c r="E301" s="99"/>
      <c r="F301" s="99"/>
      <c r="G301" s="99"/>
      <c r="H301" s="99"/>
      <c r="I301" s="99"/>
      <c r="J301" s="90"/>
    </row>
    <row r="302" spans="1:10" x14ac:dyDescent="0.2">
      <c r="A302" s="4">
        <v>294</v>
      </c>
      <c r="B302" s="99"/>
      <c r="C302" s="99"/>
      <c r="D302" s="99"/>
      <c r="E302" s="99"/>
      <c r="F302" s="99"/>
      <c r="G302" s="99"/>
      <c r="H302" s="99"/>
      <c r="I302" s="99"/>
      <c r="J302" s="90"/>
    </row>
    <row r="303" spans="1:10" x14ac:dyDescent="0.2">
      <c r="A303" s="4">
        <v>295</v>
      </c>
      <c r="B303" s="99"/>
      <c r="C303" s="99"/>
      <c r="D303" s="99"/>
      <c r="E303" s="99"/>
      <c r="F303" s="99"/>
      <c r="G303" s="99"/>
      <c r="H303" s="99"/>
      <c r="I303" s="99"/>
      <c r="J303" s="90"/>
    </row>
    <row r="304" spans="1:10" x14ac:dyDescent="0.2">
      <c r="A304" s="4">
        <v>296</v>
      </c>
      <c r="B304" s="99"/>
      <c r="C304" s="99"/>
      <c r="D304" s="99"/>
      <c r="E304" s="99"/>
      <c r="F304" s="99"/>
      <c r="G304" s="99"/>
      <c r="H304" s="99"/>
      <c r="I304" s="99"/>
      <c r="J304" s="90"/>
    </row>
    <row r="305" spans="1:10" x14ac:dyDescent="0.2">
      <c r="A305" s="4">
        <v>297</v>
      </c>
      <c r="B305" s="99"/>
      <c r="C305" s="99"/>
      <c r="D305" s="99"/>
      <c r="E305" s="99"/>
      <c r="F305" s="99"/>
      <c r="G305" s="99"/>
      <c r="H305" s="99"/>
      <c r="I305" s="99"/>
      <c r="J305" s="90"/>
    </row>
    <row r="306" spans="1:10" x14ac:dyDescent="0.2">
      <c r="A306" s="4">
        <v>298</v>
      </c>
      <c r="B306" s="99"/>
      <c r="C306" s="99"/>
      <c r="D306" s="99"/>
      <c r="E306" s="99"/>
      <c r="F306" s="99"/>
      <c r="G306" s="99"/>
      <c r="H306" s="99"/>
      <c r="I306" s="99"/>
      <c r="J306" s="90"/>
    </row>
    <row r="307" spans="1:10" x14ac:dyDescent="0.2">
      <c r="A307" s="4">
        <v>299</v>
      </c>
      <c r="B307" s="99"/>
      <c r="C307" s="99"/>
      <c r="D307" s="99"/>
      <c r="E307" s="99"/>
      <c r="F307" s="99"/>
      <c r="G307" s="99"/>
      <c r="H307" s="99"/>
      <c r="I307" s="99"/>
      <c r="J307" s="90"/>
    </row>
    <row r="308" spans="1:10" x14ac:dyDescent="0.2">
      <c r="A308" s="4">
        <v>300</v>
      </c>
      <c r="B308" s="99"/>
      <c r="C308" s="99"/>
      <c r="D308" s="99"/>
      <c r="E308" s="99"/>
      <c r="F308" s="99"/>
      <c r="G308" s="99"/>
      <c r="H308" s="99"/>
      <c r="I308" s="99"/>
      <c r="J308" s="90"/>
    </row>
    <row r="309" spans="1:10" x14ac:dyDescent="0.2">
      <c r="A309" s="4">
        <v>301</v>
      </c>
      <c r="B309" s="99"/>
      <c r="C309" s="99"/>
      <c r="D309" s="99"/>
      <c r="E309" s="99"/>
      <c r="F309" s="99"/>
      <c r="G309" s="99"/>
      <c r="H309" s="99"/>
      <c r="I309" s="99"/>
      <c r="J309" s="90"/>
    </row>
    <row r="310" spans="1:10" x14ac:dyDescent="0.2">
      <c r="A310" s="4">
        <v>302</v>
      </c>
      <c r="B310" s="99"/>
      <c r="C310" s="99"/>
      <c r="D310" s="99"/>
      <c r="E310" s="99"/>
      <c r="F310" s="99"/>
      <c r="G310" s="99"/>
      <c r="H310" s="99"/>
      <c r="I310" s="99"/>
      <c r="J310" s="90"/>
    </row>
    <row r="311" spans="1:10" x14ac:dyDescent="0.2">
      <c r="A311" s="4">
        <v>303</v>
      </c>
      <c r="B311" s="99"/>
      <c r="C311" s="99"/>
      <c r="D311" s="99"/>
      <c r="E311" s="99"/>
      <c r="F311" s="99"/>
      <c r="G311" s="99"/>
      <c r="H311" s="99"/>
      <c r="I311" s="99"/>
      <c r="J311" s="90"/>
    </row>
    <row r="312" spans="1:10" x14ac:dyDescent="0.2">
      <c r="A312" s="4">
        <v>304</v>
      </c>
      <c r="B312" s="99"/>
      <c r="C312" s="99"/>
      <c r="D312" s="99"/>
      <c r="E312" s="99"/>
      <c r="F312" s="99"/>
      <c r="G312" s="99"/>
      <c r="H312" s="99"/>
      <c r="I312" s="99"/>
      <c r="J312" s="90"/>
    </row>
    <row r="313" spans="1:10" x14ac:dyDescent="0.2">
      <c r="A313" s="4">
        <v>305</v>
      </c>
      <c r="B313" s="99"/>
      <c r="C313" s="99"/>
      <c r="D313" s="99"/>
      <c r="E313" s="99"/>
      <c r="F313" s="99"/>
      <c r="G313" s="99"/>
      <c r="H313" s="99"/>
      <c r="I313" s="99"/>
      <c r="J313" s="90"/>
    </row>
    <row r="314" spans="1:10" x14ac:dyDescent="0.2">
      <c r="A314" s="4">
        <v>306</v>
      </c>
      <c r="B314" s="99"/>
      <c r="C314" s="99"/>
      <c r="D314" s="99"/>
      <c r="E314" s="99"/>
      <c r="F314" s="99"/>
      <c r="G314" s="99"/>
      <c r="H314" s="99"/>
      <c r="I314" s="99"/>
      <c r="J314" s="90"/>
    </row>
    <row r="315" spans="1:10" x14ac:dyDescent="0.2">
      <c r="A315" s="4">
        <v>307</v>
      </c>
      <c r="B315" s="99"/>
      <c r="C315" s="99"/>
      <c r="D315" s="99"/>
      <c r="E315" s="99"/>
      <c r="F315" s="99"/>
      <c r="G315" s="99"/>
      <c r="H315" s="99"/>
      <c r="I315" s="99"/>
      <c r="J315" s="90"/>
    </row>
    <row r="316" spans="1:10" x14ac:dyDescent="0.2">
      <c r="A316" s="4">
        <v>308</v>
      </c>
      <c r="B316" s="99"/>
      <c r="C316" s="99"/>
      <c r="D316" s="99"/>
      <c r="E316" s="99"/>
      <c r="F316" s="99"/>
      <c r="G316" s="99"/>
      <c r="H316" s="99"/>
      <c r="I316" s="99"/>
      <c r="J316" s="90"/>
    </row>
    <row r="317" spans="1:10" x14ac:dyDescent="0.2">
      <c r="A317" s="4">
        <v>309</v>
      </c>
      <c r="B317" s="99"/>
      <c r="C317" s="99"/>
      <c r="D317" s="99"/>
      <c r="E317" s="99"/>
      <c r="F317" s="99"/>
      <c r="G317" s="99"/>
      <c r="H317" s="99"/>
      <c r="I317" s="99"/>
      <c r="J317" s="90"/>
    </row>
    <row r="318" spans="1:10" x14ac:dyDescent="0.2">
      <c r="A318" s="4">
        <v>310</v>
      </c>
      <c r="B318" s="99"/>
      <c r="C318" s="99"/>
      <c r="D318" s="99"/>
      <c r="E318" s="99"/>
      <c r="F318" s="99"/>
      <c r="G318" s="99"/>
      <c r="H318" s="99"/>
      <c r="I318" s="99"/>
      <c r="J318" s="90"/>
    </row>
    <row r="319" spans="1:10" x14ac:dyDescent="0.2">
      <c r="A319" s="4">
        <v>311</v>
      </c>
      <c r="B319" s="99"/>
      <c r="C319" s="99"/>
      <c r="D319" s="99"/>
      <c r="E319" s="99"/>
      <c r="F319" s="99"/>
      <c r="G319" s="99"/>
      <c r="H319" s="99"/>
      <c r="I319" s="99"/>
      <c r="J319" s="90"/>
    </row>
    <row r="320" spans="1:10" x14ac:dyDescent="0.2">
      <c r="A320" s="4">
        <v>312</v>
      </c>
      <c r="B320" s="99"/>
      <c r="C320" s="99"/>
      <c r="D320" s="99"/>
      <c r="E320" s="99"/>
      <c r="F320" s="99"/>
      <c r="G320" s="99"/>
      <c r="H320" s="99"/>
      <c r="I320" s="99"/>
      <c r="J320" s="90"/>
    </row>
    <row r="321" spans="1:10" x14ac:dyDescent="0.2">
      <c r="A321" s="4">
        <v>313</v>
      </c>
      <c r="B321" s="99"/>
      <c r="C321" s="99"/>
      <c r="D321" s="99"/>
      <c r="E321" s="99"/>
      <c r="F321" s="99"/>
      <c r="G321" s="99"/>
      <c r="H321" s="99"/>
      <c r="I321" s="99"/>
      <c r="J321" s="90"/>
    </row>
    <row r="322" spans="1:10" x14ac:dyDescent="0.2">
      <c r="A322" s="4">
        <v>314</v>
      </c>
      <c r="B322" s="99"/>
      <c r="C322" s="99"/>
      <c r="D322" s="99"/>
      <c r="E322" s="99"/>
      <c r="F322" s="99"/>
      <c r="G322" s="99"/>
      <c r="H322" s="99"/>
      <c r="I322" s="99"/>
      <c r="J322" s="90"/>
    </row>
    <row r="323" spans="1:10" x14ac:dyDescent="0.2">
      <c r="A323" s="4">
        <v>315</v>
      </c>
      <c r="B323" s="99"/>
      <c r="C323" s="99"/>
      <c r="D323" s="99"/>
      <c r="E323" s="99"/>
      <c r="F323" s="99"/>
      <c r="G323" s="99"/>
      <c r="H323" s="99"/>
      <c r="I323" s="99"/>
      <c r="J323" s="90"/>
    </row>
    <row r="324" spans="1:10" x14ac:dyDescent="0.2">
      <c r="A324" s="4">
        <v>316</v>
      </c>
      <c r="B324" s="99"/>
      <c r="C324" s="99"/>
      <c r="D324" s="99"/>
      <c r="E324" s="99"/>
      <c r="F324" s="99"/>
      <c r="G324" s="99"/>
      <c r="H324" s="99"/>
      <c r="I324" s="99"/>
      <c r="J324" s="90"/>
    </row>
    <row r="325" spans="1:10" x14ac:dyDescent="0.2">
      <c r="A325" s="4">
        <v>317</v>
      </c>
      <c r="B325" s="99"/>
      <c r="C325" s="99"/>
      <c r="D325" s="99"/>
      <c r="E325" s="99"/>
      <c r="F325" s="99"/>
      <c r="G325" s="99"/>
      <c r="H325" s="99"/>
      <c r="I325" s="99"/>
      <c r="J325" s="90"/>
    </row>
    <row r="326" spans="1:10" x14ac:dyDescent="0.2">
      <c r="A326" s="4">
        <v>318</v>
      </c>
      <c r="B326" s="99"/>
      <c r="C326" s="99"/>
      <c r="D326" s="99"/>
      <c r="E326" s="99"/>
      <c r="F326" s="99"/>
      <c r="G326" s="99"/>
      <c r="H326" s="99"/>
      <c r="I326" s="99"/>
      <c r="J326" s="90"/>
    </row>
    <row r="327" spans="1:10" x14ac:dyDescent="0.2">
      <c r="A327" s="4">
        <v>319</v>
      </c>
      <c r="B327" s="99"/>
      <c r="C327" s="99"/>
      <c r="D327" s="99"/>
      <c r="E327" s="99"/>
      <c r="F327" s="99"/>
      <c r="G327" s="99"/>
      <c r="H327" s="99"/>
      <c r="I327" s="99"/>
      <c r="J327" s="90"/>
    </row>
    <row r="328" spans="1:10" x14ac:dyDescent="0.2">
      <c r="A328" s="4">
        <v>320</v>
      </c>
      <c r="B328" s="99"/>
      <c r="C328" s="99"/>
      <c r="D328" s="99"/>
      <c r="E328" s="99"/>
      <c r="F328" s="99"/>
      <c r="G328" s="99"/>
      <c r="H328" s="99"/>
      <c r="I328" s="99"/>
      <c r="J328" s="90"/>
    </row>
    <row r="329" spans="1:10" x14ac:dyDescent="0.2">
      <c r="A329" s="4">
        <v>321</v>
      </c>
      <c r="B329" s="99"/>
      <c r="C329" s="99"/>
      <c r="D329" s="99"/>
      <c r="E329" s="99"/>
      <c r="F329" s="99"/>
      <c r="G329" s="99"/>
      <c r="H329" s="99"/>
      <c r="I329" s="99"/>
      <c r="J329" s="90"/>
    </row>
    <row r="330" spans="1:10" x14ac:dyDescent="0.2">
      <c r="A330" s="4">
        <v>322</v>
      </c>
      <c r="B330" s="99"/>
      <c r="C330" s="99"/>
      <c r="D330" s="99"/>
      <c r="E330" s="99"/>
      <c r="F330" s="99"/>
      <c r="G330" s="99"/>
      <c r="H330" s="99"/>
      <c r="I330" s="99"/>
      <c r="J330" s="90"/>
    </row>
    <row r="331" spans="1:10" x14ac:dyDescent="0.2">
      <c r="A331" s="4">
        <v>323</v>
      </c>
      <c r="B331" s="99"/>
      <c r="C331" s="99"/>
      <c r="D331" s="99"/>
      <c r="E331" s="99"/>
      <c r="F331" s="99"/>
      <c r="G331" s="99"/>
      <c r="H331" s="99"/>
      <c r="I331" s="99"/>
      <c r="J331" s="90"/>
    </row>
    <row r="332" spans="1:10" x14ac:dyDescent="0.2">
      <c r="A332" s="4">
        <v>324</v>
      </c>
      <c r="B332" s="99"/>
      <c r="C332" s="99"/>
      <c r="D332" s="99"/>
      <c r="E332" s="99"/>
      <c r="F332" s="99"/>
      <c r="G332" s="99"/>
      <c r="H332" s="99"/>
      <c r="I332" s="99"/>
      <c r="J332" s="90"/>
    </row>
    <row r="333" spans="1:10" x14ac:dyDescent="0.2">
      <c r="A333" s="4">
        <v>325</v>
      </c>
      <c r="B333" s="99"/>
      <c r="C333" s="99"/>
      <c r="D333" s="99"/>
      <c r="E333" s="99"/>
      <c r="F333" s="99"/>
      <c r="G333" s="99"/>
      <c r="H333" s="99"/>
      <c r="I333" s="99"/>
      <c r="J333" s="90"/>
    </row>
    <row r="334" spans="1:10" x14ac:dyDescent="0.2">
      <c r="A334" s="4">
        <v>326</v>
      </c>
      <c r="B334" s="99"/>
      <c r="C334" s="99"/>
      <c r="D334" s="99"/>
      <c r="E334" s="99"/>
      <c r="F334" s="99"/>
      <c r="G334" s="99"/>
      <c r="H334" s="99"/>
      <c r="I334" s="99"/>
      <c r="J334" s="90"/>
    </row>
    <row r="335" spans="1:10" x14ac:dyDescent="0.2">
      <c r="A335" s="4">
        <v>327</v>
      </c>
      <c r="B335" s="99"/>
      <c r="C335" s="99"/>
      <c r="D335" s="99"/>
      <c r="E335" s="99"/>
      <c r="F335" s="99"/>
      <c r="G335" s="99"/>
      <c r="H335" s="99"/>
      <c r="I335" s="99"/>
      <c r="J335" s="90"/>
    </row>
    <row r="336" spans="1:10" x14ac:dyDescent="0.2">
      <c r="A336" s="4">
        <v>328</v>
      </c>
      <c r="B336" s="99"/>
      <c r="C336" s="99"/>
      <c r="D336" s="99"/>
      <c r="E336" s="99"/>
      <c r="F336" s="99"/>
      <c r="G336" s="99"/>
      <c r="H336" s="99"/>
      <c r="I336" s="99"/>
      <c r="J336" s="90"/>
    </row>
    <row r="337" spans="1:10" x14ac:dyDescent="0.2">
      <c r="A337" s="4">
        <v>329</v>
      </c>
      <c r="B337" s="99"/>
      <c r="C337" s="99"/>
      <c r="D337" s="99"/>
      <c r="E337" s="99"/>
      <c r="F337" s="99"/>
      <c r="G337" s="99"/>
      <c r="H337" s="99"/>
      <c r="I337" s="99"/>
      <c r="J337" s="90"/>
    </row>
    <row r="338" spans="1:10" x14ac:dyDescent="0.2">
      <c r="A338" s="4">
        <v>330</v>
      </c>
      <c r="B338" s="99"/>
      <c r="C338" s="99"/>
      <c r="D338" s="99"/>
      <c r="E338" s="99"/>
      <c r="F338" s="99"/>
      <c r="G338" s="99"/>
      <c r="H338" s="99"/>
      <c r="I338" s="99"/>
      <c r="J338" s="90"/>
    </row>
    <row r="339" spans="1:10" x14ac:dyDescent="0.2">
      <c r="A339" s="4">
        <v>331</v>
      </c>
      <c r="B339" s="99"/>
      <c r="C339" s="99"/>
      <c r="D339" s="99"/>
      <c r="E339" s="99"/>
      <c r="F339" s="99"/>
      <c r="G339" s="99"/>
      <c r="H339" s="99"/>
      <c r="I339" s="99"/>
      <c r="J339" s="90"/>
    </row>
    <row r="340" spans="1:10" x14ac:dyDescent="0.2">
      <c r="A340" s="4">
        <v>332</v>
      </c>
      <c r="B340" s="99"/>
      <c r="C340" s="99"/>
      <c r="D340" s="99"/>
      <c r="E340" s="99"/>
      <c r="F340" s="99"/>
      <c r="G340" s="99"/>
      <c r="H340" s="99"/>
      <c r="I340" s="99"/>
      <c r="J340" s="90"/>
    </row>
    <row r="341" spans="1:10" x14ac:dyDescent="0.2">
      <c r="A341" s="4">
        <v>333</v>
      </c>
      <c r="B341" s="99"/>
      <c r="C341" s="99"/>
      <c r="D341" s="99"/>
      <c r="E341" s="99"/>
      <c r="F341" s="99"/>
      <c r="G341" s="99"/>
      <c r="H341" s="99"/>
      <c r="I341" s="99"/>
      <c r="J341" s="90"/>
    </row>
    <row r="342" spans="1:10" x14ac:dyDescent="0.2">
      <c r="A342" s="4">
        <v>334</v>
      </c>
      <c r="B342" s="99"/>
      <c r="C342" s="99"/>
      <c r="D342" s="99"/>
      <c r="E342" s="99"/>
      <c r="F342" s="99"/>
      <c r="G342" s="99"/>
      <c r="H342" s="99"/>
      <c r="I342" s="99"/>
      <c r="J342" s="90"/>
    </row>
    <row r="343" spans="1:10" x14ac:dyDescent="0.2">
      <c r="A343" s="4">
        <v>335</v>
      </c>
      <c r="B343" s="99"/>
      <c r="C343" s="99"/>
      <c r="D343" s="99"/>
      <c r="E343" s="99"/>
      <c r="F343" s="99"/>
      <c r="G343" s="99"/>
      <c r="H343" s="99"/>
      <c r="I343" s="99"/>
      <c r="J343" s="90"/>
    </row>
    <row r="344" spans="1:10" x14ac:dyDescent="0.2">
      <c r="A344" s="4">
        <v>336</v>
      </c>
      <c r="B344" s="99"/>
      <c r="C344" s="99"/>
      <c r="D344" s="99"/>
      <c r="E344" s="99"/>
      <c r="F344" s="99"/>
      <c r="G344" s="99"/>
      <c r="H344" s="99"/>
      <c r="I344" s="99"/>
      <c r="J344" s="90"/>
    </row>
    <row r="345" spans="1:10" x14ac:dyDescent="0.2">
      <c r="A345" s="4">
        <v>337</v>
      </c>
      <c r="B345" s="99"/>
      <c r="C345" s="99"/>
      <c r="D345" s="99"/>
      <c r="E345" s="99"/>
      <c r="F345" s="99"/>
      <c r="G345" s="99"/>
      <c r="H345" s="99"/>
      <c r="I345" s="99"/>
      <c r="J345" s="90"/>
    </row>
    <row r="346" spans="1:10" x14ac:dyDescent="0.2">
      <c r="A346" s="4">
        <v>338</v>
      </c>
      <c r="B346" s="99"/>
      <c r="C346" s="99"/>
      <c r="D346" s="99"/>
      <c r="E346" s="99"/>
      <c r="F346" s="99"/>
      <c r="G346" s="99"/>
      <c r="H346" s="99"/>
      <c r="I346" s="99"/>
      <c r="J346" s="90"/>
    </row>
    <row r="347" spans="1:10" x14ac:dyDescent="0.2">
      <c r="A347" s="4">
        <v>339</v>
      </c>
      <c r="B347" s="99"/>
      <c r="C347" s="99"/>
      <c r="D347" s="99"/>
      <c r="E347" s="99"/>
      <c r="F347" s="99"/>
      <c r="G347" s="99"/>
      <c r="H347" s="99"/>
      <c r="I347" s="99"/>
      <c r="J347" s="90"/>
    </row>
    <row r="348" spans="1:10" x14ac:dyDescent="0.2">
      <c r="A348" s="4">
        <v>340</v>
      </c>
      <c r="B348" s="99"/>
      <c r="C348" s="99"/>
      <c r="D348" s="99"/>
      <c r="E348" s="99"/>
      <c r="F348" s="99"/>
      <c r="G348" s="99"/>
      <c r="H348" s="99"/>
      <c r="I348" s="99"/>
      <c r="J348" s="90"/>
    </row>
    <row r="349" spans="1:10" x14ac:dyDescent="0.2">
      <c r="A349" s="4">
        <v>341</v>
      </c>
      <c r="B349" s="99"/>
      <c r="C349" s="99"/>
      <c r="D349" s="99"/>
      <c r="E349" s="99"/>
      <c r="F349" s="99"/>
      <c r="G349" s="99"/>
      <c r="H349" s="99"/>
      <c r="I349" s="99"/>
      <c r="J349" s="90"/>
    </row>
    <row r="350" spans="1:10" x14ac:dyDescent="0.2">
      <c r="A350" s="4">
        <v>342</v>
      </c>
      <c r="B350" s="99"/>
      <c r="C350" s="99"/>
      <c r="D350" s="99"/>
      <c r="E350" s="99"/>
      <c r="F350" s="99"/>
      <c r="G350" s="99"/>
      <c r="H350" s="99"/>
      <c r="I350" s="99"/>
      <c r="J350" s="90"/>
    </row>
    <row r="351" spans="1:10" x14ac:dyDescent="0.2">
      <c r="A351" s="4">
        <v>343</v>
      </c>
      <c r="B351" s="99"/>
      <c r="C351" s="99"/>
      <c r="D351" s="99"/>
      <c r="E351" s="99"/>
      <c r="F351" s="99"/>
      <c r="G351" s="99"/>
      <c r="H351" s="99"/>
      <c r="I351" s="99"/>
      <c r="J351" s="90"/>
    </row>
    <row r="352" spans="1:10" x14ac:dyDescent="0.2">
      <c r="A352" s="4">
        <v>344</v>
      </c>
      <c r="B352" s="99"/>
      <c r="C352" s="99"/>
      <c r="D352" s="99"/>
      <c r="E352" s="99"/>
      <c r="F352" s="99"/>
      <c r="G352" s="99"/>
      <c r="H352" s="99"/>
      <c r="I352" s="99"/>
      <c r="J352" s="90"/>
    </row>
    <row r="353" spans="1:10" x14ac:dyDescent="0.2">
      <c r="A353" s="4">
        <v>345</v>
      </c>
      <c r="B353" s="99"/>
      <c r="C353" s="99"/>
      <c r="D353" s="99"/>
      <c r="E353" s="99"/>
      <c r="F353" s="99"/>
      <c r="G353" s="99"/>
      <c r="H353" s="99"/>
      <c r="I353" s="99"/>
      <c r="J353" s="90"/>
    </row>
    <row r="354" spans="1:10" x14ac:dyDescent="0.2">
      <c r="A354" s="4">
        <v>346</v>
      </c>
      <c r="B354" s="99"/>
      <c r="C354" s="99"/>
      <c r="D354" s="99"/>
      <c r="E354" s="99"/>
      <c r="F354" s="99"/>
      <c r="G354" s="99"/>
      <c r="H354" s="99"/>
      <c r="I354" s="99"/>
      <c r="J354" s="90"/>
    </row>
    <row r="355" spans="1:10" x14ac:dyDescent="0.2">
      <c r="A355" s="4">
        <v>347</v>
      </c>
      <c r="B355" s="99"/>
      <c r="C355" s="99"/>
      <c r="D355" s="99"/>
      <c r="E355" s="99"/>
      <c r="F355" s="99"/>
      <c r="G355" s="99"/>
      <c r="H355" s="99"/>
      <c r="I355" s="99"/>
      <c r="J355" s="90"/>
    </row>
    <row r="356" spans="1:10" x14ac:dyDescent="0.2">
      <c r="A356" s="4">
        <v>348</v>
      </c>
      <c r="B356" s="99"/>
      <c r="C356" s="99"/>
      <c r="D356" s="99"/>
      <c r="E356" s="99"/>
      <c r="F356" s="99"/>
      <c r="G356" s="99"/>
      <c r="H356" s="99"/>
      <c r="I356" s="99"/>
      <c r="J356" s="90"/>
    </row>
    <row r="357" spans="1:10" x14ac:dyDescent="0.2">
      <c r="A357" s="4">
        <v>349</v>
      </c>
      <c r="B357" s="99"/>
      <c r="C357" s="99"/>
      <c r="D357" s="99"/>
      <c r="E357" s="99"/>
      <c r="F357" s="99"/>
      <c r="G357" s="99"/>
      <c r="H357" s="99"/>
      <c r="I357" s="99"/>
      <c r="J357" s="90"/>
    </row>
    <row r="358" spans="1:10" x14ac:dyDescent="0.2">
      <c r="A358" s="4">
        <v>350</v>
      </c>
      <c r="B358" s="99"/>
      <c r="C358" s="99"/>
      <c r="D358" s="99"/>
      <c r="E358" s="99"/>
      <c r="F358" s="99"/>
      <c r="G358" s="99"/>
      <c r="H358" s="99"/>
      <c r="I358" s="99"/>
      <c r="J358" s="90"/>
    </row>
    <row r="359" spans="1:10" x14ac:dyDescent="0.2">
      <c r="A359" s="4">
        <v>351</v>
      </c>
      <c r="B359" s="99"/>
      <c r="C359" s="99"/>
      <c r="D359" s="99"/>
      <c r="E359" s="99"/>
      <c r="F359" s="99"/>
      <c r="G359" s="99"/>
      <c r="H359" s="99"/>
      <c r="I359" s="99"/>
      <c r="J359" s="90"/>
    </row>
    <row r="360" spans="1:10" x14ac:dyDescent="0.2">
      <c r="A360" s="4">
        <v>352</v>
      </c>
      <c r="B360" s="99"/>
      <c r="C360" s="99"/>
      <c r="D360" s="99"/>
      <c r="E360" s="99"/>
      <c r="F360" s="99"/>
      <c r="G360" s="99"/>
      <c r="H360" s="99"/>
      <c r="I360" s="99"/>
      <c r="J360" s="90"/>
    </row>
    <row r="361" spans="1:10" x14ac:dyDescent="0.2">
      <c r="A361" s="4">
        <v>353</v>
      </c>
      <c r="B361" s="99"/>
      <c r="C361" s="99"/>
      <c r="D361" s="99"/>
      <c r="E361" s="99"/>
      <c r="F361" s="99"/>
      <c r="G361" s="99"/>
      <c r="H361" s="99"/>
      <c r="I361" s="99"/>
      <c r="J361" s="90"/>
    </row>
    <row r="362" spans="1:10" x14ac:dyDescent="0.2">
      <c r="A362" s="4">
        <v>354</v>
      </c>
      <c r="B362" s="99"/>
      <c r="C362" s="99"/>
      <c r="D362" s="99"/>
      <c r="E362" s="99"/>
      <c r="F362" s="99"/>
      <c r="G362" s="99"/>
      <c r="H362" s="99"/>
      <c r="I362" s="99"/>
      <c r="J362" s="90"/>
    </row>
    <row r="363" spans="1:10" x14ac:dyDescent="0.2">
      <c r="A363" s="4">
        <v>355</v>
      </c>
      <c r="B363" s="99"/>
      <c r="C363" s="99"/>
      <c r="D363" s="99"/>
      <c r="E363" s="99"/>
      <c r="F363" s="99"/>
      <c r="G363" s="99"/>
      <c r="H363" s="99"/>
      <c r="I363" s="99"/>
      <c r="J363" s="90"/>
    </row>
    <row r="364" spans="1:10" x14ac:dyDescent="0.2">
      <c r="A364" s="4">
        <v>356</v>
      </c>
      <c r="B364" s="99"/>
      <c r="C364" s="99"/>
      <c r="D364" s="99"/>
      <c r="E364" s="99"/>
      <c r="F364" s="99"/>
      <c r="G364" s="99"/>
      <c r="H364" s="99"/>
      <c r="I364" s="99"/>
      <c r="J364" s="90"/>
    </row>
    <row r="365" spans="1:10" x14ac:dyDescent="0.2">
      <c r="A365" s="4">
        <v>357</v>
      </c>
      <c r="B365" s="99"/>
      <c r="C365" s="99"/>
      <c r="D365" s="99"/>
      <c r="E365" s="99"/>
      <c r="F365" s="99"/>
      <c r="G365" s="99"/>
      <c r="H365" s="99"/>
      <c r="I365" s="99"/>
      <c r="J365" s="90"/>
    </row>
    <row r="366" spans="1:10" x14ac:dyDescent="0.2">
      <c r="A366" s="4">
        <v>358</v>
      </c>
      <c r="B366" s="99"/>
      <c r="C366" s="99"/>
      <c r="D366" s="99"/>
      <c r="E366" s="99"/>
      <c r="F366" s="99"/>
      <c r="G366" s="99"/>
      <c r="H366" s="99"/>
      <c r="I366" s="99"/>
      <c r="J366" s="90"/>
    </row>
    <row r="367" spans="1:10" x14ac:dyDescent="0.2">
      <c r="A367" s="4">
        <v>359</v>
      </c>
      <c r="B367" s="99"/>
      <c r="C367" s="99"/>
      <c r="D367" s="99"/>
      <c r="E367" s="99"/>
      <c r="F367" s="99"/>
      <c r="G367" s="99"/>
      <c r="H367" s="99"/>
      <c r="I367" s="99"/>
      <c r="J367" s="90"/>
    </row>
    <row r="368" spans="1:10" x14ac:dyDescent="0.2">
      <c r="A368" s="4">
        <v>360</v>
      </c>
      <c r="B368" s="99"/>
      <c r="C368" s="99"/>
      <c r="D368" s="99"/>
      <c r="E368" s="99"/>
      <c r="F368" s="99"/>
      <c r="G368" s="99"/>
      <c r="H368" s="99"/>
      <c r="I368" s="99"/>
      <c r="J368" s="90"/>
    </row>
    <row r="369" spans="1:10" x14ac:dyDescent="0.2">
      <c r="A369" s="4">
        <v>361</v>
      </c>
      <c r="B369" s="99"/>
      <c r="C369" s="99"/>
      <c r="D369" s="99"/>
      <c r="E369" s="99"/>
      <c r="F369" s="99"/>
      <c r="G369" s="99"/>
      <c r="H369" s="99"/>
      <c r="I369" s="99"/>
      <c r="J369" s="90"/>
    </row>
    <row r="370" spans="1:10" x14ac:dyDescent="0.2">
      <c r="A370" s="4">
        <v>362</v>
      </c>
      <c r="B370" s="99"/>
      <c r="C370" s="99"/>
      <c r="D370" s="99"/>
      <c r="E370" s="99"/>
      <c r="F370" s="99"/>
      <c r="G370" s="99"/>
      <c r="H370" s="99"/>
      <c r="I370" s="99"/>
      <c r="J370" s="90"/>
    </row>
    <row r="371" spans="1:10" x14ac:dyDescent="0.2">
      <c r="A371" s="4">
        <v>363</v>
      </c>
      <c r="B371" s="99"/>
      <c r="C371" s="99"/>
      <c r="D371" s="99"/>
      <c r="E371" s="99"/>
      <c r="F371" s="99"/>
      <c r="G371" s="99"/>
      <c r="H371" s="99"/>
      <c r="I371" s="99"/>
      <c r="J371" s="90"/>
    </row>
    <row r="372" spans="1:10" x14ac:dyDescent="0.2">
      <c r="A372" s="4">
        <v>364</v>
      </c>
      <c r="B372" s="99"/>
      <c r="C372" s="99"/>
      <c r="D372" s="99"/>
      <c r="E372" s="99"/>
      <c r="F372" s="99"/>
      <c r="G372" s="99"/>
      <c r="H372" s="99"/>
      <c r="I372" s="99"/>
      <c r="J372" s="90"/>
    </row>
    <row r="373" spans="1:10" x14ac:dyDescent="0.2">
      <c r="A373" s="4">
        <v>365</v>
      </c>
      <c r="B373" s="99"/>
      <c r="C373" s="99"/>
      <c r="D373" s="99"/>
      <c r="E373" s="99"/>
      <c r="F373" s="99"/>
      <c r="G373" s="99"/>
      <c r="H373" s="99"/>
      <c r="I373" s="99"/>
      <c r="J373" s="90"/>
    </row>
    <row r="374" spans="1:10" x14ac:dyDescent="0.2">
      <c r="A374" s="4">
        <v>366</v>
      </c>
      <c r="B374" s="99"/>
      <c r="C374" s="99"/>
      <c r="D374" s="99"/>
      <c r="E374" s="99"/>
      <c r="F374" s="99"/>
      <c r="G374" s="99"/>
      <c r="H374" s="99"/>
      <c r="I374" s="99"/>
      <c r="J374" s="90"/>
    </row>
    <row r="375" spans="1:10" x14ac:dyDescent="0.2">
      <c r="A375" s="4">
        <v>367</v>
      </c>
      <c r="B375" s="99"/>
      <c r="C375" s="99"/>
      <c r="D375" s="99"/>
      <c r="E375" s="99"/>
      <c r="F375" s="99"/>
      <c r="G375" s="99"/>
      <c r="H375" s="99"/>
      <c r="I375" s="99"/>
      <c r="J375" s="90"/>
    </row>
    <row r="376" spans="1:10" x14ac:dyDescent="0.2">
      <c r="A376" s="4">
        <v>368</v>
      </c>
      <c r="B376" s="99"/>
      <c r="C376" s="99"/>
      <c r="D376" s="99"/>
      <c r="E376" s="99"/>
      <c r="F376" s="99"/>
      <c r="G376" s="99"/>
      <c r="H376" s="99"/>
      <c r="I376" s="99"/>
      <c r="J376" s="90"/>
    </row>
    <row r="377" spans="1:10" x14ac:dyDescent="0.2">
      <c r="A377" s="4">
        <v>369</v>
      </c>
      <c r="B377" s="99"/>
      <c r="C377" s="99"/>
      <c r="D377" s="99"/>
      <c r="E377" s="99"/>
      <c r="F377" s="99"/>
      <c r="G377" s="99"/>
      <c r="H377" s="99"/>
      <c r="I377" s="99"/>
      <c r="J377" s="90"/>
    </row>
    <row r="378" spans="1:10" x14ac:dyDescent="0.2">
      <c r="A378" s="4">
        <v>370</v>
      </c>
      <c r="B378" s="99"/>
      <c r="C378" s="99"/>
      <c r="D378" s="99"/>
      <c r="E378" s="99"/>
      <c r="F378" s="99"/>
      <c r="G378" s="99"/>
      <c r="H378" s="99"/>
      <c r="I378" s="99"/>
      <c r="J378" s="90"/>
    </row>
    <row r="379" spans="1:10" x14ac:dyDescent="0.2">
      <c r="A379" s="4">
        <v>371</v>
      </c>
      <c r="B379" s="99"/>
      <c r="C379" s="99"/>
      <c r="D379" s="99"/>
      <c r="E379" s="99"/>
      <c r="F379" s="99"/>
      <c r="G379" s="99"/>
      <c r="H379" s="99"/>
      <c r="I379" s="99"/>
      <c r="J379" s="90"/>
    </row>
    <row r="380" spans="1:10" x14ac:dyDescent="0.2">
      <c r="A380" s="4">
        <v>372</v>
      </c>
      <c r="B380" s="99"/>
      <c r="C380" s="99"/>
      <c r="D380" s="99"/>
      <c r="E380" s="99"/>
      <c r="F380" s="99"/>
      <c r="G380" s="99"/>
      <c r="H380" s="99"/>
      <c r="I380" s="99"/>
      <c r="J380" s="90"/>
    </row>
    <row r="381" spans="1:10" x14ac:dyDescent="0.2">
      <c r="A381" s="4">
        <v>373</v>
      </c>
      <c r="B381" s="99"/>
      <c r="C381" s="99"/>
      <c r="D381" s="99"/>
      <c r="E381" s="99"/>
      <c r="F381" s="99"/>
      <c r="G381" s="99"/>
      <c r="H381" s="99"/>
      <c r="I381" s="99"/>
      <c r="J381" s="90"/>
    </row>
    <row r="382" spans="1:10" x14ac:dyDescent="0.2">
      <c r="A382" s="4">
        <v>374</v>
      </c>
      <c r="B382" s="99"/>
      <c r="C382" s="99"/>
      <c r="D382" s="99"/>
      <c r="E382" s="99"/>
      <c r="F382" s="99"/>
      <c r="G382" s="99"/>
      <c r="H382" s="99"/>
      <c r="I382" s="99"/>
      <c r="J382" s="90"/>
    </row>
    <row r="383" spans="1:10" x14ac:dyDescent="0.2">
      <c r="A383" s="4">
        <v>375</v>
      </c>
      <c r="B383" s="99"/>
      <c r="C383" s="99"/>
      <c r="D383" s="99"/>
      <c r="E383" s="99"/>
      <c r="F383" s="99"/>
      <c r="G383" s="99"/>
      <c r="H383" s="99"/>
      <c r="I383" s="99"/>
      <c r="J383" s="90"/>
    </row>
    <row r="384" spans="1:10" x14ac:dyDescent="0.2">
      <c r="A384" s="4">
        <v>376</v>
      </c>
      <c r="B384" s="99"/>
      <c r="C384" s="99"/>
      <c r="D384" s="99"/>
      <c r="E384" s="99"/>
      <c r="F384" s="99"/>
      <c r="G384" s="99"/>
      <c r="H384" s="99"/>
      <c r="I384" s="99"/>
      <c r="J384" s="90"/>
    </row>
    <row r="385" spans="1:10" x14ac:dyDescent="0.2">
      <c r="A385" s="4">
        <v>377</v>
      </c>
      <c r="B385" s="99"/>
      <c r="C385" s="99"/>
      <c r="D385" s="99"/>
      <c r="E385" s="99"/>
      <c r="F385" s="99"/>
      <c r="G385" s="99"/>
      <c r="H385" s="99"/>
      <c r="I385" s="99"/>
      <c r="J385" s="90"/>
    </row>
    <row r="386" spans="1:10" x14ac:dyDescent="0.2">
      <c r="A386" s="4">
        <v>378</v>
      </c>
      <c r="B386" s="99"/>
      <c r="C386" s="99"/>
      <c r="D386" s="99"/>
      <c r="E386" s="99"/>
      <c r="F386" s="99"/>
      <c r="G386" s="99"/>
      <c r="H386" s="99"/>
      <c r="I386" s="99"/>
      <c r="J386" s="90"/>
    </row>
    <row r="387" spans="1:10" x14ac:dyDescent="0.2">
      <c r="A387" s="4">
        <v>379</v>
      </c>
      <c r="B387" s="99"/>
      <c r="C387" s="99"/>
      <c r="D387" s="99"/>
      <c r="E387" s="99"/>
      <c r="F387" s="99"/>
      <c r="G387" s="99"/>
      <c r="H387" s="99"/>
      <c r="I387" s="99"/>
      <c r="J387" s="90"/>
    </row>
    <row r="388" spans="1:10" x14ac:dyDescent="0.2">
      <c r="A388" s="4">
        <v>380</v>
      </c>
      <c r="B388" s="99"/>
      <c r="C388" s="99"/>
      <c r="D388" s="99"/>
      <c r="E388" s="99"/>
      <c r="F388" s="99"/>
      <c r="G388" s="99"/>
      <c r="H388" s="99"/>
      <c r="I388" s="99"/>
      <c r="J388" s="90"/>
    </row>
    <row r="389" spans="1:10" x14ac:dyDescent="0.2">
      <c r="A389" s="4">
        <v>381</v>
      </c>
      <c r="B389" s="99"/>
      <c r="C389" s="99"/>
      <c r="D389" s="99"/>
      <c r="E389" s="99"/>
      <c r="F389" s="99"/>
      <c r="G389" s="99"/>
      <c r="H389" s="99"/>
      <c r="I389" s="99"/>
      <c r="J389" s="90"/>
    </row>
    <row r="390" spans="1:10" x14ac:dyDescent="0.2">
      <c r="A390" s="4">
        <v>382</v>
      </c>
      <c r="B390" s="99"/>
      <c r="C390" s="99"/>
      <c r="D390" s="99"/>
      <c r="E390" s="99"/>
      <c r="F390" s="99"/>
      <c r="G390" s="99"/>
      <c r="H390" s="99"/>
      <c r="I390" s="99"/>
      <c r="J390" s="90"/>
    </row>
    <row r="391" spans="1:10" x14ac:dyDescent="0.2">
      <c r="A391" s="4">
        <v>383</v>
      </c>
      <c r="B391" s="99"/>
      <c r="C391" s="99"/>
      <c r="D391" s="99"/>
      <c r="E391" s="99"/>
      <c r="F391" s="99"/>
      <c r="G391" s="99"/>
      <c r="H391" s="99"/>
      <c r="I391" s="99"/>
      <c r="J391" s="90"/>
    </row>
    <row r="392" spans="1:10" x14ac:dyDescent="0.2">
      <c r="A392" s="4">
        <v>384</v>
      </c>
      <c r="B392" s="99"/>
      <c r="C392" s="99"/>
      <c r="D392" s="99"/>
      <c r="E392" s="99"/>
      <c r="F392" s="99"/>
      <c r="G392" s="99"/>
      <c r="H392" s="99"/>
      <c r="I392" s="99"/>
      <c r="J392" s="90"/>
    </row>
    <row r="393" spans="1:10" x14ac:dyDescent="0.2">
      <c r="A393" s="4">
        <v>385</v>
      </c>
      <c r="B393" s="99"/>
      <c r="C393" s="99"/>
      <c r="D393" s="99"/>
      <c r="E393" s="99"/>
      <c r="F393" s="99"/>
      <c r="G393" s="99"/>
      <c r="H393" s="99"/>
      <c r="I393" s="99"/>
      <c r="J393" s="90"/>
    </row>
    <row r="394" spans="1:10" x14ac:dyDescent="0.2">
      <c r="A394" s="4">
        <v>386</v>
      </c>
      <c r="B394" s="99"/>
      <c r="C394" s="99"/>
      <c r="D394" s="99"/>
      <c r="E394" s="99"/>
      <c r="F394" s="99"/>
      <c r="G394" s="99"/>
      <c r="H394" s="99"/>
      <c r="I394" s="99"/>
      <c r="J394" s="90"/>
    </row>
    <row r="395" spans="1:10" x14ac:dyDescent="0.2">
      <c r="A395" s="4">
        <v>387</v>
      </c>
      <c r="B395" s="99"/>
      <c r="C395" s="99"/>
      <c r="D395" s="99"/>
      <c r="E395" s="99"/>
      <c r="F395" s="99"/>
      <c r="G395" s="99"/>
      <c r="H395" s="99"/>
      <c r="I395" s="99"/>
      <c r="J395" s="90"/>
    </row>
    <row r="396" spans="1:10" x14ac:dyDescent="0.2">
      <c r="A396" s="4">
        <v>388</v>
      </c>
      <c r="B396" s="99"/>
      <c r="C396" s="99"/>
      <c r="D396" s="99"/>
      <c r="E396" s="99"/>
      <c r="F396" s="99"/>
      <c r="G396" s="99"/>
      <c r="H396" s="99"/>
      <c r="I396" s="99"/>
      <c r="J396" s="90"/>
    </row>
    <row r="397" spans="1:10" x14ac:dyDescent="0.2">
      <c r="A397" s="4">
        <v>389</v>
      </c>
      <c r="B397" s="99"/>
      <c r="C397" s="99"/>
      <c r="D397" s="99"/>
      <c r="E397" s="99"/>
      <c r="F397" s="99"/>
      <c r="G397" s="99"/>
      <c r="H397" s="99"/>
      <c r="I397" s="99"/>
      <c r="J397" s="90"/>
    </row>
    <row r="398" spans="1:10" x14ac:dyDescent="0.2">
      <c r="A398" s="4">
        <v>390</v>
      </c>
      <c r="B398" s="99"/>
      <c r="C398" s="99"/>
      <c r="D398" s="99"/>
      <c r="E398" s="99"/>
      <c r="F398" s="99"/>
      <c r="G398" s="99"/>
      <c r="H398" s="99"/>
      <c r="I398" s="99"/>
      <c r="J398" s="90"/>
    </row>
    <row r="399" spans="1:10" x14ac:dyDescent="0.2">
      <c r="A399" s="4">
        <v>391</v>
      </c>
      <c r="B399" s="99"/>
      <c r="C399" s="99"/>
      <c r="D399" s="99"/>
      <c r="E399" s="99"/>
      <c r="F399" s="99"/>
      <c r="G399" s="99"/>
      <c r="H399" s="99"/>
      <c r="I399" s="99"/>
      <c r="J399" s="90"/>
    </row>
    <row r="400" spans="1:10" x14ac:dyDescent="0.2">
      <c r="A400" s="4">
        <v>392</v>
      </c>
      <c r="B400" s="99"/>
      <c r="C400" s="99"/>
      <c r="D400" s="99"/>
      <c r="E400" s="99"/>
      <c r="F400" s="99"/>
      <c r="G400" s="99"/>
      <c r="H400" s="99"/>
      <c r="I400" s="99"/>
      <c r="J400" s="90"/>
    </row>
    <row r="401" spans="1:10" x14ac:dyDescent="0.2">
      <c r="A401" s="4">
        <v>393</v>
      </c>
      <c r="B401" s="99"/>
      <c r="C401" s="99"/>
      <c r="D401" s="99"/>
      <c r="E401" s="99"/>
      <c r="F401" s="99"/>
      <c r="G401" s="99"/>
      <c r="H401" s="99"/>
      <c r="I401" s="99"/>
      <c r="J401" s="90"/>
    </row>
    <row r="402" spans="1:10" x14ac:dyDescent="0.2">
      <c r="A402" s="4">
        <v>394</v>
      </c>
      <c r="B402" s="99"/>
      <c r="C402" s="99"/>
      <c r="D402" s="99"/>
      <c r="E402" s="99"/>
      <c r="F402" s="99"/>
      <c r="G402" s="99"/>
      <c r="H402" s="99"/>
      <c r="I402" s="99"/>
      <c r="J402" s="90"/>
    </row>
    <row r="403" spans="1:10" x14ac:dyDescent="0.2">
      <c r="A403" s="4">
        <v>395</v>
      </c>
      <c r="B403" s="99"/>
      <c r="C403" s="99"/>
      <c r="D403" s="99"/>
      <c r="E403" s="99"/>
      <c r="F403" s="99"/>
      <c r="G403" s="99"/>
      <c r="H403" s="99"/>
      <c r="I403" s="99"/>
      <c r="J403" s="90"/>
    </row>
    <row r="404" spans="1:10" x14ac:dyDescent="0.2">
      <c r="A404" s="4">
        <v>396</v>
      </c>
      <c r="B404" s="99"/>
      <c r="C404" s="99"/>
      <c r="D404" s="99"/>
      <c r="E404" s="99"/>
      <c r="F404" s="99"/>
      <c r="G404" s="99"/>
      <c r="H404" s="99"/>
      <c r="I404" s="99"/>
      <c r="J404" s="90"/>
    </row>
    <row r="405" spans="1:10" x14ac:dyDescent="0.2">
      <c r="A405" s="4">
        <v>397</v>
      </c>
      <c r="B405" s="99"/>
      <c r="C405" s="99"/>
      <c r="D405" s="99"/>
      <c r="E405" s="99"/>
      <c r="F405" s="99"/>
      <c r="G405" s="99"/>
      <c r="H405" s="99"/>
      <c r="I405" s="99"/>
      <c r="J405" s="90"/>
    </row>
    <row r="406" spans="1:10" x14ac:dyDescent="0.2">
      <c r="A406" s="4">
        <v>398</v>
      </c>
      <c r="B406" s="99"/>
      <c r="C406" s="99"/>
      <c r="D406" s="99"/>
      <c r="E406" s="99"/>
      <c r="F406" s="99"/>
      <c r="G406" s="99"/>
      <c r="H406" s="99"/>
      <c r="I406" s="99"/>
      <c r="J406" s="90"/>
    </row>
    <row r="407" spans="1:10" x14ac:dyDescent="0.2">
      <c r="A407" s="4">
        <v>399</v>
      </c>
      <c r="B407" s="99"/>
      <c r="C407" s="99"/>
      <c r="D407" s="99"/>
      <c r="E407" s="99"/>
      <c r="F407" s="99"/>
      <c r="G407" s="99"/>
      <c r="H407" s="99"/>
      <c r="I407" s="99"/>
      <c r="J407" s="90"/>
    </row>
    <row r="408" spans="1:10" x14ac:dyDescent="0.2">
      <c r="A408" s="4">
        <v>400</v>
      </c>
      <c r="B408" s="99"/>
      <c r="C408" s="99"/>
      <c r="D408" s="99"/>
      <c r="E408" s="99"/>
      <c r="F408" s="99"/>
      <c r="G408" s="99"/>
      <c r="H408" s="99"/>
      <c r="I408" s="99"/>
      <c r="J408" s="90"/>
    </row>
    <row r="409" spans="1:10" x14ac:dyDescent="0.2">
      <c r="A409" s="4">
        <v>401</v>
      </c>
      <c r="B409" s="99"/>
      <c r="C409" s="99"/>
      <c r="D409" s="99"/>
      <c r="E409" s="99"/>
      <c r="F409" s="99"/>
      <c r="G409" s="99"/>
      <c r="H409" s="99"/>
      <c r="I409" s="99"/>
      <c r="J409" s="90"/>
    </row>
    <row r="410" spans="1:10" x14ac:dyDescent="0.2">
      <c r="A410" s="4">
        <v>402</v>
      </c>
      <c r="B410" s="99"/>
      <c r="C410" s="99"/>
      <c r="D410" s="99"/>
      <c r="E410" s="99"/>
      <c r="F410" s="99"/>
      <c r="G410" s="99"/>
      <c r="H410" s="99"/>
      <c r="I410" s="99"/>
      <c r="J410" s="90"/>
    </row>
    <row r="411" spans="1:10" x14ac:dyDescent="0.2">
      <c r="A411" s="4">
        <v>403</v>
      </c>
      <c r="B411" s="99"/>
      <c r="C411" s="99"/>
      <c r="D411" s="99"/>
      <c r="E411" s="99"/>
      <c r="F411" s="99"/>
      <c r="G411" s="99"/>
      <c r="H411" s="99"/>
      <c r="I411" s="99"/>
      <c r="J411" s="90"/>
    </row>
    <row r="412" spans="1:10" x14ac:dyDescent="0.2">
      <c r="A412" s="4">
        <v>404</v>
      </c>
      <c r="B412" s="99"/>
      <c r="C412" s="99"/>
      <c r="D412" s="99"/>
      <c r="E412" s="99"/>
      <c r="F412" s="99"/>
      <c r="G412" s="99"/>
      <c r="H412" s="99"/>
      <c r="I412" s="99"/>
      <c r="J412" s="90"/>
    </row>
    <row r="413" spans="1:10" x14ac:dyDescent="0.2">
      <c r="A413" s="4">
        <v>405</v>
      </c>
      <c r="B413" s="99"/>
      <c r="C413" s="99"/>
      <c r="D413" s="99"/>
      <c r="E413" s="99"/>
      <c r="F413" s="99"/>
      <c r="G413" s="99"/>
      <c r="H413" s="99"/>
      <c r="I413" s="99"/>
      <c r="J413" s="90"/>
    </row>
    <row r="414" spans="1:10" x14ac:dyDescent="0.2">
      <c r="A414" s="4">
        <v>406</v>
      </c>
      <c r="B414" s="99"/>
      <c r="C414" s="99"/>
      <c r="D414" s="99"/>
      <c r="E414" s="99"/>
      <c r="F414" s="99"/>
      <c r="G414" s="99"/>
      <c r="H414" s="99"/>
      <c r="I414" s="99"/>
      <c r="J414" s="90"/>
    </row>
    <row r="415" spans="1:10" x14ac:dyDescent="0.2">
      <c r="A415" s="4">
        <v>407</v>
      </c>
      <c r="B415" s="99"/>
      <c r="C415" s="99"/>
      <c r="D415" s="99"/>
      <c r="E415" s="99"/>
      <c r="F415" s="99"/>
      <c r="G415" s="99"/>
      <c r="H415" s="99"/>
      <c r="I415" s="99"/>
      <c r="J415" s="90"/>
    </row>
    <row r="416" spans="1:10" x14ac:dyDescent="0.2">
      <c r="A416" s="4">
        <v>408</v>
      </c>
      <c r="B416" s="99"/>
      <c r="C416" s="99"/>
      <c r="D416" s="99"/>
      <c r="E416" s="99"/>
      <c r="F416" s="99"/>
      <c r="G416" s="99"/>
      <c r="H416" s="99"/>
      <c r="I416" s="99"/>
      <c r="J416" s="90"/>
    </row>
    <row r="417" spans="1:10" x14ac:dyDescent="0.2">
      <c r="A417" s="4">
        <v>409</v>
      </c>
      <c r="B417" s="99"/>
      <c r="C417" s="99"/>
      <c r="D417" s="99"/>
      <c r="E417" s="99"/>
      <c r="F417" s="99"/>
      <c r="G417" s="99"/>
      <c r="H417" s="99"/>
      <c r="I417" s="99"/>
      <c r="J417" s="90"/>
    </row>
    <row r="418" spans="1:10" x14ac:dyDescent="0.2">
      <c r="A418" s="4">
        <v>410</v>
      </c>
      <c r="B418" s="99"/>
      <c r="C418" s="99"/>
      <c r="D418" s="99"/>
      <c r="E418" s="99"/>
      <c r="F418" s="99"/>
      <c r="G418" s="99"/>
      <c r="H418" s="99"/>
      <c r="I418" s="99"/>
      <c r="J418" s="90"/>
    </row>
    <row r="419" spans="1:10" x14ac:dyDescent="0.2">
      <c r="A419" s="4">
        <v>411</v>
      </c>
      <c r="B419" s="99"/>
      <c r="C419" s="99"/>
      <c r="D419" s="99"/>
      <c r="E419" s="99"/>
      <c r="F419" s="99"/>
      <c r="G419" s="99"/>
      <c r="H419" s="99"/>
      <c r="I419" s="99"/>
      <c r="J419" s="90"/>
    </row>
    <row r="420" spans="1:10" x14ac:dyDescent="0.2">
      <c r="A420" s="4">
        <v>412</v>
      </c>
      <c r="B420" s="99"/>
      <c r="C420" s="99"/>
      <c r="D420" s="99"/>
      <c r="E420" s="99"/>
      <c r="F420" s="99"/>
      <c r="G420" s="99"/>
      <c r="H420" s="99"/>
      <c r="I420" s="99"/>
      <c r="J420" s="90"/>
    </row>
    <row r="421" spans="1:10" x14ac:dyDescent="0.2">
      <c r="A421" s="4">
        <v>413</v>
      </c>
      <c r="B421" s="99"/>
      <c r="C421" s="99"/>
      <c r="D421" s="99"/>
      <c r="E421" s="99"/>
      <c r="F421" s="99"/>
      <c r="G421" s="99"/>
      <c r="H421" s="99"/>
      <c r="I421" s="99"/>
      <c r="J421" s="90"/>
    </row>
    <row r="422" spans="1:10" x14ac:dyDescent="0.2">
      <c r="A422" s="4">
        <v>414</v>
      </c>
      <c r="B422" s="99"/>
      <c r="C422" s="99"/>
      <c r="D422" s="99"/>
      <c r="E422" s="99"/>
      <c r="F422" s="99"/>
      <c r="G422" s="99"/>
      <c r="H422" s="99"/>
      <c r="I422" s="99"/>
      <c r="J422" s="90"/>
    </row>
    <row r="423" spans="1:10" x14ac:dyDescent="0.2">
      <c r="A423" s="4">
        <v>415</v>
      </c>
      <c r="B423" s="99"/>
      <c r="C423" s="99"/>
      <c r="D423" s="99"/>
      <c r="E423" s="99"/>
      <c r="F423" s="99"/>
      <c r="G423" s="99"/>
      <c r="H423" s="99"/>
      <c r="I423" s="99"/>
      <c r="J423" s="90"/>
    </row>
    <row r="424" spans="1:10" x14ac:dyDescent="0.2">
      <c r="A424" s="4">
        <v>416</v>
      </c>
      <c r="B424" s="99"/>
      <c r="C424" s="99"/>
      <c r="D424" s="99"/>
      <c r="E424" s="99"/>
      <c r="F424" s="99"/>
      <c r="G424" s="99"/>
      <c r="H424" s="99"/>
      <c r="I424" s="99"/>
      <c r="J424" s="90"/>
    </row>
    <row r="425" spans="1:10" x14ac:dyDescent="0.2">
      <c r="A425" s="4">
        <v>417</v>
      </c>
      <c r="B425" s="99"/>
      <c r="C425" s="99"/>
      <c r="D425" s="99"/>
      <c r="E425" s="99"/>
      <c r="F425" s="99"/>
      <c r="G425" s="99"/>
      <c r="H425" s="99"/>
      <c r="I425" s="99"/>
      <c r="J425" s="90"/>
    </row>
    <row r="426" spans="1:10" x14ac:dyDescent="0.2">
      <c r="A426" s="4">
        <v>418</v>
      </c>
      <c r="B426" s="99"/>
      <c r="C426" s="99"/>
      <c r="D426" s="99"/>
      <c r="E426" s="99"/>
      <c r="F426" s="99"/>
      <c r="G426" s="99"/>
      <c r="H426" s="99"/>
      <c r="I426" s="99"/>
      <c r="J426" s="90"/>
    </row>
    <row r="427" spans="1:10" x14ac:dyDescent="0.2">
      <c r="A427" s="4">
        <v>419</v>
      </c>
      <c r="B427" s="99"/>
      <c r="C427" s="99"/>
      <c r="D427" s="99"/>
      <c r="E427" s="99"/>
      <c r="F427" s="99"/>
      <c r="G427" s="99"/>
      <c r="H427" s="99"/>
      <c r="I427" s="99"/>
      <c r="J427" s="90"/>
    </row>
    <row r="428" spans="1:10" x14ac:dyDescent="0.2">
      <c r="A428" s="4">
        <v>420</v>
      </c>
      <c r="B428" s="99"/>
      <c r="C428" s="99"/>
      <c r="D428" s="99"/>
      <c r="E428" s="99"/>
      <c r="F428" s="99"/>
      <c r="G428" s="99"/>
      <c r="H428" s="99"/>
      <c r="I428" s="99"/>
      <c r="J428" s="90"/>
    </row>
    <row r="429" spans="1:10" x14ac:dyDescent="0.2">
      <c r="A429" s="4">
        <v>421</v>
      </c>
      <c r="B429" s="99"/>
      <c r="C429" s="99"/>
      <c r="D429" s="99"/>
      <c r="E429" s="99"/>
      <c r="F429" s="99"/>
      <c r="G429" s="99"/>
      <c r="H429" s="99"/>
      <c r="I429" s="99"/>
      <c r="J429" s="90"/>
    </row>
    <row r="430" spans="1:10" x14ac:dyDescent="0.2">
      <c r="A430" s="4">
        <v>422</v>
      </c>
      <c r="B430" s="99"/>
      <c r="C430" s="99"/>
      <c r="D430" s="99"/>
      <c r="E430" s="99"/>
      <c r="F430" s="99"/>
      <c r="G430" s="99"/>
      <c r="H430" s="99"/>
      <c r="I430" s="99"/>
      <c r="J430" s="90"/>
    </row>
    <row r="431" spans="1:10" x14ac:dyDescent="0.2">
      <c r="A431" s="4">
        <v>423</v>
      </c>
      <c r="B431" s="99"/>
      <c r="C431" s="99"/>
      <c r="D431" s="99"/>
      <c r="E431" s="99"/>
      <c r="F431" s="99"/>
      <c r="G431" s="99"/>
      <c r="H431" s="99"/>
      <c r="I431" s="99"/>
      <c r="J431" s="90"/>
    </row>
    <row r="432" spans="1:10" x14ac:dyDescent="0.2">
      <c r="A432" s="4">
        <v>424</v>
      </c>
      <c r="B432" s="99"/>
      <c r="C432" s="99"/>
      <c r="D432" s="99"/>
      <c r="E432" s="99"/>
      <c r="F432" s="99"/>
      <c r="G432" s="99"/>
      <c r="H432" s="99"/>
      <c r="I432" s="99"/>
      <c r="J432" s="90"/>
    </row>
    <row r="433" spans="1:10" x14ac:dyDescent="0.2">
      <c r="A433" s="4">
        <v>425</v>
      </c>
      <c r="B433" s="99"/>
      <c r="C433" s="99"/>
      <c r="D433" s="99"/>
      <c r="E433" s="99"/>
      <c r="F433" s="99"/>
      <c r="G433" s="99"/>
      <c r="H433" s="99"/>
      <c r="I433" s="99"/>
      <c r="J433" s="90"/>
    </row>
    <row r="434" spans="1:10" x14ac:dyDescent="0.2">
      <c r="A434" s="4">
        <v>426</v>
      </c>
      <c r="B434" s="99"/>
      <c r="C434" s="99"/>
      <c r="D434" s="99"/>
      <c r="E434" s="99"/>
      <c r="F434" s="99"/>
      <c r="G434" s="99"/>
      <c r="H434" s="99"/>
      <c r="I434" s="99"/>
      <c r="J434" s="90"/>
    </row>
    <row r="435" spans="1:10" x14ac:dyDescent="0.2">
      <c r="A435" s="4">
        <v>427</v>
      </c>
      <c r="B435" s="99"/>
      <c r="C435" s="99"/>
      <c r="D435" s="99"/>
      <c r="E435" s="99"/>
      <c r="F435" s="99"/>
      <c r="G435" s="99"/>
      <c r="H435" s="99"/>
      <c r="I435" s="99"/>
      <c r="J435" s="90"/>
    </row>
    <row r="436" spans="1:10" x14ac:dyDescent="0.2">
      <c r="A436" s="4">
        <v>428</v>
      </c>
      <c r="B436" s="99"/>
      <c r="C436" s="99"/>
      <c r="D436" s="99"/>
      <c r="E436" s="99"/>
      <c r="F436" s="99"/>
      <c r="G436" s="99"/>
      <c r="H436" s="99"/>
      <c r="I436" s="99"/>
      <c r="J436" s="90"/>
    </row>
    <row r="437" spans="1:10" x14ac:dyDescent="0.2">
      <c r="A437" s="4">
        <v>429</v>
      </c>
      <c r="B437" s="99"/>
      <c r="C437" s="99"/>
      <c r="D437" s="99"/>
      <c r="E437" s="99"/>
      <c r="F437" s="99"/>
      <c r="G437" s="99"/>
      <c r="H437" s="99"/>
      <c r="I437" s="99"/>
      <c r="J437" s="90"/>
    </row>
    <row r="438" spans="1:10" x14ac:dyDescent="0.2">
      <c r="A438" s="4">
        <v>430</v>
      </c>
      <c r="B438" s="99"/>
      <c r="C438" s="99"/>
      <c r="D438" s="99"/>
      <c r="E438" s="99"/>
      <c r="F438" s="99"/>
      <c r="G438" s="99"/>
      <c r="H438" s="99"/>
      <c r="I438" s="99"/>
      <c r="J438" s="90"/>
    </row>
    <row r="439" spans="1:10" x14ac:dyDescent="0.2">
      <c r="A439" s="4">
        <v>431</v>
      </c>
      <c r="B439" s="99"/>
      <c r="C439" s="99"/>
      <c r="D439" s="99"/>
      <c r="E439" s="99"/>
      <c r="F439" s="99"/>
      <c r="G439" s="99"/>
      <c r="H439" s="99"/>
      <c r="I439" s="99"/>
      <c r="J439" s="90"/>
    </row>
    <row r="440" spans="1:10" x14ac:dyDescent="0.2">
      <c r="A440" s="4">
        <v>432</v>
      </c>
      <c r="B440" s="99"/>
      <c r="C440" s="99"/>
      <c r="D440" s="99"/>
      <c r="E440" s="99"/>
      <c r="F440" s="99"/>
      <c r="G440" s="99"/>
      <c r="H440" s="99"/>
      <c r="I440" s="99"/>
      <c r="J440" s="90"/>
    </row>
    <row r="441" spans="1:10" x14ac:dyDescent="0.2">
      <c r="A441" s="4">
        <v>433</v>
      </c>
      <c r="B441" s="99"/>
      <c r="C441" s="99"/>
      <c r="D441" s="99"/>
      <c r="E441" s="99"/>
      <c r="F441" s="99"/>
      <c r="G441" s="99"/>
      <c r="H441" s="99"/>
      <c r="I441" s="99"/>
      <c r="J441" s="90"/>
    </row>
    <row r="442" spans="1:10" x14ac:dyDescent="0.2">
      <c r="A442" s="4">
        <v>434</v>
      </c>
      <c r="B442" s="99"/>
      <c r="C442" s="99"/>
      <c r="D442" s="99"/>
      <c r="E442" s="99"/>
      <c r="F442" s="99"/>
      <c r="G442" s="99"/>
      <c r="H442" s="99"/>
      <c r="I442" s="99"/>
      <c r="J442" s="90"/>
    </row>
    <row r="443" spans="1:10" x14ac:dyDescent="0.2">
      <c r="A443" s="4">
        <v>435</v>
      </c>
      <c r="B443" s="99"/>
      <c r="C443" s="99"/>
      <c r="D443" s="99"/>
      <c r="E443" s="99"/>
      <c r="F443" s="99"/>
      <c r="G443" s="99"/>
      <c r="H443" s="99"/>
      <c r="I443" s="99"/>
      <c r="J443" s="90"/>
    </row>
    <row r="444" spans="1:10" x14ac:dyDescent="0.2">
      <c r="A444" s="4">
        <v>436</v>
      </c>
      <c r="B444" s="99"/>
      <c r="C444" s="99"/>
      <c r="D444" s="99"/>
      <c r="E444" s="99"/>
      <c r="F444" s="99"/>
      <c r="G444" s="99"/>
      <c r="H444" s="99"/>
      <c r="I444" s="99"/>
      <c r="J444" s="90"/>
    </row>
    <row r="445" spans="1:10" x14ac:dyDescent="0.2">
      <c r="A445" s="4">
        <v>437</v>
      </c>
      <c r="B445" s="99"/>
      <c r="C445" s="99"/>
      <c r="D445" s="99"/>
      <c r="E445" s="99"/>
      <c r="F445" s="99"/>
      <c r="G445" s="99"/>
      <c r="H445" s="99"/>
      <c r="I445" s="99"/>
      <c r="J445" s="90"/>
    </row>
    <row r="446" spans="1:10" x14ac:dyDescent="0.2">
      <c r="A446" s="4">
        <v>438</v>
      </c>
      <c r="B446" s="99"/>
      <c r="C446" s="99"/>
      <c r="D446" s="99"/>
      <c r="E446" s="99"/>
      <c r="F446" s="99"/>
      <c r="G446" s="99"/>
      <c r="H446" s="99"/>
      <c r="I446" s="99"/>
      <c r="J446" s="90"/>
    </row>
    <row r="447" spans="1:10" x14ac:dyDescent="0.2">
      <c r="A447" s="4">
        <v>439</v>
      </c>
      <c r="B447" s="99"/>
      <c r="C447" s="99"/>
      <c r="D447" s="99"/>
      <c r="E447" s="99"/>
      <c r="F447" s="99"/>
      <c r="G447" s="99"/>
      <c r="H447" s="99"/>
      <c r="I447" s="99"/>
      <c r="J447" s="90"/>
    </row>
    <row r="448" spans="1:10" x14ac:dyDescent="0.2">
      <c r="A448" s="4">
        <v>440</v>
      </c>
      <c r="B448" s="99"/>
      <c r="C448" s="99"/>
      <c r="D448" s="99"/>
      <c r="E448" s="99"/>
      <c r="F448" s="99"/>
      <c r="G448" s="99"/>
      <c r="H448" s="99"/>
      <c r="I448" s="99"/>
      <c r="J448" s="90"/>
    </row>
    <row r="449" spans="1:10" x14ac:dyDescent="0.2">
      <c r="A449" s="4">
        <v>441</v>
      </c>
      <c r="B449" s="99"/>
      <c r="C449" s="99"/>
      <c r="D449" s="99"/>
      <c r="E449" s="99"/>
      <c r="F449" s="99"/>
      <c r="G449" s="99"/>
      <c r="H449" s="99"/>
      <c r="I449" s="99"/>
      <c r="J449" s="90"/>
    </row>
    <row r="450" spans="1:10" x14ac:dyDescent="0.2">
      <c r="A450" s="4">
        <v>442</v>
      </c>
      <c r="B450" s="99"/>
      <c r="C450" s="99"/>
      <c r="D450" s="99"/>
      <c r="E450" s="99"/>
      <c r="F450" s="99"/>
      <c r="G450" s="99"/>
      <c r="H450" s="99"/>
      <c r="I450" s="99"/>
      <c r="J450" s="90"/>
    </row>
    <row r="451" spans="1:10" x14ac:dyDescent="0.2">
      <c r="A451" s="4">
        <v>443</v>
      </c>
      <c r="B451" s="99"/>
      <c r="C451" s="99"/>
      <c r="D451" s="99"/>
      <c r="E451" s="99"/>
      <c r="F451" s="99"/>
      <c r="G451" s="99"/>
      <c r="H451" s="99"/>
      <c r="I451" s="99"/>
      <c r="J451" s="90"/>
    </row>
    <row r="452" spans="1:10" x14ac:dyDescent="0.2">
      <c r="A452" s="4">
        <v>444</v>
      </c>
      <c r="B452" s="99"/>
      <c r="C452" s="99"/>
      <c r="D452" s="99"/>
      <c r="E452" s="99"/>
      <c r="F452" s="99"/>
      <c r="G452" s="99"/>
      <c r="H452" s="99"/>
      <c r="I452" s="99"/>
      <c r="J452" s="90"/>
    </row>
    <row r="453" spans="1:10" x14ac:dyDescent="0.2">
      <c r="A453" s="4">
        <v>445</v>
      </c>
      <c r="B453" s="99"/>
      <c r="C453" s="99"/>
      <c r="D453" s="99"/>
      <c r="E453" s="99"/>
      <c r="F453" s="99"/>
      <c r="G453" s="99"/>
      <c r="H453" s="99"/>
      <c r="I453" s="99"/>
      <c r="J453" s="90"/>
    </row>
    <row r="454" spans="1:10" x14ac:dyDescent="0.2">
      <c r="A454" s="4">
        <v>446</v>
      </c>
      <c r="B454" s="99"/>
      <c r="C454" s="99"/>
      <c r="D454" s="99"/>
      <c r="E454" s="99"/>
      <c r="F454" s="99"/>
      <c r="G454" s="99"/>
      <c r="H454" s="99"/>
      <c r="I454" s="99"/>
      <c r="J454" s="90"/>
    </row>
    <row r="455" spans="1:10" x14ac:dyDescent="0.2">
      <c r="A455" s="4">
        <v>447</v>
      </c>
      <c r="B455" s="99"/>
      <c r="C455" s="99"/>
      <c r="D455" s="99"/>
      <c r="E455" s="99"/>
      <c r="F455" s="99"/>
      <c r="G455" s="99"/>
      <c r="H455" s="99"/>
      <c r="I455" s="99"/>
      <c r="J455" s="90"/>
    </row>
    <row r="456" spans="1:10" x14ac:dyDescent="0.2">
      <c r="A456" s="4">
        <v>448</v>
      </c>
      <c r="B456" s="99"/>
      <c r="C456" s="99"/>
      <c r="D456" s="99"/>
      <c r="E456" s="99"/>
      <c r="F456" s="99"/>
      <c r="G456" s="99"/>
      <c r="H456" s="99"/>
      <c r="I456" s="99"/>
      <c r="J456" s="90"/>
    </row>
    <row r="457" spans="1:10" x14ac:dyDescent="0.2">
      <c r="A457" s="4">
        <v>449</v>
      </c>
      <c r="B457" s="99"/>
      <c r="C457" s="99"/>
      <c r="D457" s="99"/>
      <c r="E457" s="99"/>
      <c r="F457" s="99"/>
      <c r="G457" s="99"/>
      <c r="H457" s="99"/>
      <c r="I457" s="99"/>
      <c r="J457" s="90"/>
    </row>
    <row r="458" spans="1:10" x14ac:dyDescent="0.2">
      <c r="A458" s="4">
        <v>450</v>
      </c>
      <c r="B458" s="99"/>
      <c r="C458" s="99"/>
      <c r="D458" s="99"/>
      <c r="E458" s="99"/>
      <c r="F458" s="99"/>
      <c r="G458" s="99"/>
      <c r="H458" s="99"/>
      <c r="I458" s="99"/>
      <c r="J458" s="90"/>
    </row>
    <row r="459" spans="1:10" x14ac:dyDescent="0.2">
      <c r="A459" s="4">
        <v>451</v>
      </c>
      <c r="B459" s="99"/>
      <c r="C459" s="99"/>
      <c r="D459" s="99"/>
      <c r="E459" s="99"/>
      <c r="F459" s="99"/>
      <c r="G459" s="99"/>
      <c r="H459" s="99"/>
      <c r="I459" s="99"/>
      <c r="J459" s="90"/>
    </row>
    <row r="460" spans="1:10" x14ac:dyDescent="0.2">
      <c r="A460" s="4">
        <v>452</v>
      </c>
      <c r="B460" s="99"/>
      <c r="C460" s="99"/>
      <c r="D460" s="99"/>
      <c r="E460" s="99"/>
      <c r="F460" s="99"/>
      <c r="G460" s="99"/>
      <c r="H460" s="99"/>
      <c r="I460" s="99"/>
      <c r="J460" s="90"/>
    </row>
    <row r="461" spans="1:10" x14ac:dyDescent="0.2">
      <c r="A461" s="4">
        <v>453</v>
      </c>
      <c r="B461" s="99"/>
      <c r="C461" s="99"/>
      <c r="D461" s="99"/>
      <c r="E461" s="99"/>
      <c r="F461" s="99"/>
      <c r="G461" s="99"/>
      <c r="H461" s="99"/>
      <c r="I461" s="99"/>
      <c r="J461" s="90"/>
    </row>
    <row r="462" spans="1:10" x14ac:dyDescent="0.2">
      <c r="A462" s="4">
        <v>454</v>
      </c>
      <c r="B462" s="99"/>
      <c r="C462" s="99"/>
      <c r="D462" s="99"/>
      <c r="E462" s="99"/>
      <c r="F462" s="99"/>
      <c r="G462" s="99"/>
      <c r="H462" s="99"/>
      <c r="I462" s="99"/>
      <c r="J462" s="90"/>
    </row>
    <row r="463" spans="1:10" x14ac:dyDescent="0.2">
      <c r="A463" s="4">
        <v>455</v>
      </c>
      <c r="B463" s="99"/>
      <c r="C463" s="99"/>
      <c r="D463" s="99"/>
      <c r="E463" s="99"/>
      <c r="F463" s="99"/>
      <c r="G463" s="99"/>
      <c r="H463" s="99"/>
      <c r="I463" s="99"/>
      <c r="J463" s="90"/>
    </row>
    <row r="464" spans="1:10" x14ac:dyDescent="0.2">
      <c r="A464" s="4">
        <v>456</v>
      </c>
      <c r="B464" s="99"/>
      <c r="C464" s="99"/>
      <c r="D464" s="99"/>
      <c r="E464" s="99"/>
      <c r="F464" s="99"/>
      <c r="G464" s="99"/>
      <c r="H464" s="99"/>
      <c r="I464" s="99"/>
      <c r="J464" s="90"/>
    </row>
    <row r="465" spans="1:10" x14ac:dyDescent="0.2">
      <c r="A465" s="4">
        <v>457</v>
      </c>
      <c r="B465" s="99"/>
      <c r="C465" s="99"/>
      <c r="D465" s="99"/>
      <c r="E465" s="99"/>
      <c r="F465" s="99"/>
      <c r="G465" s="99"/>
      <c r="H465" s="99"/>
      <c r="I465" s="99"/>
      <c r="J465" s="90"/>
    </row>
    <row r="466" spans="1:10" x14ac:dyDescent="0.2">
      <c r="A466" s="4">
        <v>458</v>
      </c>
      <c r="B466" s="99"/>
      <c r="C466" s="99"/>
      <c r="D466" s="99"/>
      <c r="E466" s="99"/>
      <c r="F466" s="99"/>
      <c r="G466" s="99"/>
      <c r="H466" s="99"/>
      <c r="I466" s="99"/>
      <c r="J466" s="90"/>
    </row>
    <row r="467" spans="1:10" x14ac:dyDescent="0.2">
      <c r="A467" s="4">
        <v>459</v>
      </c>
      <c r="B467" s="99"/>
      <c r="C467" s="99"/>
      <c r="D467" s="99"/>
      <c r="E467" s="99"/>
      <c r="F467" s="99"/>
      <c r="G467" s="99"/>
      <c r="H467" s="99"/>
      <c r="I467" s="99"/>
      <c r="J467" s="90"/>
    </row>
    <row r="468" spans="1:10" x14ac:dyDescent="0.2">
      <c r="A468" s="4">
        <v>460</v>
      </c>
      <c r="B468" s="99"/>
      <c r="C468" s="99"/>
      <c r="D468" s="99"/>
      <c r="E468" s="99"/>
      <c r="F468" s="99"/>
      <c r="G468" s="99"/>
      <c r="H468" s="99"/>
      <c r="I468" s="99"/>
      <c r="J468" s="90"/>
    </row>
    <row r="469" spans="1:10" x14ac:dyDescent="0.2">
      <c r="A469" s="4">
        <v>461</v>
      </c>
      <c r="B469" s="99"/>
      <c r="C469" s="99"/>
      <c r="D469" s="99"/>
      <c r="E469" s="99"/>
      <c r="F469" s="99"/>
      <c r="G469" s="99"/>
      <c r="H469" s="99"/>
      <c r="I469" s="99"/>
      <c r="J469" s="90"/>
    </row>
    <row r="470" spans="1:10" x14ac:dyDescent="0.2">
      <c r="A470" s="4">
        <v>462</v>
      </c>
      <c r="B470" s="99"/>
      <c r="C470" s="99"/>
      <c r="D470" s="99"/>
      <c r="E470" s="99"/>
      <c r="F470" s="99"/>
      <c r="G470" s="99"/>
      <c r="H470" s="99"/>
      <c r="I470" s="99"/>
      <c r="J470" s="90"/>
    </row>
    <row r="471" spans="1:10" x14ac:dyDescent="0.2">
      <c r="A471" s="4">
        <v>463</v>
      </c>
      <c r="B471" s="99"/>
      <c r="C471" s="99"/>
      <c r="D471" s="99"/>
      <c r="E471" s="99"/>
      <c r="F471" s="99"/>
      <c r="G471" s="99"/>
      <c r="H471" s="99"/>
      <c r="I471" s="99"/>
      <c r="J471" s="90"/>
    </row>
    <row r="472" spans="1:10" x14ac:dyDescent="0.2">
      <c r="A472" s="4">
        <v>464</v>
      </c>
      <c r="B472" s="99"/>
      <c r="C472" s="99"/>
      <c r="D472" s="99"/>
      <c r="E472" s="99"/>
      <c r="F472" s="99"/>
      <c r="G472" s="99"/>
      <c r="H472" s="99"/>
      <c r="I472" s="99"/>
      <c r="J472" s="90"/>
    </row>
    <row r="473" spans="1:10" x14ac:dyDescent="0.2">
      <c r="A473" s="4">
        <v>465</v>
      </c>
      <c r="B473" s="99"/>
      <c r="C473" s="99"/>
      <c r="D473" s="99"/>
      <c r="E473" s="99"/>
      <c r="F473" s="99"/>
      <c r="G473" s="99"/>
      <c r="H473" s="99"/>
      <c r="I473" s="99"/>
      <c r="J473" s="90"/>
    </row>
    <row r="474" spans="1:10" x14ac:dyDescent="0.2">
      <c r="A474" s="4">
        <v>466</v>
      </c>
      <c r="B474" s="99"/>
      <c r="C474" s="99"/>
      <c r="D474" s="99"/>
      <c r="E474" s="99"/>
      <c r="F474" s="99"/>
      <c r="G474" s="99"/>
      <c r="H474" s="99"/>
      <c r="I474" s="99"/>
      <c r="J474" s="90"/>
    </row>
    <row r="475" spans="1:10" x14ac:dyDescent="0.2">
      <c r="A475" s="4">
        <v>467</v>
      </c>
      <c r="B475" s="99"/>
      <c r="C475" s="99"/>
      <c r="D475" s="99"/>
      <c r="E475" s="99"/>
      <c r="F475" s="99"/>
      <c r="G475" s="99"/>
      <c r="H475" s="99"/>
      <c r="I475" s="99"/>
      <c r="J475" s="90"/>
    </row>
    <row r="476" spans="1:10" x14ac:dyDescent="0.2">
      <c r="A476" s="4">
        <v>468</v>
      </c>
      <c r="B476" s="99"/>
      <c r="C476" s="99"/>
      <c r="D476" s="99"/>
      <c r="E476" s="99"/>
      <c r="F476" s="99"/>
      <c r="G476" s="99"/>
      <c r="H476" s="99"/>
      <c r="I476" s="99"/>
      <c r="J476" s="90"/>
    </row>
    <row r="477" spans="1:10" x14ac:dyDescent="0.2">
      <c r="A477" s="4">
        <v>469</v>
      </c>
      <c r="B477" s="99"/>
      <c r="C477" s="99"/>
      <c r="D477" s="99"/>
      <c r="E477" s="99"/>
      <c r="F477" s="99"/>
      <c r="G477" s="99"/>
      <c r="H477" s="99"/>
      <c r="I477" s="99"/>
      <c r="J477" s="90"/>
    </row>
    <row r="478" spans="1:10" x14ac:dyDescent="0.2">
      <c r="A478" s="4">
        <v>470</v>
      </c>
      <c r="B478" s="99"/>
      <c r="C478" s="99"/>
      <c r="D478" s="99"/>
      <c r="E478" s="99"/>
      <c r="F478" s="99"/>
      <c r="G478" s="99"/>
      <c r="H478" s="99"/>
      <c r="I478" s="99"/>
      <c r="J478" s="90"/>
    </row>
    <row r="479" spans="1:10" x14ac:dyDescent="0.2">
      <c r="A479" s="4">
        <v>471</v>
      </c>
      <c r="B479" s="99"/>
      <c r="C479" s="99"/>
      <c r="D479" s="99"/>
      <c r="E479" s="99"/>
      <c r="F479" s="99"/>
      <c r="G479" s="99"/>
      <c r="H479" s="99"/>
      <c r="I479" s="99"/>
      <c r="J479" s="90"/>
    </row>
    <row r="480" spans="1:10" x14ac:dyDescent="0.2">
      <c r="A480" s="4">
        <v>472</v>
      </c>
      <c r="B480" s="99"/>
      <c r="C480" s="99"/>
      <c r="D480" s="99"/>
      <c r="E480" s="99"/>
      <c r="F480" s="99"/>
      <c r="G480" s="99"/>
      <c r="H480" s="99"/>
      <c r="I480" s="99"/>
      <c r="J480" s="90"/>
    </row>
    <row r="481" spans="1:10" x14ac:dyDescent="0.2">
      <c r="A481" s="4">
        <v>473</v>
      </c>
      <c r="B481" s="99"/>
      <c r="C481" s="99"/>
      <c r="D481" s="99"/>
      <c r="E481" s="99"/>
      <c r="F481" s="99"/>
      <c r="G481" s="99"/>
      <c r="H481" s="99"/>
      <c r="I481" s="99"/>
      <c r="J481" s="90"/>
    </row>
    <row r="482" spans="1:10" x14ac:dyDescent="0.2">
      <c r="A482" s="4">
        <v>474</v>
      </c>
      <c r="B482" s="99"/>
      <c r="C482" s="99"/>
      <c r="D482" s="99"/>
      <c r="E482" s="99"/>
      <c r="F482" s="99"/>
      <c r="G482" s="99"/>
      <c r="H482" s="99"/>
      <c r="I482" s="99"/>
      <c r="J482" s="90"/>
    </row>
    <row r="483" spans="1:10" x14ac:dyDescent="0.2">
      <c r="A483" s="4">
        <v>475</v>
      </c>
      <c r="B483" s="99"/>
      <c r="C483" s="99"/>
      <c r="D483" s="99"/>
      <c r="E483" s="99"/>
      <c r="F483" s="99"/>
      <c r="G483" s="99"/>
      <c r="H483" s="99"/>
      <c r="I483" s="99"/>
      <c r="J483" s="90"/>
    </row>
    <row r="484" spans="1:10" x14ac:dyDescent="0.2">
      <c r="A484" s="4">
        <v>476</v>
      </c>
      <c r="B484" s="99"/>
      <c r="C484" s="99"/>
      <c r="D484" s="99"/>
      <c r="E484" s="99"/>
      <c r="F484" s="99"/>
      <c r="G484" s="99"/>
      <c r="H484" s="99"/>
      <c r="I484" s="99"/>
      <c r="J484" s="90"/>
    </row>
    <row r="485" spans="1:10" x14ac:dyDescent="0.2">
      <c r="A485" s="4">
        <v>477</v>
      </c>
      <c r="B485" s="99"/>
      <c r="C485" s="99"/>
      <c r="D485" s="99"/>
      <c r="E485" s="99"/>
      <c r="F485" s="99"/>
      <c r="G485" s="99"/>
      <c r="H485" s="99"/>
      <c r="I485" s="99"/>
      <c r="J485" s="90"/>
    </row>
    <row r="486" spans="1:10" x14ac:dyDescent="0.2">
      <c r="A486" s="4">
        <v>478</v>
      </c>
      <c r="B486" s="99"/>
      <c r="C486" s="99"/>
      <c r="D486" s="99"/>
      <c r="E486" s="99"/>
      <c r="F486" s="99"/>
      <c r="G486" s="99"/>
      <c r="H486" s="99"/>
      <c r="I486" s="99"/>
      <c r="J486" s="90"/>
    </row>
    <row r="487" spans="1:10" x14ac:dyDescent="0.2">
      <c r="A487" s="4">
        <v>479</v>
      </c>
      <c r="B487" s="99"/>
      <c r="C487" s="99"/>
      <c r="D487" s="99"/>
      <c r="E487" s="99"/>
      <c r="F487" s="99"/>
      <c r="G487" s="99"/>
      <c r="H487" s="99"/>
      <c r="I487" s="99"/>
      <c r="J487" s="90"/>
    </row>
    <row r="488" spans="1:10" x14ac:dyDescent="0.2">
      <c r="A488" s="4">
        <v>480</v>
      </c>
      <c r="B488" s="99"/>
      <c r="C488" s="99"/>
      <c r="D488" s="99"/>
      <c r="E488" s="99"/>
      <c r="F488" s="99"/>
      <c r="G488" s="99"/>
      <c r="H488" s="99"/>
      <c r="I488" s="99"/>
      <c r="J488" s="90"/>
    </row>
    <row r="489" spans="1:10" x14ac:dyDescent="0.2">
      <c r="A489" s="4">
        <v>481</v>
      </c>
      <c r="B489" s="99"/>
      <c r="C489" s="99"/>
      <c r="D489" s="99"/>
      <c r="E489" s="99"/>
      <c r="F489" s="99"/>
      <c r="G489" s="99"/>
      <c r="H489" s="99"/>
      <c r="I489" s="99"/>
      <c r="J489" s="90"/>
    </row>
    <row r="490" spans="1:10" x14ac:dyDescent="0.2">
      <c r="A490" s="4">
        <v>482</v>
      </c>
      <c r="B490" s="99"/>
      <c r="C490" s="99"/>
      <c r="D490" s="99"/>
      <c r="E490" s="99"/>
      <c r="F490" s="99"/>
      <c r="G490" s="99"/>
      <c r="H490" s="99"/>
      <c r="I490" s="99"/>
      <c r="J490" s="90"/>
    </row>
    <row r="491" spans="1:10" x14ac:dyDescent="0.2">
      <c r="A491" s="4">
        <v>483</v>
      </c>
      <c r="B491" s="99"/>
      <c r="C491" s="99"/>
      <c r="D491" s="99"/>
      <c r="E491" s="99"/>
      <c r="F491" s="99"/>
      <c r="G491" s="99"/>
      <c r="H491" s="99"/>
      <c r="I491" s="99"/>
      <c r="J491" s="90"/>
    </row>
    <row r="492" spans="1:10" x14ac:dyDescent="0.2">
      <c r="A492" s="4">
        <v>484</v>
      </c>
      <c r="B492" s="99"/>
      <c r="C492" s="99"/>
      <c r="D492" s="99"/>
      <c r="E492" s="99"/>
      <c r="F492" s="99"/>
      <c r="G492" s="99"/>
      <c r="H492" s="99"/>
      <c r="I492" s="99"/>
      <c r="J492" s="90"/>
    </row>
    <row r="493" spans="1:10" x14ac:dyDescent="0.2">
      <c r="A493" s="4">
        <v>485</v>
      </c>
      <c r="B493" s="99"/>
      <c r="C493" s="99"/>
      <c r="D493" s="99"/>
      <c r="E493" s="99"/>
      <c r="F493" s="99"/>
      <c r="G493" s="99"/>
      <c r="H493" s="99"/>
      <c r="I493" s="99"/>
      <c r="J493" s="90"/>
    </row>
    <row r="494" spans="1:10" x14ac:dyDescent="0.2">
      <c r="A494" s="4">
        <v>486</v>
      </c>
      <c r="B494" s="99"/>
      <c r="C494" s="99"/>
      <c r="D494" s="99"/>
      <c r="E494" s="99"/>
      <c r="F494" s="99"/>
      <c r="G494" s="99"/>
      <c r="H494" s="99"/>
      <c r="I494" s="99"/>
      <c r="J494" s="90"/>
    </row>
    <row r="495" spans="1:10" x14ac:dyDescent="0.2">
      <c r="A495" s="4">
        <v>487</v>
      </c>
      <c r="B495" s="99"/>
      <c r="C495" s="99"/>
      <c r="D495" s="99"/>
      <c r="E495" s="99"/>
      <c r="F495" s="99"/>
      <c r="G495" s="99"/>
      <c r="H495" s="99"/>
      <c r="I495" s="99"/>
      <c r="J495" s="90"/>
    </row>
    <row r="496" spans="1:10" x14ac:dyDescent="0.2">
      <c r="A496" s="4">
        <v>488</v>
      </c>
      <c r="B496" s="99"/>
      <c r="C496" s="99"/>
      <c r="D496" s="99"/>
      <c r="E496" s="99"/>
      <c r="F496" s="99"/>
      <c r="G496" s="99"/>
      <c r="H496" s="99"/>
      <c r="I496" s="99"/>
      <c r="J496" s="90"/>
    </row>
    <row r="497" spans="1:10" x14ac:dyDescent="0.2">
      <c r="A497" s="4">
        <v>489</v>
      </c>
      <c r="B497" s="99"/>
      <c r="C497" s="99"/>
      <c r="D497" s="99"/>
      <c r="E497" s="99"/>
      <c r="F497" s="99"/>
      <c r="G497" s="99"/>
      <c r="H497" s="99"/>
      <c r="I497" s="99"/>
      <c r="J497" s="90"/>
    </row>
    <row r="498" spans="1:10" x14ac:dyDescent="0.2">
      <c r="A498" s="4">
        <v>490</v>
      </c>
      <c r="B498" s="99"/>
      <c r="C498" s="99"/>
      <c r="D498" s="99"/>
      <c r="E498" s="99"/>
      <c r="F498" s="99"/>
      <c r="G498" s="99"/>
      <c r="H498" s="99"/>
      <c r="I498" s="99"/>
      <c r="J498" s="90"/>
    </row>
    <row r="499" spans="1:10" x14ac:dyDescent="0.2">
      <c r="A499" s="4">
        <v>491</v>
      </c>
      <c r="B499" s="99"/>
      <c r="C499" s="99"/>
      <c r="D499" s="99"/>
      <c r="E499" s="99"/>
      <c r="F499" s="99"/>
      <c r="G499" s="99"/>
      <c r="H499" s="99"/>
      <c r="I499" s="99"/>
      <c r="J499" s="90"/>
    </row>
    <row r="500" spans="1:10" x14ac:dyDescent="0.2">
      <c r="A500" s="4">
        <v>492</v>
      </c>
      <c r="B500" s="99"/>
      <c r="C500" s="99"/>
      <c r="D500" s="99"/>
      <c r="E500" s="99"/>
      <c r="F500" s="99"/>
      <c r="G500" s="99"/>
      <c r="H500" s="99"/>
      <c r="I500" s="99"/>
      <c r="J500" s="90"/>
    </row>
    <row r="501" spans="1:10" x14ac:dyDescent="0.2">
      <c r="A501" s="4">
        <v>493</v>
      </c>
      <c r="B501" s="99"/>
      <c r="C501" s="99"/>
      <c r="D501" s="99"/>
      <c r="E501" s="99"/>
      <c r="F501" s="99"/>
      <c r="G501" s="99"/>
      <c r="H501" s="99"/>
      <c r="I501" s="99"/>
      <c r="J501" s="90"/>
    </row>
    <row r="502" spans="1:10" x14ac:dyDescent="0.2">
      <c r="A502" s="4">
        <v>494</v>
      </c>
      <c r="B502" s="99"/>
      <c r="C502" s="99"/>
      <c r="D502" s="99"/>
      <c r="E502" s="99"/>
      <c r="F502" s="99"/>
      <c r="G502" s="99"/>
      <c r="H502" s="99"/>
      <c r="I502" s="99"/>
      <c r="J502" s="90"/>
    </row>
    <row r="503" spans="1:10" x14ac:dyDescent="0.2">
      <c r="A503" s="4">
        <v>495</v>
      </c>
      <c r="B503" s="99"/>
      <c r="C503" s="99"/>
      <c r="D503" s="99"/>
      <c r="E503" s="99"/>
      <c r="F503" s="99"/>
      <c r="G503" s="99"/>
      <c r="H503" s="99"/>
      <c r="I503" s="99"/>
      <c r="J503" s="90"/>
    </row>
    <row r="504" spans="1:10" x14ac:dyDescent="0.2">
      <c r="A504" s="4">
        <v>496</v>
      </c>
      <c r="B504" s="99"/>
      <c r="C504" s="99"/>
      <c r="D504" s="99"/>
      <c r="E504" s="99"/>
      <c r="F504" s="99"/>
      <c r="G504" s="99"/>
      <c r="H504" s="99"/>
      <c r="I504" s="99"/>
      <c r="J504" s="90"/>
    </row>
    <row r="505" spans="1:10" x14ac:dyDescent="0.2">
      <c r="A505" s="4">
        <v>497</v>
      </c>
      <c r="B505" s="99"/>
      <c r="C505" s="99"/>
      <c r="D505" s="99"/>
      <c r="E505" s="99"/>
      <c r="F505" s="99"/>
      <c r="G505" s="99"/>
      <c r="H505" s="99"/>
      <c r="I505" s="99"/>
      <c r="J505" s="90"/>
    </row>
    <row r="506" spans="1:10" x14ac:dyDescent="0.2">
      <c r="A506" s="4">
        <v>498</v>
      </c>
      <c r="B506" s="99"/>
      <c r="C506" s="99"/>
      <c r="D506" s="99"/>
      <c r="E506" s="99"/>
      <c r="F506" s="99"/>
      <c r="G506" s="99"/>
      <c r="H506" s="99"/>
      <c r="I506" s="99"/>
      <c r="J506" s="90"/>
    </row>
    <row r="507" spans="1:10" x14ac:dyDescent="0.2">
      <c r="A507" s="4">
        <v>499</v>
      </c>
      <c r="B507" s="99"/>
      <c r="C507" s="99"/>
      <c r="D507" s="99"/>
      <c r="E507" s="99"/>
      <c r="F507" s="99"/>
      <c r="G507" s="99"/>
      <c r="H507" s="99"/>
      <c r="I507" s="99"/>
      <c r="J507" s="90"/>
    </row>
    <row r="508" spans="1:10" x14ac:dyDescent="0.2">
      <c r="A508" s="4">
        <v>500</v>
      </c>
      <c r="B508" s="99"/>
      <c r="C508" s="99"/>
      <c r="D508" s="99"/>
      <c r="E508" s="99"/>
      <c r="F508" s="99"/>
      <c r="G508" s="99"/>
      <c r="H508" s="99"/>
      <c r="I508" s="99"/>
      <c r="J508" s="90"/>
    </row>
  </sheetData>
  <sheetProtection sheet="1" objects="1" scenarios="1"/>
  <sortState ref="B9:J508">
    <sortCondition ref="D9"/>
  </sortState>
  <mergeCells count="2">
    <mergeCell ref="F5:I5"/>
    <mergeCell ref="J7:J8"/>
  </mergeCells>
  <printOptions horizontalCentered="1"/>
  <pageMargins left="0.39370078740157483" right="0.39370078740157483" top="0.4" bottom="0.42" header="0.23622047244094491" footer="0.23622047244094491"/>
  <pageSetup paperSize="9" orientation="landscape" r:id="rId1"/>
  <headerFooter alignWithMargins="0"/>
  <drawing r:id="rId2"/>
  <legacyDrawing r:id="rId3"/>
  <mc:AlternateContent xmlns:mc="http://schemas.openxmlformats.org/markup-compatibility/2006">
    <mc:Choice Requires="x14">
      <controls>
        <mc:AlternateContent xmlns:mc="http://schemas.openxmlformats.org/markup-compatibility/2006">
          <mc:Choice Requires="x14">
            <control shapeId="4097" r:id="rId4" name="Bouton 1">
              <controlPr defaultSize="0" print="0" autoFill="0" autoPict="0" macro="[0]!Vider_Liste_des_participants">
                <anchor moveWithCells="1" sizeWithCells="1">
                  <from>
                    <xdr:col>10</xdr:col>
                    <xdr:colOff>809625</xdr:colOff>
                    <xdr:row>1</xdr:row>
                    <xdr:rowOff>38100</xdr:rowOff>
                  </from>
                  <to>
                    <xdr:col>11</xdr:col>
                    <xdr:colOff>161925</xdr:colOff>
                    <xdr:row>4</xdr:row>
                    <xdr:rowOff>142875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4099" r:id="rId5" name="Bouton 3">
              <controlPr defaultSize="0" print="0" autoFill="0" autoPict="0" macro="[0]!UserForm_Ajout_hors_liste">
                <anchor moveWithCells="1" sizeWithCells="1">
                  <from>
                    <xdr:col>10</xdr:col>
                    <xdr:colOff>104775</xdr:colOff>
                    <xdr:row>0</xdr:row>
                    <xdr:rowOff>85725</xdr:rowOff>
                  </from>
                  <to>
                    <xdr:col>10</xdr:col>
                    <xdr:colOff>1609725</xdr:colOff>
                    <xdr:row>0</xdr:row>
                    <xdr:rowOff>381000</xdr:rowOff>
                  </to>
                </anchor>
              </controlPr>
            </control>
          </mc:Choice>
        </mc:AlternateContent>
      </controls>
    </mc:Choice>
  </mc:AlternateContent>
</worksheet>
</file>

<file path=xl/worksheets/sheet3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Feuil6"/>
  <dimension ref="A1:C7"/>
  <sheetViews>
    <sheetView workbookViewId="0">
      <selection activeCell="A11" sqref="A11"/>
    </sheetView>
  </sheetViews>
  <sheetFormatPr baseColWidth="10" defaultRowHeight="15" x14ac:dyDescent="0.25"/>
  <cols>
    <col min="1" max="1" width="84.5703125" style="85" customWidth="1"/>
    <col min="3" max="3" width="11.42578125" style="98"/>
  </cols>
  <sheetData>
    <row r="1" spans="1:3" ht="54" customHeight="1" x14ac:dyDescent="0.25">
      <c r="A1" s="101" t="s">
        <v>250</v>
      </c>
      <c r="C1" s="97"/>
    </row>
    <row r="2" spans="1:3" ht="42" customHeight="1" x14ac:dyDescent="0.25">
      <c r="A2" s="100" t="s">
        <v>249</v>
      </c>
    </row>
    <row r="3" spans="1:3" ht="42" customHeight="1" x14ac:dyDescent="0.25">
      <c r="A3" s="100" t="s">
        <v>246</v>
      </c>
    </row>
    <row r="4" spans="1:3" ht="42" customHeight="1" x14ac:dyDescent="0.25">
      <c r="A4" s="100" t="s">
        <v>245</v>
      </c>
    </row>
    <row r="5" spans="1:3" ht="30" customHeight="1" x14ac:dyDescent="0.25">
      <c r="A5" s="100" t="s">
        <v>244</v>
      </c>
    </row>
    <row r="6" spans="1:3" ht="42" customHeight="1" x14ac:dyDescent="0.25">
      <c r="A6" s="100" t="s">
        <v>251</v>
      </c>
    </row>
    <row r="7" spans="1:3" ht="42" customHeight="1" x14ac:dyDescent="0.25">
      <c r="A7" s="100"/>
    </row>
  </sheetData>
  <pageMargins left="0.7" right="0.7" top="0.75" bottom="0.75" header="0.3" footer="0.3"/>
  <drawing r:id="rId1"/>
  <legacyDrawing r:id="rId2"/>
  <mc:AlternateContent xmlns:mc="http://schemas.openxmlformats.org/markup-compatibility/2006">
    <mc:Choice Requires="x14">
      <controls>
        <mc:AlternateContent xmlns:mc="http://schemas.openxmlformats.org/markup-compatibility/2006">
          <mc:Choice Requires="x14">
            <control shapeId="7169" r:id="rId3" name="Button 1">
              <controlPr defaultSize="0" print="0" autoFill="0" autoPict="0" macro="[0]!Afficher_Infos_Macros">
                <anchor moveWithCells="1" sizeWithCells="1">
                  <from>
                    <xdr:col>1</xdr:col>
                    <xdr:colOff>219075</xdr:colOff>
                    <xdr:row>0</xdr:row>
                    <xdr:rowOff>85725</xdr:rowOff>
                  </from>
                  <to>
                    <xdr:col>4</xdr:col>
                    <xdr:colOff>152400</xdr:colOff>
                    <xdr:row>0</xdr:row>
                    <xdr:rowOff>428625</xdr:rowOff>
                  </to>
                </anchor>
              </controlPr>
            </control>
          </mc:Choice>
        </mc:AlternateContent>
      </controls>
    </mc:Choice>
  </mc:AlternateContent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3"/>
  <dimension ref="A1:L52"/>
  <sheetViews>
    <sheetView zoomScale="80" zoomScaleNormal="80" workbookViewId="0">
      <pane ySplit="1" topLeftCell="A2" activePane="bottomLeft" state="frozen"/>
      <selection pane="bottomLeft" activeCell="J35" sqref="J35"/>
    </sheetView>
  </sheetViews>
  <sheetFormatPr baseColWidth="10" defaultRowHeight="18" x14ac:dyDescent="0.25"/>
  <cols>
    <col min="1" max="2" width="4.5703125" style="69" customWidth="1"/>
    <col min="3" max="3" width="6.5703125" style="70" customWidth="1"/>
    <col min="4" max="4" width="6.42578125" style="71" customWidth="1"/>
    <col min="5" max="5" width="31.85546875" style="71" customWidth="1"/>
    <col min="6" max="6" width="10" style="71" bestFit="1" customWidth="1"/>
    <col min="7" max="7" width="37.28515625" style="69" bestFit="1" customWidth="1"/>
    <col min="8" max="8" width="3.85546875" style="69" customWidth="1"/>
    <col min="9" max="9" width="46.7109375" style="71" bestFit="1" customWidth="1"/>
    <col min="10" max="10" width="86" style="69" bestFit="1" customWidth="1"/>
    <col min="11" max="257" width="11.42578125" style="69"/>
    <col min="258" max="258" width="4.5703125" style="69" customWidth="1"/>
    <col min="259" max="259" width="6.5703125" style="69" customWidth="1"/>
    <col min="260" max="260" width="6.42578125" style="69" customWidth="1"/>
    <col min="261" max="261" width="10.28515625" style="69" customWidth="1"/>
    <col min="262" max="262" width="3.28515625" style="69" customWidth="1"/>
    <col min="263" max="263" width="20.7109375" style="69" customWidth="1"/>
    <col min="264" max="264" width="3.85546875" style="69" customWidth="1"/>
    <col min="265" max="265" width="43.28515625" style="69" customWidth="1"/>
    <col min="266" max="513" width="11.42578125" style="69"/>
    <col min="514" max="514" width="4.5703125" style="69" customWidth="1"/>
    <col min="515" max="515" width="6.5703125" style="69" customWidth="1"/>
    <col min="516" max="516" width="6.42578125" style="69" customWidth="1"/>
    <col min="517" max="517" width="10.28515625" style="69" customWidth="1"/>
    <col min="518" max="518" width="3.28515625" style="69" customWidth="1"/>
    <col min="519" max="519" width="20.7109375" style="69" customWidth="1"/>
    <col min="520" max="520" width="3.85546875" style="69" customWidth="1"/>
    <col min="521" max="521" width="43.28515625" style="69" customWidth="1"/>
    <col min="522" max="769" width="11.42578125" style="69"/>
    <col min="770" max="770" width="4.5703125" style="69" customWidth="1"/>
    <col min="771" max="771" width="6.5703125" style="69" customWidth="1"/>
    <col min="772" max="772" width="6.42578125" style="69" customWidth="1"/>
    <col min="773" max="773" width="10.28515625" style="69" customWidth="1"/>
    <col min="774" max="774" width="3.28515625" style="69" customWidth="1"/>
    <col min="775" max="775" width="20.7109375" style="69" customWidth="1"/>
    <col min="776" max="776" width="3.85546875" style="69" customWidth="1"/>
    <col min="777" max="777" width="43.28515625" style="69" customWidth="1"/>
    <col min="778" max="1025" width="11.42578125" style="69"/>
    <col min="1026" max="1026" width="4.5703125" style="69" customWidth="1"/>
    <col min="1027" max="1027" width="6.5703125" style="69" customWidth="1"/>
    <col min="1028" max="1028" width="6.42578125" style="69" customWidth="1"/>
    <col min="1029" max="1029" width="10.28515625" style="69" customWidth="1"/>
    <col min="1030" max="1030" width="3.28515625" style="69" customWidth="1"/>
    <col min="1031" max="1031" width="20.7109375" style="69" customWidth="1"/>
    <col min="1032" max="1032" width="3.85546875" style="69" customWidth="1"/>
    <col min="1033" max="1033" width="43.28515625" style="69" customWidth="1"/>
    <col min="1034" max="1281" width="11.42578125" style="69"/>
    <col min="1282" max="1282" width="4.5703125" style="69" customWidth="1"/>
    <col min="1283" max="1283" width="6.5703125" style="69" customWidth="1"/>
    <col min="1284" max="1284" width="6.42578125" style="69" customWidth="1"/>
    <col min="1285" max="1285" width="10.28515625" style="69" customWidth="1"/>
    <col min="1286" max="1286" width="3.28515625" style="69" customWidth="1"/>
    <col min="1287" max="1287" width="20.7109375" style="69" customWidth="1"/>
    <col min="1288" max="1288" width="3.85546875" style="69" customWidth="1"/>
    <col min="1289" max="1289" width="43.28515625" style="69" customWidth="1"/>
    <col min="1290" max="1537" width="11.42578125" style="69"/>
    <col min="1538" max="1538" width="4.5703125" style="69" customWidth="1"/>
    <col min="1539" max="1539" width="6.5703125" style="69" customWidth="1"/>
    <col min="1540" max="1540" width="6.42578125" style="69" customWidth="1"/>
    <col min="1541" max="1541" width="10.28515625" style="69" customWidth="1"/>
    <col min="1542" max="1542" width="3.28515625" style="69" customWidth="1"/>
    <col min="1543" max="1543" width="20.7109375" style="69" customWidth="1"/>
    <col min="1544" max="1544" width="3.85546875" style="69" customWidth="1"/>
    <col min="1545" max="1545" width="43.28515625" style="69" customWidth="1"/>
    <col min="1546" max="1793" width="11.42578125" style="69"/>
    <col min="1794" max="1794" width="4.5703125" style="69" customWidth="1"/>
    <col min="1795" max="1795" width="6.5703125" style="69" customWidth="1"/>
    <col min="1796" max="1796" width="6.42578125" style="69" customWidth="1"/>
    <col min="1797" max="1797" width="10.28515625" style="69" customWidth="1"/>
    <col min="1798" max="1798" width="3.28515625" style="69" customWidth="1"/>
    <col min="1799" max="1799" width="20.7109375" style="69" customWidth="1"/>
    <col min="1800" max="1800" width="3.85546875" style="69" customWidth="1"/>
    <col min="1801" max="1801" width="43.28515625" style="69" customWidth="1"/>
    <col min="1802" max="2049" width="11.42578125" style="69"/>
    <col min="2050" max="2050" width="4.5703125" style="69" customWidth="1"/>
    <col min="2051" max="2051" width="6.5703125" style="69" customWidth="1"/>
    <col min="2052" max="2052" width="6.42578125" style="69" customWidth="1"/>
    <col min="2053" max="2053" width="10.28515625" style="69" customWidth="1"/>
    <col min="2054" max="2054" width="3.28515625" style="69" customWidth="1"/>
    <col min="2055" max="2055" width="20.7109375" style="69" customWidth="1"/>
    <col min="2056" max="2056" width="3.85546875" style="69" customWidth="1"/>
    <col min="2057" max="2057" width="43.28515625" style="69" customWidth="1"/>
    <col min="2058" max="2305" width="11.42578125" style="69"/>
    <col min="2306" max="2306" width="4.5703125" style="69" customWidth="1"/>
    <col min="2307" max="2307" width="6.5703125" style="69" customWidth="1"/>
    <col min="2308" max="2308" width="6.42578125" style="69" customWidth="1"/>
    <col min="2309" max="2309" width="10.28515625" style="69" customWidth="1"/>
    <col min="2310" max="2310" width="3.28515625" style="69" customWidth="1"/>
    <col min="2311" max="2311" width="20.7109375" style="69" customWidth="1"/>
    <col min="2312" max="2312" width="3.85546875" style="69" customWidth="1"/>
    <col min="2313" max="2313" width="43.28515625" style="69" customWidth="1"/>
    <col min="2314" max="2561" width="11.42578125" style="69"/>
    <col min="2562" max="2562" width="4.5703125" style="69" customWidth="1"/>
    <col min="2563" max="2563" width="6.5703125" style="69" customWidth="1"/>
    <col min="2564" max="2564" width="6.42578125" style="69" customWidth="1"/>
    <col min="2565" max="2565" width="10.28515625" style="69" customWidth="1"/>
    <col min="2566" max="2566" width="3.28515625" style="69" customWidth="1"/>
    <col min="2567" max="2567" width="20.7109375" style="69" customWidth="1"/>
    <col min="2568" max="2568" width="3.85546875" style="69" customWidth="1"/>
    <col min="2569" max="2569" width="43.28515625" style="69" customWidth="1"/>
    <col min="2570" max="2817" width="11.42578125" style="69"/>
    <col min="2818" max="2818" width="4.5703125" style="69" customWidth="1"/>
    <col min="2819" max="2819" width="6.5703125" style="69" customWidth="1"/>
    <col min="2820" max="2820" width="6.42578125" style="69" customWidth="1"/>
    <col min="2821" max="2821" width="10.28515625" style="69" customWidth="1"/>
    <col min="2822" max="2822" width="3.28515625" style="69" customWidth="1"/>
    <col min="2823" max="2823" width="20.7109375" style="69" customWidth="1"/>
    <col min="2824" max="2824" width="3.85546875" style="69" customWidth="1"/>
    <col min="2825" max="2825" width="43.28515625" style="69" customWidth="1"/>
    <col min="2826" max="3073" width="11.42578125" style="69"/>
    <col min="3074" max="3074" width="4.5703125" style="69" customWidth="1"/>
    <col min="3075" max="3075" width="6.5703125" style="69" customWidth="1"/>
    <col min="3076" max="3076" width="6.42578125" style="69" customWidth="1"/>
    <col min="3077" max="3077" width="10.28515625" style="69" customWidth="1"/>
    <col min="3078" max="3078" width="3.28515625" style="69" customWidth="1"/>
    <col min="3079" max="3079" width="20.7109375" style="69" customWidth="1"/>
    <col min="3080" max="3080" width="3.85546875" style="69" customWidth="1"/>
    <col min="3081" max="3081" width="43.28515625" style="69" customWidth="1"/>
    <col min="3082" max="3329" width="11.42578125" style="69"/>
    <col min="3330" max="3330" width="4.5703125" style="69" customWidth="1"/>
    <col min="3331" max="3331" width="6.5703125" style="69" customWidth="1"/>
    <col min="3332" max="3332" width="6.42578125" style="69" customWidth="1"/>
    <col min="3333" max="3333" width="10.28515625" style="69" customWidth="1"/>
    <col min="3334" max="3334" width="3.28515625" style="69" customWidth="1"/>
    <col min="3335" max="3335" width="20.7109375" style="69" customWidth="1"/>
    <col min="3336" max="3336" width="3.85546875" style="69" customWidth="1"/>
    <col min="3337" max="3337" width="43.28515625" style="69" customWidth="1"/>
    <col min="3338" max="3585" width="11.42578125" style="69"/>
    <col min="3586" max="3586" width="4.5703125" style="69" customWidth="1"/>
    <col min="3587" max="3587" width="6.5703125" style="69" customWidth="1"/>
    <col min="3588" max="3588" width="6.42578125" style="69" customWidth="1"/>
    <col min="3589" max="3589" width="10.28515625" style="69" customWidth="1"/>
    <col min="3590" max="3590" width="3.28515625" style="69" customWidth="1"/>
    <col min="3591" max="3591" width="20.7109375" style="69" customWidth="1"/>
    <col min="3592" max="3592" width="3.85546875" style="69" customWidth="1"/>
    <col min="3593" max="3593" width="43.28515625" style="69" customWidth="1"/>
    <col min="3594" max="3841" width="11.42578125" style="69"/>
    <col min="3842" max="3842" width="4.5703125" style="69" customWidth="1"/>
    <col min="3843" max="3843" width="6.5703125" style="69" customWidth="1"/>
    <col min="3844" max="3844" width="6.42578125" style="69" customWidth="1"/>
    <col min="3845" max="3845" width="10.28515625" style="69" customWidth="1"/>
    <col min="3846" max="3846" width="3.28515625" style="69" customWidth="1"/>
    <col min="3847" max="3847" width="20.7109375" style="69" customWidth="1"/>
    <col min="3848" max="3848" width="3.85546875" style="69" customWidth="1"/>
    <col min="3849" max="3849" width="43.28515625" style="69" customWidth="1"/>
    <col min="3850" max="4097" width="11.42578125" style="69"/>
    <col min="4098" max="4098" width="4.5703125" style="69" customWidth="1"/>
    <col min="4099" max="4099" width="6.5703125" style="69" customWidth="1"/>
    <col min="4100" max="4100" width="6.42578125" style="69" customWidth="1"/>
    <col min="4101" max="4101" width="10.28515625" style="69" customWidth="1"/>
    <col min="4102" max="4102" width="3.28515625" style="69" customWidth="1"/>
    <col min="4103" max="4103" width="20.7109375" style="69" customWidth="1"/>
    <col min="4104" max="4104" width="3.85546875" style="69" customWidth="1"/>
    <col min="4105" max="4105" width="43.28515625" style="69" customWidth="1"/>
    <col min="4106" max="4353" width="11.42578125" style="69"/>
    <col min="4354" max="4354" width="4.5703125" style="69" customWidth="1"/>
    <col min="4355" max="4355" width="6.5703125" style="69" customWidth="1"/>
    <col min="4356" max="4356" width="6.42578125" style="69" customWidth="1"/>
    <col min="4357" max="4357" width="10.28515625" style="69" customWidth="1"/>
    <col min="4358" max="4358" width="3.28515625" style="69" customWidth="1"/>
    <col min="4359" max="4359" width="20.7109375" style="69" customWidth="1"/>
    <col min="4360" max="4360" width="3.85546875" style="69" customWidth="1"/>
    <col min="4361" max="4361" width="43.28515625" style="69" customWidth="1"/>
    <col min="4362" max="4609" width="11.42578125" style="69"/>
    <col min="4610" max="4610" width="4.5703125" style="69" customWidth="1"/>
    <col min="4611" max="4611" width="6.5703125" style="69" customWidth="1"/>
    <col min="4612" max="4612" width="6.42578125" style="69" customWidth="1"/>
    <col min="4613" max="4613" width="10.28515625" style="69" customWidth="1"/>
    <col min="4614" max="4614" width="3.28515625" style="69" customWidth="1"/>
    <col min="4615" max="4615" width="20.7109375" style="69" customWidth="1"/>
    <col min="4616" max="4616" width="3.85546875" style="69" customWidth="1"/>
    <col min="4617" max="4617" width="43.28515625" style="69" customWidth="1"/>
    <col min="4618" max="4865" width="11.42578125" style="69"/>
    <col min="4866" max="4866" width="4.5703125" style="69" customWidth="1"/>
    <col min="4867" max="4867" width="6.5703125" style="69" customWidth="1"/>
    <col min="4868" max="4868" width="6.42578125" style="69" customWidth="1"/>
    <col min="4869" max="4869" width="10.28515625" style="69" customWidth="1"/>
    <col min="4870" max="4870" width="3.28515625" style="69" customWidth="1"/>
    <col min="4871" max="4871" width="20.7109375" style="69" customWidth="1"/>
    <col min="4872" max="4872" width="3.85546875" style="69" customWidth="1"/>
    <col min="4873" max="4873" width="43.28515625" style="69" customWidth="1"/>
    <col min="4874" max="5121" width="11.42578125" style="69"/>
    <col min="5122" max="5122" width="4.5703125" style="69" customWidth="1"/>
    <col min="5123" max="5123" width="6.5703125" style="69" customWidth="1"/>
    <col min="5124" max="5124" width="6.42578125" style="69" customWidth="1"/>
    <col min="5125" max="5125" width="10.28515625" style="69" customWidth="1"/>
    <col min="5126" max="5126" width="3.28515625" style="69" customWidth="1"/>
    <col min="5127" max="5127" width="20.7109375" style="69" customWidth="1"/>
    <col min="5128" max="5128" width="3.85546875" style="69" customWidth="1"/>
    <col min="5129" max="5129" width="43.28515625" style="69" customWidth="1"/>
    <col min="5130" max="5377" width="11.42578125" style="69"/>
    <col min="5378" max="5378" width="4.5703125" style="69" customWidth="1"/>
    <col min="5379" max="5379" width="6.5703125" style="69" customWidth="1"/>
    <col min="5380" max="5380" width="6.42578125" style="69" customWidth="1"/>
    <col min="5381" max="5381" width="10.28515625" style="69" customWidth="1"/>
    <col min="5382" max="5382" width="3.28515625" style="69" customWidth="1"/>
    <col min="5383" max="5383" width="20.7109375" style="69" customWidth="1"/>
    <col min="5384" max="5384" width="3.85546875" style="69" customWidth="1"/>
    <col min="5385" max="5385" width="43.28515625" style="69" customWidth="1"/>
    <col min="5386" max="5633" width="11.42578125" style="69"/>
    <col min="5634" max="5634" width="4.5703125" style="69" customWidth="1"/>
    <col min="5635" max="5635" width="6.5703125" style="69" customWidth="1"/>
    <col min="5636" max="5636" width="6.42578125" style="69" customWidth="1"/>
    <col min="5637" max="5637" width="10.28515625" style="69" customWidth="1"/>
    <col min="5638" max="5638" width="3.28515625" style="69" customWidth="1"/>
    <col min="5639" max="5639" width="20.7109375" style="69" customWidth="1"/>
    <col min="5640" max="5640" width="3.85546875" style="69" customWidth="1"/>
    <col min="5641" max="5641" width="43.28515625" style="69" customWidth="1"/>
    <col min="5642" max="5889" width="11.42578125" style="69"/>
    <col min="5890" max="5890" width="4.5703125" style="69" customWidth="1"/>
    <col min="5891" max="5891" width="6.5703125" style="69" customWidth="1"/>
    <col min="5892" max="5892" width="6.42578125" style="69" customWidth="1"/>
    <col min="5893" max="5893" width="10.28515625" style="69" customWidth="1"/>
    <col min="5894" max="5894" width="3.28515625" style="69" customWidth="1"/>
    <col min="5895" max="5895" width="20.7109375" style="69" customWidth="1"/>
    <col min="5896" max="5896" width="3.85546875" style="69" customWidth="1"/>
    <col min="5897" max="5897" width="43.28515625" style="69" customWidth="1"/>
    <col min="5898" max="6145" width="11.42578125" style="69"/>
    <col min="6146" max="6146" width="4.5703125" style="69" customWidth="1"/>
    <col min="6147" max="6147" width="6.5703125" style="69" customWidth="1"/>
    <col min="6148" max="6148" width="6.42578125" style="69" customWidth="1"/>
    <col min="6149" max="6149" width="10.28515625" style="69" customWidth="1"/>
    <col min="6150" max="6150" width="3.28515625" style="69" customWidth="1"/>
    <col min="6151" max="6151" width="20.7109375" style="69" customWidth="1"/>
    <col min="6152" max="6152" width="3.85546875" style="69" customWidth="1"/>
    <col min="6153" max="6153" width="43.28515625" style="69" customWidth="1"/>
    <col min="6154" max="6401" width="11.42578125" style="69"/>
    <col min="6402" max="6402" width="4.5703125" style="69" customWidth="1"/>
    <col min="6403" max="6403" width="6.5703125" style="69" customWidth="1"/>
    <col min="6404" max="6404" width="6.42578125" style="69" customWidth="1"/>
    <col min="6405" max="6405" width="10.28515625" style="69" customWidth="1"/>
    <col min="6406" max="6406" width="3.28515625" style="69" customWidth="1"/>
    <col min="6407" max="6407" width="20.7109375" style="69" customWidth="1"/>
    <col min="6408" max="6408" width="3.85546875" style="69" customWidth="1"/>
    <col min="6409" max="6409" width="43.28515625" style="69" customWidth="1"/>
    <col min="6410" max="6657" width="11.42578125" style="69"/>
    <col min="6658" max="6658" width="4.5703125" style="69" customWidth="1"/>
    <col min="6659" max="6659" width="6.5703125" style="69" customWidth="1"/>
    <col min="6660" max="6660" width="6.42578125" style="69" customWidth="1"/>
    <col min="6661" max="6661" width="10.28515625" style="69" customWidth="1"/>
    <col min="6662" max="6662" width="3.28515625" style="69" customWidth="1"/>
    <col min="6663" max="6663" width="20.7109375" style="69" customWidth="1"/>
    <col min="6664" max="6664" width="3.85546875" style="69" customWidth="1"/>
    <col min="6665" max="6665" width="43.28515625" style="69" customWidth="1"/>
    <col min="6666" max="6913" width="11.42578125" style="69"/>
    <col min="6914" max="6914" width="4.5703125" style="69" customWidth="1"/>
    <col min="6915" max="6915" width="6.5703125" style="69" customWidth="1"/>
    <col min="6916" max="6916" width="6.42578125" style="69" customWidth="1"/>
    <col min="6917" max="6917" width="10.28515625" style="69" customWidth="1"/>
    <col min="6918" max="6918" width="3.28515625" style="69" customWidth="1"/>
    <col min="6919" max="6919" width="20.7109375" style="69" customWidth="1"/>
    <col min="6920" max="6920" width="3.85546875" style="69" customWidth="1"/>
    <col min="6921" max="6921" width="43.28515625" style="69" customWidth="1"/>
    <col min="6922" max="7169" width="11.42578125" style="69"/>
    <col min="7170" max="7170" width="4.5703125" style="69" customWidth="1"/>
    <col min="7171" max="7171" width="6.5703125" style="69" customWidth="1"/>
    <col min="7172" max="7172" width="6.42578125" style="69" customWidth="1"/>
    <col min="7173" max="7173" width="10.28515625" style="69" customWidth="1"/>
    <col min="7174" max="7174" width="3.28515625" style="69" customWidth="1"/>
    <col min="7175" max="7175" width="20.7109375" style="69" customWidth="1"/>
    <col min="7176" max="7176" width="3.85546875" style="69" customWidth="1"/>
    <col min="7177" max="7177" width="43.28515625" style="69" customWidth="1"/>
    <col min="7178" max="7425" width="11.42578125" style="69"/>
    <col min="7426" max="7426" width="4.5703125" style="69" customWidth="1"/>
    <col min="7427" max="7427" width="6.5703125" style="69" customWidth="1"/>
    <col min="7428" max="7428" width="6.42578125" style="69" customWidth="1"/>
    <col min="7429" max="7429" width="10.28515625" style="69" customWidth="1"/>
    <col min="7430" max="7430" width="3.28515625" style="69" customWidth="1"/>
    <col min="7431" max="7431" width="20.7109375" style="69" customWidth="1"/>
    <col min="7432" max="7432" width="3.85546875" style="69" customWidth="1"/>
    <col min="7433" max="7433" width="43.28515625" style="69" customWidth="1"/>
    <col min="7434" max="7681" width="11.42578125" style="69"/>
    <col min="7682" max="7682" width="4.5703125" style="69" customWidth="1"/>
    <col min="7683" max="7683" width="6.5703125" style="69" customWidth="1"/>
    <col min="7684" max="7684" width="6.42578125" style="69" customWidth="1"/>
    <col min="7685" max="7685" width="10.28515625" style="69" customWidth="1"/>
    <col min="7686" max="7686" width="3.28515625" style="69" customWidth="1"/>
    <col min="7687" max="7687" width="20.7109375" style="69" customWidth="1"/>
    <col min="7688" max="7688" width="3.85546875" style="69" customWidth="1"/>
    <col min="7689" max="7689" width="43.28515625" style="69" customWidth="1"/>
    <col min="7690" max="7937" width="11.42578125" style="69"/>
    <col min="7938" max="7938" width="4.5703125" style="69" customWidth="1"/>
    <col min="7939" max="7939" width="6.5703125" style="69" customWidth="1"/>
    <col min="7940" max="7940" width="6.42578125" style="69" customWidth="1"/>
    <col min="7941" max="7941" width="10.28515625" style="69" customWidth="1"/>
    <col min="7942" max="7942" width="3.28515625" style="69" customWidth="1"/>
    <col min="7943" max="7943" width="20.7109375" style="69" customWidth="1"/>
    <col min="7944" max="7944" width="3.85546875" style="69" customWidth="1"/>
    <col min="7945" max="7945" width="43.28515625" style="69" customWidth="1"/>
    <col min="7946" max="8193" width="11.42578125" style="69"/>
    <col min="8194" max="8194" width="4.5703125" style="69" customWidth="1"/>
    <col min="8195" max="8195" width="6.5703125" style="69" customWidth="1"/>
    <col min="8196" max="8196" width="6.42578125" style="69" customWidth="1"/>
    <col min="8197" max="8197" width="10.28515625" style="69" customWidth="1"/>
    <col min="8198" max="8198" width="3.28515625" style="69" customWidth="1"/>
    <col min="8199" max="8199" width="20.7109375" style="69" customWidth="1"/>
    <col min="8200" max="8200" width="3.85546875" style="69" customWidth="1"/>
    <col min="8201" max="8201" width="43.28515625" style="69" customWidth="1"/>
    <col min="8202" max="8449" width="11.42578125" style="69"/>
    <col min="8450" max="8450" width="4.5703125" style="69" customWidth="1"/>
    <col min="8451" max="8451" width="6.5703125" style="69" customWidth="1"/>
    <col min="8452" max="8452" width="6.42578125" style="69" customWidth="1"/>
    <col min="8453" max="8453" width="10.28515625" style="69" customWidth="1"/>
    <col min="8454" max="8454" width="3.28515625" style="69" customWidth="1"/>
    <col min="8455" max="8455" width="20.7109375" style="69" customWidth="1"/>
    <col min="8456" max="8456" width="3.85546875" style="69" customWidth="1"/>
    <col min="8457" max="8457" width="43.28515625" style="69" customWidth="1"/>
    <col min="8458" max="8705" width="11.42578125" style="69"/>
    <col min="8706" max="8706" width="4.5703125" style="69" customWidth="1"/>
    <col min="8707" max="8707" width="6.5703125" style="69" customWidth="1"/>
    <col min="8708" max="8708" width="6.42578125" style="69" customWidth="1"/>
    <col min="8709" max="8709" width="10.28515625" style="69" customWidth="1"/>
    <col min="8710" max="8710" width="3.28515625" style="69" customWidth="1"/>
    <col min="8711" max="8711" width="20.7109375" style="69" customWidth="1"/>
    <col min="8712" max="8712" width="3.85546875" style="69" customWidth="1"/>
    <col min="8713" max="8713" width="43.28515625" style="69" customWidth="1"/>
    <col min="8714" max="8961" width="11.42578125" style="69"/>
    <col min="8962" max="8962" width="4.5703125" style="69" customWidth="1"/>
    <col min="8963" max="8963" width="6.5703125" style="69" customWidth="1"/>
    <col min="8964" max="8964" width="6.42578125" style="69" customWidth="1"/>
    <col min="8965" max="8965" width="10.28515625" style="69" customWidth="1"/>
    <col min="8966" max="8966" width="3.28515625" style="69" customWidth="1"/>
    <col min="8967" max="8967" width="20.7109375" style="69" customWidth="1"/>
    <col min="8968" max="8968" width="3.85546875" style="69" customWidth="1"/>
    <col min="8969" max="8969" width="43.28515625" style="69" customWidth="1"/>
    <col min="8970" max="9217" width="11.42578125" style="69"/>
    <col min="9218" max="9218" width="4.5703125" style="69" customWidth="1"/>
    <col min="9219" max="9219" width="6.5703125" style="69" customWidth="1"/>
    <col min="9220" max="9220" width="6.42578125" style="69" customWidth="1"/>
    <col min="9221" max="9221" width="10.28515625" style="69" customWidth="1"/>
    <col min="9222" max="9222" width="3.28515625" style="69" customWidth="1"/>
    <col min="9223" max="9223" width="20.7109375" style="69" customWidth="1"/>
    <col min="9224" max="9224" width="3.85546875" style="69" customWidth="1"/>
    <col min="9225" max="9225" width="43.28515625" style="69" customWidth="1"/>
    <col min="9226" max="9473" width="11.42578125" style="69"/>
    <col min="9474" max="9474" width="4.5703125" style="69" customWidth="1"/>
    <col min="9475" max="9475" width="6.5703125" style="69" customWidth="1"/>
    <col min="9476" max="9476" width="6.42578125" style="69" customWidth="1"/>
    <col min="9477" max="9477" width="10.28515625" style="69" customWidth="1"/>
    <col min="9478" max="9478" width="3.28515625" style="69" customWidth="1"/>
    <col min="9479" max="9479" width="20.7109375" style="69" customWidth="1"/>
    <col min="9480" max="9480" width="3.85546875" style="69" customWidth="1"/>
    <col min="9481" max="9481" width="43.28515625" style="69" customWidth="1"/>
    <col min="9482" max="9729" width="11.42578125" style="69"/>
    <col min="9730" max="9730" width="4.5703125" style="69" customWidth="1"/>
    <col min="9731" max="9731" width="6.5703125" style="69" customWidth="1"/>
    <col min="9732" max="9732" width="6.42578125" style="69" customWidth="1"/>
    <col min="9733" max="9733" width="10.28515625" style="69" customWidth="1"/>
    <col min="9734" max="9734" width="3.28515625" style="69" customWidth="1"/>
    <col min="9735" max="9735" width="20.7109375" style="69" customWidth="1"/>
    <col min="9736" max="9736" width="3.85546875" style="69" customWidth="1"/>
    <col min="9737" max="9737" width="43.28515625" style="69" customWidth="1"/>
    <col min="9738" max="9985" width="11.42578125" style="69"/>
    <col min="9986" max="9986" width="4.5703125" style="69" customWidth="1"/>
    <col min="9987" max="9987" width="6.5703125" style="69" customWidth="1"/>
    <col min="9988" max="9988" width="6.42578125" style="69" customWidth="1"/>
    <col min="9989" max="9989" width="10.28515625" style="69" customWidth="1"/>
    <col min="9990" max="9990" width="3.28515625" style="69" customWidth="1"/>
    <col min="9991" max="9991" width="20.7109375" style="69" customWidth="1"/>
    <col min="9992" max="9992" width="3.85546875" style="69" customWidth="1"/>
    <col min="9993" max="9993" width="43.28515625" style="69" customWidth="1"/>
    <col min="9994" max="10241" width="11.42578125" style="69"/>
    <col min="10242" max="10242" width="4.5703125" style="69" customWidth="1"/>
    <col min="10243" max="10243" width="6.5703125" style="69" customWidth="1"/>
    <col min="10244" max="10244" width="6.42578125" style="69" customWidth="1"/>
    <col min="10245" max="10245" width="10.28515625" style="69" customWidth="1"/>
    <col min="10246" max="10246" width="3.28515625" style="69" customWidth="1"/>
    <col min="10247" max="10247" width="20.7109375" style="69" customWidth="1"/>
    <col min="10248" max="10248" width="3.85546875" style="69" customWidth="1"/>
    <col min="10249" max="10249" width="43.28515625" style="69" customWidth="1"/>
    <col min="10250" max="10497" width="11.42578125" style="69"/>
    <col min="10498" max="10498" width="4.5703125" style="69" customWidth="1"/>
    <col min="10499" max="10499" width="6.5703125" style="69" customWidth="1"/>
    <col min="10500" max="10500" width="6.42578125" style="69" customWidth="1"/>
    <col min="10501" max="10501" width="10.28515625" style="69" customWidth="1"/>
    <col min="10502" max="10502" width="3.28515625" style="69" customWidth="1"/>
    <col min="10503" max="10503" width="20.7109375" style="69" customWidth="1"/>
    <col min="10504" max="10504" width="3.85546875" style="69" customWidth="1"/>
    <col min="10505" max="10505" width="43.28515625" style="69" customWidth="1"/>
    <col min="10506" max="10753" width="11.42578125" style="69"/>
    <col min="10754" max="10754" width="4.5703125" style="69" customWidth="1"/>
    <col min="10755" max="10755" width="6.5703125" style="69" customWidth="1"/>
    <col min="10756" max="10756" width="6.42578125" style="69" customWidth="1"/>
    <col min="10757" max="10757" width="10.28515625" style="69" customWidth="1"/>
    <col min="10758" max="10758" width="3.28515625" style="69" customWidth="1"/>
    <col min="10759" max="10759" width="20.7109375" style="69" customWidth="1"/>
    <col min="10760" max="10760" width="3.85546875" style="69" customWidth="1"/>
    <col min="10761" max="10761" width="43.28515625" style="69" customWidth="1"/>
    <col min="10762" max="11009" width="11.42578125" style="69"/>
    <col min="11010" max="11010" width="4.5703125" style="69" customWidth="1"/>
    <col min="11011" max="11011" width="6.5703125" style="69" customWidth="1"/>
    <col min="11012" max="11012" width="6.42578125" style="69" customWidth="1"/>
    <col min="11013" max="11013" width="10.28515625" style="69" customWidth="1"/>
    <col min="11014" max="11014" width="3.28515625" style="69" customWidth="1"/>
    <col min="11015" max="11015" width="20.7109375" style="69" customWidth="1"/>
    <col min="11016" max="11016" width="3.85546875" style="69" customWidth="1"/>
    <col min="11017" max="11017" width="43.28515625" style="69" customWidth="1"/>
    <col min="11018" max="11265" width="11.42578125" style="69"/>
    <col min="11266" max="11266" width="4.5703125" style="69" customWidth="1"/>
    <col min="11267" max="11267" width="6.5703125" style="69" customWidth="1"/>
    <col min="11268" max="11268" width="6.42578125" style="69" customWidth="1"/>
    <col min="11269" max="11269" width="10.28515625" style="69" customWidth="1"/>
    <col min="11270" max="11270" width="3.28515625" style="69" customWidth="1"/>
    <col min="11271" max="11271" width="20.7109375" style="69" customWidth="1"/>
    <col min="11272" max="11272" width="3.85546875" style="69" customWidth="1"/>
    <col min="11273" max="11273" width="43.28515625" style="69" customWidth="1"/>
    <col min="11274" max="11521" width="11.42578125" style="69"/>
    <col min="11522" max="11522" width="4.5703125" style="69" customWidth="1"/>
    <col min="11523" max="11523" width="6.5703125" style="69" customWidth="1"/>
    <col min="11524" max="11524" width="6.42578125" style="69" customWidth="1"/>
    <col min="11525" max="11525" width="10.28515625" style="69" customWidth="1"/>
    <col min="11526" max="11526" width="3.28515625" style="69" customWidth="1"/>
    <col min="11527" max="11527" width="20.7109375" style="69" customWidth="1"/>
    <col min="11528" max="11528" width="3.85546875" style="69" customWidth="1"/>
    <col min="11529" max="11529" width="43.28515625" style="69" customWidth="1"/>
    <col min="11530" max="11777" width="11.42578125" style="69"/>
    <col min="11778" max="11778" width="4.5703125" style="69" customWidth="1"/>
    <col min="11779" max="11779" width="6.5703125" style="69" customWidth="1"/>
    <col min="11780" max="11780" width="6.42578125" style="69" customWidth="1"/>
    <col min="11781" max="11781" width="10.28515625" style="69" customWidth="1"/>
    <col min="11782" max="11782" width="3.28515625" style="69" customWidth="1"/>
    <col min="11783" max="11783" width="20.7109375" style="69" customWidth="1"/>
    <col min="11784" max="11784" width="3.85546875" style="69" customWidth="1"/>
    <col min="11785" max="11785" width="43.28515625" style="69" customWidth="1"/>
    <col min="11786" max="12033" width="11.42578125" style="69"/>
    <col min="12034" max="12034" width="4.5703125" style="69" customWidth="1"/>
    <col min="12035" max="12035" width="6.5703125" style="69" customWidth="1"/>
    <col min="12036" max="12036" width="6.42578125" style="69" customWidth="1"/>
    <col min="12037" max="12037" width="10.28515625" style="69" customWidth="1"/>
    <col min="12038" max="12038" width="3.28515625" style="69" customWidth="1"/>
    <col min="12039" max="12039" width="20.7109375" style="69" customWidth="1"/>
    <col min="12040" max="12040" width="3.85546875" style="69" customWidth="1"/>
    <col min="12041" max="12041" width="43.28515625" style="69" customWidth="1"/>
    <col min="12042" max="12289" width="11.42578125" style="69"/>
    <col min="12290" max="12290" width="4.5703125" style="69" customWidth="1"/>
    <col min="12291" max="12291" width="6.5703125" style="69" customWidth="1"/>
    <col min="12292" max="12292" width="6.42578125" style="69" customWidth="1"/>
    <col min="12293" max="12293" width="10.28515625" style="69" customWidth="1"/>
    <col min="12294" max="12294" width="3.28515625" style="69" customWidth="1"/>
    <col min="12295" max="12295" width="20.7109375" style="69" customWidth="1"/>
    <col min="12296" max="12296" width="3.85546875" style="69" customWidth="1"/>
    <col min="12297" max="12297" width="43.28515625" style="69" customWidth="1"/>
    <col min="12298" max="12545" width="11.42578125" style="69"/>
    <col min="12546" max="12546" width="4.5703125" style="69" customWidth="1"/>
    <col min="12547" max="12547" width="6.5703125" style="69" customWidth="1"/>
    <col min="12548" max="12548" width="6.42578125" style="69" customWidth="1"/>
    <col min="12549" max="12549" width="10.28515625" style="69" customWidth="1"/>
    <col min="12550" max="12550" width="3.28515625" style="69" customWidth="1"/>
    <col min="12551" max="12551" width="20.7109375" style="69" customWidth="1"/>
    <col min="12552" max="12552" width="3.85546875" style="69" customWidth="1"/>
    <col min="12553" max="12553" width="43.28515625" style="69" customWidth="1"/>
    <col min="12554" max="12801" width="11.42578125" style="69"/>
    <col min="12802" max="12802" width="4.5703125" style="69" customWidth="1"/>
    <col min="12803" max="12803" width="6.5703125" style="69" customWidth="1"/>
    <col min="12804" max="12804" width="6.42578125" style="69" customWidth="1"/>
    <col min="12805" max="12805" width="10.28515625" style="69" customWidth="1"/>
    <col min="12806" max="12806" width="3.28515625" style="69" customWidth="1"/>
    <col min="12807" max="12807" width="20.7109375" style="69" customWidth="1"/>
    <col min="12808" max="12808" width="3.85546875" style="69" customWidth="1"/>
    <col min="12809" max="12809" width="43.28515625" style="69" customWidth="1"/>
    <col min="12810" max="13057" width="11.42578125" style="69"/>
    <col min="13058" max="13058" width="4.5703125" style="69" customWidth="1"/>
    <col min="13059" max="13059" width="6.5703125" style="69" customWidth="1"/>
    <col min="13060" max="13060" width="6.42578125" style="69" customWidth="1"/>
    <col min="13061" max="13061" width="10.28515625" style="69" customWidth="1"/>
    <col min="13062" max="13062" width="3.28515625" style="69" customWidth="1"/>
    <col min="13063" max="13063" width="20.7109375" style="69" customWidth="1"/>
    <col min="13064" max="13064" width="3.85546875" style="69" customWidth="1"/>
    <col min="13065" max="13065" width="43.28515625" style="69" customWidth="1"/>
    <col min="13066" max="13313" width="11.42578125" style="69"/>
    <col min="13314" max="13314" width="4.5703125" style="69" customWidth="1"/>
    <col min="13315" max="13315" width="6.5703125" style="69" customWidth="1"/>
    <col min="13316" max="13316" width="6.42578125" style="69" customWidth="1"/>
    <col min="13317" max="13317" width="10.28515625" style="69" customWidth="1"/>
    <col min="13318" max="13318" width="3.28515625" style="69" customWidth="1"/>
    <col min="13319" max="13319" width="20.7109375" style="69" customWidth="1"/>
    <col min="13320" max="13320" width="3.85546875" style="69" customWidth="1"/>
    <col min="13321" max="13321" width="43.28515625" style="69" customWidth="1"/>
    <col min="13322" max="13569" width="11.42578125" style="69"/>
    <col min="13570" max="13570" width="4.5703125" style="69" customWidth="1"/>
    <col min="13571" max="13571" width="6.5703125" style="69" customWidth="1"/>
    <col min="13572" max="13572" width="6.42578125" style="69" customWidth="1"/>
    <col min="13573" max="13573" width="10.28515625" style="69" customWidth="1"/>
    <col min="13574" max="13574" width="3.28515625" style="69" customWidth="1"/>
    <col min="13575" max="13575" width="20.7109375" style="69" customWidth="1"/>
    <col min="13576" max="13576" width="3.85546875" style="69" customWidth="1"/>
    <col min="13577" max="13577" width="43.28515625" style="69" customWidth="1"/>
    <col min="13578" max="13825" width="11.42578125" style="69"/>
    <col min="13826" max="13826" width="4.5703125" style="69" customWidth="1"/>
    <col min="13827" max="13827" width="6.5703125" style="69" customWidth="1"/>
    <col min="13828" max="13828" width="6.42578125" style="69" customWidth="1"/>
    <col min="13829" max="13829" width="10.28515625" style="69" customWidth="1"/>
    <col min="13830" max="13830" width="3.28515625" style="69" customWidth="1"/>
    <col min="13831" max="13831" width="20.7109375" style="69" customWidth="1"/>
    <col min="13832" max="13832" width="3.85546875" style="69" customWidth="1"/>
    <col min="13833" max="13833" width="43.28515625" style="69" customWidth="1"/>
    <col min="13834" max="14081" width="11.42578125" style="69"/>
    <col min="14082" max="14082" width="4.5703125" style="69" customWidth="1"/>
    <col min="14083" max="14083" width="6.5703125" style="69" customWidth="1"/>
    <col min="14084" max="14084" width="6.42578125" style="69" customWidth="1"/>
    <col min="14085" max="14085" width="10.28515625" style="69" customWidth="1"/>
    <col min="14086" max="14086" width="3.28515625" style="69" customWidth="1"/>
    <col min="14087" max="14087" width="20.7109375" style="69" customWidth="1"/>
    <col min="14088" max="14088" width="3.85546875" style="69" customWidth="1"/>
    <col min="14089" max="14089" width="43.28515625" style="69" customWidth="1"/>
    <col min="14090" max="14337" width="11.42578125" style="69"/>
    <col min="14338" max="14338" width="4.5703125" style="69" customWidth="1"/>
    <col min="14339" max="14339" width="6.5703125" style="69" customWidth="1"/>
    <col min="14340" max="14340" width="6.42578125" style="69" customWidth="1"/>
    <col min="14341" max="14341" width="10.28515625" style="69" customWidth="1"/>
    <col min="14342" max="14342" width="3.28515625" style="69" customWidth="1"/>
    <col min="14343" max="14343" width="20.7109375" style="69" customWidth="1"/>
    <col min="14344" max="14344" width="3.85546875" style="69" customWidth="1"/>
    <col min="14345" max="14345" width="43.28515625" style="69" customWidth="1"/>
    <col min="14346" max="14593" width="11.42578125" style="69"/>
    <col min="14594" max="14594" width="4.5703125" style="69" customWidth="1"/>
    <col min="14595" max="14595" width="6.5703125" style="69" customWidth="1"/>
    <col min="14596" max="14596" width="6.42578125" style="69" customWidth="1"/>
    <col min="14597" max="14597" width="10.28515625" style="69" customWidth="1"/>
    <col min="14598" max="14598" width="3.28515625" style="69" customWidth="1"/>
    <col min="14599" max="14599" width="20.7109375" style="69" customWidth="1"/>
    <col min="14600" max="14600" width="3.85546875" style="69" customWidth="1"/>
    <col min="14601" max="14601" width="43.28515625" style="69" customWidth="1"/>
    <col min="14602" max="14849" width="11.42578125" style="69"/>
    <col min="14850" max="14850" width="4.5703125" style="69" customWidth="1"/>
    <col min="14851" max="14851" width="6.5703125" style="69" customWidth="1"/>
    <col min="14852" max="14852" width="6.42578125" style="69" customWidth="1"/>
    <col min="14853" max="14853" width="10.28515625" style="69" customWidth="1"/>
    <col min="14854" max="14854" width="3.28515625" style="69" customWidth="1"/>
    <col min="14855" max="14855" width="20.7109375" style="69" customWidth="1"/>
    <col min="14856" max="14856" width="3.85546875" style="69" customWidth="1"/>
    <col min="14857" max="14857" width="43.28515625" style="69" customWidth="1"/>
    <col min="14858" max="15105" width="11.42578125" style="69"/>
    <col min="15106" max="15106" width="4.5703125" style="69" customWidth="1"/>
    <col min="15107" max="15107" width="6.5703125" style="69" customWidth="1"/>
    <col min="15108" max="15108" width="6.42578125" style="69" customWidth="1"/>
    <col min="15109" max="15109" width="10.28515625" style="69" customWidth="1"/>
    <col min="15110" max="15110" width="3.28515625" style="69" customWidth="1"/>
    <col min="15111" max="15111" width="20.7109375" style="69" customWidth="1"/>
    <col min="15112" max="15112" width="3.85546875" style="69" customWidth="1"/>
    <col min="15113" max="15113" width="43.28515625" style="69" customWidth="1"/>
    <col min="15114" max="15361" width="11.42578125" style="69"/>
    <col min="15362" max="15362" width="4.5703125" style="69" customWidth="1"/>
    <col min="15363" max="15363" width="6.5703125" style="69" customWidth="1"/>
    <col min="15364" max="15364" width="6.42578125" style="69" customWidth="1"/>
    <col min="15365" max="15365" width="10.28515625" style="69" customWidth="1"/>
    <col min="15366" max="15366" width="3.28515625" style="69" customWidth="1"/>
    <col min="15367" max="15367" width="20.7109375" style="69" customWidth="1"/>
    <col min="15368" max="15368" width="3.85546875" style="69" customWidth="1"/>
    <col min="15369" max="15369" width="43.28515625" style="69" customWidth="1"/>
    <col min="15370" max="15617" width="11.42578125" style="69"/>
    <col min="15618" max="15618" width="4.5703125" style="69" customWidth="1"/>
    <col min="15619" max="15619" width="6.5703125" style="69" customWidth="1"/>
    <col min="15620" max="15620" width="6.42578125" style="69" customWidth="1"/>
    <col min="15621" max="15621" width="10.28515625" style="69" customWidth="1"/>
    <col min="15622" max="15622" width="3.28515625" style="69" customWidth="1"/>
    <col min="15623" max="15623" width="20.7109375" style="69" customWidth="1"/>
    <col min="15624" max="15624" width="3.85546875" style="69" customWidth="1"/>
    <col min="15625" max="15625" width="43.28515625" style="69" customWidth="1"/>
    <col min="15626" max="15873" width="11.42578125" style="69"/>
    <col min="15874" max="15874" width="4.5703125" style="69" customWidth="1"/>
    <col min="15875" max="15875" width="6.5703125" style="69" customWidth="1"/>
    <col min="15876" max="15876" width="6.42578125" style="69" customWidth="1"/>
    <col min="15877" max="15877" width="10.28515625" style="69" customWidth="1"/>
    <col min="15878" max="15878" width="3.28515625" style="69" customWidth="1"/>
    <col min="15879" max="15879" width="20.7109375" style="69" customWidth="1"/>
    <col min="15880" max="15880" width="3.85546875" style="69" customWidth="1"/>
    <col min="15881" max="15881" width="43.28515625" style="69" customWidth="1"/>
    <col min="15882" max="16129" width="11.42578125" style="69"/>
    <col min="16130" max="16130" width="4.5703125" style="69" customWidth="1"/>
    <col min="16131" max="16131" width="6.5703125" style="69" customWidth="1"/>
    <col min="16132" max="16132" width="6.42578125" style="69" customWidth="1"/>
    <col min="16133" max="16133" width="10.28515625" style="69" customWidth="1"/>
    <col min="16134" max="16134" width="3.28515625" style="69" customWidth="1"/>
    <col min="16135" max="16135" width="20.7109375" style="69" customWidth="1"/>
    <col min="16136" max="16136" width="3.85546875" style="69" customWidth="1"/>
    <col min="16137" max="16137" width="43.28515625" style="69" customWidth="1"/>
    <col min="16138" max="16384" width="11.42578125" style="69"/>
  </cols>
  <sheetData>
    <row r="1" spans="1:10" s="52" customFormat="1" ht="12.75" x14ac:dyDescent="0.2">
      <c r="A1" s="49" t="s">
        <v>122</v>
      </c>
      <c r="B1" s="49"/>
      <c r="C1" s="50" t="s">
        <v>123</v>
      </c>
      <c r="D1" s="50" t="s">
        <v>124</v>
      </c>
      <c r="E1" s="50" t="s">
        <v>125</v>
      </c>
      <c r="F1" s="50"/>
      <c r="G1" s="50" t="s">
        <v>8</v>
      </c>
      <c r="H1" s="49" t="s">
        <v>126</v>
      </c>
      <c r="I1" s="51" t="s">
        <v>127</v>
      </c>
      <c r="J1" s="52" t="s">
        <v>238</v>
      </c>
    </row>
    <row r="2" spans="1:10" s="58" customFormat="1" ht="14.25" x14ac:dyDescent="0.2">
      <c r="A2" s="49" t="s">
        <v>128</v>
      </c>
      <c r="B2" s="49">
        <v>1</v>
      </c>
      <c r="C2" s="53" t="s">
        <v>129</v>
      </c>
      <c r="D2" s="54" t="s">
        <v>130</v>
      </c>
      <c r="E2" s="54"/>
      <c r="F2" s="55" t="s">
        <v>235</v>
      </c>
      <c r="G2" s="60" t="s">
        <v>212</v>
      </c>
      <c r="H2" s="56">
        <v>1</v>
      </c>
      <c r="I2" s="57" t="s">
        <v>199</v>
      </c>
      <c r="J2" s="58" t="str">
        <f>H2&amp; " / "&amp;G2&amp;" / "&amp;I2</f>
        <v>1 / Colomba Blanc / Jaunpass - Bäderhorn</v>
      </c>
    </row>
    <row r="3" spans="1:10" s="58" customFormat="1" ht="14.25" x14ac:dyDescent="0.2">
      <c r="A3" s="49"/>
      <c r="B3" s="49">
        <v>1</v>
      </c>
      <c r="C3" s="59">
        <v>20</v>
      </c>
      <c r="D3" s="54" t="s">
        <v>131</v>
      </c>
      <c r="E3" s="54"/>
      <c r="F3" s="55" t="s">
        <v>235</v>
      </c>
      <c r="G3" s="60" t="s">
        <v>213</v>
      </c>
      <c r="H3" s="56">
        <v>2</v>
      </c>
      <c r="I3" s="57" t="s">
        <v>132</v>
      </c>
      <c r="J3" s="58" t="str">
        <f t="shared" ref="J3:J51" si="0">H3&amp; " / "&amp;G3&amp;" / "&amp;I3</f>
        <v>2 / Catherine Balmer / En raquettes au Rathvel</v>
      </c>
    </row>
    <row r="4" spans="1:10" s="58" customFormat="1" ht="14.25" x14ac:dyDescent="0.2">
      <c r="A4" s="49"/>
      <c r="B4" s="49">
        <v>1</v>
      </c>
      <c r="C4" s="53" t="s">
        <v>133</v>
      </c>
      <c r="D4" s="54" t="s">
        <v>130</v>
      </c>
      <c r="E4" s="54"/>
      <c r="F4" s="55" t="s">
        <v>236</v>
      </c>
      <c r="G4" s="60" t="s">
        <v>214</v>
      </c>
      <c r="H4" s="56">
        <v>3</v>
      </c>
      <c r="I4" s="57" t="s">
        <v>200</v>
      </c>
      <c r="J4" s="58" t="str">
        <f t="shared" si="0"/>
        <v>3 / Christian Raemy / Cressier-sur-Morat- Morat</v>
      </c>
    </row>
    <row r="5" spans="1:10" s="58" customFormat="1" ht="14.25" x14ac:dyDescent="0.2">
      <c r="A5" s="54" t="s">
        <v>134</v>
      </c>
      <c r="B5" s="54">
        <v>2</v>
      </c>
      <c r="C5" s="53">
        <v>3</v>
      </c>
      <c r="D5" s="54" t="s">
        <v>131</v>
      </c>
      <c r="E5" s="54"/>
      <c r="F5" s="55" t="s">
        <v>235</v>
      </c>
      <c r="G5" s="60" t="s">
        <v>215</v>
      </c>
      <c r="H5" s="56">
        <v>4</v>
      </c>
      <c r="I5" s="57" t="s">
        <v>201</v>
      </c>
      <c r="J5" s="58" t="str">
        <f t="shared" si="0"/>
        <v>4 / Jean-Pierre Pasquier / Le Cousimbert à partir de Torriboden</v>
      </c>
    </row>
    <row r="6" spans="1:10" s="58" customFormat="1" ht="14.25" x14ac:dyDescent="0.2">
      <c r="A6" s="54"/>
      <c r="B6" s="54">
        <v>2</v>
      </c>
      <c r="C6" s="53">
        <v>17</v>
      </c>
      <c r="D6" s="54" t="s">
        <v>131</v>
      </c>
      <c r="E6" s="54"/>
      <c r="F6" s="55" t="s">
        <v>235</v>
      </c>
      <c r="G6" s="60" t="s">
        <v>216</v>
      </c>
      <c r="H6" s="56">
        <v>5</v>
      </c>
      <c r="I6" s="57" t="s">
        <v>202</v>
      </c>
      <c r="J6" s="58" t="str">
        <f t="shared" si="0"/>
        <v>5 / Josette Balli / La Valsainte - La Berra</v>
      </c>
    </row>
    <row r="7" spans="1:10" s="61" customFormat="1" ht="14.25" x14ac:dyDescent="0.2">
      <c r="A7" s="54"/>
      <c r="B7" s="54">
        <v>2</v>
      </c>
      <c r="C7" s="53">
        <v>24</v>
      </c>
      <c r="D7" s="54" t="s">
        <v>131</v>
      </c>
      <c r="E7" s="54"/>
      <c r="F7" s="55" t="s">
        <v>236</v>
      </c>
      <c r="G7" s="60" t="s">
        <v>217</v>
      </c>
      <c r="H7" s="56">
        <v>6</v>
      </c>
      <c r="I7" s="57" t="s">
        <v>203</v>
      </c>
      <c r="J7" s="58" t="str">
        <f t="shared" si="0"/>
        <v>6 / Nicolas Sansonnens / Neyruz - Cottens</v>
      </c>
    </row>
    <row r="8" spans="1:10" s="58" customFormat="1" ht="14.25" x14ac:dyDescent="0.2">
      <c r="A8" s="49" t="s">
        <v>135</v>
      </c>
      <c r="B8" s="49">
        <v>3</v>
      </c>
      <c r="C8" s="62">
        <v>11</v>
      </c>
      <c r="D8" s="54" t="s">
        <v>130</v>
      </c>
      <c r="E8" s="54"/>
      <c r="F8" s="55" t="s">
        <v>235</v>
      </c>
      <c r="G8" s="60" t="s">
        <v>218</v>
      </c>
      <c r="H8" s="56">
        <v>7</v>
      </c>
      <c r="I8" s="57" t="s">
        <v>136</v>
      </c>
      <c r="J8" s="58" t="str">
        <f t="shared" si="0"/>
        <v>7 / Jean-François Monney / En raquettes au pied du Teysachaux</v>
      </c>
    </row>
    <row r="9" spans="1:10" s="58" customFormat="1" ht="14.25" x14ac:dyDescent="0.2">
      <c r="A9" s="49"/>
      <c r="B9" s="49">
        <v>3</v>
      </c>
      <c r="C9" s="63">
        <v>24</v>
      </c>
      <c r="D9" s="54" t="s">
        <v>131</v>
      </c>
      <c r="E9" s="54"/>
      <c r="F9" s="55" t="s">
        <v>236</v>
      </c>
      <c r="G9" s="60" t="s">
        <v>7</v>
      </c>
      <c r="H9" s="56">
        <v>8</v>
      </c>
      <c r="I9" s="57" t="s">
        <v>137</v>
      </c>
      <c r="J9" s="58" t="str">
        <f t="shared" si="0"/>
        <v>8 / Comité / AG -  FRIBOURG RANDO à Cousset près Payerne</v>
      </c>
    </row>
    <row r="10" spans="1:10" s="58" customFormat="1" ht="14.25" x14ac:dyDescent="0.2">
      <c r="A10" s="49"/>
      <c r="B10" s="49">
        <v>3</v>
      </c>
      <c r="C10" s="63">
        <v>30</v>
      </c>
      <c r="D10" s="54" t="s">
        <v>138</v>
      </c>
      <c r="E10" s="54"/>
      <c r="F10" s="55" t="s">
        <v>236</v>
      </c>
      <c r="G10" s="60" t="s">
        <v>219</v>
      </c>
      <c r="H10" s="56">
        <v>9</v>
      </c>
      <c r="I10" s="57" t="s">
        <v>204</v>
      </c>
      <c r="J10" s="58" t="str">
        <f t="shared" si="0"/>
        <v>9 / Denise Michel-Waeber / De Gampelen à Erlach par le Jolimont</v>
      </c>
    </row>
    <row r="11" spans="1:10" s="58" customFormat="1" ht="14.25" x14ac:dyDescent="0.2">
      <c r="A11" s="60" t="s">
        <v>139</v>
      </c>
      <c r="B11" s="60">
        <v>4</v>
      </c>
      <c r="C11" s="63" t="s">
        <v>140</v>
      </c>
      <c r="D11" s="54" t="s">
        <v>130</v>
      </c>
      <c r="E11" s="54"/>
      <c r="F11" s="55" t="s">
        <v>236</v>
      </c>
      <c r="G11" s="60" t="s">
        <v>220</v>
      </c>
      <c r="H11" s="56">
        <v>10</v>
      </c>
      <c r="I11" s="57" t="s">
        <v>205</v>
      </c>
      <c r="J11" s="58" t="str">
        <f t="shared" si="0"/>
        <v>10 / Madeleine Hayoz / Sur le chemin de St.-Jacques autour de Fribourg</v>
      </c>
    </row>
    <row r="12" spans="1:10" s="58" customFormat="1" ht="14.25" x14ac:dyDescent="0.2">
      <c r="A12" s="64"/>
      <c r="B12" s="60">
        <v>4</v>
      </c>
      <c r="C12" s="53">
        <v>14</v>
      </c>
      <c r="D12" s="54" t="s">
        <v>131</v>
      </c>
      <c r="E12" s="54"/>
      <c r="F12" s="55" t="s">
        <v>236</v>
      </c>
      <c r="G12" s="60" t="s">
        <v>221</v>
      </c>
      <c r="H12" s="56">
        <v>11</v>
      </c>
      <c r="I12" s="57" t="s">
        <v>141</v>
      </c>
      <c r="J12" s="58" t="str">
        <f t="shared" si="0"/>
        <v>11 / Jean-Marc Schweizer / Le Sentier des Adonis</v>
      </c>
    </row>
    <row r="13" spans="1:10" s="58" customFormat="1" ht="14.25" x14ac:dyDescent="0.2">
      <c r="A13" s="60"/>
      <c r="B13" s="60">
        <v>4</v>
      </c>
      <c r="C13" s="53" t="s">
        <v>142</v>
      </c>
      <c r="D13" s="54" t="s">
        <v>130</v>
      </c>
      <c r="E13" s="54"/>
      <c r="F13" s="55" t="s">
        <v>236</v>
      </c>
      <c r="G13" s="60" t="s">
        <v>222</v>
      </c>
      <c r="H13" s="56">
        <v>12</v>
      </c>
      <c r="I13" s="57" t="s">
        <v>206</v>
      </c>
      <c r="J13" s="58" t="str">
        <f t="shared" si="0"/>
        <v>12 / Jean-Pierre Beyeler / Sarine, étape 9 - Grangeneuve - Fribourg</v>
      </c>
    </row>
    <row r="14" spans="1:10" s="58" customFormat="1" ht="14.25" x14ac:dyDescent="0.2">
      <c r="A14" s="60"/>
      <c r="B14" s="60">
        <v>4</v>
      </c>
      <c r="C14" s="53">
        <v>28</v>
      </c>
      <c r="D14" s="54" t="s">
        <v>131</v>
      </c>
      <c r="E14" s="54"/>
      <c r="F14" s="55" t="s">
        <v>236</v>
      </c>
      <c r="G14" s="60" t="s">
        <v>223</v>
      </c>
      <c r="H14" s="56">
        <v>13</v>
      </c>
      <c r="I14" s="57" t="s">
        <v>143</v>
      </c>
      <c r="J14" s="58" t="str">
        <f t="shared" si="0"/>
        <v>13 / Jacques Eschmannn / Autour de Brigue</v>
      </c>
    </row>
    <row r="15" spans="1:10" s="58" customFormat="1" ht="14.25" x14ac:dyDescent="0.2">
      <c r="A15" s="49" t="s">
        <v>144</v>
      </c>
      <c r="B15" s="49">
        <v>5</v>
      </c>
      <c r="C15" s="53" t="s">
        <v>145</v>
      </c>
      <c r="D15" s="54" t="s">
        <v>130</v>
      </c>
      <c r="E15" s="54"/>
      <c r="F15" s="55" t="s">
        <v>236</v>
      </c>
      <c r="G15" s="60" t="s">
        <v>219</v>
      </c>
      <c r="H15" s="56">
        <v>14</v>
      </c>
      <c r="I15" s="57" t="s">
        <v>146</v>
      </c>
      <c r="J15" s="58" t="str">
        <f t="shared" si="0"/>
        <v>14 / Denise Michel-Waeber / Les Gorges de Covatanne</v>
      </c>
    </row>
    <row r="16" spans="1:10" s="58" customFormat="1" ht="14.25" x14ac:dyDescent="0.2">
      <c r="A16" s="49"/>
      <c r="B16" s="49">
        <v>5</v>
      </c>
      <c r="C16" s="53">
        <v>10</v>
      </c>
      <c r="D16" s="54" t="s">
        <v>147</v>
      </c>
      <c r="E16" s="54"/>
      <c r="F16" s="55" t="s">
        <v>236</v>
      </c>
      <c r="G16" s="60" t="s">
        <v>224</v>
      </c>
      <c r="H16" s="56">
        <v>15</v>
      </c>
      <c r="I16" s="57" t="s">
        <v>148</v>
      </c>
      <c r="J16" s="58" t="str">
        <f t="shared" si="0"/>
        <v>15 / Irénée Savary / Montbovon - Allières</v>
      </c>
    </row>
    <row r="17" spans="1:10" s="58" customFormat="1" ht="14.25" x14ac:dyDescent="0.2">
      <c r="A17" s="49"/>
      <c r="B17" s="49">
        <v>5</v>
      </c>
      <c r="C17" s="53">
        <v>21</v>
      </c>
      <c r="D17" s="54" t="s">
        <v>149</v>
      </c>
      <c r="E17" s="54"/>
      <c r="F17" s="55" t="s">
        <v>236</v>
      </c>
      <c r="G17" s="60" t="s">
        <v>225</v>
      </c>
      <c r="H17" s="56">
        <v>16</v>
      </c>
      <c r="I17" s="57" t="s">
        <v>150</v>
      </c>
      <c r="J17" s="58" t="str">
        <f t="shared" si="0"/>
        <v>16 / Denis Michaud / La Sarraz - Romainmôtier - Croix</v>
      </c>
    </row>
    <row r="18" spans="1:10" s="58" customFormat="1" ht="14.25" x14ac:dyDescent="0.2">
      <c r="A18" s="49"/>
      <c r="B18" s="49">
        <v>5</v>
      </c>
      <c r="C18" s="53">
        <v>26</v>
      </c>
      <c r="D18" s="54" t="s">
        <v>131</v>
      </c>
      <c r="E18" s="54"/>
      <c r="F18" s="55" t="s">
        <v>236</v>
      </c>
      <c r="G18" s="60" t="s">
        <v>214</v>
      </c>
      <c r="H18" s="56">
        <v>17</v>
      </c>
      <c r="I18" s="57" t="s">
        <v>151</v>
      </c>
      <c r="J18" s="58" t="str">
        <f t="shared" si="0"/>
        <v>17 / Christian Raemy / Cours lecture de carte débutants</v>
      </c>
    </row>
    <row r="19" spans="1:10" s="58" customFormat="1" ht="14.25" x14ac:dyDescent="0.2">
      <c r="A19" s="49"/>
      <c r="B19" s="49">
        <v>5</v>
      </c>
      <c r="C19" s="84" t="s">
        <v>239</v>
      </c>
      <c r="D19" s="54" t="s">
        <v>152</v>
      </c>
      <c r="E19" s="54"/>
      <c r="F19" s="65" t="s">
        <v>236</v>
      </c>
      <c r="G19" s="60" t="s">
        <v>226</v>
      </c>
      <c r="H19" s="56">
        <v>18</v>
      </c>
      <c r="I19" s="57" t="s">
        <v>243</v>
      </c>
      <c r="J19" s="58" t="str">
        <f t="shared" si="0"/>
        <v>18 / Madeleine Bovigny / Alba-la-Romaine - Ardèche (France)</v>
      </c>
    </row>
    <row r="20" spans="1:10" s="58" customFormat="1" ht="14.25" x14ac:dyDescent="0.2">
      <c r="A20" s="60" t="s">
        <v>153</v>
      </c>
      <c r="B20" s="60">
        <v>6</v>
      </c>
      <c r="C20" s="53">
        <v>2</v>
      </c>
      <c r="D20" s="54" t="s">
        <v>131</v>
      </c>
      <c r="E20" s="54"/>
      <c r="F20" s="55" t="s">
        <v>236</v>
      </c>
      <c r="G20" s="60" t="s">
        <v>227</v>
      </c>
      <c r="H20" s="56">
        <v>19</v>
      </c>
      <c r="I20" s="57" t="s">
        <v>154</v>
      </c>
      <c r="J20" s="58" t="str">
        <f t="shared" si="0"/>
        <v>19 / Bruno Clément / La Berra par Hautachia</v>
      </c>
    </row>
    <row r="21" spans="1:10" s="58" customFormat="1" ht="14.25" x14ac:dyDescent="0.2">
      <c r="A21" s="60"/>
      <c r="B21" s="60">
        <v>6</v>
      </c>
      <c r="C21" s="53" t="s">
        <v>155</v>
      </c>
      <c r="D21" s="54" t="s">
        <v>130</v>
      </c>
      <c r="E21" s="54"/>
      <c r="F21" s="55" t="s">
        <v>236</v>
      </c>
      <c r="G21" s="60" t="s">
        <v>213</v>
      </c>
      <c r="H21" s="56">
        <v>20</v>
      </c>
      <c r="I21" s="57" t="s">
        <v>156</v>
      </c>
      <c r="J21" s="58" t="str">
        <f t="shared" si="0"/>
        <v>20 / Catherine Balmer / Le Gibloux, carrefour de trois disctricts</v>
      </c>
    </row>
    <row r="22" spans="1:10" s="58" customFormat="1" ht="14.25" x14ac:dyDescent="0.2">
      <c r="A22" s="60"/>
      <c r="B22" s="60">
        <v>6</v>
      </c>
      <c r="C22" s="62">
        <v>13</v>
      </c>
      <c r="D22" s="54" t="s">
        <v>157</v>
      </c>
      <c r="E22" s="54"/>
      <c r="F22" s="55" t="s">
        <v>236</v>
      </c>
      <c r="G22" s="60" t="s">
        <v>228</v>
      </c>
      <c r="H22" s="56">
        <v>21</v>
      </c>
      <c r="I22" s="57" t="s">
        <v>207</v>
      </c>
      <c r="J22" s="58" t="str">
        <f t="shared" si="0"/>
        <v>21 / Marie-Rose Magnin / Autour de Le Pâquier</v>
      </c>
    </row>
    <row r="23" spans="1:10" s="58" customFormat="1" ht="14.25" x14ac:dyDescent="0.2">
      <c r="A23" s="60"/>
      <c r="B23" s="60">
        <v>6</v>
      </c>
      <c r="C23" s="53">
        <v>23</v>
      </c>
      <c r="D23" s="54" t="s">
        <v>131</v>
      </c>
      <c r="E23" s="54"/>
      <c r="F23" s="55" t="s">
        <v>236</v>
      </c>
      <c r="G23" s="60" t="s">
        <v>216</v>
      </c>
      <c r="H23" s="56">
        <v>22</v>
      </c>
      <c r="I23" s="57" t="s">
        <v>158</v>
      </c>
      <c r="J23" s="58" t="str">
        <f t="shared" si="0"/>
        <v>22 / Josette Balli / Le tour du Gantrisch</v>
      </c>
    </row>
    <row r="24" spans="1:10" s="58" customFormat="1" ht="14.25" x14ac:dyDescent="0.2">
      <c r="A24" s="60"/>
      <c r="B24" s="60">
        <v>6</v>
      </c>
      <c r="C24" s="84" t="s">
        <v>133</v>
      </c>
      <c r="D24" s="54" t="s">
        <v>159</v>
      </c>
      <c r="E24" s="54"/>
      <c r="F24" s="55" t="s">
        <v>236</v>
      </c>
      <c r="G24" s="60" t="s">
        <v>226</v>
      </c>
      <c r="H24" s="56">
        <v>23</v>
      </c>
      <c r="I24" s="57" t="s">
        <v>160</v>
      </c>
      <c r="J24" s="58" t="str">
        <f t="shared" si="0"/>
        <v>23 / Madeleine Bovigny / Randonnées dans le Vercors</v>
      </c>
    </row>
    <row r="25" spans="1:10" s="58" customFormat="1" ht="14.25" x14ac:dyDescent="0.2">
      <c r="A25" s="49" t="s">
        <v>161</v>
      </c>
      <c r="B25" s="49">
        <v>7</v>
      </c>
      <c r="C25" s="53" t="s">
        <v>140</v>
      </c>
      <c r="D25" s="60" t="s">
        <v>130</v>
      </c>
      <c r="E25" s="60"/>
      <c r="F25" s="55" t="s">
        <v>236</v>
      </c>
      <c r="G25" s="60" t="s">
        <v>220</v>
      </c>
      <c r="H25" s="56">
        <v>24</v>
      </c>
      <c r="I25" s="57" t="s">
        <v>208</v>
      </c>
      <c r="J25" s="58" t="str">
        <f t="shared" si="0"/>
        <v>24 / Madeleine Hayoz / Chemin de St.-Jacques - Villars-sur-Glâne - Romont</v>
      </c>
    </row>
    <row r="26" spans="1:10" s="58" customFormat="1" ht="14.25" x14ac:dyDescent="0.2">
      <c r="A26" s="49"/>
      <c r="B26" s="49">
        <v>7</v>
      </c>
      <c r="C26" s="53" t="s">
        <v>162</v>
      </c>
      <c r="D26" s="60" t="s">
        <v>130</v>
      </c>
      <c r="E26" s="60"/>
      <c r="F26" s="55" t="s">
        <v>236</v>
      </c>
      <c r="G26" s="60" t="s">
        <v>225</v>
      </c>
      <c r="H26" s="56">
        <v>25</v>
      </c>
      <c r="I26" s="57" t="s">
        <v>209</v>
      </c>
      <c r="J26" s="58" t="str">
        <f t="shared" si="0"/>
        <v>25 / Denis Michaud / Marly - Chevrilles</v>
      </c>
    </row>
    <row r="27" spans="1:10" s="58" customFormat="1" ht="14.25" x14ac:dyDescent="0.2">
      <c r="A27" s="49"/>
      <c r="B27" s="49">
        <v>7</v>
      </c>
      <c r="C27" s="53">
        <v>18</v>
      </c>
      <c r="D27" s="60" t="s">
        <v>157</v>
      </c>
      <c r="E27" s="60"/>
      <c r="F27" s="55" t="s">
        <v>236</v>
      </c>
      <c r="G27" s="60" t="s">
        <v>228</v>
      </c>
      <c r="H27" s="56">
        <v>26</v>
      </c>
      <c r="I27" s="57" t="s">
        <v>210</v>
      </c>
      <c r="J27" s="58" t="str">
        <f t="shared" si="0"/>
        <v>26 / Marie-Rose Magnin / Allière - Bonaudon</v>
      </c>
    </row>
    <row r="28" spans="1:10" s="58" customFormat="1" ht="14.25" x14ac:dyDescent="0.2">
      <c r="A28" s="49"/>
      <c r="B28" s="49">
        <v>7</v>
      </c>
      <c r="C28" s="62">
        <v>22</v>
      </c>
      <c r="D28" s="60" t="s">
        <v>130</v>
      </c>
      <c r="E28" s="60"/>
      <c r="F28" s="55" t="s">
        <v>236</v>
      </c>
      <c r="G28" s="60" t="s">
        <v>222</v>
      </c>
      <c r="H28" s="56">
        <v>27</v>
      </c>
      <c r="I28" s="57" t="s">
        <v>163</v>
      </c>
      <c r="J28" s="58" t="str">
        <f t="shared" si="0"/>
        <v>27 / Jean-Pierre Beyeler / La Palette d'Isnau</v>
      </c>
    </row>
    <row r="29" spans="1:10" s="58" customFormat="1" ht="14.25" x14ac:dyDescent="0.2">
      <c r="A29" s="49"/>
      <c r="B29" s="49">
        <v>7</v>
      </c>
      <c r="C29" s="84" t="s">
        <v>240</v>
      </c>
      <c r="D29" s="60" t="s">
        <v>164</v>
      </c>
      <c r="E29" s="60"/>
      <c r="F29" s="55" t="s">
        <v>236</v>
      </c>
      <c r="G29" s="60" t="s">
        <v>230</v>
      </c>
      <c r="H29" s="56">
        <v>28</v>
      </c>
      <c r="I29" s="57" t="s">
        <v>165</v>
      </c>
      <c r="J29" s="58" t="str">
        <f t="shared" si="0"/>
        <v>28 / Anne-Marie Khamzi - Colomba Blanc / Séjour au Parc National (Basse-Engadine)</v>
      </c>
    </row>
    <row r="30" spans="1:10" s="58" customFormat="1" ht="14.25" x14ac:dyDescent="0.2">
      <c r="A30" s="49"/>
      <c r="B30" s="49">
        <v>7</v>
      </c>
      <c r="C30" s="62">
        <v>29</v>
      </c>
      <c r="D30" s="60" t="s">
        <v>130</v>
      </c>
      <c r="E30" s="60"/>
      <c r="F30" s="55" t="s">
        <v>236</v>
      </c>
      <c r="G30" s="60" t="s">
        <v>231</v>
      </c>
      <c r="H30" s="56">
        <v>29</v>
      </c>
      <c r="I30" s="57" t="s">
        <v>166</v>
      </c>
      <c r="J30" s="58" t="str">
        <f t="shared" si="0"/>
        <v>29 / Ulrich Allemann / Autour du Moléson</v>
      </c>
    </row>
    <row r="31" spans="1:10" s="58" customFormat="1" ht="14.25" x14ac:dyDescent="0.2">
      <c r="A31" s="49"/>
      <c r="B31" s="49">
        <v>7</v>
      </c>
      <c r="C31" s="84" t="s">
        <v>133</v>
      </c>
      <c r="D31" s="60" t="s">
        <v>167</v>
      </c>
      <c r="E31" s="60"/>
      <c r="F31" s="55" t="s">
        <v>236</v>
      </c>
      <c r="G31" s="60" t="s">
        <v>232</v>
      </c>
      <c r="H31" s="56">
        <v>30</v>
      </c>
      <c r="I31" s="57" t="s">
        <v>168</v>
      </c>
      <c r="J31" s="58" t="str">
        <f t="shared" si="0"/>
        <v>30 / Jean-Daniel Bossy / Iffigenalp (Simmental)</v>
      </c>
    </row>
    <row r="32" spans="1:10" s="58" customFormat="1" ht="14.25" x14ac:dyDescent="0.2">
      <c r="A32" s="60" t="s">
        <v>169</v>
      </c>
      <c r="B32" s="60">
        <v>8</v>
      </c>
      <c r="C32" s="53">
        <v>4</v>
      </c>
      <c r="D32" s="66" t="s">
        <v>131</v>
      </c>
      <c r="E32" s="66"/>
      <c r="F32" s="55" t="s">
        <v>236</v>
      </c>
      <c r="G32" s="60" t="s">
        <v>214</v>
      </c>
      <c r="H32" s="56">
        <v>31</v>
      </c>
      <c r="I32" s="57" t="s">
        <v>170</v>
      </c>
      <c r="J32" s="58" t="str">
        <f t="shared" si="0"/>
        <v>31 / Christian Raemy / Le Canal d'Entreroches</v>
      </c>
    </row>
    <row r="33" spans="1:10" s="58" customFormat="1" ht="14.25" x14ac:dyDescent="0.2">
      <c r="A33" s="60"/>
      <c r="B33" s="60">
        <v>8</v>
      </c>
      <c r="C33" s="53" t="s">
        <v>171</v>
      </c>
      <c r="D33" s="66" t="s">
        <v>130</v>
      </c>
      <c r="E33" s="66"/>
      <c r="F33" s="55" t="s">
        <v>236</v>
      </c>
      <c r="G33" s="60" t="s">
        <v>231</v>
      </c>
      <c r="H33" s="56">
        <v>32</v>
      </c>
      <c r="I33" s="57" t="s">
        <v>248</v>
      </c>
      <c r="J33" s="58" t="str">
        <f t="shared" si="0"/>
        <v>32 / Ulrich Allemann / Autour de Guin (Düdingen)</v>
      </c>
    </row>
    <row r="34" spans="1:10" s="58" customFormat="1" ht="14.25" x14ac:dyDescent="0.2">
      <c r="A34" s="60"/>
      <c r="B34" s="60">
        <v>8</v>
      </c>
      <c r="C34" s="84" t="s">
        <v>171</v>
      </c>
      <c r="D34" s="66" t="s">
        <v>172</v>
      </c>
      <c r="E34" s="66" t="s">
        <v>173</v>
      </c>
      <c r="F34" s="55" t="s">
        <v>236</v>
      </c>
      <c r="G34" s="60" t="s">
        <v>232</v>
      </c>
      <c r="H34" s="56">
        <v>33</v>
      </c>
      <c r="I34" s="57" t="s">
        <v>174</v>
      </c>
      <c r="J34" s="58" t="str">
        <f t="shared" si="0"/>
        <v>33 / Jean-Daniel Bossy / Bettmeralp - Aletsch - Bellwald</v>
      </c>
    </row>
    <row r="35" spans="1:10" s="58" customFormat="1" ht="14.25" x14ac:dyDescent="0.2">
      <c r="A35" s="54"/>
      <c r="B35" s="60">
        <v>8</v>
      </c>
      <c r="C35" s="53">
        <v>18</v>
      </c>
      <c r="D35" s="66" t="s">
        <v>131</v>
      </c>
      <c r="E35" s="66"/>
      <c r="F35" s="55" t="s">
        <v>236</v>
      </c>
      <c r="G35" s="60" t="s">
        <v>216</v>
      </c>
      <c r="H35" s="56">
        <v>34</v>
      </c>
      <c r="I35" s="57" t="s">
        <v>175</v>
      </c>
      <c r="J35" s="58" t="str">
        <f t="shared" si="0"/>
        <v>34 / Josette Balli / Planfayon - Lac Noir</v>
      </c>
    </row>
    <row r="36" spans="1:10" s="58" customFormat="1" ht="14.25" x14ac:dyDescent="0.2">
      <c r="A36" s="54"/>
      <c r="B36" s="60">
        <v>8</v>
      </c>
      <c r="C36" s="53" t="s">
        <v>176</v>
      </c>
      <c r="D36" s="66" t="s">
        <v>131</v>
      </c>
      <c r="E36" s="66"/>
      <c r="F36" s="55" t="s">
        <v>236</v>
      </c>
      <c r="G36" s="60" t="s">
        <v>224</v>
      </c>
      <c r="H36" s="56">
        <v>35</v>
      </c>
      <c r="I36" s="57" t="s">
        <v>177</v>
      </c>
      <c r="J36" s="58" t="str">
        <f t="shared" si="0"/>
        <v>35 / Irénée Savary / Le Mont-Pèlerin depuis Granges</v>
      </c>
    </row>
    <row r="37" spans="1:10" s="58" customFormat="1" ht="14.25" x14ac:dyDescent="0.2">
      <c r="A37" s="54"/>
      <c r="B37" s="60">
        <v>8</v>
      </c>
      <c r="C37" s="84" t="s">
        <v>241</v>
      </c>
      <c r="D37" s="66" t="s">
        <v>164</v>
      </c>
      <c r="E37" s="60"/>
      <c r="F37" s="55" t="s">
        <v>236</v>
      </c>
      <c r="G37" s="60" t="s">
        <v>226</v>
      </c>
      <c r="H37" s="56">
        <v>36</v>
      </c>
      <c r="I37" s="57" t="s">
        <v>178</v>
      </c>
      <c r="J37" s="58" t="str">
        <f t="shared" si="0"/>
        <v>36 / Madeleine Bovigny / Chemin des Bisses en Valais</v>
      </c>
    </row>
    <row r="38" spans="1:10" s="58" customFormat="1" ht="14.25" x14ac:dyDescent="0.2">
      <c r="A38" s="49" t="s">
        <v>179</v>
      </c>
      <c r="B38" s="49">
        <v>9</v>
      </c>
      <c r="C38" s="62">
        <v>1</v>
      </c>
      <c r="D38" s="66" t="s">
        <v>131</v>
      </c>
      <c r="E38" s="66"/>
      <c r="F38" s="55" t="s">
        <v>236</v>
      </c>
      <c r="G38" s="60" t="s">
        <v>212</v>
      </c>
      <c r="H38" s="56">
        <v>37</v>
      </c>
      <c r="I38" s="57" t="s">
        <v>180</v>
      </c>
      <c r="J38" s="58" t="str">
        <f t="shared" si="0"/>
        <v>37 / Colomba Blanc / La Vudalla par le Gros Moléson</v>
      </c>
    </row>
    <row r="39" spans="1:10" s="58" customFormat="1" ht="14.25" x14ac:dyDescent="0.2">
      <c r="A39" s="49"/>
      <c r="B39" s="49">
        <v>9</v>
      </c>
      <c r="C39" s="84" t="s">
        <v>242</v>
      </c>
      <c r="D39" s="66" t="s">
        <v>181</v>
      </c>
      <c r="E39" s="66" t="s">
        <v>173</v>
      </c>
      <c r="F39" s="55" t="s">
        <v>236</v>
      </c>
      <c r="G39" s="60" t="s">
        <v>233</v>
      </c>
      <c r="H39" s="56">
        <v>38</v>
      </c>
      <c r="I39" s="57" t="s">
        <v>211</v>
      </c>
      <c r="J39" s="58" t="str">
        <f t="shared" si="0"/>
        <v>38 / Serge Blanc / Grand Paradiso (Val d'Aoste)</v>
      </c>
    </row>
    <row r="40" spans="1:10" s="58" customFormat="1" ht="14.25" x14ac:dyDescent="0.2">
      <c r="A40" s="49"/>
      <c r="B40" s="49">
        <v>9</v>
      </c>
      <c r="C40" s="62">
        <v>9</v>
      </c>
      <c r="D40" s="66" t="s">
        <v>130</v>
      </c>
      <c r="E40" s="67"/>
      <c r="F40" s="55" t="s">
        <v>236</v>
      </c>
      <c r="G40" s="60" t="s">
        <v>229</v>
      </c>
      <c r="H40" s="56">
        <v>39</v>
      </c>
      <c r="I40" s="57" t="s">
        <v>182</v>
      </c>
      <c r="J40" s="58" t="str">
        <f t="shared" si="0"/>
        <v>39 / Anne-Marie Khamzi / En randonnée à L'abbaye d'Hauterive</v>
      </c>
    </row>
    <row r="41" spans="1:10" s="58" customFormat="1" ht="14.25" x14ac:dyDescent="0.2">
      <c r="A41" s="49"/>
      <c r="B41" s="49">
        <v>9</v>
      </c>
      <c r="C41" s="62">
        <v>12</v>
      </c>
      <c r="D41" s="66" t="s">
        <v>157</v>
      </c>
      <c r="E41" s="60"/>
      <c r="F41" s="55" t="s">
        <v>236</v>
      </c>
      <c r="G41" s="60" t="s">
        <v>227</v>
      </c>
      <c r="H41" s="56">
        <v>40</v>
      </c>
      <c r="I41" s="57" t="s">
        <v>183</v>
      </c>
      <c r="J41" s="58" t="str">
        <f t="shared" si="0"/>
        <v>40 / Bruno Clément / Ependes en boucle</v>
      </c>
    </row>
    <row r="42" spans="1:10" s="58" customFormat="1" ht="14.25" x14ac:dyDescent="0.2">
      <c r="A42" s="49"/>
      <c r="B42" s="49">
        <v>9</v>
      </c>
      <c r="C42" s="62">
        <v>22</v>
      </c>
      <c r="D42" s="66" t="s">
        <v>131</v>
      </c>
      <c r="E42" s="60"/>
      <c r="F42" s="55" t="s">
        <v>236</v>
      </c>
      <c r="G42" s="60" t="s">
        <v>223</v>
      </c>
      <c r="H42" s="56">
        <v>41</v>
      </c>
      <c r="I42" s="57" t="s">
        <v>184</v>
      </c>
      <c r="J42" s="58" t="str">
        <f t="shared" si="0"/>
        <v>41 / Jacques Eschmannn / La Basse vallée de Conches (VS)</v>
      </c>
    </row>
    <row r="43" spans="1:10" s="58" customFormat="1" ht="14.25" x14ac:dyDescent="0.2">
      <c r="A43" s="49"/>
      <c r="B43" s="49">
        <v>9</v>
      </c>
      <c r="C43" s="62">
        <v>30</v>
      </c>
      <c r="D43" s="66" t="s">
        <v>130</v>
      </c>
      <c r="E43" s="60"/>
      <c r="F43" s="55" t="s">
        <v>236</v>
      </c>
      <c r="G43" s="60" t="s">
        <v>225</v>
      </c>
      <c r="H43" s="56">
        <v>42</v>
      </c>
      <c r="I43" s="57" t="s">
        <v>185</v>
      </c>
      <c r="J43" s="58" t="str">
        <f t="shared" si="0"/>
        <v>42 / Denis Michaud / Région Sciernes d'Albeuve</v>
      </c>
    </row>
    <row r="44" spans="1:10" s="58" customFormat="1" ht="14.25" x14ac:dyDescent="0.2">
      <c r="A44" s="60" t="s">
        <v>186</v>
      </c>
      <c r="B44" s="60">
        <v>10</v>
      </c>
      <c r="C44" s="62">
        <v>6</v>
      </c>
      <c r="D44" s="66" t="s">
        <v>131</v>
      </c>
      <c r="E44" s="60"/>
      <c r="F44" s="55" t="s">
        <v>236</v>
      </c>
      <c r="G44" s="60" t="s">
        <v>215</v>
      </c>
      <c r="H44" s="56">
        <v>43</v>
      </c>
      <c r="I44" s="57" t="s">
        <v>187</v>
      </c>
      <c r="J44" s="58" t="str">
        <f t="shared" si="0"/>
        <v>43 / Jean-Pierre Pasquier / Tour du lac de Montsalvens</v>
      </c>
    </row>
    <row r="45" spans="1:10" s="58" customFormat="1" ht="14.25" x14ac:dyDescent="0.2">
      <c r="A45" s="60"/>
      <c r="B45" s="60">
        <v>10</v>
      </c>
      <c r="C45" s="62">
        <v>14</v>
      </c>
      <c r="D45" s="66" t="s">
        <v>130</v>
      </c>
      <c r="E45" s="60"/>
      <c r="F45" s="55" t="s">
        <v>236</v>
      </c>
      <c r="G45" s="60" t="s">
        <v>214</v>
      </c>
      <c r="H45" s="56">
        <v>44</v>
      </c>
      <c r="I45" s="57" t="s">
        <v>188</v>
      </c>
      <c r="J45" s="58" t="str">
        <f t="shared" si="0"/>
        <v>44 / Christian Raemy / Hagneck - Ins</v>
      </c>
    </row>
    <row r="46" spans="1:10" s="58" customFormat="1" ht="14.25" x14ac:dyDescent="0.2">
      <c r="A46" s="60"/>
      <c r="B46" s="60">
        <v>10</v>
      </c>
      <c r="C46" s="53" t="s">
        <v>189</v>
      </c>
      <c r="D46" s="66" t="s">
        <v>130</v>
      </c>
      <c r="E46" s="60"/>
      <c r="F46" s="55" t="s">
        <v>236</v>
      </c>
      <c r="G46" s="60" t="s">
        <v>218</v>
      </c>
      <c r="H46" s="56">
        <v>45</v>
      </c>
      <c r="I46" s="57" t="s">
        <v>190</v>
      </c>
      <c r="J46" s="58" t="str">
        <f t="shared" si="0"/>
        <v>45 / Jean-François Monney / Promenons-nous en vallée du Flon</v>
      </c>
    </row>
    <row r="47" spans="1:10" s="58" customFormat="1" ht="14.25" x14ac:dyDescent="0.2">
      <c r="A47" s="60"/>
      <c r="B47" s="60">
        <v>10</v>
      </c>
      <c r="C47" s="53">
        <v>27</v>
      </c>
      <c r="D47" s="66" t="s">
        <v>131</v>
      </c>
      <c r="E47" s="60"/>
      <c r="F47" s="55" t="s">
        <v>236</v>
      </c>
      <c r="G47" s="60" t="s">
        <v>217</v>
      </c>
      <c r="H47" s="56">
        <v>46</v>
      </c>
      <c r="I47" s="57" t="s">
        <v>191</v>
      </c>
      <c r="J47" s="58" t="str">
        <f t="shared" si="0"/>
        <v>46 / Nicolas Sansonnens / Marcheton - Givisiez</v>
      </c>
    </row>
    <row r="48" spans="1:10" s="58" customFormat="1" ht="14.25" x14ac:dyDescent="0.2">
      <c r="A48" s="49" t="s">
        <v>192</v>
      </c>
      <c r="B48" s="49">
        <v>11</v>
      </c>
      <c r="C48" s="53" t="s">
        <v>193</v>
      </c>
      <c r="D48" s="66" t="s">
        <v>130</v>
      </c>
      <c r="E48" s="60"/>
      <c r="F48" s="55" t="s">
        <v>236</v>
      </c>
      <c r="G48" s="60" t="s">
        <v>221</v>
      </c>
      <c r="H48" s="56">
        <v>47</v>
      </c>
      <c r="I48" s="57" t="s">
        <v>194</v>
      </c>
      <c r="J48" s="58" t="str">
        <f t="shared" si="0"/>
        <v>47 / Jean-Marc Schweizer / La Tour de la Molière</v>
      </c>
    </row>
    <row r="49" spans="1:12" s="58" customFormat="1" ht="14.25" x14ac:dyDescent="0.2">
      <c r="A49" s="49"/>
      <c r="B49" s="49">
        <v>11</v>
      </c>
      <c r="C49" s="53">
        <v>10</v>
      </c>
      <c r="D49" s="66" t="s">
        <v>131</v>
      </c>
      <c r="E49" s="60"/>
      <c r="F49" s="55" t="s">
        <v>236</v>
      </c>
      <c r="G49" s="60" t="s">
        <v>214</v>
      </c>
      <c r="H49" s="56">
        <v>48</v>
      </c>
      <c r="I49" s="57" t="s">
        <v>195</v>
      </c>
      <c r="J49" s="58" t="str">
        <f t="shared" si="0"/>
        <v>48 / Christian Raemy / Grand tour du Vully</v>
      </c>
    </row>
    <row r="50" spans="1:12" s="58" customFormat="1" ht="14.25" x14ac:dyDescent="0.2">
      <c r="A50" s="49"/>
      <c r="B50" s="49">
        <v>11</v>
      </c>
      <c r="C50" s="53" t="s">
        <v>196</v>
      </c>
      <c r="D50" s="66" t="s">
        <v>130</v>
      </c>
      <c r="E50" s="60"/>
      <c r="F50" s="55" t="s">
        <v>236</v>
      </c>
      <c r="G50" s="60" t="s">
        <v>225</v>
      </c>
      <c r="H50" s="56">
        <v>49</v>
      </c>
      <c r="I50" s="57" t="s">
        <v>197</v>
      </c>
      <c r="J50" s="58" t="str">
        <f t="shared" si="0"/>
        <v>49 / Denis Michaud / Les ruines de Grasburg</v>
      </c>
    </row>
    <row r="51" spans="1:12" s="58" customFormat="1" ht="14.25" x14ac:dyDescent="0.2">
      <c r="A51" s="49"/>
      <c r="B51" s="49">
        <v>11</v>
      </c>
      <c r="C51" s="53">
        <v>24</v>
      </c>
      <c r="D51" s="66" t="s">
        <v>131</v>
      </c>
      <c r="E51" s="60"/>
      <c r="F51" s="55" t="s">
        <v>236</v>
      </c>
      <c r="G51" s="60" t="s">
        <v>212</v>
      </c>
      <c r="H51" s="56">
        <v>50</v>
      </c>
      <c r="I51" s="57" t="s">
        <v>198</v>
      </c>
      <c r="J51" s="58" t="str">
        <f t="shared" si="0"/>
        <v>50 / Colomba Blanc / Randonnée de clôture 2018 - Belmont et environs</v>
      </c>
      <c r="L51" s="68"/>
    </row>
    <row r="52" spans="1:12" x14ac:dyDescent="0.25">
      <c r="G52" s="72"/>
      <c r="I52" s="73"/>
    </row>
  </sheetData>
  <pageMargins left="0.25" right="0.25" top="0.75" bottom="0.75" header="0.3" footer="0.3"/>
  <pageSetup paperSize="9" orientation="portrait" horizontalDpi="4294967293" verticalDpi="4294967293" r:id="rId1"/>
  <headerFooter alignWithMargins="0">
    <oddHeader>&amp;L
&amp;CRécapitulatif programme 2018</oddHeader>
  </headerFooter>
  <drawing r:id="rId2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5"/>
  <dimension ref="A1:F24"/>
  <sheetViews>
    <sheetView workbookViewId="0"/>
  </sheetViews>
  <sheetFormatPr baseColWidth="10" defaultRowHeight="15" x14ac:dyDescent="0.25"/>
  <cols>
    <col min="1" max="1" width="8.5703125" bestFit="1" customWidth="1"/>
    <col min="2" max="2" width="28" customWidth="1"/>
    <col min="3" max="3" width="23.7109375" bestFit="1" customWidth="1"/>
    <col min="4" max="4" width="5" bestFit="1" customWidth="1"/>
    <col min="5" max="5" width="15.85546875" bestFit="1" customWidth="1"/>
    <col min="6" max="6" width="16.42578125" bestFit="1" customWidth="1"/>
  </cols>
  <sheetData>
    <row r="1" spans="1:6" s="26" customFormat="1" ht="24" customHeight="1" x14ac:dyDescent="0.25">
      <c r="A1" s="26" t="s">
        <v>2</v>
      </c>
      <c r="B1" s="26" t="s">
        <v>77</v>
      </c>
      <c r="C1" s="26" t="s">
        <v>53</v>
      </c>
      <c r="D1" s="26" t="s">
        <v>3</v>
      </c>
      <c r="E1" s="26" t="s">
        <v>4</v>
      </c>
      <c r="F1" s="26" t="s">
        <v>52</v>
      </c>
    </row>
    <row r="2" spans="1:6" s="1" customFormat="1" x14ac:dyDescent="0.25">
      <c r="A2" s="2" t="s">
        <v>13</v>
      </c>
      <c r="B2" s="1" t="s">
        <v>78</v>
      </c>
      <c r="C2" s="2" t="s">
        <v>14</v>
      </c>
      <c r="D2" s="2">
        <v>1700</v>
      </c>
      <c r="E2" s="2" t="s">
        <v>15</v>
      </c>
      <c r="F2" s="25" t="s">
        <v>54</v>
      </c>
    </row>
    <row r="3" spans="1:6" s="1" customFormat="1" x14ac:dyDescent="0.25">
      <c r="A3" s="2" t="s">
        <v>13</v>
      </c>
      <c r="B3" s="1" t="s">
        <v>79</v>
      </c>
      <c r="C3" s="2" t="s">
        <v>16</v>
      </c>
      <c r="D3" s="2">
        <v>1723</v>
      </c>
      <c r="E3" s="2" t="s">
        <v>17</v>
      </c>
      <c r="F3" s="25" t="s">
        <v>55</v>
      </c>
    </row>
    <row r="4" spans="1:6" s="1" customFormat="1" x14ac:dyDescent="0.25">
      <c r="A4" s="2" t="s">
        <v>9</v>
      </c>
      <c r="B4" s="1" t="s">
        <v>80</v>
      </c>
      <c r="C4" s="2" t="s">
        <v>18</v>
      </c>
      <c r="D4" s="2">
        <v>1700</v>
      </c>
      <c r="E4" s="2" t="s">
        <v>15</v>
      </c>
      <c r="F4" s="25" t="s">
        <v>56</v>
      </c>
    </row>
    <row r="5" spans="1:6" s="1" customFormat="1" x14ac:dyDescent="0.25">
      <c r="A5" s="2" t="s">
        <v>9</v>
      </c>
      <c r="B5" s="1" t="s">
        <v>81</v>
      </c>
      <c r="C5" s="2" t="s">
        <v>19</v>
      </c>
      <c r="D5" s="2">
        <v>1696</v>
      </c>
      <c r="E5" s="2" t="s">
        <v>20</v>
      </c>
      <c r="F5" s="25" t="s">
        <v>57</v>
      </c>
    </row>
    <row r="6" spans="1:6" s="1" customFormat="1" x14ac:dyDescent="0.25">
      <c r="A6" s="2" t="s">
        <v>13</v>
      </c>
      <c r="B6" s="1" t="s">
        <v>82</v>
      </c>
      <c r="C6" s="2" t="s">
        <v>21</v>
      </c>
      <c r="D6" s="2">
        <v>1763</v>
      </c>
      <c r="E6" s="2" t="s">
        <v>22</v>
      </c>
      <c r="F6" s="25" t="s">
        <v>58</v>
      </c>
    </row>
    <row r="7" spans="1:6" s="1" customFormat="1" x14ac:dyDescent="0.25">
      <c r="A7" s="2" t="s">
        <v>13</v>
      </c>
      <c r="B7" s="1" t="s">
        <v>83</v>
      </c>
      <c r="C7" s="2" t="s">
        <v>23</v>
      </c>
      <c r="D7" s="2">
        <v>1791</v>
      </c>
      <c r="E7" s="2" t="s">
        <v>24</v>
      </c>
      <c r="F7" s="25" t="s">
        <v>59</v>
      </c>
    </row>
    <row r="8" spans="1:6" s="1" customFormat="1" x14ac:dyDescent="0.25">
      <c r="A8" s="2" t="s">
        <v>9</v>
      </c>
      <c r="B8" s="1" t="s">
        <v>84</v>
      </c>
      <c r="C8" s="2" t="s">
        <v>25</v>
      </c>
      <c r="D8" s="2">
        <v>1774</v>
      </c>
      <c r="E8" s="2" t="s">
        <v>26</v>
      </c>
      <c r="F8" s="25" t="s">
        <v>60</v>
      </c>
    </row>
    <row r="9" spans="1:6" s="1" customFormat="1" x14ac:dyDescent="0.25">
      <c r="A9" s="2" t="s">
        <v>13</v>
      </c>
      <c r="B9" s="1" t="s">
        <v>85</v>
      </c>
      <c r="C9" s="2" t="s">
        <v>27</v>
      </c>
      <c r="D9" s="2">
        <v>1489</v>
      </c>
      <c r="E9" s="2" t="s">
        <v>28</v>
      </c>
      <c r="F9" s="25" t="s">
        <v>61</v>
      </c>
    </row>
    <row r="10" spans="1:6" s="1" customFormat="1" x14ac:dyDescent="0.25">
      <c r="A10" s="2" t="s">
        <v>9</v>
      </c>
      <c r="B10" s="1" t="s">
        <v>86</v>
      </c>
      <c r="C10" s="2" t="s">
        <v>29</v>
      </c>
      <c r="D10" s="2">
        <v>1721</v>
      </c>
      <c r="E10" s="2" t="s">
        <v>30</v>
      </c>
      <c r="F10" s="25" t="s">
        <v>62</v>
      </c>
    </row>
    <row r="11" spans="1:6" s="1" customFormat="1" x14ac:dyDescent="0.25">
      <c r="A11" s="2" t="s">
        <v>13</v>
      </c>
      <c r="B11" s="1" t="s">
        <v>87</v>
      </c>
      <c r="C11" s="2" t="s">
        <v>31</v>
      </c>
      <c r="D11" s="2">
        <v>1752</v>
      </c>
      <c r="E11" s="2" t="s">
        <v>32</v>
      </c>
      <c r="F11" s="25" t="s">
        <v>63</v>
      </c>
    </row>
    <row r="12" spans="1:6" s="1" customFormat="1" x14ac:dyDescent="0.25">
      <c r="A12" s="2" t="s">
        <v>13</v>
      </c>
      <c r="B12" s="1" t="s">
        <v>88</v>
      </c>
      <c r="C12" s="2" t="s">
        <v>33</v>
      </c>
      <c r="D12" s="2">
        <v>1731</v>
      </c>
      <c r="E12" s="2" t="s">
        <v>34</v>
      </c>
      <c r="F12" s="25" t="s">
        <v>64</v>
      </c>
    </row>
    <row r="13" spans="1:6" s="1" customFormat="1" x14ac:dyDescent="0.25">
      <c r="A13" s="2" t="s">
        <v>13</v>
      </c>
      <c r="B13" s="1" t="s">
        <v>89</v>
      </c>
      <c r="C13" s="2" t="s">
        <v>35</v>
      </c>
      <c r="D13" s="2">
        <v>1700</v>
      </c>
      <c r="E13" s="2" t="s">
        <v>15</v>
      </c>
      <c r="F13" s="25" t="s">
        <v>65</v>
      </c>
    </row>
    <row r="14" spans="1:6" s="1" customFormat="1" x14ac:dyDescent="0.25">
      <c r="A14" s="2" t="s">
        <v>9</v>
      </c>
      <c r="B14" s="1" t="s">
        <v>90</v>
      </c>
      <c r="C14" s="2" t="s">
        <v>36</v>
      </c>
      <c r="D14" s="2">
        <v>1785</v>
      </c>
      <c r="E14" s="2" t="s">
        <v>37</v>
      </c>
      <c r="F14" s="25" t="s">
        <v>66</v>
      </c>
    </row>
    <row r="15" spans="1:6" s="1" customFormat="1" x14ac:dyDescent="0.25">
      <c r="A15" s="2" t="s">
        <v>9</v>
      </c>
      <c r="B15" s="1" t="s">
        <v>91</v>
      </c>
      <c r="C15" s="2" t="s">
        <v>38</v>
      </c>
      <c r="D15" s="2">
        <v>1700</v>
      </c>
      <c r="E15" s="2" t="s">
        <v>15</v>
      </c>
      <c r="F15" s="25" t="s">
        <v>67</v>
      </c>
    </row>
    <row r="16" spans="1:6" s="1" customFormat="1" x14ac:dyDescent="0.25">
      <c r="A16" s="2" t="s">
        <v>9</v>
      </c>
      <c r="B16" s="1" t="s">
        <v>92</v>
      </c>
      <c r="C16" s="2" t="s">
        <v>39</v>
      </c>
      <c r="D16" s="2">
        <v>1630</v>
      </c>
      <c r="E16" s="2" t="s">
        <v>40</v>
      </c>
      <c r="F16" s="25" t="s">
        <v>68</v>
      </c>
    </row>
    <row r="17" spans="1:6" s="1" customFormat="1" x14ac:dyDescent="0.25">
      <c r="A17" s="2" t="s">
        <v>13</v>
      </c>
      <c r="B17" s="1" t="s">
        <v>93</v>
      </c>
      <c r="C17" s="2" t="s">
        <v>41</v>
      </c>
      <c r="D17" s="2">
        <v>1700</v>
      </c>
      <c r="E17" s="2" t="s">
        <v>15</v>
      </c>
      <c r="F17" s="25" t="s">
        <v>69</v>
      </c>
    </row>
    <row r="18" spans="1:6" s="1" customFormat="1" x14ac:dyDescent="0.25">
      <c r="A18" s="2" t="s">
        <v>9</v>
      </c>
      <c r="B18" s="1" t="s">
        <v>94</v>
      </c>
      <c r="C18" s="2" t="s">
        <v>42</v>
      </c>
      <c r="D18" s="2">
        <v>1700</v>
      </c>
      <c r="E18" s="2" t="s">
        <v>15</v>
      </c>
      <c r="F18" s="25" t="s">
        <v>70</v>
      </c>
    </row>
    <row r="19" spans="1:6" s="1" customFormat="1" x14ac:dyDescent="0.25">
      <c r="A19" s="2" t="s">
        <v>13</v>
      </c>
      <c r="B19" s="1" t="s">
        <v>95</v>
      </c>
      <c r="C19" s="2" t="s">
        <v>43</v>
      </c>
      <c r="D19" s="2">
        <v>1677</v>
      </c>
      <c r="E19" s="2" t="s">
        <v>44</v>
      </c>
      <c r="F19" s="25" t="s">
        <v>71</v>
      </c>
    </row>
    <row r="20" spans="1:6" s="1" customFormat="1" x14ac:dyDescent="0.25">
      <c r="A20" s="2" t="s">
        <v>13</v>
      </c>
      <c r="B20" s="1" t="s">
        <v>96</v>
      </c>
      <c r="C20" s="2" t="s">
        <v>45</v>
      </c>
      <c r="D20" s="2">
        <v>1752</v>
      </c>
      <c r="E20" s="2" t="s">
        <v>32</v>
      </c>
      <c r="F20" s="25" t="s">
        <v>72</v>
      </c>
    </row>
    <row r="21" spans="1:6" s="1" customFormat="1" x14ac:dyDescent="0.25">
      <c r="A21" s="2" t="s">
        <v>13</v>
      </c>
      <c r="B21" s="1" t="s">
        <v>97</v>
      </c>
      <c r="C21" s="2" t="s">
        <v>46</v>
      </c>
      <c r="D21" s="2">
        <v>1788</v>
      </c>
      <c r="E21" s="2" t="s">
        <v>47</v>
      </c>
      <c r="F21" s="25" t="s">
        <v>73</v>
      </c>
    </row>
    <row r="22" spans="1:6" s="1" customFormat="1" x14ac:dyDescent="0.25">
      <c r="A22" s="2" t="s">
        <v>13</v>
      </c>
      <c r="B22" s="1" t="s">
        <v>98</v>
      </c>
      <c r="C22" s="2" t="s">
        <v>48</v>
      </c>
      <c r="D22" s="2">
        <v>1725</v>
      </c>
      <c r="E22" s="2" t="s">
        <v>49</v>
      </c>
      <c r="F22" s="25" t="s">
        <v>74</v>
      </c>
    </row>
    <row r="23" spans="1:6" s="1" customFormat="1" x14ac:dyDescent="0.25">
      <c r="A23" s="2" t="s">
        <v>13</v>
      </c>
      <c r="B23" s="1" t="s">
        <v>99</v>
      </c>
      <c r="C23" s="2" t="s">
        <v>50</v>
      </c>
      <c r="D23" s="2">
        <v>1630</v>
      </c>
      <c r="E23" s="2" t="s">
        <v>40</v>
      </c>
      <c r="F23" s="25" t="s">
        <v>75</v>
      </c>
    </row>
    <row r="24" spans="1:6" s="1" customFormat="1" x14ac:dyDescent="0.25">
      <c r="A24" s="2" t="s">
        <v>13</v>
      </c>
      <c r="B24" s="1" t="s">
        <v>100</v>
      </c>
      <c r="C24" s="2" t="s">
        <v>51</v>
      </c>
      <c r="D24" s="2">
        <v>1700</v>
      </c>
      <c r="E24" s="2" t="s">
        <v>15</v>
      </c>
      <c r="F24" s="25" t="s">
        <v>76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TotalTime>0</TotalTime>
  <Application>Microsoft Excel</Application>
  <DocSecurity>0</DocSecurity>
  <ScaleCrop>false</ScaleCrop>
  <HeadingPairs>
    <vt:vector size="4" baseType="variant">
      <vt:variant>
        <vt:lpstr>Arbeitsblätter</vt:lpstr>
      </vt:variant>
      <vt:variant>
        <vt:i4>5</vt:i4>
      </vt:variant>
      <vt:variant>
        <vt:lpstr>Benannte Bereiche</vt:lpstr>
      </vt:variant>
      <vt:variant>
        <vt:i4>5</vt:i4>
      </vt:variant>
    </vt:vector>
  </HeadingPairs>
  <TitlesOfParts>
    <vt:vector size="10" baseType="lpstr">
      <vt:lpstr>Rapport de randonnée</vt:lpstr>
      <vt:lpstr>Liste des participants du jour</vt:lpstr>
      <vt:lpstr>Informations</vt:lpstr>
      <vt:lpstr>Liste des courses</vt:lpstr>
      <vt:lpstr>Liste des CdC</vt:lpstr>
      <vt:lpstr>'Liste des participants du jour'!Druckbereich</vt:lpstr>
      <vt:lpstr>'Rapport de randonnée'!Druckbereich</vt:lpstr>
      <vt:lpstr>'Liste des participants du jour'!Drucktitel</vt:lpstr>
      <vt:lpstr>Liste_des_CdC</vt:lpstr>
      <vt:lpstr>Liste_des_courses</vt:lpstr>
    </vt:vector>
  </TitlesOfParts>
  <Company>Sitel</Company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vouardouxy</dc:creator>
  <cp:lastModifiedBy>Vouardoux Yves, PFC-PAN</cp:lastModifiedBy>
  <cp:lastPrinted>2018-04-15T17:04:52Z</cp:lastPrinted>
  <dcterms:created xsi:type="dcterms:W3CDTF">2011-04-11T08:01:13Z</dcterms:created>
  <dcterms:modified xsi:type="dcterms:W3CDTF">2018-04-16T06:13:43Z</dcterms:modified>
</cp:coreProperties>
</file>

<file path=docProps/custom.xml><?xml version="1.0" encoding="utf-8"?>
<Properties xmlns="http://schemas.openxmlformats.org/officeDocument/2006/custom-properties" xmlns:vt="http://schemas.openxmlformats.org/officeDocument/2006/docPropsVTypes">
  <property fmtid="{D5CDD505-2E9C-101B-9397-08002B2CF9AE}" pid="2" name="_NewReviewCycle">
    <vt:lpwstr/>
  </property>
</Properties>
</file>