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Catalogue Unités Ext" sheetId="1" r:id="rId1"/>
    <sheet name="Catalogue Unités Int" sheetId="4" state="hidden" r:id="rId2"/>
    <sheet name="Choix Unités Int" sheetId="2" r:id="rId3"/>
  </sheets>
  <externalReferences>
    <externalReference r:id="rId4"/>
  </externalReferences>
  <definedNames>
    <definedName name="CODE_PUISSANCE_UI">'Catalogue Unités Int'!#REF!</definedName>
    <definedName name="nombre">L5C3:L5C12</definedName>
    <definedName name="PUISSANCE_CV_UE">'Catalogue Unités Ext'!$B$7:$B$9</definedName>
    <definedName name="UI">'Catalogue Unités Int'!#REF!</definedName>
  </definedNames>
  <calcPr calcId="145621"/>
</workbook>
</file>

<file path=xl/calcChain.xml><?xml version="1.0" encoding="utf-8"?>
<calcChain xmlns="http://schemas.openxmlformats.org/spreadsheetml/2006/main">
  <c r="F6" i="2" l="1"/>
  <c r="N5" i="2" l="1"/>
  <c r="N6" i="2" s="1"/>
  <c r="M5" i="2"/>
  <c r="M6" i="2" s="1"/>
  <c r="L5" i="2"/>
  <c r="L6" i="2" s="1"/>
  <c r="K5" i="2"/>
  <c r="K6" i="2" s="1"/>
  <c r="J5" i="2"/>
  <c r="J6" i="2" s="1"/>
  <c r="I5" i="2"/>
  <c r="I6" i="2" s="1"/>
  <c r="H5" i="2"/>
  <c r="H6" i="2" s="1"/>
  <c r="G5" i="2"/>
  <c r="G6" i="2" s="1"/>
  <c r="D6" i="2" s="1"/>
  <c r="F5" i="2"/>
  <c r="E5" i="2"/>
  <c r="E6" i="2" s="1"/>
  <c r="D4" i="2"/>
  <c r="T4" i="2" l="1"/>
  <c r="U4" i="2"/>
  <c r="Q4" i="2"/>
  <c r="R4" i="2"/>
  <c r="S4" i="2"/>
  <c r="P4" i="2"/>
</calcChain>
</file>

<file path=xl/sharedStrings.xml><?xml version="1.0" encoding="utf-8"?>
<sst xmlns="http://schemas.openxmlformats.org/spreadsheetml/2006/main" count="47" uniqueCount="36">
  <si>
    <t>MCY-MAP0401HT</t>
  </si>
  <si>
    <t xml:space="preserve">Puissance </t>
  </si>
  <si>
    <t>[CV]</t>
  </si>
  <si>
    <t>Puissance Chaud</t>
  </si>
  <si>
    <t>[kW]</t>
  </si>
  <si>
    <t>Puissance Froid</t>
  </si>
  <si>
    <t>COP</t>
  </si>
  <si>
    <t>EER</t>
  </si>
  <si>
    <t>REFERENCE TOSHIBA</t>
  </si>
  <si>
    <t>MCY-MAP0501HT</t>
  </si>
  <si>
    <t>MCY-MAP0601HT</t>
  </si>
  <si>
    <t>1340 x 900 x 320</t>
  </si>
  <si>
    <t>Dimensions L x P x H</t>
  </si>
  <si>
    <t>[m]</t>
  </si>
  <si>
    <t>TOSCHIBA</t>
  </si>
  <si>
    <t>Unités exterieures DRV</t>
  </si>
  <si>
    <t>Game</t>
  </si>
  <si>
    <t>Fabriquant</t>
  </si>
  <si>
    <t>Systhème</t>
  </si>
  <si>
    <t>MiNi-SMMS DRV</t>
  </si>
  <si>
    <t xml:space="preserve">Unité intérieures </t>
  </si>
  <si>
    <t>TAILLE</t>
  </si>
  <si>
    <t>mini</t>
  </si>
  <si>
    <t>maxi</t>
  </si>
  <si>
    <t>Code puissance totale des UI</t>
  </si>
  <si>
    <t>Code Puissance</t>
  </si>
  <si>
    <t>P Chaud</t>
  </si>
  <si>
    <t>Puissance</t>
  </si>
  <si>
    <t>P Froid</t>
  </si>
  <si>
    <t>Référence Thoshiba</t>
  </si>
  <si>
    <t>Dimensions</t>
  </si>
  <si>
    <t>Nombre</t>
  </si>
  <si>
    <t>Bâtiment</t>
  </si>
  <si>
    <t>Niveau</t>
  </si>
  <si>
    <t>VRV</t>
  </si>
  <si>
    <t>Tailles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</si>
</sst>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1" fillId="0" borderId="2" xfId="0" applyFont="1" applyFill="1" applyBorder="1"/>
    <xf numFmtId="0" fontId="1" fillId="0" borderId="1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/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2" xfId="0" applyFill="1" applyBorder="1"/>
    <xf numFmtId="0" fontId="0" fillId="5" borderId="1" xfId="0" applyFill="1" applyBorder="1"/>
    <xf numFmtId="0" fontId="3" fillId="4" borderId="2" xfId="0" applyFont="1" applyFill="1" applyBorder="1"/>
    <xf numFmtId="0" fontId="3" fillId="4" borderId="1" xfId="0" applyFont="1" applyFill="1" applyBorder="1"/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28</xdr:row>
          <xdr:rowOff>161925</xdr:rowOff>
        </xdr:from>
        <xdr:to>
          <xdr:col>4</xdr:col>
          <xdr:colOff>314325</xdr:colOff>
          <xdr:row>30</xdr:row>
          <xdr:rowOff>28575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Masquer tailles non utilisées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38</xdr:row>
          <xdr:rowOff>0</xdr:rowOff>
        </xdr:from>
        <xdr:to>
          <xdr:col>6</xdr:col>
          <xdr:colOff>371475</xdr:colOff>
          <xdr:row>39</xdr:row>
          <xdr:rowOff>57150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masquer lignes codes puissance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23</xdr:row>
          <xdr:rowOff>180975</xdr:rowOff>
        </xdr:from>
        <xdr:to>
          <xdr:col>3</xdr:col>
          <xdr:colOff>600075</xdr:colOff>
          <xdr:row>25</xdr:row>
          <xdr:rowOff>47625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 VRV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30</xdr:row>
          <xdr:rowOff>133350</xdr:rowOff>
        </xdr:from>
        <xdr:to>
          <xdr:col>3</xdr:col>
          <xdr:colOff>0</xdr:colOff>
          <xdr:row>32</xdr:row>
          <xdr:rowOff>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Afficher tailles non utilisées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39</xdr:row>
          <xdr:rowOff>142875</xdr:rowOff>
        </xdr:from>
        <xdr:to>
          <xdr:col>4</xdr:col>
          <xdr:colOff>447675</xdr:colOff>
          <xdr:row>41</xdr:row>
          <xdr:rowOff>9525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lignes codes puissance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7</xdr:row>
          <xdr:rowOff>133350</xdr:rowOff>
        </xdr:from>
        <xdr:to>
          <xdr:col>9</xdr:col>
          <xdr:colOff>314325</xdr:colOff>
          <xdr:row>11</xdr:row>
          <xdr:rowOff>152400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ERSONAL"/>
    </sheetNames>
    <definedNames>
      <definedName name="afficher_lignes_codes_puissance"/>
      <definedName name="afficher_tailles_non_utilisées"/>
      <definedName name="masquer_ligne"/>
      <definedName name="Supprimer_VRV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workbookViewId="0">
      <selection activeCell="G27" sqref="G26:G27"/>
    </sheetView>
  </sheetViews>
  <sheetFormatPr baseColWidth="10" defaultColWidth="9.140625" defaultRowHeight="15" x14ac:dyDescent="0.25"/>
  <cols>
    <col min="1" max="1" width="20.85546875" customWidth="1"/>
    <col min="2" max="2" width="10.140625" bestFit="1" customWidth="1"/>
    <col min="3" max="4" width="15.7109375" bestFit="1" customWidth="1"/>
    <col min="7" max="7" width="20.42578125" customWidth="1"/>
    <col min="8" max="8" width="14.7109375" hidden="1" customWidth="1"/>
    <col min="9" max="9" width="31.5703125" customWidth="1"/>
  </cols>
  <sheetData>
    <row r="1" spans="1:9" x14ac:dyDescent="0.25">
      <c r="A1" t="s">
        <v>17</v>
      </c>
      <c r="B1" t="s">
        <v>14</v>
      </c>
    </row>
    <row r="2" spans="1:9" x14ac:dyDescent="0.25">
      <c r="A2" t="s">
        <v>16</v>
      </c>
      <c r="B2" t="s">
        <v>15</v>
      </c>
    </row>
    <row r="3" spans="1:9" x14ac:dyDescent="0.25">
      <c r="A3" t="s">
        <v>18</v>
      </c>
      <c r="B3" t="s">
        <v>19</v>
      </c>
    </row>
    <row r="4" spans="1:9" ht="15.75" thickBot="1" x14ac:dyDescent="0.3"/>
    <row r="5" spans="1:9" x14ac:dyDescent="0.25">
      <c r="A5" s="24" t="s">
        <v>8</v>
      </c>
      <c r="B5" s="3" t="s">
        <v>1</v>
      </c>
      <c r="C5" s="4" t="s">
        <v>3</v>
      </c>
      <c r="D5" s="4" t="s">
        <v>5</v>
      </c>
      <c r="E5" s="22" t="s">
        <v>6</v>
      </c>
      <c r="F5" s="22" t="s">
        <v>7</v>
      </c>
      <c r="G5" s="4" t="s">
        <v>12</v>
      </c>
      <c r="H5" s="26" t="s">
        <v>24</v>
      </c>
      <c r="I5" s="27"/>
    </row>
    <row r="6" spans="1:9" ht="15.75" thickBot="1" x14ac:dyDescent="0.3">
      <c r="A6" s="25"/>
      <c r="B6" s="5" t="s">
        <v>2</v>
      </c>
      <c r="C6" s="5" t="s">
        <v>4</v>
      </c>
      <c r="D6" s="5" t="s">
        <v>4</v>
      </c>
      <c r="E6" s="23"/>
      <c r="F6" s="23"/>
      <c r="G6" s="5" t="s">
        <v>13</v>
      </c>
      <c r="H6" s="5" t="s">
        <v>22</v>
      </c>
      <c r="I6" s="6" t="s">
        <v>23</v>
      </c>
    </row>
    <row r="7" spans="1:9" x14ac:dyDescent="0.25">
      <c r="A7" s="2" t="s">
        <v>0</v>
      </c>
      <c r="B7" s="18">
        <v>4</v>
      </c>
      <c r="C7" s="2">
        <v>12.5</v>
      </c>
      <c r="D7" s="2">
        <v>12.1</v>
      </c>
      <c r="E7" s="2">
        <v>4.6100000000000003</v>
      </c>
      <c r="F7" s="2">
        <v>4.29</v>
      </c>
      <c r="G7" s="2" t="s">
        <v>11</v>
      </c>
      <c r="H7" s="8">
        <v>3.2</v>
      </c>
      <c r="I7" s="20">
        <v>4.5999999999999996</v>
      </c>
    </row>
    <row r="8" spans="1:9" x14ac:dyDescent="0.25">
      <c r="A8" s="1" t="s">
        <v>9</v>
      </c>
      <c r="B8" s="19">
        <v>5</v>
      </c>
      <c r="C8" s="1">
        <v>16</v>
      </c>
      <c r="D8" s="1">
        <v>14</v>
      </c>
      <c r="E8" s="1">
        <v>4</v>
      </c>
      <c r="F8" s="1">
        <v>4.03</v>
      </c>
      <c r="G8" s="1" t="s">
        <v>11</v>
      </c>
      <c r="H8" s="9">
        <v>4.5999999999999996</v>
      </c>
      <c r="I8" s="21">
        <v>5.7</v>
      </c>
    </row>
    <row r="9" spans="1:9" x14ac:dyDescent="0.25">
      <c r="A9" s="1" t="s">
        <v>10</v>
      </c>
      <c r="B9" s="19">
        <v>6</v>
      </c>
      <c r="C9" s="1">
        <v>18</v>
      </c>
      <c r="D9" s="1">
        <v>15.5</v>
      </c>
      <c r="E9" s="1">
        <v>3.71</v>
      </c>
      <c r="F9" s="1">
        <v>3.35</v>
      </c>
      <c r="G9" s="1" t="s">
        <v>11</v>
      </c>
      <c r="H9" s="9">
        <v>5.7</v>
      </c>
      <c r="I9" s="21">
        <v>7.8</v>
      </c>
    </row>
  </sheetData>
  <mergeCells count="4">
    <mergeCell ref="E5:E6"/>
    <mergeCell ref="F5:F6"/>
    <mergeCell ref="A5:A6"/>
    <mergeCell ref="H5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C13" sqref="C13"/>
    </sheetView>
  </sheetViews>
  <sheetFormatPr baseColWidth="10" defaultColWidth="9.140625" defaultRowHeight="15" x14ac:dyDescent="0.25"/>
  <cols>
    <col min="1" max="1" width="14.7109375" bestFit="1" customWidth="1"/>
    <col min="2" max="2" width="8.28515625" customWidth="1"/>
  </cols>
  <sheetData>
    <row r="1" spans="1:11" x14ac:dyDescent="0.25">
      <c r="A1" t="s">
        <v>17</v>
      </c>
      <c r="B1" t="s">
        <v>14</v>
      </c>
    </row>
    <row r="2" spans="1:11" x14ac:dyDescent="0.25">
      <c r="A2" t="s">
        <v>16</v>
      </c>
      <c r="B2" t="s">
        <v>20</v>
      </c>
    </row>
    <row r="3" spans="1:11" ht="15.75" thickBot="1" x14ac:dyDescent="0.3"/>
    <row r="4" spans="1:11" x14ac:dyDescent="0.25">
      <c r="A4" s="10" t="s">
        <v>21</v>
      </c>
      <c r="B4" s="7">
        <v>7</v>
      </c>
      <c r="C4" s="1">
        <v>9</v>
      </c>
      <c r="D4" s="1">
        <v>12</v>
      </c>
      <c r="E4" s="1">
        <v>15</v>
      </c>
      <c r="F4" s="1">
        <v>18</v>
      </c>
      <c r="G4" s="1">
        <v>24</v>
      </c>
      <c r="H4" s="1">
        <v>27</v>
      </c>
      <c r="I4" s="1">
        <v>30</v>
      </c>
      <c r="J4" s="1">
        <v>36</v>
      </c>
      <c r="K4" s="1">
        <v>48</v>
      </c>
    </row>
    <row r="5" spans="1:11" ht="15.75" thickBot="1" x14ac:dyDescent="0.3">
      <c r="A5" s="11" t="s">
        <v>25</v>
      </c>
      <c r="B5" s="7">
        <v>0.8</v>
      </c>
      <c r="C5" s="1">
        <v>1</v>
      </c>
      <c r="D5" s="1">
        <v>1.25</v>
      </c>
      <c r="E5" s="1">
        <v>1.7</v>
      </c>
      <c r="F5" s="1">
        <v>2</v>
      </c>
      <c r="G5" s="1">
        <v>2.5</v>
      </c>
      <c r="H5" s="1">
        <v>3</v>
      </c>
      <c r="I5" s="1">
        <v>3.2</v>
      </c>
      <c r="J5" s="1">
        <v>4</v>
      </c>
      <c r="K5" s="1">
        <v>5</v>
      </c>
    </row>
  </sheetData>
  <dataValidations count="1">
    <dataValidation showInputMessage="1" showErrorMessage="1" prompt="1_x000a_2_x000a_3_x000a_4_x000a_5_x000a_6_x000a_7_x000a_8_x000a_9" sqref="E5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U6"/>
  <sheetViews>
    <sheetView tabSelected="1" workbookViewId="0">
      <selection activeCell="K20" sqref="K20"/>
    </sheetView>
  </sheetViews>
  <sheetFormatPr baseColWidth="10" defaultColWidth="9.140625" defaultRowHeight="15" x14ac:dyDescent="0.25"/>
  <cols>
    <col min="5" max="6" width="7.7109375" customWidth="1"/>
    <col min="7" max="7" width="7.42578125" customWidth="1"/>
    <col min="8" max="14" width="7.7109375" customWidth="1"/>
    <col min="15" max="15" width="13.5703125" customWidth="1"/>
    <col min="19" max="19" width="11.42578125" customWidth="1"/>
    <col min="20" max="20" width="18.7109375" bestFit="1" customWidth="1"/>
    <col min="21" max="21" width="14.7109375" bestFit="1" customWidth="1"/>
  </cols>
  <sheetData>
    <row r="2" spans="1:21" x14ac:dyDescent="0.25">
      <c r="A2" s="30" t="s">
        <v>32</v>
      </c>
      <c r="B2" s="30" t="s">
        <v>33</v>
      </c>
      <c r="C2" s="30" t="s">
        <v>34</v>
      </c>
      <c r="D2" s="12"/>
      <c r="E2" s="29" t="s">
        <v>35</v>
      </c>
      <c r="F2" s="29"/>
      <c r="G2" s="29"/>
      <c r="H2" s="29"/>
      <c r="I2" s="29"/>
      <c r="J2" s="29"/>
      <c r="K2" s="29"/>
      <c r="L2" s="29"/>
      <c r="M2" s="29"/>
      <c r="N2" s="29"/>
      <c r="O2" s="13" t="s">
        <v>27</v>
      </c>
      <c r="P2" s="12" t="s">
        <v>26</v>
      </c>
      <c r="Q2" s="12" t="s">
        <v>28</v>
      </c>
      <c r="R2" s="28" t="s">
        <v>6</v>
      </c>
      <c r="S2" s="28" t="s">
        <v>7</v>
      </c>
      <c r="T2" s="28" t="s">
        <v>29</v>
      </c>
      <c r="U2" s="28" t="s">
        <v>30</v>
      </c>
    </row>
    <row r="3" spans="1:21" x14ac:dyDescent="0.25">
      <c r="A3" s="30"/>
      <c r="B3" s="30"/>
      <c r="C3" s="30"/>
      <c r="D3" s="12" t="s">
        <v>31</v>
      </c>
      <c r="E3" s="12">
        <v>7</v>
      </c>
      <c r="F3" s="12">
        <v>9</v>
      </c>
      <c r="G3" s="12">
        <v>12</v>
      </c>
      <c r="H3" s="12">
        <v>15</v>
      </c>
      <c r="I3" s="12">
        <v>18</v>
      </c>
      <c r="J3" s="12">
        <v>24</v>
      </c>
      <c r="K3" s="12">
        <v>27</v>
      </c>
      <c r="L3" s="12">
        <v>30</v>
      </c>
      <c r="M3" s="12">
        <v>36</v>
      </c>
      <c r="N3" s="12">
        <v>48</v>
      </c>
      <c r="O3" s="12" t="s">
        <v>2</v>
      </c>
      <c r="P3" s="12" t="s">
        <v>4</v>
      </c>
      <c r="Q3" s="12" t="s">
        <v>4</v>
      </c>
      <c r="R3" s="28"/>
      <c r="S3" s="28"/>
      <c r="T3" s="28"/>
      <c r="U3" s="28"/>
    </row>
    <row r="4" spans="1:21" x14ac:dyDescent="0.25">
      <c r="A4" s="14"/>
      <c r="B4" s="14"/>
      <c r="C4" s="14"/>
      <c r="D4" s="12">
        <f>SUM(E4:N4)</f>
        <v>4</v>
      </c>
      <c r="E4" s="15"/>
      <c r="F4" s="15"/>
      <c r="G4" s="15">
        <v>4</v>
      </c>
      <c r="H4" s="15"/>
      <c r="I4" s="15"/>
      <c r="J4" s="15"/>
      <c r="K4" s="15"/>
      <c r="L4" s="15"/>
      <c r="M4" s="15"/>
      <c r="N4" s="15"/>
      <c r="O4" s="17">
        <v>5</v>
      </c>
      <c r="P4" s="12">
        <f>LOOKUP(O4,PUISSANCE_CV_UE,'Catalogue Unités Ext'!C7:C9)</f>
        <v>16</v>
      </c>
      <c r="Q4" s="12">
        <f>LOOKUP(O4,PUISSANCE_CV_UE,'Catalogue Unités Ext'!D7:D9)</f>
        <v>14</v>
      </c>
      <c r="R4" s="12">
        <f>LOOKUP(O4,PUISSANCE_CV_UE,'Catalogue Unités Ext'!E7:E9)</f>
        <v>4</v>
      </c>
      <c r="S4" s="12">
        <f>LOOKUP(O4,PUISSANCE_CV_UE,'Catalogue Unités Ext'!F7:F9)</f>
        <v>4.03</v>
      </c>
      <c r="T4" s="12" t="str">
        <f>LOOKUP(O4,PUISSANCE_CV_UE,'Catalogue Unités Ext'!A7:A9)</f>
        <v>MCY-MAP0501HT</v>
      </c>
      <c r="U4" s="12" t="str">
        <f>LOOKUP(O4,PUISSANCE_CV_UE,'Catalogue Unités Ext'!G7:G9)</f>
        <v>1340 x 900 x 320</v>
      </c>
    </row>
    <row r="5" spans="1:21" x14ac:dyDescent="0.25">
      <c r="E5">
        <f>'Catalogue Unités Int'!$B$5</f>
        <v>0.8</v>
      </c>
      <c r="F5">
        <f>'Catalogue Unités Int'!$C$5</f>
        <v>1</v>
      </c>
      <c r="G5">
        <f>'Catalogue Unités Int'!$D$5</f>
        <v>1.25</v>
      </c>
      <c r="H5">
        <f>'Catalogue Unités Int'!$E$5</f>
        <v>1.7</v>
      </c>
      <c r="I5">
        <f>'Catalogue Unités Int'!$F$5</f>
        <v>2</v>
      </c>
      <c r="J5">
        <f>'Catalogue Unités Int'!$G$5</f>
        <v>2.5</v>
      </c>
      <c r="K5">
        <f>'Catalogue Unités Int'!$H$5</f>
        <v>3</v>
      </c>
      <c r="L5">
        <f>'Catalogue Unités Int'!$I$5</f>
        <v>3.2</v>
      </c>
      <c r="M5">
        <f>'Catalogue Unités Int'!$J$5</f>
        <v>4</v>
      </c>
      <c r="N5">
        <f>'Catalogue Unités Int'!$K$5</f>
        <v>5</v>
      </c>
    </row>
    <row r="6" spans="1:21" x14ac:dyDescent="0.25">
      <c r="D6" s="16">
        <f>SUM(E6:N6)</f>
        <v>5</v>
      </c>
      <c r="E6">
        <f>E4*E5</f>
        <v>0</v>
      </c>
      <c r="F6">
        <f>F4*F5</f>
        <v>0</v>
      </c>
      <c r="G6">
        <f t="shared" ref="F6:N6" si="0">G4*G5</f>
        <v>5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  <c r="N6">
        <f t="shared" si="0"/>
        <v>0</v>
      </c>
    </row>
  </sheetData>
  <mergeCells count="8">
    <mergeCell ref="U2:U3"/>
    <mergeCell ref="E2:N2"/>
    <mergeCell ref="A2:A3"/>
    <mergeCell ref="B2:B3"/>
    <mergeCell ref="C2:C3"/>
    <mergeCell ref="R2:R3"/>
    <mergeCell ref="S2:S3"/>
    <mergeCell ref="T2:T3"/>
  </mergeCells>
  <dataValidations disablePrompts="1" count="1">
    <dataValidation allowBlank="1" showInputMessage="1" showErrorMessage="1" promptTitle="taille UI" prompt="6541561_x000a_4456654_x000a_7654" sqref="G3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masquer_colonnes_vides">
                <anchor moveWithCells="1">
                  <from>
                    <xdr:col>0</xdr:col>
                    <xdr:colOff>409575</xdr:colOff>
                    <xdr:row>28</xdr:row>
                    <xdr:rowOff>161925</xdr:rowOff>
                  </from>
                  <to>
                    <xdr:col>4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1]!masquer_ligne">
                <anchor moveWithCells="1">
                  <from>
                    <xdr:col>2</xdr:col>
                    <xdr:colOff>276225</xdr:colOff>
                    <xdr:row>38</xdr:row>
                    <xdr:rowOff>0</xdr:rowOff>
                  </from>
                  <to>
                    <xdr:col>6</xdr:col>
                    <xdr:colOff>371475</xdr:colOff>
                    <xdr:row>39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6" name="Button 9">
              <controlPr defaultSize="0" print="0" autoFill="0" autoPict="0" macro="[1]!Supprimer_VRV">
                <anchor moveWithCells="1">
                  <from>
                    <xdr:col>0</xdr:col>
                    <xdr:colOff>85725</xdr:colOff>
                    <xdr:row>23</xdr:row>
                    <xdr:rowOff>180975</xdr:rowOff>
                  </from>
                  <to>
                    <xdr:col>3</xdr:col>
                    <xdr:colOff>600075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7" name="Button 11">
              <controlPr defaultSize="0" print="0" autoFill="0" autoPict="0" macro="[1]!afficher_tailles_non_utilisées">
                <anchor moveWithCells="1" sizeWithCells="1">
                  <from>
                    <xdr:col>0</xdr:col>
                    <xdr:colOff>438150</xdr:colOff>
                    <xdr:row>30</xdr:row>
                    <xdr:rowOff>133350</xdr:rowOff>
                  </from>
                  <to>
                    <xdr:col>3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8" name="Button 12">
              <controlPr defaultSize="0" print="0" autoFill="0" autoPict="0" macro="[1]!afficher_lignes_codes_puissance">
                <anchor moveWithCells="1" sizeWithCells="1">
                  <from>
                    <xdr:col>2</xdr:col>
                    <xdr:colOff>285750</xdr:colOff>
                    <xdr:row>39</xdr:row>
                    <xdr:rowOff>142875</xdr:rowOff>
                  </from>
                  <to>
                    <xdr:col>4</xdr:col>
                    <xdr:colOff>447675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9" name="Button 13">
              <controlPr defaultSize="0" print="0" autoFill="0" autoPict="0" macro="[0]!aa">
                <anchor moveWithCells="1" sizeWithCells="1">
                  <from>
                    <xdr:col>6</xdr:col>
                    <xdr:colOff>85725</xdr:colOff>
                    <xdr:row>7</xdr:row>
                    <xdr:rowOff>133350</xdr:rowOff>
                  </from>
                  <to>
                    <xdr:col>9</xdr:col>
                    <xdr:colOff>314325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Catalogue Unités Ext</vt:lpstr>
      <vt:lpstr>Catalogue Unités Int</vt:lpstr>
      <vt:lpstr>Choix Unités Int</vt:lpstr>
      <vt:lpstr>PUISSANCE_CV_UE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2014-03-06T17:02:28Z</dcterms:modified>
</cp:coreProperties>
</file>