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60" yWindow="6300" windowWidth="28830" windowHeight="6435"/>
  </bookViews>
  <sheets>
    <sheet name="caf" sheetId="1" r:id="rId1"/>
  </sheets>
  <externalReferences>
    <externalReference r:id="rId2"/>
  </externalReferences>
  <definedNames>
    <definedName name="_xlnm._FilterDatabase" localSheetId="0" hidden="1">caf!$A$3:$AR$7</definedName>
    <definedName name="_xlnm.Print_Titles" localSheetId="0">caf!$1:$2</definedName>
    <definedName name="NUM_LIGNE">'[1]A AER 3 1 00 SURVIEMER'!$N$24</definedName>
  </definedNames>
  <calcPr calcId="145621"/>
</workbook>
</file>

<file path=xl/calcChain.xml><?xml version="1.0" encoding="utf-8"?>
<calcChain xmlns="http://schemas.openxmlformats.org/spreadsheetml/2006/main">
  <c r="AM8" i="1" l="1"/>
  <c r="AM5" i="1"/>
  <c r="AM7" i="1"/>
  <c r="AM6" i="1"/>
  <c r="AO8" i="1" l="1"/>
  <c r="AN8" i="1"/>
  <c r="AO5" i="1"/>
  <c r="AN5" i="1"/>
  <c r="AO7" i="1"/>
  <c r="AN7" i="1"/>
  <c r="AO6" i="1"/>
  <c r="AN6" i="1"/>
  <c r="AM4" i="1"/>
  <c r="AO4" i="1"/>
  <c r="AN4" i="1"/>
</calcChain>
</file>

<file path=xl/sharedStrings.xml><?xml version="1.0" encoding="utf-8"?>
<sst xmlns="http://schemas.openxmlformats.org/spreadsheetml/2006/main" count="90" uniqueCount="68">
  <si>
    <t>DEBUT</t>
  </si>
  <si>
    <t>FIN</t>
  </si>
  <si>
    <t>DEPLACEMENT</t>
  </si>
  <si>
    <t>CODE</t>
  </si>
  <si>
    <t>PROGRAMME</t>
  </si>
  <si>
    <t>MAXIMUM</t>
  </si>
  <si>
    <t>A</t>
  </si>
  <si>
    <t>b</t>
  </si>
  <si>
    <t>LIBELLE DE L'ACTION DE FORMATION</t>
  </si>
  <si>
    <t>CYCLE</t>
  </si>
  <si>
    <t>PHASE</t>
  </si>
  <si>
    <t>SESSION</t>
  </si>
  <si>
    <t>PARTIE</t>
  </si>
  <si>
    <t>LIEU</t>
  </si>
  <si>
    <t>DATE</t>
  </si>
  <si>
    <t>DUREE</t>
  </si>
  <si>
    <t>EFFECTIF</t>
  </si>
  <si>
    <t>ASE</t>
  </si>
  <si>
    <t>SSION</t>
  </si>
  <si>
    <t>N°</t>
  </si>
  <si>
    <t>COURT</t>
  </si>
  <si>
    <t>LONG</t>
  </si>
  <si>
    <t>ANCIEN</t>
  </si>
  <si>
    <t>REPARTITION</t>
  </si>
  <si>
    <t>COMMENTAIRE DE LA PARTIE DE SESSION</t>
  </si>
  <si>
    <t/>
  </si>
  <si>
    <t>RE</t>
  </si>
  <si>
    <t>RN97</t>
  </si>
  <si>
    <t>RN98</t>
  </si>
  <si>
    <t>RN99</t>
  </si>
  <si>
    <t>AAERC AIRREOFF</t>
  </si>
  <si>
    <t>NZ96</t>
  </si>
  <si>
    <t>NZ97</t>
  </si>
  <si>
    <t>JSI</t>
  </si>
  <si>
    <t>SANS JSI</t>
  </si>
  <si>
    <t>TOTAL</t>
  </si>
  <si>
    <t>OBSERVATIONS</t>
  </si>
  <si>
    <t>EFFECTIF INSCRIT</t>
  </si>
  <si>
    <t>DATE  SAISIE</t>
  </si>
  <si>
    <t>POINTS PARTICULIERS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</si>
  <si>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</si>
  <si>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</si>
  <si>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</si>
  <si>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</si>
  <si>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</si>
  <si>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</si>
  <si>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</si>
  <si>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</si>
  <si>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</si>
  <si>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</si>
  <si>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</si>
  <si>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</si>
  <si>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</si>
  <si>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</si>
  <si>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</si>
  <si>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</si>
  <si>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</si>
  <si>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CLOTURE 1</t>
  </si>
  <si>
    <t>CLOTURE 2</t>
  </si>
  <si>
    <t>Décision</t>
  </si>
  <si>
    <t>Divers</t>
  </si>
  <si>
    <t>A AER 1 1 00 AGUERRI</t>
  </si>
  <si>
    <t>AGUERRISSEMENT APPLICATION</t>
  </si>
  <si>
    <t>A AER 1 1 00 AIR</t>
  </si>
  <si>
    <t>FORMATION S AA REORIENTES</t>
  </si>
  <si>
    <t>MONTLOUIS</t>
  </si>
  <si>
    <t>TOURS</t>
  </si>
  <si>
    <t>Saint-Jean d'en Haut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</si>
</sst>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4"/>
      <color indexed="8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sz val="11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3" fillId="0" borderId="0"/>
  </cellStyleXfs>
  <cellXfs count="88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Fill="1" applyBorder="1"/>
    <xf numFmtId="0" fontId="9" fillId="0" borderId="0" xfId="0" applyFont="1" applyAlignment="1"/>
    <xf numFmtId="0" fontId="2" fillId="2" borderId="1" xfId="0" applyFont="1" applyFill="1" applyBorder="1" applyAlignment="1" applyProtection="1">
      <alignment horizontal="center" vertical="top"/>
    </xf>
    <xf numFmtId="0" fontId="2" fillId="0" borderId="1" xfId="0" applyFont="1" applyFill="1" applyBorder="1" applyAlignment="1" applyProtection="1">
      <alignment horizontal="center" vertical="top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 vertical="top"/>
      <protection locked="0"/>
    </xf>
    <xf numFmtId="0" fontId="9" fillId="2" borderId="1" xfId="0" applyFont="1" applyFill="1" applyBorder="1" applyAlignment="1" applyProtection="1">
      <alignment horizontal="center" vertical="top" textRotation="255"/>
      <protection locked="0"/>
    </xf>
    <xf numFmtId="0" fontId="2" fillId="0" borderId="1" xfId="0" applyFont="1" applyFill="1" applyBorder="1" applyAlignment="1" applyProtection="1">
      <alignment horizontal="center" vertical="top" textRotation="255"/>
      <protection locked="0"/>
    </xf>
    <xf numFmtId="0" fontId="11" fillId="2" borderId="1" xfId="0" applyFont="1" applyFill="1" applyBorder="1" applyAlignment="1" applyProtection="1">
      <alignment horizontal="center" vertical="top" textRotation="255"/>
      <protection locked="0"/>
    </xf>
    <xf numFmtId="0" fontId="3" fillId="0" borderId="1" xfId="0" quotePrefix="1" applyNumberFormat="1" applyFont="1" applyBorder="1" applyAlignment="1">
      <alignment vertical="top"/>
    </xf>
    <xf numFmtId="0" fontId="2" fillId="2" borderId="1" xfId="0" applyFont="1" applyFill="1" applyBorder="1" applyAlignment="1" applyProtection="1">
      <alignment horizontal="center" vertical="center" textRotation="255"/>
      <protection locked="0"/>
    </xf>
    <xf numFmtId="0" fontId="3" fillId="0" borderId="1" xfId="0" quotePrefix="1" applyNumberFormat="1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2" fillId="2" borderId="2" xfId="0" applyFont="1" applyFill="1" applyBorder="1" applyAlignment="1" applyProtection="1">
      <alignment horizontal="center" vertical="top" textRotation="255"/>
      <protection locked="0"/>
    </xf>
    <xf numFmtId="0" fontId="2" fillId="2" borderId="3" xfId="0" applyFont="1" applyFill="1" applyBorder="1" applyAlignment="1" applyProtection="1">
      <alignment horizontal="center" vertical="top" textRotation="255"/>
      <protection locked="0"/>
    </xf>
    <xf numFmtId="164" fontId="2" fillId="2" borderId="6" xfId="0" applyNumberFormat="1" applyFont="1" applyFill="1" applyBorder="1" applyAlignment="1" applyProtection="1">
      <alignment horizontal="center" vertical="top" textRotation="255"/>
      <protection locked="0"/>
    </xf>
    <xf numFmtId="164" fontId="2" fillId="2" borderId="7" xfId="0" applyNumberFormat="1" applyFont="1" applyFill="1" applyBorder="1" applyAlignment="1" applyProtection="1">
      <alignment horizontal="center" vertical="top" textRotation="255"/>
      <protection locked="0"/>
    </xf>
    <xf numFmtId="0" fontId="12" fillId="2" borderId="1" xfId="0" applyFont="1" applyFill="1" applyBorder="1" applyAlignment="1" applyProtection="1">
      <alignment horizontal="center" vertical="justify"/>
      <protection locked="0"/>
    </xf>
    <xf numFmtId="164" fontId="12" fillId="2" borderId="1" xfId="0" applyNumberFormat="1" applyFont="1" applyFill="1" applyBorder="1" applyAlignment="1" applyProtection="1">
      <alignment horizontal="center" vertical="justify"/>
      <protection locked="0"/>
    </xf>
    <xf numFmtId="0" fontId="12" fillId="0" borderId="0" xfId="0" applyFont="1"/>
    <xf numFmtId="0" fontId="4" fillId="2" borderId="1" xfId="0" applyFont="1" applyFill="1" applyBorder="1" applyAlignment="1" applyProtection="1">
      <alignment horizontal="center" vertical="center" textRotation="255"/>
      <protection locked="0"/>
    </xf>
    <xf numFmtId="0" fontId="3" fillId="0" borderId="1" xfId="0" quotePrefix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top" textRotation="255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quotePrefix="1" applyNumberFormat="1" applyFont="1" applyBorder="1" applyAlignment="1">
      <alignment vertical="center"/>
    </xf>
    <xf numFmtId="0" fontId="7" fillId="0" borderId="1" xfId="0" quotePrefix="1" applyNumberFormat="1" applyFont="1" applyBorder="1" applyAlignment="1">
      <alignment vertical="center" wrapText="1"/>
    </xf>
    <xf numFmtId="0" fontId="12" fillId="0" borderId="1" xfId="0" quotePrefix="1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9" fillId="3" borderId="1" xfId="0" quotePrefix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1" xfId="0" quotePrefix="1" applyNumberFormat="1" applyFont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top" wrapText="1"/>
      <protection locked="0"/>
    </xf>
    <xf numFmtId="164" fontId="2" fillId="0" borderId="6" xfId="0" applyNumberFormat="1" applyFont="1" applyFill="1" applyBorder="1" applyAlignment="1" applyProtection="1">
      <alignment horizontal="center" vertical="top" textRotation="255"/>
      <protection locked="0"/>
    </xf>
    <xf numFmtId="164" fontId="2" fillId="0" borderId="7" xfId="0" applyNumberFormat="1" applyFont="1" applyFill="1" applyBorder="1" applyAlignment="1" applyProtection="1">
      <alignment horizontal="center" vertical="top" textRotation="255"/>
      <protection locked="0"/>
    </xf>
    <xf numFmtId="0" fontId="2" fillId="0" borderId="3" xfId="0" applyFont="1" applyFill="1" applyBorder="1" applyAlignment="1" applyProtection="1">
      <alignment horizontal="center" vertical="top" textRotation="255"/>
      <protection locked="0"/>
    </xf>
    <xf numFmtId="0" fontId="2" fillId="0" borderId="1" xfId="0" applyFont="1" applyFill="1" applyBorder="1" applyAlignment="1" applyProtection="1">
      <alignment horizontal="center" vertical="top"/>
      <protection locked="0"/>
    </xf>
    <xf numFmtId="164" fontId="12" fillId="0" borderId="1" xfId="0" applyNumberFormat="1" applyFont="1" applyFill="1" applyBorder="1" applyAlignment="1" applyProtection="1">
      <alignment horizontal="center" vertical="justify"/>
      <protection locked="0"/>
    </xf>
    <xf numFmtId="0" fontId="2" fillId="0" borderId="1" xfId="0" applyFont="1" applyFill="1" applyBorder="1" applyAlignment="1" applyProtection="1">
      <alignment horizontal="center" vertical="center" textRotation="255"/>
      <protection locked="0"/>
    </xf>
    <xf numFmtId="0" fontId="4" fillId="0" borderId="1" xfId="0" applyFont="1" applyFill="1" applyBorder="1" applyAlignment="1" applyProtection="1">
      <alignment horizontal="center" vertical="center" textRotation="255"/>
      <protection locked="0"/>
    </xf>
    <xf numFmtId="0" fontId="9" fillId="0" borderId="3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 applyProtection="1">
      <alignment horizontal="center" vertical="top" textRotation="255"/>
      <protection locked="0"/>
    </xf>
    <xf numFmtId="0" fontId="12" fillId="0" borderId="1" xfId="0" applyFont="1" applyFill="1" applyBorder="1" applyAlignment="1">
      <alignment horizontal="center" vertical="top" textRotation="255"/>
    </xf>
    <xf numFmtId="0" fontId="0" fillId="0" borderId="0" xfId="0" applyFill="1"/>
    <xf numFmtId="0" fontId="12" fillId="2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NumberFormat="1" applyFont="1" applyAlignment="1">
      <alignment vertical="top"/>
    </xf>
    <xf numFmtId="0" fontId="0" fillId="0" borderId="1" xfId="0" applyBorder="1"/>
    <xf numFmtId="0" fontId="10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1" xfId="0" applyNumberFormat="1" applyFont="1" applyFill="1" applyBorder="1" applyAlignment="1" applyProtection="1">
      <alignment horizontal="center" vertical="center"/>
      <protection locked="0"/>
    </xf>
    <xf numFmtId="14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10" fillId="0" borderId="1" xfId="0" applyNumberFormat="1" applyFont="1" applyFill="1" applyBorder="1" applyAlignment="1" applyProtection="1">
      <alignment horizontal="center" vertical="center"/>
      <protection locked="0"/>
    </xf>
    <xf numFmtId="49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6" fillId="2" borderId="1" xfId="0" applyNumberFormat="1" applyFont="1" applyFill="1" applyBorder="1" applyAlignment="1" applyProtection="1">
      <alignment horizontal="center" vertical="top" textRotation="255"/>
      <protection locked="0"/>
    </xf>
    <xf numFmtId="14" fontId="6" fillId="0" borderId="1" xfId="0" applyNumberFormat="1" applyFont="1" applyFill="1" applyBorder="1" applyAlignment="1" applyProtection="1">
      <alignment horizontal="center" vertical="top" textRotation="255"/>
      <protection locked="0"/>
    </xf>
    <xf numFmtId="14" fontId="6" fillId="0" borderId="0" xfId="0" applyNumberFormat="1" applyFont="1"/>
    <xf numFmtId="0" fontId="12" fillId="0" borderId="1" xfId="0" applyNumberFormat="1" applyFont="1" applyFill="1" applyBorder="1" applyAlignment="1">
      <alignment horizontal="center" vertical="center" textRotation="255"/>
    </xf>
    <xf numFmtId="0" fontId="0" fillId="0" borderId="0" xfId="0" applyNumberFormat="1" applyAlignment="1">
      <alignment horizontal="center" vertical="center"/>
    </xf>
    <xf numFmtId="0" fontId="9" fillId="3" borderId="1" xfId="0" applyFont="1" applyFill="1" applyBorder="1" applyAlignment="1" applyProtection="1">
      <alignment horizontal="center" vertical="top" textRotation="255"/>
      <protection locked="0"/>
    </xf>
    <xf numFmtId="0" fontId="2" fillId="0" borderId="0" xfId="0" applyFont="1" applyAlignment="1">
      <alignment vertical="top" wrapText="1"/>
    </xf>
    <xf numFmtId="0" fontId="3" fillId="0" borderId="1" xfId="0" quotePrefix="1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top"/>
    </xf>
    <xf numFmtId="0" fontId="2" fillId="0" borderId="1" xfId="0" quotePrefix="1" applyNumberFormat="1" applyFont="1" applyBorder="1" applyAlignment="1">
      <alignment horizontal="center" vertical="center"/>
    </xf>
    <xf numFmtId="14" fontId="0" fillId="0" borderId="1" xfId="0" applyNumberFormat="1" applyBorder="1"/>
    <xf numFmtId="0" fontId="14" fillId="2" borderId="1" xfId="0" applyNumberFormat="1" applyFont="1" applyFill="1" applyBorder="1" applyAlignment="1" applyProtection="1">
      <alignment horizontal="center" vertical="top"/>
      <protection locked="0"/>
    </xf>
    <xf numFmtId="0" fontId="2" fillId="2" borderId="1" xfId="0" applyNumberFormat="1" applyFont="1" applyFill="1" applyBorder="1" applyAlignment="1" applyProtection="1">
      <alignment horizontal="center" vertical="top"/>
      <protection locked="0"/>
    </xf>
    <xf numFmtId="0" fontId="2" fillId="2" borderId="4" xfId="0" applyFont="1" applyFill="1" applyBorder="1" applyAlignment="1" applyProtection="1">
      <alignment horizontal="center" vertical="top"/>
      <protection locked="0"/>
    </xf>
    <xf numFmtId="0" fontId="2" fillId="2" borderId="5" xfId="0" applyFont="1" applyFill="1" applyBorder="1" applyAlignment="1" applyProtection="1">
      <alignment horizontal="center" vertical="top"/>
      <protection locked="0"/>
    </xf>
    <xf numFmtId="0" fontId="2" fillId="2" borderId="1" xfId="0" applyFont="1" applyFill="1" applyBorder="1" applyAlignment="1" applyProtection="1">
      <alignment horizontal="center" vertical="top"/>
      <protection locked="0"/>
    </xf>
    <xf numFmtId="0" fontId="0" fillId="2" borderId="1" xfId="0" applyFill="1" applyBorder="1" applyAlignment="1">
      <alignment horizontal="center" vertical="top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4" fontId="6" fillId="2" borderId="1" xfId="0" applyNumberFormat="1" applyFont="1" applyFill="1" applyBorder="1" applyAlignment="1" applyProtection="1">
      <alignment horizontal="center" vertical="top"/>
      <protection locked="0"/>
    </xf>
    <xf numFmtId="0" fontId="12" fillId="2" borderId="1" xfId="0" applyFont="1" applyFill="1" applyBorder="1" applyAlignment="1" applyProtection="1">
      <alignment horizontal="center" vertical="center" textRotation="255"/>
      <protection locked="0"/>
    </xf>
    <xf numFmtId="0" fontId="12" fillId="0" borderId="1" xfId="0" applyFont="1" applyBorder="1" applyAlignment="1">
      <alignment horizontal="center" vertical="center" textRotation="255"/>
    </xf>
    <xf numFmtId="0" fontId="12" fillId="2" borderId="1" xfId="0" applyFont="1" applyFill="1" applyBorder="1" applyAlignment="1" applyProtection="1">
      <alignment horizontal="center" vertical="top" textRotation="255"/>
      <protection locked="0"/>
    </xf>
    <xf numFmtId="0" fontId="12" fillId="0" borderId="1" xfId="0" applyFont="1" applyBorder="1" applyAlignment="1">
      <alignment horizontal="center" vertical="top" textRotation="255"/>
    </xf>
    <xf numFmtId="0" fontId="9" fillId="2" borderId="2" xfId="0" applyNumberFormat="1" applyFont="1" applyFill="1" applyBorder="1" applyAlignment="1" applyProtection="1">
      <alignment horizontal="center" vertical="center"/>
      <protection locked="0"/>
    </xf>
    <xf numFmtId="0" fontId="9" fillId="0" borderId="3" xfId="0" applyNumberFormat="1" applyFont="1" applyBorder="1" applyAlignment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center" vertical="top"/>
      <protection locked="0"/>
    </xf>
    <xf numFmtId="0" fontId="12" fillId="2" borderId="1" xfId="0" applyNumberFormat="1" applyFont="1" applyFill="1" applyBorder="1" applyAlignment="1" applyProtection="1">
      <alignment horizontal="center" vertical="center" textRotation="255"/>
      <protection locked="0"/>
    </xf>
    <xf numFmtId="0" fontId="12" fillId="0" borderId="1" xfId="0" applyNumberFormat="1" applyFont="1" applyBorder="1" applyAlignment="1">
      <alignment horizontal="center" vertical="center" textRotation="255"/>
    </xf>
  </cellXfs>
  <cellStyles count="6"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1933575</xdr:colOff>
          <xdr:row>1</xdr:row>
          <xdr:rowOff>180975</xdr:rowOff>
        </xdr:from>
        <xdr:to>
          <xdr:col>1</xdr:col>
          <xdr:colOff>762000</xdr:colOff>
          <xdr:row>1</xdr:row>
          <xdr:rowOff>904875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Comparer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tilisateurs\p.pellat1\Documents\sauvegarde\2017-01-11\PLT%20Travail\2017%20Code%20CAF\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R8"/>
  <sheetViews>
    <sheetView showGridLines="0" showZeros="0" tabSelected="1" zoomScale="85" zoomScaleNormal="85" workbookViewId="0">
      <selection activeCell="K19" sqref="K19"/>
    </sheetView>
  </sheetViews>
  <sheetFormatPr baseColWidth="10" defaultRowHeight="18" x14ac:dyDescent="0.25"/>
  <cols>
    <col min="1" max="1" width="39.5703125" style="50" customWidth="1" collapsed="1"/>
    <col min="2" max="2" width="35.140625" style="1" customWidth="1" collapsed="1"/>
    <col min="3" max="3" width="7.42578125" style="63" customWidth="1" collapsed="1"/>
    <col min="4" max="4" width="7.140625" style="14" bestFit="1" customWidth="1" collapsed="1"/>
    <col min="5" max="5" width="5.140625" style="14" bestFit="1" customWidth="1" collapsed="1"/>
    <col min="6" max="6" width="3.85546875" style="14" customWidth="1" collapsed="1"/>
    <col min="7" max="7" width="4" style="14" customWidth="1" collapsed="1"/>
    <col min="8" max="8" width="4.140625" style="14" customWidth="1" collapsed="1"/>
    <col min="9" max="9" width="8.85546875" style="3" bestFit="1" customWidth="1" collapsed="1"/>
    <col min="10" max="10" width="25.28515625" style="21" customWidth="1" collapsed="1"/>
    <col min="11" max="12" width="13.28515625" style="59" bestFit="1" customWidth="1" collapsed="1"/>
    <col min="13" max="13" width="5.28515625" style="24" customWidth="1" collapsed="1"/>
    <col min="14" max="14" width="4.42578125" style="24" customWidth="1" collapsed="1"/>
    <col min="15" max="15" width="4.5703125" style="24" customWidth="1" collapsed="1"/>
    <col min="16" max="16" width="4" style="24" customWidth="1" collapsed="1"/>
    <col min="17" max="17" width="5.28515625" style="24" customWidth="1" collapsed="1"/>
    <col min="18" max="18" width="12.28515625" style="65" customWidth="1" collapsed="1"/>
    <col min="19" max="34" width="5" style="2" customWidth="1" collapsed="1"/>
    <col min="35" max="35" width="83" style="2" customWidth="1" collapsed="1"/>
    <col min="36" max="36" width="37.140625" style="34" customWidth="1" collapsed="1"/>
    <col min="37" max="37" width="11.5703125" bestFit="1" customWidth="1"/>
    <col min="39" max="39" width="11.5703125" customWidth="1"/>
    <col min="40" max="41" width="15.28515625" bestFit="1" customWidth="1"/>
    <col min="42" max="42" width="16.140625" style="61" customWidth="1"/>
    <col min="43" max="43" width="16.85546875" customWidth="1"/>
    <col min="44" max="44" width="19.28515625" style="24" bestFit="1" customWidth="1"/>
  </cols>
  <sheetData>
    <row r="1" spans="1:44" ht="19.5" customHeight="1" thickBot="1" x14ac:dyDescent="0.25">
      <c r="A1" s="68" t="s">
        <v>8</v>
      </c>
      <c r="B1" s="69"/>
      <c r="C1" s="69"/>
      <c r="D1" s="70" t="s">
        <v>9</v>
      </c>
      <c r="E1" s="71"/>
      <c r="F1" s="15" t="s">
        <v>10</v>
      </c>
      <c r="G1" s="15" t="s">
        <v>11</v>
      </c>
      <c r="H1" s="72" t="s">
        <v>12</v>
      </c>
      <c r="I1" s="73"/>
      <c r="J1" s="19" t="s">
        <v>13</v>
      </c>
      <c r="K1" s="75" t="s">
        <v>14</v>
      </c>
      <c r="L1" s="75"/>
      <c r="M1" s="74" t="s">
        <v>15</v>
      </c>
      <c r="N1" s="74"/>
      <c r="O1" s="74"/>
      <c r="P1" s="74" t="s">
        <v>16</v>
      </c>
      <c r="Q1" s="74"/>
      <c r="R1" s="82" t="s">
        <v>23</v>
      </c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4"/>
      <c r="AI1" s="4" t="s">
        <v>24</v>
      </c>
      <c r="AJ1" s="80" t="s">
        <v>36</v>
      </c>
      <c r="AK1" s="85" t="s">
        <v>37</v>
      </c>
      <c r="AL1" s="85"/>
      <c r="AM1" s="85"/>
      <c r="AN1" s="78" t="s">
        <v>57</v>
      </c>
      <c r="AO1" s="78" t="s">
        <v>58</v>
      </c>
      <c r="AP1" s="86" t="s">
        <v>59</v>
      </c>
      <c r="AQ1" s="78" t="s">
        <v>38</v>
      </c>
      <c r="AR1" s="76" t="s">
        <v>39</v>
      </c>
    </row>
    <row r="2" spans="1:44" ht="152.25" customHeight="1" thickBot="1" x14ac:dyDescent="0.25">
      <c r="A2" s="48" t="s">
        <v>20</v>
      </c>
      <c r="B2" s="26" t="s">
        <v>21</v>
      </c>
      <c r="C2" s="6" t="s">
        <v>22</v>
      </c>
      <c r="D2" s="17" t="s">
        <v>6</v>
      </c>
      <c r="E2" s="18" t="s">
        <v>7</v>
      </c>
      <c r="F2" s="16" t="s">
        <v>17</v>
      </c>
      <c r="G2" s="16" t="s">
        <v>18</v>
      </c>
      <c r="H2" s="7" t="s">
        <v>19</v>
      </c>
      <c r="I2" s="8" t="s">
        <v>3</v>
      </c>
      <c r="J2" s="20" t="s">
        <v>13</v>
      </c>
      <c r="K2" s="57" t="s">
        <v>0</v>
      </c>
      <c r="L2" s="57" t="s">
        <v>1</v>
      </c>
      <c r="M2" s="12" t="s">
        <v>13</v>
      </c>
      <c r="N2" s="12" t="s">
        <v>2</v>
      </c>
      <c r="O2" s="22" t="s">
        <v>60</v>
      </c>
      <c r="P2" s="12" t="s">
        <v>4</v>
      </c>
      <c r="Q2" s="12" t="s">
        <v>5</v>
      </c>
      <c r="R2" s="62" t="s">
        <v>40</v>
      </c>
      <c r="S2" s="9" t="s">
        <v>41</v>
      </c>
      <c r="T2" s="9" t="s">
        <v>42</v>
      </c>
      <c r="U2" s="9" t="s">
        <v>43</v>
      </c>
      <c r="V2" s="25" t="s">
        <v>44</v>
      </c>
      <c r="W2" s="9" t="s">
        <v>45</v>
      </c>
      <c r="X2" s="9" t="s">
        <v>46</v>
      </c>
      <c r="Y2" s="9" t="s">
        <v>47</v>
      </c>
      <c r="Z2" s="25" t="s">
        <v>48</v>
      </c>
      <c r="AA2" s="9" t="s">
        <v>49</v>
      </c>
      <c r="AB2" s="9" t="s">
        <v>50</v>
      </c>
      <c r="AC2" s="9" t="s">
        <v>51</v>
      </c>
      <c r="AD2" s="25" t="s">
        <v>52</v>
      </c>
      <c r="AE2" s="9" t="s">
        <v>53</v>
      </c>
      <c r="AF2" s="9" t="s">
        <v>54</v>
      </c>
      <c r="AG2" s="9" t="s">
        <v>55</v>
      </c>
      <c r="AH2" s="25" t="s">
        <v>56</v>
      </c>
      <c r="AI2" s="4"/>
      <c r="AJ2" s="81"/>
      <c r="AK2" s="8" t="s">
        <v>33</v>
      </c>
      <c r="AL2" s="8" t="s">
        <v>34</v>
      </c>
      <c r="AM2" s="10" t="s">
        <v>35</v>
      </c>
      <c r="AN2" s="79"/>
      <c r="AO2" s="79"/>
      <c r="AP2" s="87"/>
      <c r="AQ2" s="79"/>
      <c r="AR2" s="77"/>
    </row>
    <row r="3" spans="1:44" s="47" customFormat="1" ht="15.75" customHeight="1" thickBot="1" x14ac:dyDescent="0.25">
      <c r="A3" s="49"/>
      <c r="B3" s="35"/>
      <c r="C3" s="36"/>
      <c r="D3" s="37"/>
      <c r="E3" s="38"/>
      <c r="F3" s="39"/>
      <c r="G3" s="39"/>
      <c r="H3" s="40"/>
      <c r="I3" s="25"/>
      <c r="J3" s="41"/>
      <c r="K3" s="58"/>
      <c r="L3" s="58"/>
      <c r="M3" s="42"/>
      <c r="N3" s="42"/>
      <c r="O3" s="43"/>
      <c r="P3" s="42"/>
      <c r="Q3" s="42"/>
      <c r="R3" s="62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5"/>
      <c r="AJ3" s="44"/>
      <c r="AK3" s="25"/>
      <c r="AL3" s="25"/>
      <c r="AM3" s="45"/>
      <c r="AN3" s="46"/>
      <c r="AO3" s="46"/>
      <c r="AP3" s="60"/>
      <c r="AQ3" s="46"/>
      <c r="AR3" s="32"/>
    </row>
    <row r="4" spans="1:44" ht="18.75" thickBot="1" x14ac:dyDescent="0.25">
      <c r="A4" s="27" t="s">
        <v>61</v>
      </c>
      <c r="B4" s="28" t="s">
        <v>62</v>
      </c>
      <c r="C4" s="11" t="s">
        <v>25</v>
      </c>
      <c r="D4" s="13">
        <v>2017</v>
      </c>
      <c r="E4" s="13">
        <v>2018</v>
      </c>
      <c r="F4" s="23" t="s">
        <v>26</v>
      </c>
      <c r="G4" s="23">
        <v>1</v>
      </c>
      <c r="H4" s="23">
        <v>1</v>
      </c>
      <c r="I4" s="66" t="s">
        <v>27</v>
      </c>
      <c r="J4" s="29" t="s">
        <v>65</v>
      </c>
      <c r="K4" s="30">
        <v>42772</v>
      </c>
      <c r="L4" s="30">
        <v>42776</v>
      </c>
      <c r="M4" s="23">
        <v>5</v>
      </c>
      <c r="N4" s="23">
        <v>0</v>
      </c>
      <c r="O4" s="23">
        <v>0</v>
      </c>
      <c r="P4" s="23">
        <v>8</v>
      </c>
      <c r="Q4" s="23">
        <v>18</v>
      </c>
      <c r="R4" s="31">
        <v>1</v>
      </c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23"/>
      <c r="AJ4" s="33" t="s">
        <v>25</v>
      </c>
      <c r="AK4" s="52"/>
      <c r="AL4" s="52"/>
      <c r="AM4" s="53">
        <f>AK4+AL4</f>
        <v>0</v>
      </c>
      <c r="AN4" s="54">
        <f>K4-60</f>
        <v>42712</v>
      </c>
      <c r="AO4" s="55">
        <f>K4-30</f>
        <v>42742</v>
      </c>
      <c r="AP4" s="31"/>
      <c r="AQ4" s="56"/>
      <c r="AR4" s="51"/>
    </row>
    <row r="5" spans="1:44" ht="18.75" thickBot="1" x14ac:dyDescent="0.25">
      <c r="A5" s="27" t="s">
        <v>63</v>
      </c>
      <c r="B5" s="28" t="s">
        <v>64</v>
      </c>
      <c r="C5" s="11" t="s">
        <v>30</v>
      </c>
      <c r="D5" s="13">
        <v>2016</v>
      </c>
      <c r="E5" s="13">
        <v>2017</v>
      </c>
      <c r="F5" s="23" t="s">
        <v>26</v>
      </c>
      <c r="G5" s="23">
        <v>1</v>
      </c>
      <c r="H5" s="23">
        <v>2</v>
      </c>
      <c r="I5" s="23" t="s">
        <v>31</v>
      </c>
      <c r="J5" s="29" t="s">
        <v>66</v>
      </c>
      <c r="K5" s="30">
        <v>42807</v>
      </c>
      <c r="L5" s="30">
        <v>42818</v>
      </c>
      <c r="M5" s="23">
        <v>12</v>
      </c>
      <c r="N5" s="23">
        <v>0</v>
      </c>
      <c r="O5" s="23">
        <v>0</v>
      </c>
      <c r="P5" s="23">
        <v>2</v>
      </c>
      <c r="Q5" s="23">
        <v>2</v>
      </c>
      <c r="R5" s="31">
        <v>1</v>
      </c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23"/>
      <c r="AJ5" s="33" t="s">
        <v>25</v>
      </c>
      <c r="AK5" s="52"/>
      <c r="AL5" s="52"/>
      <c r="AM5" s="53">
        <f>AK5+AL5</f>
        <v>0</v>
      </c>
      <c r="AN5" s="54">
        <f>K5-60</f>
        <v>42747</v>
      </c>
      <c r="AO5" s="55">
        <f>K5-30</f>
        <v>42777</v>
      </c>
      <c r="AP5" s="31"/>
      <c r="AQ5" s="56"/>
      <c r="AR5" s="51"/>
    </row>
    <row r="6" spans="1:44" ht="18.75" thickBot="1" x14ac:dyDescent="0.25">
      <c r="A6" s="27" t="s">
        <v>61</v>
      </c>
      <c r="B6" s="28" t="s">
        <v>62</v>
      </c>
      <c r="C6" s="11" t="s">
        <v>25</v>
      </c>
      <c r="D6" s="13">
        <v>2017</v>
      </c>
      <c r="E6" s="13">
        <v>2018</v>
      </c>
      <c r="F6" s="23" t="s">
        <v>26</v>
      </c>
      <c r="G6" s="23">
        <v>2</v>
      </c>
      <c r="H6" s="23">
        <v>1</v>
      </c>
      <c r="I6" s="23" t="s">
        <v>28</v>
      </c>
      <c r="J6" s="29" t="s">
        <v>67</v>
      </c>
      <c r="K6" s="30">
        <v>42870</v>
      </c>
      <c r="L6" s="30">
        <v>42874</v>
      </c>
      <c r="M6" s="23">
        <v>5</v>
      </c>
      <c r="N6" s="23">
        <v>0</v>
      </c>
      <c r="O6" s="23">
        <v>0</v>
      </c>
      <c r="P6" s="23">
        <v>6</v>
      </c>
      <c r="Q6" s="23">
        <v>18</v>
      </c>
      <c r="R6" s="31">
        <v>3</v>
      </c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23"/>
      <c r="AJ6" s="33" t="s">
        <v>25</v>
      </c>
      <c r="AK6" s="52"/>
      <c r="AL6" s="52"/>
      <c r="AM6" s="53">
        <f>AK6+AL6</f>
        <v>0</v>
      </c>
      <c r="AN6" s="54">
        <f>K6-60</f>
        <v>42810</v>
      </c>
      <c r="AO6" s="55">
        <f>K6-30</f>
        <v>42840</v>
      </c>
      <c r="AP6" s="31"/>
      <c r="AQ6" s="56"/>
      <c r="AR6" s="67"/>
    </row>
    <row r="7" spans="1:44" ht="18.75" thickBot="1" x14ac:dyDescent="0.25">
      <c r="A7" s="27" t="s">
        <v>61</v>
      </c>
      <c r="B7" s="28" t="s">
        <v>62</v>
      </c>
      <c r="C7" s="11" t="s">
        <v>25</v>
      </c>
      <c r="D7" s="13">
        <v>2017</v>
      </c>
      <c r="E7" s="13">
        <v>2018</v>
      </c>
      <c r="F7" s="23" t="s">
        <v>26</v>
      </c>
      <c r="G7" s="23">
        <v>3</v>
      </c>
      <c r="H7" s="23">
        <v>1</v>
      </c>
      <c r="I7" s="23" t="s">
        <v>29</v>
      </c>
      <c r="J7" s="29" t="s">
        <v>65</v>
      </c>
      <c r="K7" s="30">
        <v>42996</v>
      </c>
      <c r="L7" s="30">
        <v>43000</v>
      </c>
      <c r="M7" s="23">
        <v>5</v>
      </c>
      <c r="N7" s="23">
        <v>0</v>
      </c>
      <c r="O7" s="23">
        <v>0</v>
      </c>
      <c r="P7" s="23">
        <v>6</v>
      </c>
      <c r="Q7" s="23">
        <v>18</v>
      </c>
      <c r="R7" s="31">
        <v>3</v>
      </c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23"/>
      <c r="AJ7" s="33" t="s">
        <v>25</v>
      </c>
      <c r="AK7" s="52"/>
      <c r="AL7" s="52"/>
      <c r="AM7" s="53">
        <f>AK7+AL7</f>
        <v>0</v>
      </c>
      <c r="AN7" s="54">
        <f>K7-60</f>
        <v>42936</v>
      </c>
      <c r="AO7" s="55">
        <f>K7-30</f>
        <v>42966</v>
      </c>
      <c r="AP7" s="31"/>
      <c r="AQ7" s="56"/>
      <c r="AR7" s="51"/>
    </row>
    <row r="8" spans="1:44" ht="18.75" thickBot="1" x14ac:dyDescent="0.25">
      <c r="A8" s="27" t="s">
        <v>63</v>
      </c>
      <c r="B8" s="28" t="s">
        <v>64</v>
      </c>
      <c r="C8" s="11" t="s">
        <v>30</v>
      </c>
      <c r="D8" s="13">
        <v>2016</v>
      </c>
      <c r="E8" s="13">
        <v>2017</v>
      </c>
      <c r="F8" s="23" t="s">
        <v>26</v>
      </c>
      <c r="G8" s="23">
        <v>1</v>
      </c>
      <c r="H8" s="23">
        <v>3</v>
      </c>
      <c r="I8" s="23" t="s">
        <v>32</v>
      </c>
      <c r="J8" s="29" t="s">
        <v>66</v>
      </c>
      <c r="K8" s="30">
        <v>42819</v>
      </c>
      <c r="L8" s="30">
        <v>42860</v>
      </c>
      <c r="M8" s="23">
        <v>27</v>
      </c>
      <c r="N8" s="23">
        <v>0</v>
      </c>
      <c r="O8" s="23">
        <v>15</v>
      </c>
      <c r="P8" s="23">
        <v>2</v>
      </c>
      <c r="Q8" s="23">
        <v>2</v>
      </c>
      <c r="R8" s="31">
        <v>2222</v>
      </c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23"/>
      <c r="AJ8" s="33" t="s">
        <v>25</v>
      </c>
      <c r="AK8" s="52"/>
      <c r="AL8" s="52"/>
      <c r="AM8" s="53">
        <f>AK8+AL8</f>
        <v>0</v>
      </c>
      <c r="AN8" s="54">
        <f>K8-60</f>
        <v>42759</v>
      </c>
      <c r="AO8" s="55">
        <f>K8-30</f>
        <v>42789</v>
      </c>
      <c r="AP8" s="31"/>
      <c r="AQ8" s="56"/>
      <c r="AR8" s="67"/>
    </row>
  </sheetData>
  <autoFilter ref="A3:AR7"/>
  <sortState ref="A4:AR8">
    <sortCondition ref="K4:K8"/>
    <sortCondition ref="A4:A8"/>
  </sortState>
  <mergeCells count="14">
    <mergeCell ref="AR1:AR2"/>
    <mergeCell ref="AQ1:AQ2"/>
    <mergeCell ref="AJ1:AJ2"/>
    <mergeCell ref="R1:AH1"/>
    <mergeCell ref="AK1:AM1"/>
    <mergeCell ref="AN1:AN2"/>
    <mergeCell ref="AO1:AO2"/>
    <mergeCell ref="AP1:AP2"/>
    <mergeCell ref="A1:C1"/>
    <mergeCell ref="D1:E1"/>
    <mergeCell ref="H1:I1"/>
    <mergeCell ref="P1:Q1"/>
    <mergeCell ref="K1:L1"/>
    <mergeCell ref="M1:O1"/>
  </mergeCells>
  <phoneticPr fontId="3" type="noConversion"/>
  <dataValidations count="1">
    <dataValidation type="list" allowBlank="1" showInputMessage="1" sqref="AP4:AP5 AP6:AP8">
      <formula1>#REF!</formula1>
    </dataValidation>
  </dataValidations>
  <printOptions horizontalCentered="1"/>
  <pageMargins left="0.19685039370078741" right="0.19685039370078741" top="0.39370078740157483" bottom="0.4" header="0.27559055118110237" footer="0.23"/>
  <pageSetup paperSize="9" scale="61" orientation="landscape" r:id="rId1"/>
  <headerFooter alignWithMargins="0">
    <oddFooter>&amp;C&amp;P/&amp;N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mparer">
                <anchor moveWithCells="1" sizeWithCells="1">
                  <from>
                    <xdr:col>0</xdr:col>
                    <xdr:colOff>1933575</xdr:colOff>
                    <xdr:row>1</xdr:row>
                    <xdr:rowOff>180975</xdr:rowOff>
                  </from>
                  <to>
                    <xdr:col>1</xdr:col>
                    <xdr:colOff>762000</xdr:colOff>
                    <xdr:row>1</xdr:row>
                    <xdr:rowOff>904875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caf</vt:lpstr>
      <vt:lpstr>caf!Impression_des_titres</vt:lpstr>
    </vt:vector>
  </TitlesOfParts>
  <Company>COFAT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Yves</cp:lastModifiedBy>
  <cp:lastPrinted>2006-10-04T12:55:05Z</cp:lastPrinted>
  <dcterms:created xsi:type="dcterms:W3CDTF">1998-07-28T12:34:11Z</dcterms:created>
  <dcterms:modified xsi:type="dcterms:W3CDTF">2017-01-29T18:50:50Z</dcterms:modified>
</cp:coreProperties>
</file>