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35" windowWidth="28515" windowHeight="12015"/>
  </bookViews>
  <sheets>
    <sheet name="Essai 1" sheetId="4" r:id="rId1"/>
  </sheets>
  <calcPr calcId="145621"/>
</workbook>
</file>

<file path=xl/calcChain.xml><?xml version="1.0" encoding="utf-8"?>
<calcChain xmlns="http://schemas.openxmlformats.org/spreadsheetml/2006/main">
  <c r="H80" i="4" l="1"/>
  <c r="H81" i="4"/>
  <c r="H82" i="4"/>
  <c r="H83" i="4"/>
  <c r="F84" i="4"/>
  <c r="I84" i="4" s="1"/>
  <c r="F83" i="4"/>
  <c r="I83" i="4" s="1"/>
  <c r="F82" i="4"/>
  <c r="I82" i="4" s="1"/>
  <c r="F81" i="4"/>
  <c r="I81" i="4" s="1"/>
  <c r="F80" i="4"/>
  <c r="I80" i="4" s="1"/>
  <c r="F79" i="4"/>
  <c r="H79" i="4" s="1"/>
  <c r="F78" i="4"/>
  <c r="I78" i="4" s="1"/>
  <c r="F77" i="4"/>
  <c r="I77" i="4" s="1"/>
  <c r="D67" i="4"/>
  <c r="E67" i="4" s="1"/>
  <c r="D68" i="4"/>
  <c r="E68" i="4" s="1"/>
  <c r="D69" i="4"/>
  <c r="E69" i="4" s="1"/>
  <c r="D70" i="4"/>
  <c r="E70" i="4" s="1"/>
  <c r="D71" i="4"/>
  <c r="E71" i="4" s="1"/>
  <c r="D72" i="4"/>
  <c r="E72" i="4" s="1"/>
  <c r="D73" i="4"/>
  <c r="E73" i="4" s="1"/>
  <c r="H77" i="4" l="1"/>
  <c r="J77" i="4" s="1"/>
  <c r="H84" i="4"/>
  <c r="H78" i="4"/>
  <c r="J78" i="4" s="1"/>
  <c r="K84" i="4"/>
  <c r="I79" i="4"/>
  <c r="F73" i="4"/>
  <c r="G73" i="4" s="1"/>
  <c r="H73" i="4" s="1"/>
  <c r="F70" i="4"/>
  <c r="G70" i="4" s="1"/>
  <c r="F69" i="4"/>
  <c r="G69" i="4" s="1"/>
  <c r="F72" i="4"/>
  <c r="G72" i="4" s="1"/>
  <c r="F68" i="4"/>
  <c r="G68" i="4" s="1"/>
  <c r="H68" i="4" s="1"/>
  <c r="F71" i="4"/>
  <c r="G71" i="4" s="1"/>
  <c r="F67" i="4"/>
  <c r="G67" i="4" s="1"/>
  <c r="H67" i="4" l="1"/>
  <c r="K83" i="4"/>
  <c r="K82" i="4" s="1"/>
  <c r="K81" i="4" s="1"/>
  <c r="K80" i="4" s="1"/>
  <c r="K79" i="4" s="1"/>
  <c r="K78" i="4" s="1"/>
  <c r="K77" i="4" s="1"/>
  <c r="H72" i="4"/>
  <c r="H71" i="4" s="1"/>
  <c r="H70" i="4" s="1"/>
  <c r="H69" i="4" s="1"/>
  <c r="D66" i="4"/>
  <c r="F66" i="4" s="1"/>
  <c r="E66" i="4" l="1"/>
  <c r="G66" i="4" l="1"/>
  <c r="H66" i="4" s="1"/>
</calcChain>
</file>

<file path=xl/sharedStrings.xml><?xml version="1.0" encoding="utf-8"?>
<sst xmlns="http://schemas.openxmlformats.org/spreadsheetml/2006/main" count="5" uniqueCount="5">
  <si>
    <t>s</t>
  </si>
  <si>
    <t>Mon premier tableau correspond à un existant dont le code fonctionne [j'ai changé l'emplacement et modifié en conséquence en "H66:H73"]</t>
  </si>
  <si>
    <t>ici "cellule formule à résoudre"</t>
  </si>
  <si>
    <t>ici "valeur à modifier"</t>
  </si>
  <si>
    <t xml:space="preserve">Voici un autre tableau différent en nombre de colonnes avec modification de la "valeur à atteindre" et "cible"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</si>
</sst>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_-* #,##0.00\ &quot;€&quot;_-;\-* #,##0.00\ &quot;€&quot;_-;_-* &quot;-&quot;??\ &quot;€&quot;_-;_-@_-"/>
    <numFmt numFmtId="165" formatCode="0.000"/>
    <numFmt numFmtId="166" formatCode="#,##0.000"/>
    <numFmt numFmtId="167" formatCode="#,##0.00\ _€"/>
    <numFmt numFmtId="168" formatCode="[$-40C]d\-mmm\-yy;@"/>
    <numFmt numFmtId="169" formatCode="#,##0.00\ &quot;€&quot;"/>
  </numFmts>
  <fonts count="3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indexed="10"/>
      <name val="Arial"/>
      <family val="2"/>
    </font>
    <font>
      <b/>
      <sz val="12"/>
      <name val="Arial"/>
      <family val="2"/>
    </font>
    <font>
      <sz val="8"/>
      <name val="Arial"/>
      <family val="2"/>
    </font>
    <font>
      <b/>
      <i/>
      <sz val="10"/>
      <name val="Arial"/>
      <family val="2"/>
    </font>
    <font>
      <sz val="10"/>
      <color indexed="10"/>
      <name val="Arial"/>
      <family val="2"/>
    </font>
    <font>
      <b/>
      <sz val="10"/>
      <color indexed="10"/>
      <name val="Arial"/>
      <family val="2"/>
    </font>
    <font>
      <b/>
      <sz val="9"/>
      <name val="Arial"/>
      <family val="2"/>
    </font>
    <font>
      <b/>
      <sz val="10"/>
      <name val="Arial"/>
      <family val="2"/>
    </font>
    <font>
      <b/>
      <sz val="10"/>
      <color indexed="12"/>
      <name val="Arial"/>
      <family val="2"/>
    </font>
    <font>
      <sz val="10"/>
      <name val="Arial"/>
      <family val="2"/>
    </font>
    <font>
      <b/>
      <sz val="12"/>
      <color indexed="16"/>
      <name val="Arial"/>
      <family val="2"/>
    </font>
    <font>
      <sz val="12"/>
      <name val="Arial"/>
      <family val="2"/>
    </font>
    <font>
      <b/>
      <i/>
      <sz val="12"/>
      <color rgb="FFFF0000"/>
      <name val="Arial"/>
      <family val="2"/>
    </font>
    <font>
      <b/>
      <sz val="12"/>
      <color rgb="FFFF0000"/>
      <name val="Arial"/>
      <family val="2"/>
    </font>
    <font>
      <b/>
      <sz val="11"/>
      <color theme="1"/>
      <name val="Arial Black"/>
      <family val="2"/>
    </font>
    <font>
      <b/>
      <sz val="11"/>
      <color rgb="FFFF0000"/>
      <name val="Calibri"/>
      <family val="2"/>
      <scheme val="minor"/>
    </font>
    <font>
      <b/>
      <i/>
      <sz val="10"/>
      <color indexed="10"/>
      <name val="Arial"/>
      <family val="2"/>
    </font>
    <font>
      <sz val="10"/>
      <color theme="1"/>
      <name val="Calibri"/>
      <family val="2"/>
      <scheme val="minor"/>
    </font>
    <font>
      <b/>
      <sz val="11"/>
      <color rgb="FFFF0000"/>
      <name val="Arial Black"/>
      <family val="2"/>
    </font>
    <font>
      <b/>
      <sz val="11"/>
      <color rgb="FF0070C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1"/>
      <color rgb="FF0070C0"/>
      <name val="Calibri"/>
      <family val="2"/>
      <scheme val="minor"/>
    </font>
    <font>
      <b/>
      <sz val="12"/>
      <color theme="5" tint="-0.249977111117893"/>
      <name val="Calibri"/>
      <family val="2"/>
      <scheme val="minor"/>
    </font>
    <font>
      <i/>
      <sz val="11"/>
      <color rgb="FF0070C0"/>
      <name val="Calibri"/>
      <family val="2"/>
      <scheme val="minor"/>
    </font>
    <font>
      <sz val="12"/>
      <color theme="1"/>
      <name val="Calibri"/>
      <family val="2"/>
      <scheme val="minor"/>
    </font>
    <font>
      <b/>
      <i/>
      <sz val="14"/>
      <color rgb="FF0070C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164" fontId="12" fillId="0" borderId="0" applyFont="0" applyFill="0" applyBorder="0" applyAlignment="0" applyProtection="0"/>
  </cellStyleXfs>
  <cellXfs count="119">
    <xf numFmtId="0" fontId="0" fillId="0" borderId="0" xfId="0"/>
    <xf numFmtId="165" fontId="3" fillId="0" borderId="0" xfId="0" applyNumberFormat="1" applyFont="1" applyFill="1" applyBorder="1" applyAlignment="1">
      <alignment horizontal="center"/>
    </xf>
    <xf numFmtId="0" fontId="0" fillId="0" borderId="0" xfId="0" applyFill="1"/>
    <xf numFmtId="168" fontId="5" fillId="0" borderId="0" xfId="0" applyNumberFormat="1" applyFont="1" applyFill="1" applyBorder="1" applyAlignment="1">
      <alignment horizontal="center"/>
    </xf>
    <xf numFmtId="168" fontId="6" fillId="0" borderId="0" xfId="0" applyNumberFormat="1" applyFont="1" applyFill="1" applyBorder="1" applyAlignment="1">
      <alignment horizontal="center"/>
    </xf>
    <xf numFmtId="0" fontId="7" fillId="0" borderId="0" xfId="0" applyFont="1" applyFill="1" applyBorder="1"/>
    <xf numFmtId="168" fontId="0" fillId="0" borderId="0" xfId="0" applyNumberFormat="1" applyFill="1" applyBorder="1" applyAlignment="1">
      <alignment horizontal="center"/>
    </xf>
    <xf numFmtId="0" fontId="0" fillId="0" borderId="0" xfId="0" applyFill="1" applyBorder="1"/>
    <xf numFmtId="166" fontId="10" fillId="0" borderId="0" xfId="0" applyNumberFormat="1" applyFont="1" applyFill="1" applyBorder="1" applyAlignment="1">
      <alignment horizontal="center"/>
    </xf>
    <xf numFmtId="0" fontId="4" fillId="0" borderId="0" xfId="0" applyFont="1" applyFill="1" applyBorder="1" applyAlignment="1"/>
    <xf numFmtId="0" fontId="4" fillId="0" borderId="0" xfId="0" applyFont="1" applyFill="1" applyBorder="1" applyAlignment="1">
      <alignment horizontal="center" vertical="center" wrapText="1"/>
    </xf>
    <xf numFmtId="4" fontId="4" fillId="0" borderId="0" xfId="0" applyNumberFormat="1" applyFont="1" applyFill="1" applyBorder="1" applyAlignment="1">
      <alignment horizontal="center"/>
    </xf>
    <xf numFmtId="14" fontId="10" fillId="0" borderId="0" xfId="0" applyNumberFormat="1" applyFont="1" applyFill="1" applyBorder="1" applyAlignment="1">
      <alignment horizontal="center"/>
    </xf>
    <xf numFmtId="168" fontId="14" fillId="0" borderId="0" xfId="0" applyNumberFormat="1" applyFont="1" applyFill="1" applyBorder="1" applyAlignment="1">
      <alignment horizontal="center"/>
    </xf>
    <xf numFmtId="14" fontId="0" fillId="0" borderId="0" xfId="0" applyNumberFormat="1" applyFill="1" applyBorder="1" applyAlignment="1">
      <alignment vertical="center"/>
    </xf>
    <xf numFmtId="14" fontId="0" fillId="0" borderId="0" xfId="0" applyNumberFormat="1" applyFill="1" applyBorder="1" applyAlignment="1">
      <alignment horizontal="center" vertical="center"/>
    </xf>
    <xf numFmtId="169" fontId="10" fillId="0" borderId="0" xfId="0" applyNumberFormat="1" applyFont="1" applyFill="1" applyBorder="1" applyAlignment="1">
      <alignment horizontal="center"/>
    </xf>
    <xf numFmtId="169" fontId="6" fillId="0" borderId="0" xfId="0" applyNumberFormat="1" applyFont="1" applyFill="1" applyBorder="1" applyAlignment="1">
      <alignment horizontal="center"/>
    </xf>
    <xf numFmtId="49" fontId="10" fillId="0" borderId="0" xfId="0" applyNumberFormat="1" applyFont="1" applyFill="1" applyBorder="1" applyAlignment="1">
      <alignment horizontal="center"/>
    </xf>
    <xf numFmtId="169" fontId="10" fillId="0" borderId="0" xfId="0" applyNumberFormat="1" applyFont="1" applyFill="1" applyBorder="1" applyAlignment="1">
      <alignment horizontal="center" vertical="center"/>
    </xf>
    <xf numFmtId="4" fontId="0" fillId="0" borderId="0" xfId="0" applyNumberFormat="1" applyAlignment="1">
      <alignment vertical="center"/>
    </xf>
    <xf numFmtId="169" fontId="19" fillId="0" borderId="0" xfId="0" applyNumberFormat="1" applyFont="1" applyFill="1" applyBorder="1"/>
    <xf numFmtId="168" fontId="2" fillId="0" borderId="0" xfId="0" applyNumberFormat="1" applyFont="1" applyFill="1" applyBorder="1" applyAlignment="1">
      <alignment horizontal="center"/>
    </xf>
    <xf numFmtId="0" fontId="2" fillId="0" borderId="0" xfId="0" applyFont="1" applyAlignment="1">
      <alignment horizontal="center" vertical="center"/>
    </xf>
    <xf numFmtId="1" fontId="23" fillId="0" borderId="0" xfId="0" applyNumberFormat="1" applyFont="1" applyAlignment="1">
      <alignment vertical="center"/>
    </xf>
    <xf numFmtId="14" fontId="6" fillId="0" borderId="0" xfId="0" applyNumberFormat="1" applyFont="1" applyFill="1" applyBorder="1"/>
    <xf numFmtId="169" fontId="19" fillId="3" borderId="0" xfId="0" applyNumberFormat="1" applyFont="1" applyFill="1" applyBorder="1"/>
    <xf numFmtId="0" fontId="0" fillId="0" borderId="0" xfId="0" applyBorder="1"/>
    <xf numFmtId="1" fontId="2" fillId="0" borderId="0" xfId="0" applyNumberFormat="1" applyFont="1" applyBorder="1" applyAlignment="1">
      <alignment horizontal="center" vertical="center"/>
    </xf>
    <xf numFmtId="4" fontId="0" fillId="0" borderId="0" xfId="0" applyNumberFormat="1" applyBorder="1" applyAlignment="1">
      <alignment vertical="center"/>
    </xf>
    <xf numFmtId="0" fontId="10" fillId="0" borderId="0" xfId="0" applyFont="1" applyFill="1" applyBorder="1" applyAlignment="1">
      <alignment horizontal="center"/>
    </xf>
    <xf numFmtId="168" fontId="0" fillId="0" borderId="0" xfId="0" applyNumberFormat="1" applyFill="1" applyBorder="1"/>
    <xf numFmtId="168" fontId="10" fillId="0" borderId="0" xfId="0" applyNumberFormat="1" applyFont="1" applyFill="1" applyBorder="1"/>
    <xf numFmtId="168" fontId="10" fillId="0" borderId="0" xfId="0" applyNumberFormat="1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165" fontId="0" fillId="0" borderId="0" xfId="0" applyNumberFormat="1" applyFill="1" applyBorder="1"/>
    <xf numFmtId="164" fontId="20" fillId="0" borderId="0" xfId="0" applyNumberFormat="1" applyFont="1" applyFill="1" applyBorder="1"/>
    <xf numFmtId="165" fontId="20" fillId="0" borderId="0" xfId="0" applyNumberFormat="1" applyFont="1" applyFill="1" applyBorder="1"/>
    <xf numFmtId="0" fontId="20" fillId="0" borderId="0" xfId="0" applyFont="1" applyFill="1" applyBorder="1"/>
    <xf numFmtId="0" fontId="25" fillId="0" borderId="0" xfId="0" applyFont="1" applyBorder="1"/>
    <xf numFmtId="0" fontId="26" fillId="0" borderId="0" xfId="0" applyFont="1"/>
    <xf numFmtId="0" fontId="28" fillId="0" borderId="0" xfId="0" applyFont="1"/>
    <xf numFmtId="165" fontId="3" fillId="0" borderId="0" xfId="0" applyNumberFormat="1" applyFont="1" applyFill="1" applyBorder="1" applyAlignment="1">
      <alignment horizontal="left"/>
    </xf>
    <xf numFmtId="165" fontId="5" fillId="0" borderId="0" xfId="0" applyNumberFormat="1" applyFont="1" applyFill="1" applyBorder="1" applyAlignment="1">
      <alignment horizontal="right"/>
    </xf>
    <xf numFmtId="0" fontId="5" fillId="0" borderId="0" xfId="0" applyFont="1" applyFill="1" applyBorder="1" applyAlignment="1">
      <alignment horizontal="right"/>
    </xf>
    <xf numFmtId="0" fontId="4" fillId="0" borderId="0" xfId="0" applyFont="1" applyFill="1" applyBorder="1" applyAlignment="1">
      <alignment vertical="center" wrapText="1"/>
    </xf>
    <xf numFmtId="169" fontId="16" fillId="0" borderId="0" xfId="0" applyNumberFormat="1" applyFont="1" applyFill="1" applyBorder="1"/>
    <xf numFmtId="169" fontId="20" fillId="0" borderId="0" xfId="0" applyNumberFormat="1" applyFont="1" applyFill="1" applyBorder="1"/>
    <xf numFmtId="165" fontId="19" fillId="0" borderId="0" xfId="0" applyNumberFormat="1" applyFont="1" applyFill="1" applyBorder="1"/>
    <xf numFmtId="167" fontId="0" fillId="0" borderId="0" xfId="0" applyNumberFormat="1" applyFill="1" applyBorder="1"/>
    <xf numFmtId="4" fontId="9" fillId="0" borderId="0" xfId="0" applyNumberFormat="1" applyFont="1" applyFill="1" applyBorder="1" applyAlignment="1">
      <alignment horizontal="center"/>
    </xf>
    <xf numFmtId="4" fontId="10" fillId="0" borderId="0" xfId="0" applyNumberFormat="1" applyFont="1" applyFill="1" applyBorder="1" applyAlignment="1">
      <alignment horizontal="center"/>
    </xf>
    <xf numFmtId="0" fontId="6" fillId="0" borderId="0" xfId="0" applyFont="1" applyFill="1" applyBorder="1"/>
    <xf numFmtId="167" fontId="10" fillId="0" borderId="0" xfId="0" applyNumberFormat="1" applyFont="1" applyFill="1" applyBorder="1" applyAlignment="1">
      <alignment horizontal="center"/>
    </xf>
    <xf numFmtId="0" fontId="0" fillId="0" borderId="0" xfId="0" applyFill="1" applyBorder="1" applyAlignment="1">
      <alignment horizontal="center" vertical="center"/>
    </xf>
    <xf numFmtId="167" fontId="0" fillId="0" borderId="0" xfId="0" applyNumberFormat="1" applyFill="1" applyBorder="1" applyAlignment="1">
      <alignment horizontal="right"/>
    </xf>
    <xf numFmtId="169" fontId="0" fillId="0" borderId="0" xfId="0" applyNumberFormat="1" applyFill="1" applyBorder="1"/>
    <xf numFmtId="1" fontId="3" fillId="0" borderId="0" xfId="0" applyNumberFormat="1" applyFont="1" applyFill="1" applyBorder="1" applyAlignment="1">
      <alignment horizontal="center"/>
    </xf>
    <xf numFmtId="167" fontId="3" fillId="0" borderId="0" xfId="0" applyNumberFormat="1" applyFont="1" applyFill="1" applyBorder="1" applyAlignment="1">
      <alignment horizontal="center"/>
    </xf>
    <xf numFmtId="165" fontId="3" fillId="0" borderId="0" xfId="0" applyNumberFormat="1" applyFont="1" applyFill="1" applyBorder="1" applyAlignment="1"/>
    <xf numFmtId="4" fontId="0" fillId="0" borderId="0" xfId="0" applyNumberFormat="1" applyFill="1" applyBorder="1"/>
    <xf numFmtId="164" fontId="12" fillId="0" borderId="0" xfId="1" applyFill="1" applyBorder="1"/>
    <xf numFmtId="2" fontId="0" fillId="0" borderId="0" xfId="0" applyNumberFormat="1" applyFill="1" applyBorder="1"/>
    <xf numFmtId="164" fontId="11" fillId="0" borderId="0" xfId="0" applyNumberFormat="1" applyFont="1" applyFill="1" applyBorder="1"/>
    <xf numFmtId="0" fontId="0" fillId="0" borderId="0" xfId="0" applyFill="1" applyBorder="1" applyAlignment="1">
      <alignment horizontal="center" vertical="center" textRotation="2"/>
    </xf>
    <xf numFmtId="10" fontId="0" fillId="0" borderId="0" xfId="0" applyNumberFormat="1" applyFill="1" applyBorder="1"/>
    <xf numFmtId="0" fontId="4" fillId="0" borderId="0" xfId="0" applyFont="1" applyFill="1" applyBorder="1" applyAlignment="1">
      <alignment horizontal="center"/>
    </xf>
    <xf numFmtId="167" fontId="4" fillId="0" borderId="0" xfId="0" applyNumberFormat="1" applyFont="1" applyFill="1" applyBorder="1" applyAlignment="1">
      <alignment horizontal="center"/>
    </xf>
    <xf numFmtId="166" fontId="13" fillId="0" borderId="0" xfId="0" applyNumberFormat="1" applyFont="1" applyFill="1" applyBorder="1" applyAlignment="1">
      <alignment horizontal="right"/>
    </xf>
    <xf numFmtId="0" fontId="10" fillId="0" borderId="0" xfId="0" applyFont="1" applyFill="1" applyBorder="1" applyAlignment="1">
      <alignment horizontal="right"/>
    </xf>
    <xf numFmtId="164" fontId="1" fillId="0" borderId="0" xfId="1" applyFont="1" applyFill="1" applyBorder="1"/>
    <xf numFmtId="168" fontId="4" fillId="0" borderId="0" xfId="0" applyNumberFormat="1" applyFont="1" applyFill="1" applyBorder="1"/>
    <xf numFmtId="14" fontId="0" fillId="0" borderId="0" xfId="0" applyNumberFormat="1" applyFill="1" applyBorder="1"/>
    <xf numFmtId="10" fontId="0" fillId="0" borderId="0" xfId="0" applyNumberFormat="1" applyFill="1" applyBorder="1" applyAlignment="1">
      <alignment horizontal="right"/>
    </xf>
    <xf numFmtId="14" fontId="4" fillId="0" borderId="0" xfId="0" applyNumberFormat="1" applyFont="1" applyFill="1" applyBorder="1"/>
    <xf numFmtId="164" fontId="10" fillId="0" borderId="0" xfId="1" applyFont="1" applyFill="1" applyBorder="1" applyAlignment="1">
      <alignment horizontal="right"/>
    </xf>
    <xf numFmtId="165" fontId="12" fillId="0" borderId="0" xfId="0" applyNumberFormat="1" applyFont="1" applyFill="1" applyBorder="1"/>
    <xf numFmtId="1" fontId="17" fillId="0" borderId="0" xfId="0" applyNumberFormat="1" applyFont="1" applyFill="1" applyBorder="1" applyAlignment="1">
      <alignment horizontal="right" vertical="center"/>
    </xf>
    <xf numFmtId="1" fontId="2" fillId="0" borderId="0" xfId="0" applyNumberFormat="1" applyFont="1" applyFill="1" applyBorder="1" applyAlignment="1">
      <alignment horizontal="center" vertical="center"/>
    </xf>
    <xf numFmtId="4" fontId="0" fillId="0" borderId="0" xfId="0" applyNumberFormat="1" applyFill="1" applyBorder="1" applyAlignment="1">
      <alignment vertical="center"/>
    </xf>
    <xf numFmtId="164" fontId="11" fillId="0" borderId="0" xfId="0" applyNumberFormat="1" applyFont="1" applyFill="1" applyBorder="1" applyAlignment="1">
      <alignment horizontal="right"/>
    </xf>
    <xf numFmtId="1" fontId="2" fillId="0" borderId="0" xfId="0" applyNumberFormat="1" applyFont="1" applyFill="1" applyBorder="1" applyAlignment="1">
      <alignment vertical="center"/>
    </xf>
    <xf numFmtId="166" fontId="0" fillId="0" borderId="0" xfId="0" applyNumberFormat="1" applyFill="1" applyBorder="1" applyAlignment="1">
      <alignment vertical="center"/>
    </xf>
    <xf numFmtId="10" fontId="21" fillId="0" borderId="0" xfId="0" applyNumberFormat="1" applyFont="1" applyFill="1" applyBorder="1" applyAlignment="1">
      <alignment horizontal="right" vertical="center"/>
    </xf>
    <xf numFmtId="0" fontId="2" fillId="0" borderId="0" xfId="0" applyFont="1" applyFill="1" applyBorder="1" applyAlignment="1">
      <alignment horizontal="center" vertical="center"/>
    </xf>
    <xf numFmtId="10" fontId="22" fillId="0" borderId="0" xfId="0" applyNumberFormat="1" applyFont="1" applyFill="1" applyBorder="1" applyAlignment="1">
      <alignment horizontal="center" vertical="center"/>
    </xf>
    <xf numFmtId="1" fontId="23" fillId="0" borderId="0" xfId="0" applyNumberFormat="1" applyFont="1" applyFill="1" applyBorder="1" applyAlignment="1">
      <alignment vertical="center"/>
    </xf>
    <xf numFmtId="168" fontId="15" fillId="0" borderId="0" xfId="0" applyNumberFormat="1" applyFont="1" applyFill="1" applyBorder="1" applyAlignment="1">
      <alignment horizontal="center" wrapText="1"/>
    </xf>
    <xf numFmtId="0" fontId="24" fillId="0" borderId="0" xfId="0" applyFont="1" applyFill="1" applyBorder="1"/>
    <xf numFmtId="0" fontId="25" fillId="0" borderId="0" xfId="0" applyFont="1" applyFill="1" applyBorder="1"/>
    <xf numFmtId="0" fontId="0" fillId="0" borderId="0" xfId="0" applyFont="1" applyFill="1" applyBorder="1"/>
    <xf numFmtId="0" fontId="27" fillId="0" borderId="0" xfId="0" applyFont="1" applyFill="1" applyBorder="1" applyAlignment="1">
      <alignment horizontal="center"/>
    </xf>
    <xf numFmtId="0" fontId="25" fillId="0" borderId="0" xfId="0" applyFont="1" applyFill="1" applyBorder="1" applyAlignment="1">
      <alignment horizontal="center"/>
    </xf>
    <xf numFmtId="0" fontId="22" fillId="0" borderId="0" xfId="0" applyFont="1" applyFill="1" applyBorder="1"/>
    <xf numFmtId="165" fontId="8" fillId="0" borderId="0" xfId="0" applyNumberFormat="1" applyFont="1" applyFill="1" applyBorder="1" applyAlignment="1">
      <alignment horizontal="center"/>
    </xf>
    <xf numFmtId="165" fontId="4" fillId="0" borderId="0" xfId="0" applyNumberFormat="1" applyFont="1" applyFill="1" applyBorder="1" applyAlignment="1"/>
    <xf numFmtId="165" fontId="4" fillId="0" borderId="0" xfId="0" applyNumberFormat="1" applyFont="1" applyFill="1" applyBorder="1" applyAlignment="1">
      <alignment horizontal="center" vertical="center" wrapText="1"/>
    </xf>
    <xf numFmtId="165" fontId="18" fillId="0" borderId="0" xfId="0" applyNumberFormat="1" applyFont="1" applyFill="1" applyBorder="1" applyAlignment="1">
      <alignment vertical="center"/>
    </xf>
    <xf numFmtId="165" fontId="0" fillId="0" borderId="0" xfId="0" applyNumberFormat="1" applyFill="1" applyBorder="1" applyAlignment="1">
      <alignment vertical="center"/>
    </xf>
    <xf numFmtId="165" fontId="15" fillId="0" borderId="0" xfId="0" applyNumberFormat="1" applyFont="1" applyFill="1" applyBorder="1" applyAlignment="1">
      <alignment horizontal="center" wrapText="1"/>
    </xf>
    <xf numFmtId="165" fontId="0" fillId="0" borderId="0" xfId="0" applyNumberFormat="1"/>
    <xf numFmtId="165" fontId="0" fillId="0" borderId="0" xfId="0" applyNumberFormat="1" applyBorder="1"/>
    <xf numFmtId="165" fontId="0" fillId="2" borderId="0" xfId="0" applyNumberFormat="1" applyFill="1" applyBorder="1" applyAlignment="1">
      <alignment vertical="center"/>
    </xf>
    <xf numFmtId="165" fontId="27" fillId="0" borderId="0" xfId="0" applyNumberFormat="1" applyFont="1" applyFill="1" applyBorder="1" applyAlignment="1">
      <alignment horizontal="center"/>
    </xf>
    <xf numFmtId="0" fontId="26" fillId="0" borderId="0" xfId="0" applyFont="1" applyFill="1" applyBorder="1"/>
    <xf numFmtId="0" fontId="29" fillId="0" borderId="0" xfId="0" applyFont="1" applyFill="1" applyBorder="1"/>
    <xf numFmtId="169" fontId="19" fillId="3" borderId="1" xfId="0" applyNumberFormat="1" applyFont="1" applyFill="1" applyBorder="1"/>
    <xf numFmtId="169" fontId="19" fillId="3" borderId="2" xfId="0" applyNumberFormat="1" applyFont="1" applyFill="1" applyBorder="1"/>
    <xf numFmtId="169" fontId="19" fillId="3" borderId="3" xfId="0" applyNumberFormat="1" applyFont="1" applyFill="1" applyBorder="1"/>
    <xf numFmtId="1" fontId="2" fillId="4" borderId="1" xfId="0" applyNumberFormat="1" applyFont="1" applyFill="1" applyBorder="1" applyAlignment="1">
      <alignment horizontal="center" vertical="center"/>
    </xf>
    <xf numFmtId="1" fontId="2" fillId="4" borderId="2" xfId="0" applyNumberFormat="1" applyFont="1" applyFill="1" applyBorder="1" applyAlignment="1">
      <alignment horizontal="center" vertical="center"/>
    </xf>
    <xf numFmtId="1" fontId="2" fillId="4" borderId="3" xfId="0" applyNumberFormat="1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/>
    </xf>
    <xf numFmtId="0" fontId="11" fillId="0" borderId="0" xfId="0" applyFont="1" applyFill="1" applyBorder="1" applyAlignment="1">
      <alignment horizontal="center" vertical="center"/>
    </xf>
    <xf numFmtId="168" fontId="15" fillId="0" borderId="0" xfId="0" applyNumberFormat="1" applyFont="1" applyFill="1" applyBorder="1" applyAlignment="1">
      <alignment horizontal="center" wrapText="1"/>
    </xf>
    <xf numFmtId="0" fontId="3" fillId="0" borderId="0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165" fontId="3" fillId="0" borderId="0" xfId="0" applyNumberFormat="1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 vertical="center" wrapText="1"/>
    </xf>
  </cellXfs>
  <cellStyles count="2">
    <cellStyle name="Euro" xfId="1"/>
    <cellStyle name="Normal" xfId="0" builtinId="0"/>
  </cellStyles>
  <dxfs count="16">
    <dxf>
      <fill>
        <patternFill>
          <bgColor indexed="45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ill>
        <patternFill>
          <bgColor indexed="45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</dxfs>
  <tableStyles count="0" defaultTableStyle="TableStyleMedium2" defaultPivotStyle="PivotStyleLight16"/>
  <colors>
    <mruColors>
      <color rgb="FFFFFFCC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D84"/>
  <sheetViews>
    <sheetView tabSelected="1" topLeftCell="A63" workbookViewId="0">
      <selection activeCell="C91" sqref="C90:C91"/>
    </sheetView>
  </sheetViews>
  <sheetFormatPr baseColWidth="10" defaultRowHeight="15" x14ac:dyDescent="0.25"/>
  <cols>
    <col min="1" max="1" width="14.85546875" customWidth="1"/>
    <col min="2" max="2" width="8.7109375" customWidth="1"/>
    <col min="3" max="3" width="11.5703125" bestFit="1" customWidth="1"/>
    <col min="4" max="4" width="10.42578125" bestFit="1" customWidth="1"/>
    <col min="5" max="5" width="11.28515625" style="100" bestFit="1" customWidth="1"/>
    <col min="6" max="6" width="10.42578125" bestFit="1" customWidth="1"/>
    <col min="7" max="7" width="10.42578125" customWidth="1"/>
    <col min="8" max="8" width="13.28515625" bestFit="1" customWidth="1"/>
    <col min="9" max="9" width="12.140625" customWidth="1"/>
    <col min="10" max="10" width="13.28515625" bestFit="1" customWidth="1"/>
    <col min="11" max="11" width="15.140625" style="2" customWidth="1"/>
    <col min="12" max="12" width="5.28515625" hidden="1" customWidth="1"/>
    <col min="13" max="13" width="15.5703125" hidden="1" customWidth="1"/>
    <col min="14" max="18" width="0" hidden="1" customWidth="1"/>
    <col min="19" max="19" width="20.42578125" hidden="1" customWidth="1"/>
    <col min="20" max="20" width="0" hidden="1" customWidth="1"/>
    <col min="21" max="21" width="10.28515625" customWidth="1"/>
    <col min="22" max="22" width="17" customWidth="1"/>
  </cols>
  <sheetData>
    <row r="1" spans="1:21" ht="15.75" hidden="1" x14ac:dyDescent="0.25">
      <c r="A1" s="42"/>
      <c r="B1" s="1"/>
      <c r="C1" s="1"/>
      <c r="D1" s="1"/>
      <c r="E1" s="1"/>
      <c r="F1" s="49"/>
      <c r="G1" s="49"/>
      <c r="H1" s="7"/>
      <c r="I1" s="35"/>
      <c r="J1" s="7"/>
      <c r="K1" s="7"/>
      <c r="L1" s="7"/>
      <c r="M1" s="115"/>
      <c r="N1" s="115"/>
      <c r="O1" s="115"/>
      <c r="P1" s="115"/>
      <c r="Q1" s="115"/>
      <c r="R1" s="7"/>
      <c r="S1" s="116"/>
      <c r="T1" s="116"/>
      <c r="U1" s="7"/>
    </row>
    <row r="2" spans="1:21" hidden="1" x14ac:dyDescent="0.25">
      <c r="A2" s="43"/>
      <c r="B2" s="3"/>
      <c r="C2" s="4"/>
      <c r="D2" s="5"/>
      <c r="E2" s="94"/>
      <c r="F2" s="49"/>
      <c r="G2" s="49"/>
      <c r="H2" s="7"/>
      <c r="I2" s="7"/>
      <c r="J2" s="7"/>
      <c r="K2" s="7"/>
      <c r="L2" s="7"/>
      <c r="M2" s="50"/>
      <c r="N2" s="51"/>
      <c r="O2" s="112"/>
      <c r="P2" s="112"/>
      <c r="Q2" s="113"/>
      <c r="R2" s="7"/>
      <c r="S2" s="52"/>
      <c r="T2" s="30"/>
      <c r="U2" s="7"/>
    </row>
    <row r="3" spans="1:21" hidden="1" x14ac:dyDescent="0.25">
      <c r="A3" s="44"/>
      <c r="B3" s="3"/>
      <c r="C3" s="6"/>
      <c r="D3" s="7"/>
      <c r="E3" s="35"/>
      <c r="F3" s="49"/>
      <c r="G3" s="49"/>
      <c r="H3" s="53"/>
      <c r="I3" s="30"/>
      <c r="J3" s="7"/>
      <c r="K3" s="7"/>
      <c r="L3" s="7"/>
      <c r="M3" s="51"/>
      <c r="N3" s="51"/>
      <c r="O3" s="30"/>
      <c r="P3" s="7"/>
      <c r="Q3" s="113"/>
      <c r="R3" s="54"/>
      <c r="S3" s="55"/>
      <c r="T3" s="56"/>
      <c r="U3" s="7"/>
    </row>
    <row r="4" spans="1:21" ht="15.75" hidden="1" x14ac:dyDescent="0.25">
      <c r="A4" s="44"/>
      <c r="B4" s="3"/>
      <c r="C4" s="6"/>
      <c r="D4" s="57"/>
      <c r="E4" s="117"/>
      <c r="F4" s="117"/>
      <c r="G4" s="117"/>
      <c r="H4" s="58"/>
      <c r="I4" s="59"/>
      <c r="J4" s="7"/>
      <c r="K4" s="7"/>
      <c r="L4" s="7"/>
      <c r="M4" s="60"/>
      <c r="N4" s="61"/>
      <c r="O4" s="62"/>
      <c r="P4" s="62"/>
      <c r="Q4" s="63"/>
      <c r="R4" s="64"/>
      <c r="S4" s="55"/>
      <c r="T4" s="65"/>
      <c r="U4" s="7"/>
    </row>
    <row r="5" spans="1:21" ht="15.75" hidden="1" customHeight="1" x14ac:dyDescent="0.25">
      <c r="A5" s="44"/>
      <c r="B5" s="3"/>
      <c r="C5" s="6"/>
      <c r="D5" s="66"/>
      <c r="E5" s="118"/>
      <c r="F5" s="118"/>
      <c r="G5" s="118"/>
      <c r="H5" s="67"/>
      <c r="I5" s="68"/>
      <c r="J5" s="7"/>
      <c r="K5" s="7"/>
      <c r="L5" s="7"/>
      <c r="M5" s="60"/>
      <c r="N5" s="61"/>
      <c r="O5" s="62"/>
      <c r="P5" s="62"/>
      <c r="Q5" s="63"/>
      <c r="R5" s="61"/>
      <c r="S5" s="69"/>
      <c r="T5" s="70"/>
      <c r="U5" s="7"/>
    </row>
    <row r="6" spans="1:21" hidden="1" x14ac:dyDescent="0.25">
      <c r="A6" s="7"/>
      <c r="B6" s="7"/>
      <c r="C6" s="6"/>
      <c r="D6" s="31"/>
      <c r="E6" s="35"/>
      <c r="F6" s="31"/>
      <c r="G6" s="31"/>
      <c r="H6" s="32"/>
      <c r="I6" s="8"/>
      <c r="J6" s="7"/>
      <c r="K6" s="7"/>
      <c r="L6" s="7"/>
      <c r="M6" s="7"/>
      <c r="N6" s="7"/>
      <c r="O6" s="7"/>
      <c r="P6" s="7"/>
      <c r="Q6" s="7"/>
      <c r="R6" s="61"/>
      <c r="S6" s="7"/>
      <c r="T6" s="7"/>
      <c r="U6" s="7"/>
    </row>
    <row r="7" spans="1:21" ht="15.75" hidden="1" x14ac:dyDescent="0.25">
      <c r="A7" s="71"/>
      <c r="B7" s="72"/>
      <c r="C7" s="6"/>
      <c r="D7" s="31"/>
      <c r="E7" s="35"/>
      <c r="F7" s="31"/>
      <c r="G7" s="31"/>
      <c r="H7" s="31"/>
      <c r="I7" s="31"/>
      <c r="J7" s="7"/>
      <c r="K7" s="7"/>
      <c r="L7" s="7"/>
      <c r="M7" s="7"/>
      <c r="N7" s="7"/>
      <c r="O7" s="7"/>
      <c r="P7" s="7"/>
      <c r="Q7" s="7"/>
      <c r="R7" s="61"/>
      <c r="S7" s="49"/>
      <c r="T7" s="65"/>
      <c r="U7" s="7"/>
    </row>
    <row r="8" spans="1:21" ht="15.75" hidden="1" x14ac:dyDescent="0.25">
      <c r="A8" s="7"/>
      <c r="B8" s="72"/>
      <c r="C8" s="33"/>
      <c r="D8" s="7"/>
      <c r="E8" s="95"/>
      <c r="F8" s="31"/>
      <c r="G8" s="31"/>
      <c r="H8" s="31"/>
      <c r="I8" s="31"/>
      <c r="J8" s="7"/>
      <c r="K8" s="7"/>
      <c r="L8" s="7"/>
      <c r="M8" s="50"/>
      <c r="N8" s="51"/>
      <c r="O8" s="112"/>
      <c r="P8" s="112"/>
      <c r="Q8" s="113"/>
      <c r="R8" s="61"/>
      <c r="S8" s="73"/>
      <c r="T8" s="65"/>
      <c r="U8" s="7"/>
    </row>
    <row r="9" spans="1:21" ht="15.75" hidden="1" x14ac:dyDescent="0.25">
      <c r="A9" s="7"/>
      <c r="B9" s="74"/>
      <c r="C9" s="33"/>
      <c r="D9" s="9"/>
      <c r="E9" s="96"/>
      <c r="F9" s="10"/>
      <c r="G9" s="10"/>
      <c r="H9" s="11"/>
      <c r="I9" s="11"/>
      <c r="J9" s="7"/>
      <c r="K9" s="7"/>
      <c r="L9" s="7"/>
      <c r="M9" s="51"/>
      <c r="N9" s="51"/>
      <c r="O9" s="30"/>
      <c r="P9" s="7"/>
      <c r="Q9" s="113"/>
      <c r="R9" s="61"/>
      <c r="S9" s="55"/>
      <c r="T9" s="65"/>
      <c r="U9" s="7"/>
    </row>
    <row r="10" spans="1:21" ht="21" hidden="1" customHeight="1" x14ac:dyDescent="0.25">
      <c r="A10" s="7"/>
      <c r="B10" s="72"/>
      <c r="C10" s="13"/>
      <c r="D10" s="34"/>
      <c r="E10" s="35"/>
      <c r="F10" s="49"/>
      <c r="G10" s="63"/>
      <c r="H10" s="75"/>
      <c r="I10" s="76"/>
      <c r="J10" s="7"/>
      <c r="K10" s="7"/>
      <c r="L10" s="7"/>
      <c r="M10" s="60"/>
      <c r="N10" s="61"/>
      <c r="O10" s="62"/>
      <c r="P10" s="62"/>
      <c r="Q10" s="63"/>
      <c r="R10" s="7"/>
      <c r="S10" s="7"/>
      <c r="T10" s="7"/>
      <c r="U10" s="7"/>
    </row>
    <row r="11" spans="1:21" ht="15.75" hidden="1" x14ac:dyDescent="0.25">
      <c r="A11" s="7"/>
      <c r="B11" s="72"/>
      <c r="C11" s="13"/>
      <c r="D11" s="34"/>
      <c r="E11" s="35"/>
      <c r="F11" s="49"/>
      <c r="G11" s="63"/>
      <c r="H11" s="75"/>
      <c r="I11" s="76"/>
      <c r="J11" s="7"/>
      <c r="K11" s="7"/>
      <c r="L11" s="7"/>
      <c r="M11" s="60"/>
      <c r="N11" s="61"/>
      <c r="O11" s="62"/>
      <c r="P11" s="62"/>
      <c r="Q11" s="63"/>
      <c r="R11" s="7"/>
      <c r="S11" s="7"/>
      <c r="T11" s="7"/>
      <c r="U11" s="7"/>
    </row>
    <row r="12" spans="1:21" ht="15.75" hidden="1" x14ac:dyDescent="0.25">
      <c r="A12" s="5"/>
      <c r="B12" s="72"/>
      <c r="C12" s="13"/>
      <c r="D12" s="34"/>
      <c r="E12" s="35"/>
      <c r="F12" s="49"/>
      <c r="G12" s="63"/>
      <c r="H12" s="75"/>
      <c r="I12" s="76"/>
      <c r="J12" s="7"/>
      <c r="K12" s="7"/>
      <c r="L12" s="7"/>
      <c r="M12" s="60"/>
      <c r="N12" s="61"/>
      <c r="O12" s="62"/>
      <c r="P12" s="62"/>
      <c r="Q12" s="63"/>
      <c r="R12" s="7"/>
      <c r="S12" s="7"/>
      <c r="T12" s="7"/>
      <c r="U12" s="7"/>
    </row>
    <row r="13" spans="1:21" ht="15.75" hidden="1" x14ac:dyDescent="0.25">
      <c r="A13" s="7"/>
      <c r="B13" s="12"/>
      <c r="C13" s="13"/>
      <c r="D13" s="34"/>
      <c r="E13" s="35"/>
      <c r="F13" s="49"/>
      <c r="G13" s="63"/>
      <c r="H13" s="75"/>
      <c r="I13" s="76"/>
      <c r="J13" s="7"/>
      <c r="K13" s="7"/>
      <c r="L13" s="7"/>
      <c r="M13" s="60"/>
      <c r="N13" s="61"/>
      <c r="O13" s="62"/>
      <c r="P13" s="62"/>
      <c r="Q13" s="63"/>
      <c r="R13" s="7"/>
      <c r="S13" s="7"/>
      <c r="T13" s="7"/>
      <c r="U13" s="7"/>
    </row>
    <row r="14" spans="1:21" ht="15.75" hidden="1" x14ac:dyDescent="0.25">
      <c r="A14" s="7"/>
      <c r="B14" s="12"/>
      <c r="C14" s="13"/>
      <c r="D14" s="34"/>
      <c r="E14" s="35"/>
      <c r="F14" s="49"/>
      <c r="G14" s="63"/>
      <c r="H14" s="75"/>
      <c r="I14" s="76"/>
      <c r="J14" s="7"/>
      <c r="K14" s="7"/>
      <c r="L14" s="7"/>
      <c r="M14" s="60"/>
      <c r="N14" s="61"/>
      <c r="O14" s="62"/>
      <c r="P14" s="62"/>
      <c r="Q14" s="63"/>
      <c r="R14" s="7"/>
      <c r="S14" s="7"/>
      <c r="T14" s="7"/>
      <c r="U14" s="7"/>
    </row>
    <row r="15" spans="1:21" ht="15.75" hidden="1" x14ac:dyDescent="0.25">
      <c r="A15" s="7"/>
      <c r="B15" s="12"/>
      <c r="C15" s="13"/>
      <c r="D15" s="7"/>
      <c r="E15" s="35"/>
      <c r="F15" s="49"/>
      <c r="G15" s="63"/>
      <c r="H15" s="75"/>
      <c r="I15" s="75"/>
      <c r="J15" s="7"/>
      <c r="K15" s="7"/>
      <c r="L15" s="7"/>
      <c r="M15" s="60"/>
      <c r="N15" s="61"/>
      <c r="O15" s="62"/>
      <c r="P15" s="62"/>
      <c r="Q15" s="63"/>
      <c r="R15" s="7"/>
      <c r="S15" s="7"/>
      <c r="T15" s="7"/>
      <c r="U15" s="7"/>
    </row>
    <row r="16" spans="1:21" ht="16.5" hidden="1" customHeight="1" x14ac:dyDescent="0.25">
      <c r="A16" s="45"/>
      <c r="B16" s="14"/>
      <c r="C16" s="114"/>
      <c r="D16" s="114"/>
      <c r="E16" s="114"/>
      <c r="F16" s="114"/>
      <c r="G16" s="114"/>
      <c r="H16" s="114"/>
      <c r="I16" s="7"/>
      <c r="J16" s="7"/>
      <c r="K16" s="46"/>
      <c r="L16" s="7"/>
      <c r="M16" s="60"/>
      <c r="N16" s="61"/>
      <c r="O16" s="62"/>
      <c r="P16" s="62"/>
      <c r="Q16" s="63"/>
      <c r="R16" s="7"/>
      <c r="S16" s="7"/>
      <c r="T16" s="7"/>
      <c r="U16" s="7"/>
    </row>
    <row r="17" spans="1:21" ht="15.75" hidden="1" x14ac:dyDescent="0.25">
      <c r="A17" s="45"/>
      <c r="B17" s="15"/>
      <c r="C17" s="6"/>
      <c r="D17" s="16"/>
      <c r="E17" s="35"/>
      <c r="F17" s="16"/>
      <c r="G17" s="16"/>
      <c r="H17" s="17"/>
      <c r="I17" s="18"/>
      <c r="J17" s="17"/>
      <c r="K17" s="17"/>
      <c r="L17" s="7"/>
      <c r="M17" s="60"/>
      <c r="N17" s="61"/>
      <c r="O17" s="62"/>
      <c r="P17" s="62"/>
      <c r="Q17" s="63"/>
      <c r="R17" s="7"/>
      <c r="S17" s="7"/>
      <c r="T17" s="7"/>
      <c r="U17" s="7"/>
    </row>
    <row r="18" spans="1:21" ht="15" hidden="1" customHeight="1" x14ac:dyDescent="0.25">
      <c r="A18" s="7"/>
      <c r="B18" s="19"/>
      <c r="C18" s="77"/>
      <c r="D18" s="78"/>
      <c r="E18" s="97"/>
      <c r="F18" s="79"/>
      <c r="G18" s="21"/>
      <c r="H18" s="21"/>
      <c r="I18" s="21"/>
      <c r="J18" s="21"/>
      <c r="K18" s="21"/>
      <c r="L18" s="7"/>
      <c r="M18" s="60"/>
      <c r="N18" s="61"/>
      <c r="O18" s="62"/>
      <c r="P18" s="62"/>
      <c r="Q18" s="80"/>
      <c r="R18" s="7"/>
      <c r="S18" s="7"/>
      <c r="T18" s="7"/>
      <c r="U18" s="7"/>
    </row>
    <row r="19" spans="1:21" hidden="1" x14ac:dyDescent="0.25">
      <c r="A19" s="7"/>
      <c r="B19" s="7"/>
      <c r="C19" s="81"/>
      <c r="D19" s="78"/>
      <c r="E19" s="97"/>
      <c r="F19" s="79"/>
      <c r="G19" s="36"/>
      <c r="H19" s="37"/>
      <c r="I19" s="38"/>
      <c r="J19" s="47"/>
      <c r="K19" s="47"/>
      <c r="L19" s="7"/>
      <c r="M19" s="60"/>
      <c r="N19" s="61"/>
      <c r="O19" s="62"/>
      <c r="P19" s="62"/>
      <c r="Q19" s="80"/>
      <c r="R19" s="7"/>
      <c r="S19" s="7"/>
      <c r="T19" s="7"/>
      <c r="U19" s="7"/>
    </row>
    <row r="20" spans="1:21" hidden="1" x14ac:dyDescent="0.25">
      <c r="A20" s="7"/>
      <c r="B20" s="7"/>
      <c r="C20" s="65"/>
      <c r="D20" s="22"/>
      <c r="E20" s="35"/>
      <c r="F20" s="16"/>
      <c r="G20" s="16"/>
      <c r="H20" s="17"/>
      <c r="I20" s="18"/>
      <c r="J20" s="17"/>
      <c r="K20" s="21"/>
      <c r="L20" s="7"/>
      <c r="M20" s="60"/>
      <c r="N20" s="61"/>
      <c r="O20" s="62"/>
      <c r="P20" s="62"/>
      <c r="Q20" s="80"/>
      <c r="R20" s="7"/>
      <c r="S20" s="7"/>
      <c r="T20" s="7"/>
      <c r="U20" s="7"/>
    </row>
    <row r="21" spans="1:21" hidden="1" x14ac:dyDescent="0.25">
      <c r="A21" s="7"/>
      <c r="B21" s="7"/>
      <c r="C21" s="65"/>
      <c r="D21" s="22"/>
      <c r="E21" s="35"/>
      <c r="F21" s="16"/>
      <c r="G21" s="16"/>
      <c r="H21" s="17"/>
      <c r="I21" s="18"/>
      <c r="J21" s="17"/>
      <c r="K21" s="47"/>
      <c r="L21" s="7"/>
      <c r="M21" s="60"/>
      <c r="N21" s="61"/>
      <c r="O21" s="62"/>
      <c r="P21" s="62"/>
      <c r="Q21" s="80"/>
      <c r="R21" s="7"/>
      <c r="S21" s="7"/>
      <c r="T21" s="7"/>
      <c r="U21" s="7"/>
    </row>
    <row r="22" spans="1:21" ht="15" hidden="1" customHeight="1" x14ac:dyDescent="0.25">
      <c r="A22" s="7"/>
      <c r="B22" s="7"/>
      <c r="C22" s="77"/>
      <c r="D22" s="78"/>
      <c r="E22" s="98"/>
      <c r="F22" s="79"/>
      <c r="G22" s="21"/>
      <c r="H22" s="21"/>
      <c r="I22" s="21"/>
      <c r="J22" s="21"/>
      <c r="K22" s="17"/>
      <c r="L22" s="7"/>
      <c r="M22" s="60"/>
      <c r="N22" s="61"/>
      <c r="O22" s="62"/>
      <c r="P22" s="62"/>
      <c r="Q22" s="80"/>
      <c r="R22" s="7"/>
      <c r="S22" s="7"/>
      <c r="T22" s="7"/>
      <c r="U22" s="7"/>
    </row>
    <row r="23" spans="1:21" ht="18.75" hidden="1" x14ac:dyDescent="0.25">
      <c r="A23" s="7"/>
      <c r="B23" s="7"/>
      <c r="C23" s="83"/>
      <c r="D23" s="84"/>
      <c r="E23" s="98"/>
      <c r="F23" s="79"/>
      <c r="G23" s="36"/>
      <c r="H23" s="37"/>
      <c r="I23" s="38"/>
      <c r="J23" s="47"/>
      <c r="K23" s="21"/>
      <c r="L23" s="7"/>
      <c r="M23" s="60"/>
      <c r="N23" s="61"/>
      <c r="O23" s="62"/>
      <c r="P23" s="62"/>
      <c r="Q23" s="80"/>
      <c r="R23" s="7"/>
      <c r="S23" s="7"/>
      <c r="T23" s="7"/>
      <c r="U23" s="7"/>
    </row>
    <row r="24" spans="1:21" hidden="1" x14ac:dyDescent="0.25">
      <c r="A24" s="7"/>
      <c r="B24" s="7"/>
      <c r="C24" s="85"/>
      <c r="D24" s="22"/>
      <c r="E24" s="35"/>
      <c r="F24" s="16"/>
      <c r="G24" s="16"/>
      <c r="H24" s="17"/>
      <c r="I24" s="18"/>
      <c r="J24" s="17"/>
      <c r="K24" s="47"/>
      <c r="L24" s="7"/>
      <c r="M24" s="60"/>
      <c r="N24" s="61"/>
      <c r="O24" s="62"/>
      <c r="P24" s="62"/>
      <c r="Q24" s="80"/>
      <c r="R24" s="7"/>
      <c r="S24" s="7"/>
      <c r="T24" s="7"/>
      <c r="U24" s="7"/>
    </row>
    <row r="25" spans="1:21" ht="15.75" hidden="1" customHeight="1" x14ac:dyDescent="0.25">
      <c r="A25" s="42"/>
      <c r="B25" s="7"/>
      <c r="C25" s="86"/>
      <c r="D25" s="78"/>
      <c r="E25" s="98"/>
      <c r="F25" s="79"/>
      <c r="G25" s="21"/>
      <c r="H25" s="21"/>
      <c r="I25" s="21"/>
      <c r="J25" s="21"/>
      <c r="K25" s="7"/>
      <c r="L25" s="7"/>
      <c r="M25" s="60"/>
      <c r="N25" s="61"/>
      <c r="O25" s="62"/>
      <c r="P25" s="62"/>
      <c r="Q25" s="80"/>
      <c r="R25" s="7"/>
      <c r="S25" s="7"/>
      <c r="T25" s="7"/>
      <c r="U25" s="7"/>
    </row>
    <row r="26" spans="1:21" ht="15" hidden="1" customHeight="1" x14ac:dyDescent="0.25">
      <c r="A26" s="48"/>
      <c r="B26" s="7"/>
      <c r="C26" s="86"/>
      <c r="D26" s="84"/>
      <c r="E26" s="98"/>
      <c r="F26" s="79"/>
      <c r="G26" s="36"/>
      <c r="H26" s="37"/>
      <c r="I26" s="38"/>
      <c r="J26" s="47"/>
      <c r="K26" s="7"/>
      <c r="L26" s="7"/>
      <c r="M26" s="60"/>
      <c r="N26" s="61"/>
      <c r="O26" s="62"/>
      <c r="P26" s="62"/>
      <c r="Q26" s="80"/>
      <c r="R26" s="7"/>
      <c r="S26" s="7"/>
      <c r="T26" s="7"/>
      <c r="U26" s="7"/>
    </row>
    <row r="27" spans="1:21" ht="15.75" hidden="1" customHeight="1" x14ac:dyDescent="0.25">
      <c r="A27" s="43"/>
      <c r="B27" s="1"/>
      <c r="C27" s="1"/>
      <c r="D27" s="1"/>
      <c r="E27" s="1"/>
      <c r="F27" s="49"/>
      <c r="G27" s="49"/>
      <c r="H27" s="7"/>
      <c r="I27" s="35"/>
      <c r="J27" s="7"/>
      <c r="K27" s="7"/>
      <c r="L27" s="7"/>
      <c r="M27" s="60"/>
      <c r="N27" s="61"/>
      <c r="O27" s="62"/>
      <c r="P27" s="62"/>
      <c r="Q27" s="80"/>
      <c r="R27" s="7"/>
      <c r="S27" s="7"/>
      <c r="T27" s="7"/>
      <c r="U27" s="7"/>
    </row>
    <row r="28" spans="1:21" ht="15" hidden="1" customHeight="1" x14ac:dyDescent="0.25">
      <c r="A28" s="44"/>
      <c r="B28" s="25"/>
      <c r="C28" s="4"/>
      <c r="D28" s="5"/>
      <c r="E28" s="94"/>
      <c r="F28" s="49"/>
      <c r="G28" s="49"/>
      <c r="H28" s="7"/>
      <c r="I28" s="7"/>
      <c r="J28" s="7"/>
      <c r="K28" s="7"/>
      <c r="L28" s="7"/>
      <c r="M28" s="60"/>
      <c r="N28" s="61"/>
      <c r="O28" s="62"/>
      <c r="P28" s="62"/>
      <c r="Q28" s="80"/>
      <c r="R28" s="7"/>
      <c r="S28" s="7"/>
      <c r="T28" s="7"/>
      <c r="U28" s="7"/>
    </row>
    <row r="29" spans="1:21" ht="15" hidden="1" customHeight="1" x14ac:dyDescent="0.25">
      <c r="A29" s="44"/>
      <c r="B29" s="3"/>
      <c r="C29" s="6"/>
      <c r="D29" s="7"/>
      <c r="E29" s="35"/>
      <c r="F29" s="49"/>
      <c r="G29" s="49"/>
      <c r="H29" s="53"/>
      <c r="I29" s="30"/>
      <c r="J29" s="7"/>
      <c r="K29" s="7"/>
      <c r="L29" s="7"/>
      <c r="M29" s="60"/>
      <c r="N29" s="61"/>
      <c r="O29" s="62"/>
      <c r="P29" s="62"/>
      <c r="Q29" s="80"/>
      <c r="R29" s="7"/>
      <c r="S29" s="7"/>
      <c r="T29" s="7"/>
      <c r="U29" s="7"/>
    </row>
    <row r="30" spans="1:21" ht="16.5" hidden="1" customHeight="1" x14ac:dyDescent="0.25">
      <c r="A30" s="44"/>
      <c r="B30" s="3"/>
      <c r="C30" s="6"/>
      <c r="D30" s="57"/>
      <c r="E30" s="1"/>
      <c r="F30" s="1"/>
      <c r="G30" s="1"/>
      <c r="H30" s="58"/>
      <c r="I30" s="59"/>
      <c r="J30" s="7"/>
      <c r="K30" s="7"/>
      <c r="L30" s="7"/>
      <c r="M30" s="60"/>
      <c r="N30" s="61"/>
      <c r="O30" s="62"/>
      <c r="P30" s="62"/>
      <c r="Q30" s="80"/>
      <c r="R30" s="7"/>
      <c r="S30" s="7"/>
      <c r="T30" s="7"/>
      <c r="U30" s="7"/>
    </row>
    <row r="31" spans="1:21" ht="15.75" hidden="1" customHeight="1" x14ac:dyDescent="0.25">
      <c r="A31" s="7"/>
      <c r="B31" s="3"/>
      <c r="C31" s="6"/>
      <c r="D31" s="66"/>
      <c r="E31" s="96"/>
      <c r="F31" s="10"/>
      <c r="G31" s="10"/>
      <c r="H31" s="67"/>
      <c r="I31" s="68"/>
      <c r="J31" s="7"/>
      <c r="K31" s="7"/>
      <c r="L31" s="7"/>
      <c r="M31" s="60"/>
      <c r="N31" s="61"/>
      <c r="O31" s="62"/>
      <c r="P31" s="62"/>
      <c r="Q31" s="80"/>
      <c r="R31" s="7"/>
      <c r="S31" s="7"/>
      <c r="T31" s="7"/>
      <c r="U31" s="7"/>
    </row>
    <row r="32" spans="1:21" ht="15" hidden="1" customHeight="1" x14ac:dyDescent="0.25">
      <c r="A32" s="7"/>
      <c r="B32" s="3"/>
      <c r="C32" s="6"/>
      <c r="D32" s="31"/>
      <c r="E32" s="35"/>
      <c r="F32" s="31"/>
      <c r="G32" s="31"/>
      <c r="H32" s="32"/>
      <c r="I32" s="8"/>
      <c r="J32" s="7"/>
      <c r="K32" s="7"/>
      <c r="L32" s="7"/>
      <c r="M32" s="60"/>
      <c r="N32" s="61"/>
      <c r="O32" s="62"/>
      <c r="P32" s="62"/>
      <c r="Q32" s="80"/>
      <c r="R32" s="7"/>
      <c r="S32" s="7"/>
      <c r="T32" s="7"/>
      <c r="U32" s="7"/>
    </row>
    <row r="33" spans="1:21" ht="15.75" hidden="1" customHeight="1" x14ac:dyDescent="0.25">
      <c r="A33" s="71"/>
      <c r="B33" s="72"/>
      <c r="C33" s="6"/>
      <c r="D33" s="31"/>
      <c r="E33" s="35"/>
      <c r="F33" s="31"/>
      <c r="G33" s="31"/>
      <c r="H33" s="31"/>
      <c r="I33" s="31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</row>
    <row r="34" spans="1:21" ht="15.75" hidden="1" customHeight="1" x14ac:dyDescent="0.25">
      <c r="A34" s="7"/>
      <c r="B34" s="72"/>
      <c r="C34" s="33"/>
      <c r="D34" s="7"/>
      <c r="E34" s="95"/>
      <c r="F34" s="31"/>
      <c r="G34" s="31"/>
      <c r="H34" s="31"/>
      <c r="I34" s="31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</row>
    <row r="35" spans="1:21" ht="15.75" hidden="1" customHeight="1" x14ac:dyDescent="0.25">
      <c r="A35" s="7"/>
      <c r="B35" s="74"/>
      <c r="C35" s="33"/>
      <c r="D35" s="9"/>
      <c r="E35" s="96"/>
      <c r="F35" s="10"/>
      <c r="G35" s="10"/>
      <c r="H35" s="11"/>
      <c r="I35" s="11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</row>
    <row r="36" spans="1:21" ht="15.75" hidden="1" customHeight="1" x14ac:dyDescent="0.25">
      <c r="A36" s="5"/>
      <c r="B36" s="72"/>
      <c r="C36" s="13"/>
      <c r="D36" s="34"/>
      <c r="E36" s="35"/>
      <c r="F36" s="49"/>
      <c r="G36" s="63"/>
      <c r="H36" s="75"/>
      <c r="I36" s="76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</row>
    <row r="37" spans="1:21" ht="15.75" hidden="1" customHeight="1" x14ac:dyDescent="0.25">
      <c r="A37" s="7"/>
      <c r="B37" s="72"/>
      <c r="C37" s="13"/>
      <c r="D37" s="34"/>
      <c r="E37" s="35"/>
      <c r="F37" s="49"/>
      <c r="G37" s="63"/>
      <c r="H37" s="75"/>
      <c r="I37" s="76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</row>
    <row r="38" spans="1:21" ht="15.75" hidden="1" customHeight="1" x14ac:dyDescent="0.25">
      <c r="A38" s="7"/>
      <c r="B38" s="72"/>
      <c r="C38" s="13"/>
      <c r="D38" s="34"/>
      <c r="E38" s="35"/>
      <c r="F38" s="49"/>
      <c r="G38" s="63"/>
      <c r="H38" s="75"/>
      <c r="I38" s="76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</row>
    <row r="39" spans="1:21" ht="15.75" hidden="1" customHeight="1" x14ac:dyDescent="0.25">
      <c r="A39" s="7"/>
      <c r="B39" s="12"/>
      <c r="C39" s="13"/>
      <c r="D39" s="34"/>
      <c r="E39" s="35"/>
      <c r="F39" s="49"/>
      <c r="G39" s="63"/>
      <c r="H39" s="75"/>
      <c r="I39" s="76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</row>
    <row r="40" spans="1:21" ht="15.75" hidden="1" customHeight="1" x14ac:dyDescent="0.25">
      <c r="A40" s="45"/>
      <c r="B40" s="12"/>
      <c r="C40" s="13"/>
      <c r="D40" s="34"/>
      <c r="E40" s="35"/>
      <c r="F40" s="49"/>
      <c r="G40" s="63"/>
      <c r="H40" s="75"/>
      <c r="I40" s="76"/>
      <c r="J40" s="7"/>
      <c r="K40" s="46"/>
      <c r="L40" s="7"/>
      <c r="M40" s="7"/>
      <c r="N40" s="7"/>
      <c r="O40" s="7"/>
      <c r="P40" s="7"/>
      <c r="Q40" s="7"/>
      <c r="R40" s="7"/>
      <c r="S40" s="7"/>
      <c r="T40" s="7"/>
      <c r="U40" s="7"/>
    </row>
    <row r="41" spans="1:21" ht="15.75" hidden="1" customHeight="1" x14ac:dyDescent="0.25">
      <c r="A41" s="45"/>
      <c r="B41" s="12"/>
      <c r="C41" s="13"/>
      <c r="D41" s="7"/>
      <c r="E41" s="35"/>
      <c r="F41" s="49"/>
      <c r="G41" s="63"/>
      <c r="H41" s="75"/>
      <c r="I41" s="75"/>
      <c r="J41" s="7"/>
      <c r="K41" s="17"/>
      <c r="L41" s="7"/>
      <c r="M41" s="7"/>
      <c r="N41" s="7"/>
      <c r="O41" s="7"/>
      <c r="P41" s="7"/>
      <c r="Q41" s="7"/>
      <c r="R41" s="7"/>
      <c r="S41" s="7"/>
      <c r="T41" s="7"/>
      <c r="U41" s="7"/>
    </row>
    <row r="42" spans="1:21" ht="15.75" hidden="1" customHeight="1" x14ac:dyDescent="0.25">
      <c r="A42" s="7"/>
      <c r="B42" s="14"/>
      <c r="C42" s="87"/>
      <c r="D42" s="87"/>
      <c r="E42" s="99"/>
      <c r="F42" s="87"/>
      <c r="G42" s="87"/>
      <c r="H42" s="87"/>
      <c r="I42" s="7"/>
      <c r="J42" s="46"/>
      <c r="K42" s="21"/>
      <c r="L42" s="7"/>
      <c r="M42" s="7"/>
      <c r="N42" s="7"/>
      <c r="O42" s="7"/>
      <c r="P42" s="7"/>
      <c r="Q42" s="7"/>
      <c r="R42" s="7"/>
      <c r="S42" s="7"/>
      <c r="T42" s="7"/>
      <c r="U42" s="7"/>
    </row>
    <row r="43" spans="1:21" ht="15" hidden="1" customHeight="1" x14ac:dyDescent="0.25">
      <c r="A43" s="7"/>
      <c r="B43" s="15"/>
      <c r="C43" s="6"/>
      <c r="D43" s="16"/>
      <c r="E43" s="35"/>
      <c r="F43" s="16"/>
      <c r="G43" s="16"/>
      <c r="H43" s="17"/>
      <c r="I43" s="18"/>
      <c r="J43" s="17"/>
      <c r="K43" s="47"/>
      <c r="L43" s="7"/>
      <c r="M43" s="7"/>
      <c r="N43" s="7"/>
      <c r="O43" s="7"/>
      <c r="P43" s="7"/>
      <c r="Q43" s="7"/>
      <c r="R43" s="7"/>
      <c r="S43" s="7"/>
      <c r="T43" s="7"/>
      <c r="U43" s="7"/>
    </row>
    <row r="44" spans="1:21" ht="15" hidden="1" customHeight="1" x14ac:dyDescent="0.25">
      <c r="A44" s="7"/>
      <c r="B44" s="19"/>
      <c r="C44" s="81"/>
      <c r="D44" s="78"/>
      <c r="E44" s="98"/>
      <c r="F44" s="79"/>
      <c r="G44" s="21"/>
      <c r="H44" s="21"/>
      <c r="I44" s="21"/>
      <c r="J44" s="21"/>
      <c r="K44" s="17"/>
      <c r="L44" s="7"/>
      <c r="M44" s="7"/>
      <c r="N44" s="7"/>
      <c r="O44" s="7"/>
      <c r="P44" s="7"/>
      <c r="Q44" s="7"/>
      <c r="R44" s="7"/>
      <c r="S44" s="7"/>
      <c r="T44" s="7"/>
      <c r="U44" s="7"/>
    </row>
    <row r="45" spans="1:21" ht="15" hidden="1" customHeight="1" x14ac:dyDescent="0.25">
      <c r="A45" s="7"/>
      <c r="B45" s="7"/>
      <c r="C45" s="81"/>
      <c r="D45" s="78"/>
      <c r="E45" s="98"/>
      <c r="F45" s="79"/>
      <c r="G45" s="36"/>
      <c r="H45" s="37"/>
      <c r="I45" s="38"/>
      <c r="J45" s="47"/>
      <c r="K45" s="21"/>
      <c r="L45" s="7"/>
      <c r="M45" s="7"/>
      <c r="N45" s="7"/>
      <c r="O45" s="7"/>
      <c r="P45" s="7"/>
      <c r="Q45" s="7"/>
      <c r="R45" s="7"/>
      <c r="S45" s="7"/>
      <c r="T45" s="7"/>
      <c r="U45" s="7"/>
    </row>
    <row r="46" spans="1:21" ht="15" hidden="1" customHeight="1" x14ac:dyDescent="0.25">
      <c r="A46" s="7"/>
      <c r="B46" s="7"/>
      <c r="C46" s="7"/>
      <c r="D46" s="22"/>
      <c r="E46" s="35"/>
      <c r="F46" s="16"/>
      <c r="G46" s="16"/>
      <c r="H46" s="17"/>
      <c r="I46" s="18"/>
      <c r="J46" s="17"/>
      <c r="K46" s="47"/>
      <c r="L46" s="7"/>
      <c r="M46" s="7"/>
      <c r="N46" s="7"/>
      <c r="O46" s="7"/>
      <c r="P46" s="7"/>
      <c r="Q46" s="7"/>
      <c r="R46" s="7"/>
      <c r="S46" s="7"/>
      <c r="T46" s="7"/>
      <c r="U46" s="7"/>
    </row>
    <row r="47" spans="1:21" ht="15" hidden="1" customHeight="1" x14ac:dyDescent="0.25">
      <c r="A47" s="7"/>
      <c r="B47" s="7"/>
      <c r="C47" s="86"/>
      <c r="D47" s="78"/>
      <c r="E47" s="98"/>
      <c r="F47" s="79"/>
      <c r="G47" s="21"/>
      <c r="H47" s="21"/>
      <c r="I47" s="21"/>
      <c r="J47" s="21"/>
      <c r="K47" s="17"/>
      <c r="L47" s="7"/>
      <c r="M47" s="7"/>
      <c r="N47" s="7"/>
      <c r="O47" s="7"/>
      <c r="P47" s="7"/>
      <c r="Q47" s="7"/>
      <c r="R47" s="7"/>
      <c r="S47" s="7"/>
      <c r="T47" s="7"/>
      <c r="U47" s="7"/>
    </row>
    <row r="48" spans="1:21" ht="15" hidden="1" customHeight="1" x14ac:dyDescent="0.25">
      <c r="A48" s="7"/>
      <c r="B48" s="7"/>
      <c r="C48" s="86"/>
      <c r="D48" s="84"/>
      <c r="E48" s="98"/>
      <c r="F48" s="79"/>
      <c r="G48" s="36"/>
      <c r="H48" s="37"/>
      <c r="I48" s="38"/>
      <c r="J48" s="47"/>
      <c r="K48" s="21"/>
      <c r="L48" s="7"/>
      <c r="M48" s="7"/>
      <c r="N48" s="7"/>
      <c r="O48" s="7"/>
      <c r="P48" s="7"/>
      <c r="Q48" s="7"/>
      <c r="R48" s="7"/>
      <c r="S48" s="7"/>
      <c r="T48" s="7"/>
      <c r="U48" s="7"/>
    </row>
    <row r="49" spans="1:30" ht="15" hidden="1" customHeight="1" x14ac:dyDescent="0.25">
      <c r="A49" s="7"/>
      <c r="B49" s="7"/>
      <c r="C49" s="88"/>
      <c r="D49" s="22"/>
      <c r="E49" s="35"/>
      <c r="F49" s="16"/>
      <c r="G49" s="16"/>
      <c r="H49" s="17"/>
      <c r="I49" s="18"/>
      <c r="J49" s="17"/>
      <c r="K49" s="47"/>
      <c r="L49" s="7"/>
      <c r="M49" s="7"/>
      <c r="N49" s="7"/>
      <c r="O49" s="7"/>
      <c r="P49" s="7"/>
      <c r="Q49" s="7"/>
      <c r="R49" s="7"/>
      <c r="S49" s="7"/>
      <c r="T49" s="7"/>
      <c r="U49" s="7"/>
    </row>
    <row r="50" spans="1:30" ht="15" hidden="1" customHeight="1" x14ac:dyDescent="0.25">
      <c r="A50" s="7"/>
      <c r="B50" s="7"/>
      <c r="C50" s="86"/>
      <c r="D50" s="78"/>
      <c r="E50" s="98"/>
      <c r="F50" s="79"/>
      <c r="G50" s="21"/>
      <c r="H50" s="21"/>
      <c r="I50" s="21"/>
      <c r="J50" s="21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</row>
    <row r="51" spans="1:30" hidden="1" x14ac:dyDescent="0.25">
      <c r="A51" s="7"/>
      <c r="B51" s="7"/>
      <c r="C51" s="86"/>
      <c r="D51" s="84"/>
      <c r="E51" s="98"/>
      <c r="F51" s="79"/>
      <c r="G51" s="16"/>
      <c r="H51" s="17"/>
      <c r="I51" s="18"/>
      <c r="J51" s="17"/>
      <c r="K51" s="47"/>
      <c r="L51" s="7"/>
      <c r="M51" s="7"/>
      <c r="N51" s="7"/>
      <c r="O51" s="7"/>
      <c r="P51" s="7"/>
      <c r="Q51" s="7"/>
      <c r="R51" s="7"/>
      <c r="S51" s="7"/>
      <c r="T51" s="7"/>
      <c r="U51" s="7"/>
    </row>
    <row r="52" spans="1:30" ht="15" hidden="1" customHeight="1" x14ac:dyDescent="0.25">
      <c r="A52" s="7"/>
      <c r="B52" s="7"/>
      <c r="C52" s="77"/>
      <c r="D52" s="78"/>
      <c r="E52" s="98"/>
      <c r="F52" s="79"/>
      <c r="G52" s="21"/>
      <c r="H52" s="21"/>
      <c r="I52" s="21"/>
      <c r="J52" s="21"/>
      <c r="K52" s="17"/>
      <c r="L52" s="7"/>
      <c r="M52" s="60"/>
      <c r="N52" s="61"/>
      <c r="O52" s="62"/>
      <c r="P52" s="62"/>
      <c r="Q52" s="80"/>
      <c r="R52" s="7"/>
      <c r="S52" s="7"/>
      <c r="T52" s="7"/>
      <c r="U52" s="7"/>
    </row>
    <row r="53" spans="1:30" ht="18.75" hidden="1" x14ac:dyDescent="0.25">
      <c r="A53" s="7"/>
      <c r="B53" s="7"/>
      <c r="C53" s="77"/>
      <c r="D53" s="84"/>
      <c r="E53" s="98"/>
      <c r="F53" s="79"/>
      <c r="G53" s="36"/>
      <c r="H53" s="37"/>
      <c r="I53" s="38"/>
      <c r="J53" s="47"/>
      <c r="K53" s="21"/>
      <c r="L53" s="7"/>
      <c r="M53" s="7"/>
      <c r="N53" s="7"/>
      <c r="O53" s="7"/>
      <c r="P53" s="7"/>
      <c r="Q53" s="7"/>
      <c r="R53" s="7"/>
      <c r="S53" s="7"/>
      <c r="T53" s="7"/>
      <c r="U53" s="7"/>
    </row>
    <row r="54" spans="1:30" hidden="1" x14ac:dyDescent="0.25">
      <c r="A54" s="7"/>
      <c r="B54" s="7"/>
      <c r="C54" s="7"/>
      <c r="D54" s="7"/>
      <c r="E54" s="35"/>
      <c r="F54" s="7"/>
      <c r="G54" s="16"/>
      <c r="H54" s="17"/>
      <c r="I54" s="18"/>
      <c r="J54" s="17"/>
      <c r="K54" s="47"/>
      <c r="L54" s="7"/>
      <c r="M54" s="7"/>
      <c r="N54" s="7"/>
      <c r="O54" s="7"/>
      <c r="P54" s="7"/>
      <c r="Q54" s="7"/>
      <c r="R54" s="7"/>
      <c r="S54" s="7"/>
      <c r="T54" s="7"/>
      <c r="U54" s="7"/>
    </row>
    <row r="55" spans="1:30" ht="15" hidden="1" customHeight="1" x14ac:dyDescent="0.25">
      <c r="A55" s="7"/>
      <c r="B55" s="7"/>
      <c r="C55" s="77"/>
      <c r="D55" s="78"/>
      <c r="E55" s="98"/>
      <c r="F55" s="79"/>
      <c r="G55" s="21"/>
      <c r="H55" s="21"/>
      <c r="I55" s="21"/>
      <c r="J55" s="21"/>
      <c r="K55" s="17"/>
      <c r="L55" s="7"/>
      <c r="M55" s="60"/>
      <c r="N55" s="61"/>
      <c r="O55" s="62"/>
      <c r="P55" s="62"/>
      <c r="Q55" s="80"/>
      <c r="R55" s="7"/>
      <c r="S55" s="7"/>
      <c r="T55" s="7"/>
      <c r="U55" s="7"/>
      <c r="V55" s="41"/>
    </row>
    <row r="56" spans="1:30" ht="18.75" hidden="1" x14ac:dyDescent="0.25">
      <c r="A56" s="7"/>
      <c r="B56" s="7"/>
      <c r="C56" s="77"/>
      <c r="D56" s="84"/>
      <c r="E56" s="98"/>
      <c r="F56" s="79"/>
      <c r="G56" s="36"/>
      <c r="H56" s="37"/>
      <c r="I56" s="38"/>
      <c r="J56" s="47"/>
      <c r="K56" s="21"/>
      <c r="L56" s="7"/>
      <c r="M56" s="7"/>
      <c r="N56" s="7"/>
      <c r="O56" s="7"/>
      <c r="P56" s="7"/>
      <c r="Q56" s="7"/>
      <c r="R56" s="7"/>
      <c r="S56" s="7"/>
      <c r="T56" s="7"/>
      <c r="U56" s="7"/>
    </row>
    <row r="57" spans="1:30" hidden="1" x14ac:dyDescent="0.25">
      <c r="A57" s="7"/>
      <c r="B57" s="7"/>
      <c r="C57" s="7"/>
      <c r="D57" s="7"/>
      <c r="E57" s="35"/>
      <c r="F57" s="7"/>
      <c r="G57" s="16"/>
      <c r="H57" s="17"/>
      <c r="I57" s="18"/>
      <c r="J57" s="17"/>
      <c r="K57" s="47"/>
      <c r="L57" s="7"/>
      <c r="M57" s="7"/>
      <c r="N57" s="7"/>
      <c r="O57" s="7"/>
      <c r="P57" s="7"/>
      <c r="Q57" s="7"/>
      <c r="R57" s="7"/>
      <c r="S57" s="7"/>
      <c r="T57" s="7"/>
      <c r="U57" s="7"/>
    </row>
    <row r="58" spans="1:30" ht="15" hidden="1" customHeight="1" x14ac:dyDescent="0.25">
      <c r="A58" s="7"/>
      <c r="B58" s="7"/>
      <c r="C58" s="77"/>
      <c r="D58" s="78"/>
      <c r="E58" s="98"/>
      <c r="F58" s="79"/>
      <c r="G58" s="21"/>
      <c r="H58" s="21"/>
      <c r="I58" s="21"/>
      <c r="J58" s="21"/>
      <c r="K58" s="17"/>
      <c r="L58" s="7"/>
      <c r="M58" s="60"/>
      <c r="N58" s="61"/>
      <c r="O58" s="62"/>
      <c r="P58" s="62"/>
      <c r="Q58" s="80"/>
      <c r="R58" s="7"/>
      <c r="S58" s="7"/>
      <c r="T58" s="7"/>
      <c r="U58" s="7"/>
    </row>
    <row r="59" spans="1:30" ht="18.75" hidden="1" x14ac:dyDescent="0.25">
      <c r="A59" s="7"/>
      <c r="B59" s="7"/>
      <c r="C59" s="77"/>
      <c r="D59" s="84"/>
      <c r="E59" s="98"/>
      <c r="F59" s="79"/>
      <c r="G59" s="36"/>
      <c r="H59" s="37"/>
      <c r="I59" s="38"/>
      <c r="J59" s="47"/>
      <c r="K59" s="21"/>
      <c r="L59" s="7"/>
      <c r="M59" s="7"/>
      <c r="N59" s="7"/>
      <c r="O59" s="7"/>
      <c r="P59" s="7"/>
      <c r="Q59" s="7"/>
      <c r="R59" s="7"/>
      <c r="S59" s="7"/>
      <c r="T59" s="7"/>
      <c r="U59" s="7"/>
    </row>
    <row r="60" spans="1:30" hidden="1" x14ac:dyDescent="0.25">
      <c r="A60" s="7"/>
      <c r="B60" s="7"/>
      <c r="C60" s="7"/>
      <c r="D60" s="7"/>
      <c r="E60" s="35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</row>
    <row r="61" spans="1:30" hidden="1" x14ac:dyDescent="0.25">
      <c r="A61" s="7"/>
      <c r="B61" s="89"/>
      <c r="C61" s="7"/>
      <c r="D61" s="7"/>
      <c r="E61" s="35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</row>
    <row r="62" spans="1:30" hidden="1" x14ac:dyDescent="0.25">
      <c r="A62" s="7"/>
      <c r="B62" s="7"/>
      <c r="C62" s="7"/>
      <c r="D62" s="7"/>
      <c r="E62" s="35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</row>
    <row r="63" spans="1:30" ht="15.75" x14ac:dyDescent="0.25">
      <c r="A63" s="40"/>
      <c r="B63" s="39"/>
      <c r="U63" s="7"/>
      <c r="V63" s="104"/>
      <c r="W63" s="7"/>
      <c r="X63" s="7"/>
      <c r="Y63" s="7"/>
      <c r="Z63" s="7"/>
      <c r="AA63" s="7"/>
      <c r="AB63" s="7"/>
      <c r="AC63" s="7"/>
      <c r="AD63" s="7"/>
    </row>
    <row r="64" spans="1:30" s="27" customFormat="1" ht="18.75" x14ac:dyDescent="0.3">
      <c r="A64" s="27" t="s">
        <v>1</v>
      </c>
      <c r="B64" s="39"/>
      <c r="E64" s="101"/>
      <c r="K64" s="7"/>
      <c r="U64" s="7"/>
      <c r="V64" s="105"/>
      <c r="W64" s="7"/>
      <c r="X64" s="7"/>
      <c r="Y64" s="7"/>
      <c r="Z64" s="7"/>
      <c r="AA64" s="7"/>
      <c r="AB64" s="7"/>
      <c r="AC64" s="7"/>
      <c r="AD64" s="7"/>
    </row>
    <row r="65" spans="1:30" x14ac:dyDescent="0.25">
      <c r="C65" s="24"/>
      <c r="D65" s="23"/>
      <c r="E65" s="23"/>
      <c r="F65" s="20"/>
      <c r="G65" s="16"/>
      <c r="H65" s="17"/>
      <c r="I65" s="18"/>
      <c r="J65" s="17"/>
      <c r="U65" s="7"/>
      <c r="V65" s="89"/>
      <c r="W65" s="7"/>
      <c r="X65" s="7"/>
      <c r="Y65" s="7"/>
      <c r="Z65" s="7"/>
      <c r="AA65" s="7"/>
      <c r="AB65" s="7"/>
      <c r="AC65" s="7"/>
      <c r="AD65" s="7"/>
    </row>
    <row r="66" spans="1:30" x14ac:dyDescent="0.25">
      <c r="B66" s="28">
        <v>500</v>
      </c>
      <c r="C66" s="102">
        <v>1.994</v>
      </c>
      <c r="D66" s="29">
        <f>B66*C66</f>
        <v>997</v>
      </c>
      <c r="E66" s="21">
        <f t="shared" ref="E66:E73" si="0">D66-U66 +2</f>
        <v>999</v>
      </c>
      <c r="F66" s="21">
        <f>D66*1.025</f>
        <v>1021.925</v>
      </c>
      <c r="G66" s="21">
        <f>E66-F66</f>
        <v>-22.924999999999955</v>
      </c>
      <c r="H66" s="26">
        <f t="shared" ref="H66:H72" si="1">G66-H67</f>
        <v>-36.445999999999934</v>
      </c>
      <c r="U66" s="36"/>
      <c r="V66" s="78"/>
      <c r="W66" s="82"/>
      <c r="X66" s="79"/>
      <c r="Y66" s="21"/>
      <c r="Z66" s="21"/>
      <c r="AA66" s="21"/>
      <c r="AB66" s="21"/>
      <c r="AC66" s="7"/>
      <c r="AD66" s="7"/>
    </row>
    <row r="67" spans="1:30" x14ac:dyDescent="0.25">
      <c r="B67" s="28">
        <v>300</v>
      </c>
      <c r="C67" s="102">
        <v>-5.9359999999999999</v>
      </c>
      <c r="D67" s="29">
        <f t="shared" ref="D67:D73" si="2">B67*C67</f>
        <v>-1780.8</v>
      </c>
      <c r="E67" s="21">
        <f t="shared" si="0"/>
        <v>-1778.8</v>
      </c>
      <c r="F67" s="21">
        <f t="shared" ref="F67:F73" si="3">D67*1.025</f>
        <v>-1825.3199999999997</v>
      </c>
      <c r="G67" s="21">
        <f t="shared" ref="G67:G73" si="4">E67-F67</f>
        <v>46.519999999999754</v>
      </c>
      <c r="H67" s="26">
        <f>G67-H68</f>
        <v>13.520999999999979</v>
      </c>
      <c r="K67" s="7"/>
      <c r="U67" s="7"/>
      <c r="V67" s="78"/>
      <c r="W67" s="82"/>
      <c r="X67" s="79"/>
      <c r="Y67" s="21"/>
      <c r="Z67" s="21"/>
      <c r="AA67" s="21"/>
      <c r="AB67" s="21"/>
      <c r="AC67" s="7"/>
      <c r="AD67" s="7"/>
    </row>
    <row r="68" spans="1:30" s="27" customFormat="1" x14ac:dyDescent="0.25">
      <c r="B68" s="28">
        <v>100</v>
      </c>
      <c r="C68" s="102">
        <v>-0.59799999999999998</v>
      </c>
      <c r="D68" s="29">
        <f t="shared" si="2"/>
        <v>-59.8</v>
      </c>
      <c r="E68" s="21">
        <f t="shared" si="0"/>
        <v>-57.8</v>
      </c>
      <c r="F68" s="21">
        <f t="shared" si="3"/>
        <v>-61.294999999999995</v>
      </c>
      <c r="G68" s="21">
        <f t="shared" si="4"/>
        <v>3.4949999999999974</v>
      </c>
      <c r="H68" s="26">
        <f>G68-H69</f>
        <v>32.998999999999775</v>
      </c>
      <c r="K68" s="7"/>
      <c r="U68" s="7"/>
      <c r="V68" s="78"/>
      <c r="W68" s="82"/>
      <c r="X68" s="79"/>
      <c r="Y68" s="21"/>
      <c r="Z68" s="21"/>
      <c r="AA68" s="21"/>
      <c r="AB68" s="21"/>
      <c r="AC68" s="7"/>
      <c r="AD68" s="7"/>
    </row>
    <row r="69" spans="1:30" s="27" customFormat="1" x14ac:dyDescent="0.25">
      <c r="B69" s="28">
        <v>50</v>
      </c>
      <c r="C69" s="102">
        <v>1.994</v>
      </c>
      <c r="D69" s="29">
        <f t="shared" si="2"/>
        <v>99.7</v>
      </c>
      <c r="E69" s="21">
        <f t="shared" si="0"/>
        <v>101.7</v>
      </c>
      <c r="F69" s="21">
        <f t="shared" si="3"/>
        <v>102.1925</v>
      </c>
      <c r="G69" s="21">
        <f t="shared" si="4"/>
        <v>-0.49249999999999261</v>
      </c>
      <c r="H69" s="26">
        <f t="shared" si="1"/>
        <v>-29.503999999999778</v>
      </c>
      <c r="K69" s="7"/>
      <c r="U69" s="7"/>
      <c r="V69" s="78"/>
      <c r="W69" s="82"/>
      <c r="X69" s="79"/>
      <c r="Y69" s="21"/>
      <c r="Z69" s="21"/>
      <c r="AA69" s="21"/>
      <c r="AB69" s="21"/>
      <c r="AC69" s="7"/>
      <c r="AD69" s="7"/>
    </row>
    <row r="70" spans="1:30" s="27" customFormat="1" x14ac:dyDescent="0.25">
      <c r="B70" s="28">
        <v>60</v>
      </c>
      <c r="C70" s="102">
        <v>1.994</v>
      </c>
      <c r="D70" s="29">
        <f t="shared" si="2"/>
        <v>119.64</v>
      </c>
      <c r="E70" s="21">
        <f t="shared" si="0"/>
        <v>121.64</v>
      </c>
      <c r="F70" s="21">
        <f t="shared" si="3"/>
        <v>122.63099999999999</v>
      </c>
      <c r="G70" s="21">
        <f t="shared" si="4"/>
        <v>-0.99099999999998545</v>
      </c>
      <c r="H70" s="26">
        <f t="shared" si="1"/>
        <v>29.011499999999785</v>
      </c>
      <c r="K70" s="7"/>
      <c r="U70" s="7"/>
      <c r="V70" s="78"/>
      <c r="W70" s="82"/>
      <c r="X70" s="79"/>
      <c r="Y70" s="21"/>
      <c r="Z70" s="21"/>
      <c r="AA70" s="21"/>
      <c r="AB70" s="21"/>
      <c r="AC70" s="7"/>
      <c r="AD70" s="7"/>
    </row>
    <row r="71" spans="1:30" s="27" customFormat="1" x14ac:dyDescent="0.25">
      <c r="B71" s="28">
        <v>600</v>
      </c>
      <c r="C71" s="102">
        <v>2.6320000000000001</v>
      </c>
      <c r="D71" s="29">
        <f t="shared" si="2"/>
        <v>1579.2</v>
      </c>
      <c r="E71" s="21">
        <f t="shared" si="0"/>
        <v>1581.2</v>
      </c>
      <c r="F71" s="21">
        <f t="shared" si="3"/>
        <v>1618.6799999999998</v>
      </c>
      <c r="G71" s="21">
        <f t="shared" si="4"/>
        <v>-37.479999999999791</v>
      </c>
      <c r="H71" s="26">
        <f t="shared" si="1"/>
        <v>-30.00249999999977</v>
      </c>
      <c r="K71" s="7"/>
      <c r="U71" s="7"/>
      <c r="V71" s="78"/>
      <c r="W71" s="82"/>
      <c r="X71" s="79"/>
      <c r="Y71" s="21"/>
      <c r="Z71" s="21"/>
      <c r="AA71" s="21"/>
      <c r="AB71" s="21"/>
      <c r="AC71" s="7"/>
      <c r="AD71" s="7"/>
    </row>
    <row r="72" spans="1:30" s="27" customFormat="1" x14ac:dyDescent="0.25">
      <c r="B72" s="28">
        <v>350</v>
      </c>
      <c r="C72" s="102">
        <v>1.994</v>
      </c>
      <c r="D72" s="29">
        <f t="shared" si="2"/>
        <v>697.9</v>
      </c>
      <c r="E72" s="21">
        <f t="shared" si="0"/>
        <v>699.9</v>
      </c>
      <c r="F72" s="21">
        <f t="shared" si="3"/>
        <v>715.34749999999997</v>
      </c>
      <c r="G72" s="21">
        <f t="shared" si="4"/>
        <v>-15.447499999999991</v>
      </c>
      <c r="H72" s="26">
        <f t="shared" si="1"/>
        <v>-7.4775000000000205</v>
      </c>
      <c r="K72" s="7"/>
      <c r="U72" s="7"/>
      <c r="V72" s="78"/>
      <c r="W72" s="82"/>
      <c r="X72" s="79"/>
      <c r="Y72" s="21"/>
      <c r="Z72" s="21"/>
      <c r="AA72" s="21"/>
      <c r="AB72" s="21"/>
      <c r="AC72" s="7"/>
      <c r="AD72" s="7"/>
    </row>
    <row r="73" spans="1:30" s="27" customFormat="1" x14ac:dyDescent="0.25">
      <c r="B73" s="28">
        <v>200</v>
      </c>
      <c r="C73" s="102">
        <v>1.994</v>
      </c>
      <c r="D73" s="29">
        <f t="shared" si="2"/>
        <v>398.8</v>
      </c>
      <c r="E73" s="21">
        <f t="shared" si="0"/>
        <v>400.8</v>
      </c>
      <c r="F73" s="21">
        <f t="shared" si="3"/>
        <v>408.77</v>
      </c>
      <c r="G73" s="21">
        <f t="shared" si="4"/>
        <v>-7.9699999999999704</v>
      </c>
      <c r="H73" s="26">
        <f>G73-J74</f>
        <v>-7.9699999999999704</v>
      </c>
      <c r="K73" s="7"/>
      <c r="U73" s="7"/>
      <c r="V73" s="78"/>
      <c r="W73" s="82"/>
      <c r="X73" s="79"/>
      <c r="Y73" s="21"/>
      <c r="Z73" s="21"/>
      <c r="AA73" s="21"/>
      <c r="AB73" s="21"/>
      <c r="AC73" s="7"/>
      <c r="AD73" s="7"/>
    </row>
    <row r="74" spans="1:30" s="7" customFormat="1" ht="12" customHeight="1" x14ac:dyDescent="0.25">
      <c r="E74" s="35"/>
    </row>
    <row r="75" spans="1:30" s="7" customFormat="1" x14ac:dyDescent="0.25">
      <c r="A75" s="7" t="s">
        <v>4</v>
      </c>
      <c r="B75" s="89"/>
      <c r="D75" s="90"/>
      <c r="E75" s="103"/>
      <c r="I75" s="89"/>
      <c r="J75" s="91"/>
      <c r="K75" s="89"/>
      <c r="L75" s="89"/>
      <c r="M75" s="89"/>
      <c r="N75" s="89"/>
      <c r="O75" s="89"/>
      <c r="P75" s="89"/>
      <c r="Q75" s="89"/>
      <c r="R75" s="89"/>
      <c r="S75" s="89"/>
      <c r="T75" s="89"/>
      <c r="U75" s="89"/>
      <c r="V75" s="89"/>
      <c r="W75" s="92"/>
      <c r="X75" s="89"/>
      <c r="Y75" s="89"/>
      <c r="Z75" s="89"/>
      <c r="AA75" s="92"/>
      <c r="AB75" s="89"/>
    </row>
    <row r="76" spans="1:30" s="7" customFormat="1" x14ac:dyDescent="0.25">
      <c r="D76" s="34" t="s">
        <v>3</v>
      </c>
      <c r="E76" s="35"/>
      <c r="J76" s="34" t="s">
        <v>2</v>
      </c>
      <c r="V76" s="93"/>
    </row>
    <row r="77" spans="1:30" s="7" customFormat="1" x14ac:dyDescent="0.25">
      <c r="D77" s="109">
        <v>80.241</v>
      </c>
      <c r="E77" s="98">
        <v>1.994</v>
      </c>
      <c r="F77" s="29">
        <f>D77*E77</f>
        <v>160.00055399999999</v>
      </c>
      <c r="G77" s="29">
        <v>1</v>
      </c>
      <c r="H77" s="21">
        <f>F77-X77 +G77</f>
        <v>161.00055399999999</v>
      </c>
      <c r="I77" s="21">
        <f t="shared" ref="I77:I84" si="5">F77*1.025</f>
        <v>164.00056784999998</v>
      </c>
      <c r="J77" s="106">
        <f>H77-I77</f>
        <v>-3.0000138499999878</v>
      </c>
      <c r="K77" s="21">
        <f t="shared" ref="K77:K83" si="6">J77-K78</f>
        <v>-2.5450000009641371E-5</v>
      </c>
    </row>
    <row r="78" spans="1:30" x14ac:dyDescent="0.25">
      <c r="D78" s="110">
        <v>96.899000000000001</v>
      </c>
      <c r="E78" s="98">
        <v>2.0640000000000001</v>
      </c>
      <c r="F78" s="29">
        <f t="shared" ref="F78:F84" si="7">D78*E78</f>
        <v>199.99953600000001</v>
      </c>
      <c r="G78" s="29">
        <v>2</v>
      </c>
      <c r="H78" s="21">
        <f t="shared" ref="H78:H84" si="8">F78-X78 +G78</f>
        <v>201.99953600000001</v>
      </c>
      <c r="I78" s="21">
        <f t="shared" si="5"/>
        <v>204.99952439999998</v>
      </c>
      <c r="J78" s="107">
        <f>H78-I78</f>
        <v>-2.9999883999999781</v>
      </c>
      <c r="K78" s="21">
        <f t="shared" si="6"/>
        <v>-2.9999883999999781</v>
      </c>
      <c r="L78" s="2"/>
    </row>
    <row r="79" spans="1:30" x14ac:dyDescent="0.25">
      <c r="D79" s="110">
        <v>30</v>
      </c>
      <c r="E79" s="98">
        <v>1.1870000000000001</v>
      </c>
      <c r="F79" s="29">
        <f t="shared" si="7"/>
        <v>35.61</v>
      </c>
      <c r="G79" s="29">
        <v>3</v>
      </c>
      <c r="H79" s="21">
        <f t="shared" si="8"/>
        <v>38.61</v>
      </c>
      <c r="I79" s="21">
        <f t="shared" si="5"/>
        <v>36.500249999999994</v>
      </c>
      <c r="J79" s="107"/>
      <c r="K79" s="21">
        <f t="shared" si="6"/>
        <v>0</v>
      </c>
      <c r="L79" s="2"/>
      <c r="V79" t="s">
        <v>0</v>
      </c>
    </row>
    <row r="80" spans="1:30" x14ac:dyDescent="0.25">
      <c r="D80" s="110">
        <v>50</v>
      </c>
      <c r="E80" s="98">
        <v>1.994</v>
      </c>
      <c r="F80" s="29">
        <f t="shared" si="7"/>
        <v>99.7</v>
      </c>
      <c r="G80" s="29">
        <v>4</v>
      </c>
      <c r="H80" s="21">
        <f t="shared" si="8"/>
        <v>103.7</v>
      </c>
      <c r="I80" s="21">
        <f t="shared" si="5"/>
        <v>102.1925</v>
      </c>
      <c r="J80" s="107"/>
      <c r="K80" s="21">
        <f t="shared" si="6"/>
        <v>0</v>
      </c>
      <c r="L80" s="2"/>
    </row>
    <row r="81" spans="2:12" x14ac:dyDescent="0.25">
      <c r="D81" s="110">
        <v>60</v>
      </c>
      <c r="E81" s="98">
        <v>1.994</v>
      </c>
      <c r="F81" s="29">
        <f t="shared" si="7"/>
        <v>119.64</v>
      </c>
      <c r="G81" s="29">
        <v>5</v>
      </c>
      <c r="H81" s="21">
        <f t="shared" si="8"/>
        <v>124.64</v>
      </c>
      <c r="I81" s="21">
        <f t="shared" si="5"/>
        <v>122.63099999999999</v>
      </c>
      <c r="J81" s="107"/>
      <c r="K81" s="21">
        <f t="shared" si="6"/>
        <v>0</v>
      </c>
      <c r="L81" s="2"/>
    </row>
    <row r="82" spans="2:12" x14ac:dyDescent="0.25">
      <c r="D82" s="110">
        <v>600</v>
      </c>
      <c r="E82" s="98">
        <v>2.6320000000000001</v>
      </c>
      <c r="F82" s="29">
        <f t="shared" si="7"/>
        <v>1579.2</v>
      </c>
      <c r="G82" s="29">
        <v>6</v>
      </c>
      <c r="H82" s="21">
        <f t="shared" si="8"/>
        <v>1585.2</v>
      </c>
      <c r="I82" s="21">
        <f t="shared" si="5"/>
        <v>1618.6799999999998</v>
      </c>
      <c r="J82" s="107"/>
      <c r="K82" s="21">
        <f t="shared" si="6"/>
        <v>0</v>
      </c>
      <c r="L82" s="2"/>
    </row>
    <row r="83" spans="2:12" x14ac:dyDescent="0.25">
      <c r="B83" s="39"/>
      <c r="D83" s="110">
        <v>350</v>
      </c>
      <c r="E83" s="98">
        <v>1.994</v>
      </c>
      <c r="F83" s="29">
        <f t="shared" si="7"/>
        <v>697.9</v>
      </c>
      <c r="G83" s="29">
        <v>7</v>
      </c>
      <c r="H83" s="21">
        <f t="shared" si="8"/>
        <v>704.9</v>
      </c>
      <c r="I83" s="21">
        <f t="shared" si="5"/>
        <v>715.34749999999997</v>
      </c>
      <c r="J83" s="107"/>
      <c r="K83" s="21">
        <f t="shared" si="6"/>
        <v>0</v>
      </c>
      <c r="L83" s="2"/>
    </row>
    <row r="84" spans="2:12" x14ac:dyDescent="0.25">
      <c r="D84" s="111">
        <v>16.146000000000001</v>
      </c>
      <c r="E84" s="98">
        <v>1.994</v>
      </c>
      <c r="F84" s="29">
        <f t="shared" si="7"/>
        <v>32.195124</v>
      </c>
      <c r="G84" s="29">
        <v>8</v>
      </c>
      <c r="H84" s="21">
        <f t="shared" si="8"/>
        <v>40.195124</v>
      </c>
      <c r="I84" s="21">
        <f t="shared" si="5"/>
        <v>33.000002099999996</v>
      </c>
      <c r="J84" s="108"/>
      <c r="K84" s="21">
        <f>J84-L85</f>
        <v>0</v>
      </c>
      <c r="L84" s="2"/>
    </row>
  </sheetData>
  <scenarios current="0" show="0">
    <scenario name="Objectif" locked="1" count="1" user="." comment="Créé par . le 03/03/2013_x000a_Modifié par: . le 03/03/2013">
      <inputCells r="J23" undone="1" val="100"/>
    </scenario>
  </scenarios>
  <mergeCells count="9">
    <mergeCell ref="O8:P8"/>
    <mergeCell ref="Q8:Q9"/>
    <mergeCell ref="C16:H16"/>
    <mergeCell ref="M1:Q1"/>
    <mergeCell ref="S1:T1"/>
    <mergeCell ref="O2:P2"/>
    <mergeCell ref="Q2:Q3"/>
    <mergeCell ref="E4:G4"/>
    <mergeCell ref="E5:G5"/>
  </mergeCells>
  <conditionalFormatting sqref="D10:D15">
    <cfRule type="expression" priority="25" stopIfTrue="1">
      <formula>ESTVIDE=C10</formula>
    </cfRule>
    <cfRule type="expression" dxfId="15" priority="26" stopIfTrue="1">
      <formula>C10="x"</formula>
    </cfRule>
    <cfRule type="expression" dxfId="14" priority="27" stopIfTrue="1">
      <formula>C10="h"</formula>
    </cfRule>
  </conditionalFormatting>
  <conditionalFormatting sqref="H10:H15 I15">
    <cfRule type="expression" priority="28" stopIfTrue="1">
      <formula>ESTVIDE=G10</formula>
    </cfRule>
    <cfRule type="expression" dxfId="13" priority="29" stopIfTrue="1">
      <formula>G10="x"</formula>
    </cfRule>
    <cfRule type="expression" dxfId="12" priority="30" stopIfTrue="1">
      <formula>G10="h"</formula>
    </cfRule>
  </conditionalFormatting>
  <conditionalFormatting sqref="E10:E15">
    <cfRule type="expression" priority="31" stopIfTrue="1">
      <formula>ESTVIDE=#REF!</formula>
    </cfRule>
    <cfRule type="expression" dxfId="11" priority="32" stopIfTrue="1">
      <formula>#REF!="x"</formula>
    </cfRule>
    <cfRule type="expression" dxfId="10" priority="33" stopIfTrue="1">
      <formula>#REF!="h"</formula>
    </cfRule>
  </conditionalFormatting>
  <conditionalFormatting sqref="I16:J16">
    <cfRule type="expression" priority="34" stopIfTrue="1">
      <formula>ESTVIDE=#REF!</formula>
    </cfRule>
    <cfRule type="expression" dxfId="9" priority="35" stopIfTrue="1">
      <formula>#REF!="x"</formula>
    </cfRule>
    <cfRule type="expression" dxfId="8" priority="36" stopIfTrue="1">
      <formula>#REF!="h"</formula>
    </cfRule>
  </conditionalFormatting>
  <conditionalFormatting sqref="D36:D41">
    <cfRule type="expression" priority="13" stopIfTrue="1">
      <formula>ESTVIDE=C36</formula>
    </cfRule>
    <cfRule type="expression" dxfId="7" priority="14" stopIfTrue="1">
      <formula>C36="x"</formula>
    </cfRule>
    <cfRule type="expression" dxfId="6" priority="15" stopIfTrue="1">
      <formula>C36="h"</formula>
    </cfRule>
  </conditionalFormatting>
  <conditionalFormatting sqref="H36:H41 I41">
    <cfRule type="expression" priority="16" stopIfTrue="1">
      <formula>ESTVIDE=G36</formula>
    </cfRule>
    <cfRule type="expression" dxfId="5" priority="17" stopIfTrue="1">
      <formula>G36="x"</formula>
    </cfRule>
    <cfRule type="expression" dxfId="4" priority="18" stopIfTrue="1">
      <formula>G36="h"</formula>
    </cfRule>
  </conditionalFormatting>
  <conditionalFormatting sqref="E36:E41">
    <cfRule type="expression" priority="19" stopIfTrue="1">
      <formula>ESTVIDE=#REF!</formula>
    </cfRule>
    <cfRule type="expression" dxfId="3" priority="20" stopIfTrue="1">
      <formula>#REF!="x"</formula>
    </cfRule>
    <cfRule type="expression" dxfId="2" priority="21" stopIfTrue="1">
      <formula>#REF!="h"</formula>
    </cfRule>
  </conditionalFormatting>
  <conditionalFormatting sqref="I42">
    <cfRule type="expression" priority="22" stopIfTrue="1">
      <formula>ESTVIDE=#REF!</formula>
    </cfRule>
    <cfRule type="expression" dxfId="1" priority="23" stopIfTrue="1">
      <formula>#REF!="x"</formula>
    </cfRule>
    <cfRule type="expression" dxfId="0" priority="24" stopIfTrue="1">
      <formula>#REF!="h"</formula>
    </cfRule>
  </conditionalFormatting>
  <pageMargins left="0.7" right="0.7" top="0.75" bottom="0.75" header="0.3" footer="0.3"/>
  <pageSetup paperSize="9" orientation="portrait" horizontalDpi="4294967294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Essai 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lacy</cp:lastModifiedBy>
  <dcterms:created xsi:type="dcterms:W3CDTF">2013-03-04T16:48:39Z</dcterms:created>
  <dcterms:modified xsi:type="dcterms:W3CDTF">2013-08-27T16:15:35Z</dcterms:modified>
</cp:coreProperties>
</file>