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135" windowWidth="11595" windowHeight="11760" activeTab="1"/>
  </bookViews>
  <sheets>
    <sheet name="Feuil1" sheetId="1" r:id="rId1"/>
    <sheet name="Feuil2" sheetId="2" r:id="rId2"/>
    <sheet name="Feuil3" sheetId="3" r:id="rId3"/>
  </sheets>
  <definedNames>
    <definedName name="solver_adj" localSheetId="0" hidden="1">Feuil1!$C$39,Feuil1!$C$40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Feuil1!$C$39</definedName>
    <definedName name="solver_lhs2" localSheetId="0" hidden="1">Feuil1!$C$40</definedName>
    <definedName name="solver_lhs3" localSheetId="0" hidden="1">Feuil1!$C$40</definedName>
    <definedName name="solver_lin" localSheetId="0" hidden="1">2</definedName>
    <definedName name="solver_neg" localSheetId="0" hidden="1">2</definedName>
    <definedName name="solver_num" localSheetId="0" hidden="1">2</definedName>
    <definedName name="solver_nwt" localSheetId="0" hidden="1">1</definedName>
    <definedName name="solver_opt" localSheetId="0" hidden="1">Feuil1!$C$37</definedName>
    <definedName name="solver_pre" localSheetId="0" hidden="1">0.000001</definedName>
    <definedName name="solver_rel1" localSheetId="0" hidden="1">4</definedName>
    <definedName name="solver_rel2" localSheetId="0" hidden="1">4</definedName>
    <definedName name="solver_rel3" localSheetId="0" hidden="1">4</definedName>
    <definedName name="solver_rhs1" localSheetId="0" hidden="1">entier</definedName>
    <definedName name="solver_rhs2" localSheetId="0" hidden="1">entier</definedName>
    <definedName name="solver_rhs3" localSheetId="0" hidden="1">entier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2</definedName>
    <definedName name="solver_val" localSheetId="0" hidden="1">0</definedName>
  </definedNames>
  <calcPr calcId="125725"/>
</workbook>
</file>

<file path=xl/calcChain.xml><?xml version="1.0" encoding="utf-8"?>
<calcChain xmlns="http://schemas.openxmlformats.org/spreadsheetml/2006/main">
  <c r="B1" i="2"/>
  <c r="C1" s="1"/>
  <c r="C6" i="1"/>
  <c r="C12"/>
  <c r="C16"/>
  <c r="C22"/>
  <c r="B37"/>
  <c r="C35"/>
  <c r="D1" i="2" l="1"/>
  <c r="B2"/>
  <c r="C2" s="1"/>
  <c r="C37" i="1"/>
  <c r="C39" s="1"/>
  <c r="C40" s="1"/>
  <c r="D2" i="2" l="1"/>
  <c r="D3" s="1"/>
</calcChain>
</file>

<file path=xl/sharedStrings.xml><?xml version="1.0" encoding="utf-8"?>
<sst xmlns="http://schemas.openxmlformats.org/spreadsheetml/2006/main" count="23" uniqueCount="17">
  <si>
    <t>n° boucle</t>
  </si>
  <si>
    <t>pièce</t>
  </si>
  <si>
    <t>salle de réunion</t>
  </si>
  <si>
    <t>salle mariage</t>
  </si>
  <si>
    <t>Bureau maitre</t>
  </si>
  <si>
    <t>Secretariat</t>
  </si>
  <si>
    <t>Accueil</t>
  </si>
  <si>
    <t>documentation</t>
  </si>
  <si>
    <t>reprographie</t>
  </si>
  <si>
    <t>Pas (cm)</t>
  </si>
  <si>
    <t>Longueur m</t>
  </si>
  <si>
    <t>TOTAL</t>
  </si>
  <si>
    <t xml:space="preserve">Total </t>
  </si>
  <si>
    <t>m</t>
  </si>
  <si>
    <t>couronne de 240</t>
  </si>
  <si>
    <t>couronne de 140</t>
  </si>
  <si>
    <t xml:space="preserve">METRE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</si>
</sst>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6" xfId="0" applyBorder="1"/>
    <xf numFmtId="0" fontId="0" fillId="0" borderId="1" xfId="0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1" fillId="0" borderId="6" xfId="0" applyFont="1" applyBorder="1" applyAlignment="1">
      <alignment horizontal="center" vertical="center"/>
    </xf>
    <xf numFmtId="0" fontId="0" fillId="0" borderId="0" xfId="0" applyAlignment="1">
      <alignment horizontal="left" inden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E40"/>
  <sheetViews>
    <sheetView topLeftCell="A10" zoomScaleNormal="100" workbookViewId="0">
      <selection activeCell="D46" sqref="D46"/>
    </sheetView>
  </sheetViews>
  <sheetFormatPr baseColWidth="10" defaultRowHeight="12" customHeight="1"/>
  <sheetData>
    <row r="1" spans="1:5" ht="17.25" customHeight="1">
      <c r="A1" s="11" t="s">
        <v>16</v>
      </c>
      <c r="B1" s="11"/>
      <c r="C1" s="11"/>
    </row>
    <row r="2" spans="1:5" ht="12" customHeight="1">
      <c r="A2" s="6" t="s">
        <v>1</v>
      </c>
      <c r="B2" s="6" t="s">
        <v>0</v>
      </c>
      <c r="C2" s="6" t="s">
        <v>10</v>
      </c>
      <c r="D2" s="6" t="s">
        <v>9</v>
      </c>
      <c r="E2" s="6"/>
    </row>
    <row r="3" spans="1:5" ht="12" customHeight="1">
      <c r="A3" s="3"/>
      <c r="B3" s="4"/>
      <c r="C3" s="4"/>
      <c r="D3" s="4"/>
      <c r="E3" s="4"/>
    </row>
    <row r="4" spans="1:5" ht="12" customHeight="1">
      <c r="A4" s="3" t="s">
        <v>2</v>
      </c>
      <c r="B4" s="4">
        <v>1</v>
      </c>
      <c r="C4" s="4">
        <v>113</v>
      </c>
      <c r="D4" s="4">
        <v>15</v>
      </c>
      <c r="E4" s="4"/>
    </row>
    <row r="5" spans="1:5" ht="12" customHeight="1">
      <c r="A5" s="3" t="s">
        <v>2</v>
      </c>
      <c r="B5" s="4">
        <v>2</v>
      </c>
      <c r="C5" s="4">
        <v>83</v>
      </c>
      <c r="D5" s="4">
        <v>15</v>
      </c>
      <c r="E5" s="4"/>
    </row>
    <row r="6" spans="1:5" ht="12" customHeight="1">
      <c r="A6" s="7" t="s">
        <v>11</v>
      </c>
      <c r="B6" s="8">
        <v>2</v>
      </c>
      <c r="C6" s="8">
        <f>SUM(C4:C5)</f>
        <v>196</v>
      </c>
      <c r="D6" s="8"/>
      <c r="E6" s="4"/>
    </row>
    <row r="7" spans="1:5" ht="12" customHeight="1">
      <c r="A7" s="1"/>
      <c r="B7" s="2"/>
      <c r="C7" s="2"/>
      <c r="D7" s="2"/>
      <c r="E7" s="2"/>
    </row>
    <row r="8" spans="1:5" ht="12" customHeight="1">
      <c r="A8" s="3" t="s">
        <v>3</v>
      </c>
      <c r="B8" s="4">
        <v>1</v>
      </c>
      <c r="C8" s="4">
        <v>90</v>
      </c>
      <c r="D8" s="4">
        <v>15</v>
      </c>
      <c r="E8" s="4"/>
    </row>
    <row r="9" spans="1:5" ht="12" customHeight="1">
      <c r="A9" s="3"/>
      <c r="B9" s="4">
        <v>2</v>
      </c>
      <c r="C9" s="4">
        <v>80</v>
      </c>
      <c r="D9" s="4">
        <v>15</v>
      </c>
      <c r="E9" s="4"/>
    </row>
    <row r="10" spans="1:5" ht="12" customHeight="1">
      <c r="A10" s="3"/>
      <c r="B10" s="4">
        <v>3</v>
      </c>
      <c r="C10" s="4">
        <v>78</v>
      </c>
      <c r="D10" s="4">
        <v>15</v>
      </c>
      <c r="E10" s="4"/>
    </row>
    <row r="11" spans="1:5" ht="12" customHeight="1">
      <c r="A11" s="3"/>
      <c r="B11" s="4">
        <v>4</v>
      </c>
      <c r="C11" s="4">
        <v>91</v>
      </c>
      <c r="D11" s="4">
        <v>15</v>
      </c>
      <c r="E11" s="4"/>
    </row>
    <row r="12" spans="1:5" ht="12" customHeight="1">
      <c r="A12" s="7" t="s">
        <v>11</v>
      </c>
      <c r="B12" s="8">
        <v>4</v>
      </c>
      <c r="C12" s="8">
        <f>SUM(C8:C11)</f>
        <v>339</v>
      </c>
      <c r="D12" s="8"/>
      <c r="E12" s="4"/>
    </row>
    <row r="13" spans="1:5" ht="12" customHeight="1">
      <c r="A13" s="1"/>
      <c r="B13" s="2"/>
      <c r="C13" s="2"/>
      <c r="D13" s="2"/>
      <c r="E13" s="2"/>
    </row>
    <row r="14" spans="1:5" ht="12" customHeight="1">
      <c r="A14" s="3" t="s">
        <v>4</v>
      </c>
      <c r="B14" s="4">
        <v>2</v>
      </c>
      <c r="C14" s="4">
        <v>80</v>
      </c>
      <c r="D14" s="4">
        <v>15</v>
      </c>
      <c r="E14" s="4"/>
    </row>
    <row r="15" spans="1:5" ht="12" customHeight="1">
      <c r="A15" s="3" t="s">
        <v>5</v>
      </c>
      <c r="B15" s="4">
        <v>1</v>
      </c>
      <c r="C15" s="4">
        <v>104</v>
      </c>
      <c r="D15" s="4">
        <v>15</v>
      </c>
      <c r="E15" s="4"/>
    </row>
    <row r="16" spans="1:5" ht="12" customHeight="1">
      <c r="A16" s="7" t="s">
        <v>11</v>
      </c>
      <c r="B16" s="8">
        <v>2</v>
      </c>
      <c r="C16" s="8">
        <f>SUM(C14:C15)</f>
        <v>184</v>
      </c>
      <c r="D16" s="8"/>
      <c r="E16" s="4"/>
    </row>
    <row r="17" spans="1:5" ht="12" customHeight="1">
      <c r="A17" s="1"/>
      <c r="B17" s="2"/>
      <c r="C17" s="2"/>
      <c r="D17" s="2"/>
      <c r="E17" s="2"/>
    </row>
    <row r="18" spans="1:5" ht="12" customHeight="1">
      <c r="A18" s="3" t="s">
        <v>6</v>
      </c>
      <c r="B18" s="4">
        <v>1</v>
      </c>
      <c r="C18" s="4">
        <v>72</v>
      </c>
      <c r="D18" s="4">
        <v>15</v>
      </c>
      <c r="E18" s="4"/>
    </row>
    <row r="19" spans="1:5" ht="12" customHeight="1">
      <c r="A19" s="3"/>
      <c r="B19" s="4">
        <v>2</v>
      </c>
      <c r="C19" s="4">
        <v>102</v>
      </c>
      <c r="D19" s="4">
        <v>15</v>
      </c>
      <c r="E19" s="4"/>
    </row>
    <row r="20" spans="1:5" ht="12" customHeight="1">
      <c r="A20" s="3"/>
      <c r="B20" s="4">
        <v>3</v>
      </c>
      <c r="C20" s="4">
        <v>80</v>
      </c>
      <c r="D20" s="4">
        <v>15</v>
      </c>
      <c r="E20" s="4"/>
    </row>
    <row r="21" spans="1:5" ht="12" customHeight="1">
      <c r="A21" s="3"/>
      <c r="B21" s="4">
        <v>4</v>
      </c>
      <c r="C21" s="4">
        <v>104</v>
      </c>
      <c r="D21" s="4">
        <v>15</v>
      </c>
      <c r="E21" s="4"/>
    </row>
    <row r="22" spans="1:5" ht="12" customHeight="1">
      <c r="A22" s="7" t="s">
        <v>11</v>
      </c>
      <c r="B22" s="8">
        <v>4</v>
      </c>
      <c r="C22" s="8">
        <f>SUM(C18:C21)</f>
        <v>358</v>
      </c>
      <c r="D22" s="8"/>
      <c r="E22" s="4"/>
    </row>
    <row r="23" spans="1:5" ht="12" customHeight="1">
      <c r="A23" s="1"/>
      <c r="B23" s="2"/>
      <c r="C23" s="2"/>
      <c r="D23" s="2"/>
      <c r="E23" s="2"/>
    </row>
    <row r="24" spans="1:5" ht="12" customHeight="1">
      <c r="A24" s="3" t="s">
        <v>2</v>
      </c>
      <c r="B24" s="4">
        <v>1</v>
      </c>
      <c r="C24" s="4">
        <v>107</v>
      </c>
      <c r="D24" s="4">
        <v>15</v>
      </c>
      <c r="E24" s="4"/>
    </row>
    <row r="25" spans="1:5" ht="12" customHeight="1">
      <c r="A25" s="3"/>
      <c r="B25" s="4">
        <v>2</v>
      </c>
      <c r="C25" s="4">
        <v>102</v>
      </c>
      <c r="D25" s="4">
        <v>15</v>
      </c>
      <c r="E25" s="4"/>
    </row>
    <row r="26" spans="1:5" ht="12" customHeight="1">
      <c r="A26" s="3"/>
      <c r="B26" s="4">
        <v>3</v>
      </c>
      <c r="C26" s="4">
        <v>99</v>
      </c>
      <c r="D26" s="4">
        <v>15</v>
      </c>
      <c r="E26" s="4"/>
    </row>
    <row r="27" spans="1:5" ht="12" customHeight="1">
      <c r="A27" s="3"/>
      <c r="B27" s="4">
        <v>4</v>
      </c>
      <c r="C27" s="4">
        <v>94</v>
      </c>
      <c r="D27" s="4">
        <v>15</v>
      </c>
      <c r="E27" s="4"/>
    </row>
    <row r="28" spans="1:5" ht="12" customHeight="1">
      <c r="A28" s="3"/>
      <c r="B28" s="4">
        <v>5</v>
      </c>
      <c r="C28" s="4">
        <v>89</v>
      </c>
      <c r="D28" s="4">
        <v>15</v>
      </c>
      <c r="E28" s="4"/>
    </row>
    <row r="29" spans="1:5" ht="12" customHeight="1">
      <c r="A29" s="3"/>
      <c r="B29" s="4">
        <v>6</v>
      </c>
      <c r="C29" s="4">
        <v>102</v>
      </c>
      <c r="D29" s="4">
        <v>15</v>
      </c>
      <c r="E29" s="4"/>
    </row>
    <row r="30" spans="1:5" ht="12" customHeight="1">
      <c r="A30" s="3"/>
      <c r="B30" s="4">
        <v>7</v>
      </c>
      <c r="C30" s="4">
        <v>69</v>
      </c>
      <c r="D30" s="4">
        <v>15</v>
      </c>
      <c r="E30" s="4"/>
    </row>
    <row r="31" spans="1:5" ht="12" customHeight="1">
      <c r="A31" s="3" t="s">
        <v>7</v>
      </c>
      <c r="B31" s="4">
        <v>8</v>
      </c>
      <c r="C31" s="4">
        <v>108</v>
      </c>
      <c r="D31" s="4">
        <v>15</v>
      </c>
      <c r="E31" s="4"/>
    </row>
    <row r="32" spans="1:5" ht="12" customHeight="1">
      <c r="A32" s="3"/>
      <c r="B32" s="4">
        <v>9</v>
      </c>
      <c r="C32" s="4">
        <v>104</v>
      </c>
      <c r="D32" s="4">
        <v>15</v>
      </c>
      <c r="E32" s="4"/>
    </row>
    <row r="33" spans="1:5" ht="12" customHeight="1">
      <c r="A33" s="3"/>
      <c r="B33" s="4">
        <v>10</v>
      </c>
      <c r="C33" s="4">
        <v>102</v>
      </c>
      <c r="D33" s="4">
        <v>15</v>
      </c>
      <c r="E33" s="4"/>
    </row>
    <row r="34" spans="1:5" ht="12" customHeight="1">
      <c r="A34" s="3" t="s">
        <v>8</v>
      </c>
      <c r="B34" s="4">
        <v>11</v>
      </c>
      <c r="C34" s="4">
        <v>66</v>
      </c>
      <c r="D34" s="4">
        <v>15</v>
      </c>
      <c r="E34" s="4"/>
    </row>
    <row r="35" spans="1:5" ht="12" customHeight="1">
      <c r="A35" s="9" t="s">
        <v>11</v>
      </c>
      <c r="B35" s="10">
        <v>11</v>
      </c>
      <c r="C35" s="10">
        <f>SUM(C24:C34)</f>
        <v>1042</v>
      </c>
      <c r="D35" s="10"/>
      <c r="E35" s="5"/>
    </row>
    <row r="36" spans="1:5" ht="12" customHeight="1">
      <c r="A36" s="4"/>
      <c r="B36" s="4"/>
      <c r="C36" s="4"/>
      <c r="D36" s="4"/>
      <c r="E36" s="4"/>
    </row>
    <row r="37" spans="1:5" ht="12" customHeight="1">
      <c r="A37" t="s">
        <v>12</v>
      </c>
      <c r="B37">
        <f>B35+B22+B16+B12+B6</f>
        <v>23</v>
      </c>
      <c r="C37">
        <f>C35+C22+C16+C12+C6</f>
        <v>2119</v>
      </c>
      <c r="D37" t="s">
        <v>13</v>
      </c>
    </row>
    <row r="39" spans="1:5" ht="12" customHeight="1">
      <c r="A39" t="s">
        <v>14</v>
      </c>
      <c r="C39">
        <f>ROUNDDOWN(C37/240,0)</f>
        <v>8</v>
      </c>
    </row>
    <row r="40" spans="1:5" ht="12" customHeight="1">
      <c r="A40" t="s">
        <v>15</v>
      </c>
      <c r="C40">
        <f>ROUNDUP((C37-C39*240)/140,0)</f>
        <v>2</v>
      </c>
    </row>
  </sheetData>
  <mergeCells count="1">
    <mergeCell ref="A1:C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D3"/>
  <sheetViews>
    <sheetView tabSelected="1" workbookViewId="0">
      <selection activeCell="D9" sqref="D9"/>
    </sheetView>
  </sheetViews>
  <sheetFormatPr baseColWidth="10" defaultRowHeight="15"/>
  <cols>
    <col min="3" max="3" width="21.7109375" customWidth="1"/>
  </cols>
  <sheetData>
    <row r="1" spans="1:4">
      <c r="A1" s="13">
        <v>239</v>
      </c>
      <c r="B1">
        <f>INT(A1/240)</f>
        <v>0</v>
      </c>
      <c r="C1" s="12" t="str">
        <f>IF(B1=0,"",IF(B1=1,"couronne de 240","couronnes de 240"))</f>
        <v/>
      </c>
      <c r="D1">
        <f>B1*240</f>
        <v>0</v>
      </c>
    </row>
    <row r="2" spans="1:4">
      <c r="B2">
        <f>ROUNDUP((A1-(B1*240))/140,0)</f>
        <v>2</v>
      </c>
      <c r="C2" s="12" t="str">
        <f>IF(B2=0,"",IF(B2=1,"couronne de 140","couronnes de 140"))</f>
        <v>couronnes de 140</v>
      </c>
      <c r="D2" s="5">
        <f>B2*140</f>
        <v>280</v>
      </c>
    </row>
    <row r="3" spans="1:4">
      <c r="D3">
        <f>SUM(D1:D2)</f>
        <v>280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Prodware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lacy</cp:lastModifiedBy>
  <cp:lastPrinted>2013-04-12T06:57:04Z</cp:lastPrinted>
  <dcterms:created xsi:type="dcterms:W3CDTF">2013-04-11T15:18:13Z</dcterms:created>
  <dcterms:modified xsi:type="dcterms:W3CDTF">2013-04-13T19:02:19Z</dcterms:modified>
</cp:coreProperties>
</file>