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8564679-A43D-42AF-8B81-52B74F61348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GEKO" sheetId="2" r:id="rId1"/>
    <sheet name="Feuil3" sheetId="3" r:id="rId2"/>
  </sheets>
  <definedNames>
    <definedName name="_xlnm._FilterDatabase" localSheetId="0" hidden="1">GEKO!$D$14:$AR$21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5" i="2" l="1"/>
  <c r="F16" i="2"/>
  <c r="F17" i="2"/>
  <c r="F18" i="2"/>
  <c r="F19" i="2"/>
  <c r="F20" i="2"/>
  <c r="F21" i="2"/>
  <c r="B2" i="2"/>
  <c r="B1" i="2"/>
  <c r="AG10" i="2"/>
  <c r="AO15" i="2"/>
  <c r="AP15" i="2"/>
  <c r="AO16" i="2"/>
  <c r="AP16" i="2"/>
  <c r="AO17" i="2"/>
  <c r="AP17" i="2"/>
  <c r="AO18" i="2"/>
  <c r="AP18" i="2"/>
  <c r="AO19" i="2"/>
  <c r="AP19" i="2"/>
  <c r="AO20" i="2"/>
  <c r="AP20" i="2"/>
  <c r="AP21" i="2"/>
  <c r="AO21" i="2"/>
  <c r="AN18" i="2" l="1"/>
  <c r="AL18" i="2" s="1"/>
  <c r="AN20" i="2"/>
  <c r="AL20" i="2" s="1"/>
  <c r="AN16" i="2"/>
  <c r="AL16" i="2" s="1"/>
  <c r="AN17" i="2"/>
  <c r="AL17" i="2" s="1"/>
  <c r="AN19" i="2"/>
  <c r="AL19" i="2" s="1"/>
  <c r="AN15" i="2"/>
  <c r="AL15" i="2" s="1"/>
  <c r="AN21" i="2"/>
  <c r="AL21" i="2" s="1"/>
</calcChain>
</file>

<file path=xl/sharedStrings.xml><?xml version="1.0" encoding="utf-8"?>
<sst xmlns="http://schemas.openxmlformats.org/spreadsheetml/2006/main" count="222" uniqueCount="36">
  <si>
    <t xml:space="preserve">Nr </t>
  </si>
  <si>
    <t>KW</t>
  </si>
  <si>
    <t>Register</t>
  </si>
  <si>
    <t>(dd.mm.yyyy)</t>
  </si>
  <si>
    <t>Endtermin</t>
  </si>
  <si>
    <t>Link</t>
  </si>
  <si>
    <t>Geschäft</t>
  </si>
  <si>
    <t>LINK</t>
  </si>
  <si>
    <t>Bemerkung</t>
  </si>
  <si>
    <t>extern</t>
  </si>
  <si>
    <t>intern</t>
  </si>
  <si>
    <t>ständige Termin</t>
  </si>
  <si>
    <t>Erledig</t>
  </si>
  <si>
    <t>Archiv</t>
  </si>
  <si>
    <t>X</t>
  </si>
  <si>
    <t>A</t>
  </si>
  <si>
    <t>Stand</t>
  </si>
  <si>
    <t>¢</t>
  </si>
  <si>
    <t>Fällige Termine (heute)</t>
  </si>
  <si>
    <t>Termine aktuelle Woche</t>
  </si>
  <si>
    <t>Termine nächste Woche</t>
  </si>
  <si>
    <t>E</t>
  </si>
  <si>
    <t>P</t>
  </si>
  <si>
    <t>Auftrag</t>
  </si>
  <si>
    <t>Erledigt</t>
  </si>
  <si>
    <t>Pendenz</t>
  </si>
  <si>
    <t>INTERN</t>
  </si>
  <si>
    <t>Stand:</t>
  </si>
  <si>
    <t>Titre 1</t>
  </si>
  <si>
    <t>Titre 2</t>
  </si>
  <si>
    <t>Titre 3</t>
  </si>
  <si>
    <t>Heute:</t>
  </si>
  <si>
    <t>KW Heute:</t>
  </si>
  <si>
    <t>Titel 1b</t>
  </si>
  <si>
    <t>essai</t>
  </si>
  <si>
    <t>Probe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</si>
</sst>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"/>
    <numFmt numFmtId="165" formatCode="00.0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6"/>
      <color theme="1"/>
      <name val="Arial"/>
      <family val="2"/>
    </font>
    <font>
      <sz val="20"/>
      <color theme="1"/>
      <name val="Arial"/>
      <family val="2"/>
    </font>
    <font>
      <b/>
      <sz val="3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20"/>
      <color theme="0" tint="-0.34998626667073579"/>
      <name val="Wingdings 2"/>
      <family val="1"/>
      <charset val="2"/>
    </font>
    <font>
      <sz val="20"/>
      <color rgb="FFC00000"/>
      <name val="Wingdings 2"/>
      <family val="1"/>
      <charset val="2"/>
    </font>
    <font>
      <sz val="20"/>
      <color rgb="FFFFC000"/>
      <name val="Wingdings 2"/>
      <family val="1"/>
      <charset val="2"/>
    </font>
    <font>
      <sz val="20"/>
      <name val="Arial"/>
      <family val="2"/>
    </font>
    <font>
      <b/>
      <sz val="36"/>
      <color rgb="FFC00000"/>
      <name val="Arial"/>
      <family val="2"/>
    </font>
    <font>
      <b/>
      <sz val="16"/>
      <color theme="1"/>
      <name val="Arial"/>
      <family val="2"/>
    </font>
    <font>
      <sz val="12"/>
      <color theme="0"/>
      <name val="Arial"/>
      <family val="2"/>
    </font>
    <font>
      <b/>
      <sz val="18"/>
      <color theme="1"/>
      <name val="Arial"/>
      <family val="2"/>
    </font>
    <font>
      <sz val="9"/>
      <color theme="1"/>
      <name val="Arial"/>
      <family val="2"/>
    </font>
    <font>
      <sz val="20"/>
      <color theme="0"/>
      <name val="Wingdings 2"/>
      <family val="1"/>
      <charset val="2"/>
    </font>
    <font>
      <sz val="11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2" borderId="0" xfId="0" applyFont="1" applyFill="1"/>
    <xf numFmtId="0" fontId="1" fillId="0" borderId="0" xfId="0" applyFont="1"/>
    <xf numFmtId="0" fontId="2" fillId="0" borderId="0" xfId="0" applyFont="1"/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 indent="1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3" borderId="0" xfId="0" applyFont="1" applyFill="1"/>
    <xf numFmtId="0" fontId="5" fillId="3" borderId="0" xfId="0" applyFont="1" applyFill="1" applyAlignment="1">
      <alignment vertical="center"/>
    </xf>
    <xf numFmtId="0" fontId="6" fillId="3" borderId="0" xfId="0" applyFont="1" applyFill="1" applyAlignment="1">
      <alignment vertical="center"/>
    </xf>
    <xf numFmtId="0" fontId="2" fillId="3" borderId="0" xfId="0" applyFont="1" applyFill="1"/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 wrapText="1" indent="1"/>
    </xf>
    <xf numFmtId="14" fontId="2" fillId="3" borderId="1" xfId="0" applyNumberFormat="1" applyFont="1" applyFill="1" applyBorder="1" applyAlignment="1">
      <alignment horizontal="center" vertical="center"/>
    </xf>
    <xf numFmtId="0" fontId="1" fillId="4" borderId="0" xfId="0" applyFont="1" applyFill="1"/>
    <xf numFmtId="0" fontId="2" fillId="4" borderId="0" xfId="0" applyFont="1" applyFill="1"/>
    <xf numFmtId="165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textRotation="90"/>
    </xf>
    <xf numFmtId="0" fontId="4" fillId="3" borderId="1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left" vertical="center" indent="1"/>
    </xf>
    <xf numFmtId="0" fontId="7" fillId="5" borderId="3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left" vertical="center" wrapText="1" indent="1"/>
    </xf>
    <xf numFmtId="0" fontId="7" fillId="5" borderId="4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left" vertical="center" indent="1"/>
    </xf>
    <xf numFmtId="0" fontId="2" fillId="5" borderId="4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vertical="center" wrapText="1"/>
    </xf>
    <xf numFmtId="0" fontId="7" fillId="5" borderId="7" xfId="0" applyFont="1" applyFill="1" applyBorder="1" applyAlignment="1">
      <alignment vertical="center" wrapText="1"/>
    </xf>
    <xf numFmtId="0" fontId="7" fillId="5" borderId="8" xfId="0" applyFont="1" applyFill="1" applyBorder="1" applyAlignment="1">
      <alignment vertical="center" wrapText="1"/>
    </xf>
    <xf numFmtId="0" fontId="7" fillId="5" borderId="0" xfId="0" applyFont="1" applyFill="1" applyBorder="1" applyAlignment="1">
      <alignment vertical="center" wrapText="1"/>
    </xf>
    <xf numFmtId="165" fontId="10" fillId="3" borderId="0" xfId="0" applyNumberFormat="1" applyFont="1" applyFill="1" applyBorder="1" applyAlignment="1">
      <alignment horizontal="center" vertical="center"/>
    </xf>
    <xf numFmtId="165" fontId="10" fillId="5" borderId="0" xfId="0" applyNumberFormat="1" applyFont="1" applyFill="1" applyBorder="1" applyAlignment="1">
      <alignment horizontal="center" vertical="center"/>
    </xf>
    <xf numFmtId="165" fontId="11" fillId="5" borderId="0" xfId="0" applyNumberFormat="1" applyFont="1" applyFill="1" applyBorder="1" applyAlignment="1">
      <alignment horizontal="center" vertical="center"/>
    </xf>
    <xf numFmtId="165" fontId="9" fillId="5" borderId="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 wrapText="1"/>
    </xf>
    <xf numFmtId="165" fontId="12" fillId="5" borderId="0" xfId="0" applyNumberFormat="1" applyFont="1" applyFill="1" applyBorder="1" applyAlignment="1">
      <alignment horizontal="center" vertical="center"/>
    </xf>
    <xf numFmtId="0" fontId="0" fillId="3" borderId="0" xfId="0" applyFill="1"/>
    <xf numFmtId="0" fontId="7" fillId="3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165" fontId="11" fillId="3" borderId="0" xfId="0" applyNumberFormat="1" applyFont="1" applyFill="1" applyBorder="1" applyAlignment="1">
      <alignment horizontal="center" vertical="center"/>
    </xf>
    <xf numFmtId="165" fontId="9" fillId="3" borderId="0" xfId="0" applyNumberFormat="1" applyFont="1" applyFill="1" applyBorder="1" applyAlignment="1">
      <alignment horizontal="center" vertical="center"/>
    </xf>
    <xf numFmtId="165" fontId="12" fillId="3" borderId="0" xfId="0" applyNumberFormat="1" applyFont="1" applyFill="1" applyBorder="1" applyAlignment="1">
      <alignment horizontal="center" vertical="center"/>
    </xf>
    <xf numFmtId="0" fontId="13" fillId="3" borderId="0" xfId="0" applyFont="1" applyFill="1" applyAlignment="1">
      <alignment vertical="center"/>
    </xf>
    <xf numFmtId="0" fontId="13" fillId="3" borderId="0" xfId="0" applyFont="1" applyFill="1" applyAlignment="1">
      <alignment horizontal="right" vertical="center"/>
    </xf>
    <xf numFmtId="0" fontId="1" fillId="6" borderId="0" xfId="0" applyFont="1" applyFill="1"/>
    <xf numFmtId="0" fontId="14" fillId="3" borderId="1" xfId="0" applyFont="1" applyFill="1" applyBorder="1" applyAlignment="1">
      <alignment horizontal="center" vertical="center"/>
    </xf>
    <xf numFmtId="0" fontId="15" fillId="7" borderId="0" xfId="0" applyFont="1" applyFill="1" applyAlignment="1">
      <alignment vertical="center" wrapText="1"/>
    </xf>
    <xf numFmtId="0" fontId="15" fillId="7" borderId="0" xfId="0" applyFont="1" applyFill="1" applyAlignment="1">
      <alignment vertical="center"/>
    </xf>
    <xf numFmtId="0" fontId="1" fillId="7" borderId="0" xfId="0" applyFont="1" applyFill="1"/>
    <xf numFmtId="0" fontId="2" fillId="7" borderId="0" xfId="0" applyFont="1" applyFill="1"/>
    <xf numFmtId="165" fontId="18" fillId="3" borderId="1" xfId="0" applyNumberFormat="1" applyFont="1" applyFill="1" applyBorder="1" applyAlignment="1">
      <alignment horizontal="center" vertical="center"/>
    </xf>
    <xf numFmtId="0" fontId="19" fillId="7" borderId="0" xfId="0" applyFont="1" applyFill="1"/>
    <xf numFmtId="14" fontId="19" fillId="7" borderId="0" xfId="0" applyNumberFormat="1" applyFont="1" applyFill="1" applyAlignment="1">
      <alignment horizontal="center" vertical="center"/>
    </xf>
    <xf numFmtId="164" fontId="19" fillId="7" borderId="0" xfId="0" applyNumberFormat="1" applyFont="1" applyFill="1" applyAlignment="1">
      <alignment horizontal="center" vertical="center"/>
    </xf>
    <xf numFmtId="0" fontId="19" fillId="7" borderId="0" xfId="0" applyFont="1" applyFill="1" applyAlignment="1">
      <alignment horizontal="left" vertical="center"/>
    </xf>
    <xf numFmtId="0" fontId="3" fillId="3" borderId="0" xfId="0" applyFont="1" applyFill="1" applyAlignment="1">
      <alignment vertical="center"/>
    </xf>
    <xf numFmtId="0" fontId="2" fillId="5" borderId="3" xfId="0" applyFont="1" applyFill="1" applyBorder="1" applyAlignment="1">
      <alignment horizontal="center" textRotation="90"/>
    </xf>
    <xf numFmtId="0" fontId="2" fillId="5" borderId="2" xfId="0" applyFont="1" applyFill="1" applyBorder="1" applyAlignment="1">
      <alignment horizontal="center" textRotation="90"/>
    </xf>
    <xf numFmtId="0" fontId="7" fillId="5" borderId="3" xfId="0" applyFont="1" applyFill="1" applyBorder="1" applyAlignment="1">
      <alignment horizontal="center" vertical="center" textRotation="90"/>
    </xf>
    <xf numFmtId="0" fontId="7" fillId="5" borderId="2" xfId="0" applyFont="1" applyFill="1" applyBorder="1" applyAlignment="1">
      <alignment horizontal="center" vertical="center" textRotation="90"/>
    </xf>
    <xf numFmtId="0" fontId="3" fillId="3" borderId="0" xfId="0" applyFont="1" applyFill="1" applyAlignment="1">
      <alignment horizontal="left" vertical="center" indent="1"/>
    </xf>
    <xf numFmtId="0" fontId="8" fillId="3" borderId="0" xfId="0" applyFont="1" applyFill="1" applyAlignment="1">
      <alignment horizontal="right" vertical="center"/>
    </xf>
    <xf numFmtId="14" fontId="16" fillId="3" borderId="0" xfId="0" applyNumberFormat="1" applyFont="1" applyFill="1" applyAlignment="1">
      <alignment horizontal="right" vertical="center"/>
    </xf>
    <xf numFmtId="0" fontId="16" fillId="3" borderId="0" xfId="0" applyFont="1" applyFill="1" applyAlignment="1">
      <alignment horizontal="right" vertical="center"/>
    </xf>
    <xf numFmtId="0" fontId="3" fillId="3" borderId="0" xfId="0" applyFont="1" applyFill="1" applyAlignment="1">
      <alignment horizontal="right" vertical="center"/>
    </xf>
    <xf numFmtId="0" fontId="3" fillId="3" borderId="5" xfId="0" applyFont="1" applyFill="1" applyBorder="1" applyAlignment="1">
      <alignment horizontal="right" vertical="center"/>
    </xf>
    <xf numFmtId="0" fontId="17" fillId="5" borderId="3" xfId="0" applyFont="1" applyFill="1" applyBorder="1" applyAlignment="1">
      <alignment horizontal="center" textRotation="90"/>
    </xf>
    <xf numFmtId="0" fontId="17" fillId="5" borderId="2" xfId="0" applyFont="1" applyFill="1" applyBorder="1" applyAlignment="1">
      <alignment horizontal="center" textRotation="90"/>
    </xf>
  </cellXfs>
  <cellStyles count="1">
    <cellStyle name="Normal" xfId="0" builtinId="0"/>
  </cellStyles>
  <dxfs count="3">
    <dxf>
      <font>
        <color rgb="FFC00000"/>
      </font>
    </dxf>
    <dxf>
      <font>
        <color rgb="FFFFC000"/>
      </font>
    </dxf>
    <dxf>
      <font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655784</xdr:colOff>
      <xdr:row>0</xdr:row>
      <xdr:rowOff>111413</xdr:rowOff>
    </xdr:from>
    <xdr:to>
      <xdr:col>5</xdr:col>
      <xdr:colOff>343876</xdr:colOff>
      <xdr:row>2</xdr:row>
      <xdr:rowOff>61644</xdr:rowOff>
    </xdr:to>
    <xdr:pic>
      <xdr:nvPicPr>
        <xdr:cNvPr id="2" name="Image 1" descr="add, extra, more, outline, plus, sum, total icon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239" y="111413"/>
          <a:ext cx="361578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9</xdr:col>
      <xdr:colOff>879888</xdr:colOff>
      <xdr:row>0</xdr:row>
      <xdr:rowOff>111413</xdr:rowOff>
    </xdr:from>
    <xdr:to>
      <xdr:col>9</xdr:col>
      <xdr:colOff>1269723</xdr:colOff>
      <xdr:row>2</xdr:row>
      <xdr:rowOff>61644</xdr:rowOff>
    </xdr:to>
    <xdr:pic macro="[0]!Fullscrean">
      <xdr:nvPicPr>
        <xdr:cNvPr id="3" name="Image 2" descr="aspect, editor, full, fullscreen, gallery, mode, view ico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3297" y="111413"/>
          <a:ext cx="389835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9</xdr:col>
      <xdr:colOff>1464088</xdr:colOff>
      <xdr:row>0</xdr:row>
      <xdr:rowOff>111413</xdr:rowOff>
    </xdr:from>
    <xdr:to>
      <xdr:col>9</xdr:col>
      <xdr:colOff>1853923</xdr:colOff>
      <xdr:row>2</xdr:row>
      <xdr:rowOff>61644</xdr:rowOff>
    </xdr:to>
    <xdr:pic>
      <xdr:nvPicPr>
        <xdr:cNvPr id="4" name="Image 3" descr="aspect, close, editor, fullscreen, gallery, mode, view icon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7497" y="111413"/>
          <a:ext cx="389835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6</xdr:col>
      <xdr:colOff>164684</xdr:colOff>
      <xdr:row>0</xdr:row>
      <xdr:rowOff>111413</xdr:rowOff>
    </xdr:from>
    <xdr:to>
      <xdr:col>6</xdr:col>
      <xdr:colOff>554519</xdr:colOff>
      <xdr:row>2</xdr:row>
      <xdr:rowOff>61644</xdr:rowOff>
    </xdr:to>
    <xdr:pic>
      <xdr:nvPicPr>
        <xdr:cNvPr id="5" name="Image 4" descr="accompany, agree, concur, harmonize, identify, sync, synchronize icon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4229" y="111413"/>
          <a:ext cx="389835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2</xdr:col>
      <xdr:colOff>376354</xdr:colOff>
      <xdr:row>0</xdr:row>
      <xdr:rowOff>111413</xdr:rowOff>
    </xdr:from>
    <xdr:to>
      <xdr:col>4</xdr:col>
      <xdr:colOff>8354</xdr:colOff>
      <xdr:row>2</xdr:row>
      <xdr:rowOff>61644</xdr:rowOff>
    </xdr:to>
    <xdr:pic>
      <xdr:nvPicPr>
        <xdr:cNvPr id="6" name="Image 5" descr="agenda, checklist, items, list, listing, menu, view icon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354" y="111413"/>
          <a:ext cx="381492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29</xdr:col>
      <xdr:colOff>109988</xdr:colOff>
      <xdr:row>1</xdr:row>
      <xdr:rowOff>43041</xdr:rowOff>
    </xdr:from>
    <xdr:to>
      <xdr:col>30</xdr:col>
      <xdr:colOff>16361</xdr:colOff>
      <xdr:row>1</xdr:row>
      <xdr:rowOff>210553</xdr:rowOff>
    </xdr:to>
    <xdr:pic macro="[0]!Suchen">
      <xdr:nvPicPr>
        <xdr:cNvPr id="7" name="Image 6" descr="examine, explore, inspect, investigate, pursuit, reasearch, search icon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24344" y="229613"/>
          <a:ext cx="151862" cy="1675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7</xdr:col>
      <xdr:colOff>128930</xdr:colOff>
      <xdr:row>0</xdr:row>
      <xdr:rowOff>111413</xdr:rowOff>
    </xdr:from>
    <xdr:to>
      <xdr:col>7</xdr:col>
      <xdr:colOff>520225</xdr:colOff>
      <xdr:row>2</xdr:row>
      <xdr:rowOff>61487</xdr:rowOff>
    </xdr:to>
    <xdr:pic macro="[0]!View01"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lum bright="70000" contrast="-70000"/>
        </a:blip>
        <a:stretch>
          <a:fillRect/>
        </a:stretch>
      </xdr:blipFill>
      <xdr:spPr>
        <a:xfrm>
          <a:off x="3563703" y="111413"/>
          <a:ext cx="391295" cy="392650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730168</xdr:colOff>
      <xdr:row>0</xdr:row>
      <xdr:rowOff>111413</xdr:rowOff>
    </xdr:from>
    <xdr:to>
      <xdr:col>8</xdr:col>
      <xdr:colOff>147744</xdr:colOff>
      <xdr:row>2</xdr:row>
      <xdr:rowOff>61487</xdr:rowOff>
    </xdr:to>
    <xdr:pic macro="[0]!View02"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lum bright="70000" contrast="-70000"/>
        </a:blip>
        <a:stretch>
          <a:fillRect/>
        </a:stretch>
      </xdr:blipFill>
      <xdr:spPr>
        <a:xfrm>
          <a:off x="4063918" y="111413"/>
          <a:ext cx="392400" cy="389117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307717</xdr:colOff>
      <xdr:row>0</xdr:row>
      <xdr:rowOff>111413</xdr:rowOff>
    </xdr:from>
    <xdr:to>
      <xdr:col>9</xdr:col>
      <xdr:colOff>112246</xdr:colOff>
      <xdr:row>2</xdr:row>
      <xdr:rowOff>61487</xdr:rowOff>
    </xdr:to>
    <xdr:pic macro="[0]!View03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lum bright="70000" contrast="-70000"/>
        </a:blip>
        <a:stretch>
          <a:fillRect/>
        </a:stretch>
      </xdr:blipFill>
      <xdr:spPr>
        <a:xfrm>
          <a:off x="4616291" y="111413"/>
          <a:ext cx="392400" cy="389117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3126131</xdr:colOff>
      <xdr:row>0</xdr:row>
      <xdr:rowOff>111413</xdr:rowOff>
    </xdr:from>
    <xdr:to>
      <xdr:col>9</xdr:col>
      <xdr:colOff>3515966</xdr:colOff>
      <xdr:row>2</xdr:row>
      <xdr:rowOff>61644</xdr:rowOff>
    </xdr:to>
    <xdr:pic>
      <xdr:nvPicPr>
        <xdr:cNvPr id="11" name="Image 10" descr="allowance, leave, log, logout, out, signout icon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9540" y="111413"/>
          <a:ext cx="389835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9</xdr:col>
      <xdr:colOff>2564847</xdr:colOff>
      <xdr:row>0</xdr:row>
      <xdr:rowOff>111413</xdr:rowOff>
    </xdr:from>
    <xdr:to>
      <xdr:col>9</xdr:col>
      <xdr:colOff>2954682</xdr:colOff>
      <xdr:row>2</xdr:row>
      <xdr:rowOff>61644</xdr:rowOff>
    </xdr:to>
    <xdr:pic>
      <xdr:nvPicPr>
        <xdr:cNvPr id="12" name="Image 11" descr="choice, custom, data, general, options, preference, settings icon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8256" y="111413"/>
          <a:ext cx="389835" cy="3928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3</xdr:col>
      <xdr:colOff>26738</xdr:colOff>
      <xdr:row>9</xdr:row>
      <xdr:rowOff>163706</xdr:rowOff>
    </xdr:from>
    <xdr:to>
      <xdr:col>9</xdr:col>
      <xdr:colOff>1453300</xdr:colOff>
      <xdr:row>10</xdr:row>
      <xdr:rowOff>218099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409702" y="2304376"/>
          <a:ext cx="6041768" cy="299886"/>
        </a:xfrm>
        <a:prstGeom prst="rect">
          <a:avLst/>
        </a:prstGeom>
      </xdr:spPr>
    </xdr:pic>
    <xdr:clientData/>
  </xdr:twoCellAnchor>
  <xdr:twoCellAnchor editAs="oneCell">
    <xdr:from>
      <xdr:col>12</xdr:col>
      <xdr:colOff>242768</xdr:colOff>
      <xdr:row>9</xdr:row>
      <xdr:rowOff>134698</xdr:rowOff>
    </xdr:from>
    <xdr:to>
      <xdr:col>27</xdr:col>
      <xdr:colOff>176753</xdr:colOff>
      <xdr:row>10</xdr:row>
      <xdr:rowOff>237281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10101634" y="2275368"/>
          <a:ext cx="3498495" cy="3480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4257675</xdr:colOff>
          <xdr:row>0</xdr:row>
          <xdr:rowOff>76200</xdr:rowOff>
        </xdr:from>
        <xdr:to>
          <xdr:col>17</xdr:col>
          <xdr:colOff>142875</xdr:colOff>
          <xdr:row>2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606BF06-4996-45F1-89D9-8710B3670C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Rouvrir les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F104"/>
  <sheetViews>
    <sheetView showRowColHeaders="0" tabSelected="1" topLeftCell="C1" zoomScale="99" zoomScaleNormal="99" workbookViewId="0">
      <pane ySplit="14" topLeftCell="A15" activePane="bottomLeft" state="frozen"/>
      <selection pane="bottomLeft" activeCell="U2" sqref="U2:AC2"/>
    </sheetView>
  </sheetViews>
  <sheetFormatPr baseColWidth="10" defaultColWidth="5.42578125" defaultRowHeight="59.45" customHeight="1" x14ac:dyDescent="0.2"/>
  <cols>
    <col min="1" max="1" width="11.140625" style="50" hidden="1" customWidth="1"/>
    <col min="2" max="2" width="14" style="50" hidden="1" customWidth="1"/>
    <col min="3" max="3" width="4.28515625" style="2" customWidth="1"/>
    <col min="4" max="4" width="5.42578125" style="2" customWidth="1"/>
    <col min="5" max="5" width="10.140625" style="2" customWidth="1"/>
    <col min="6" max="6" width="5.42578125" style="2" customWidth="1"/>
    <col min="7" max="7" width="24.7109375" style="2" customWidth="1"/>
    <col min="8" max="8" width="14.5703125" style="2" customWidth="1"/>
    <col min="9" max="9" width="8.85546875" style="2" customWidth="1"/>
    <col min="10" max="10" width="67.28515625" style="2" customWidth="1"/>
    <col min="11" max="11" width="1.85546875" style="2" customWidth="1"/>
    <col min="12" max="19" width="3.7109375" style="2" customWidth="1"/>
    <col min="20" max="20" width="1.85546875" style="2" customWidth="1"/>
    <col min="21" max="30" width="3.7109375" style="2" customWidth="1"/>
    <col min="31" max="31" width="1.85546875" style="2" customWidth="1"/>
    <col min="32" max="32" width="29" style="2" customWidth="1"/>
    <col min="33" max="33" width="1.85546875" style="2" customWidth="1"/>
    <col min="34" max="36" width="3.7109375" style="2" customWidth="1"/>
    <col min="37" max="37" width="1.7109375" style="2" customWidth="1"/>
    <col min="38" max="38" width="5.42578125" style="2" customWidth="1"/>
    <col min="39" max="39" width="1.7109375" style="2" customWidth="1"/>
    <col min="40" max="42" width="5.7109375" style="2" hidden="1" customWidth="1"/>
    <col min="43" max="43" width="1.7109375" style="2" hidden="1" customWidth="1"/>
    <col min="44" max="44" width="3.7109375" style="2" customWidth="1"/>
    <col min="45" max="45" width="5.42578125" style="2" customWidth="1"/>
    <col min="46" max="58" width="3.5703125" style="2" customWidth="1"/>
    <col min="59" max="16384" width="5.42578125" style="2"/>
  </cols>
  <sheetData>
    <row r="1" spans="1:84" ht="15" customHeight="1" x14ac:dyDescent="0.2">
      <c r="A1" s="56" t="s">
        <v>31</v>
      </c>
      <c r="B1" s="54">
        <f ca="1">TODAY()</f>
        <v>43865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</row>
    <row r="2" spans="1:84" ht="20.100000000000001" customHeight="1" x14ac:dyDescent="0.2">
      <c r="A2" s="56" t="s">
        <v>32</v>
      </c>
      <c r="B2" s="55">
        <f ca="1">WEEKNUM(TODAY())</f>
        <v>6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62"/>
      <c r="V2" s="62"/>
      <c r="W2" s="62"/>
      <c r="X2" s="62"/>
      <c r="Y2" s="62"/>
      <c r="Z2" s="62"/>
      <c r="AA2" s="62"/>
      <c r="AB2" s="62"/>
      <c r="AC2" s="62"/>
      <c r="AD2" s="46"/>
      <c r="AE2" s="46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</row>
    <row r="3" spans="1:84" ht="15" customHeight="1" x14ac:dyDescent="0.2">
      <c r="A3" s="53"/>
      <c r="B3" s="53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</row>
    <row r="4" spans="1:84" ht="14.25" x14ac:dyDescent="0.2">
      <c r="A4" s="53"/>
      <c r="B4" s="53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</row>
    <row r="5" spans="1:84" ht="25.5" x14ac:dyDescent="0.2">
      <c r="C5" s="8"/>
      <c r="D5" s="57" t="s">
        <v>28</v>
      </c>
      <c r="E5" s="9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63" t="s">
        <v>26</v>
      </c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</row>
    <row r="6" spans="1:84" ht="19.5" customHeight="1" x14ac:dyDescent="0.2">
      <c r="C6" s="8"/>
      <c r="D6" s="57" t="s">
        <v>33</v>
      </c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</row>
    <row r="7" spans="1:84" ht="19.5" customHeight="1" x14ac:dyDescent="0.2">
      <c r="C7" s="8"/>
      <c r="D7" s="57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</row>
    <row r="8" spans="1:84" ht="19.5" customHeight="1" x14ac:dyDescent="0.2"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</row>
    <row r="9" spans="1:84" ht="42.6" customHeight="1" x14ac:dyDescent="0.2">
      <c r="C9" s="8"/>
      <c r="D9" s="10" t="s">
        <v>29</v>
      </c>
      <c r="E9" s="10"/>
      <c r="F9" s="8"/>
      <c r="G9" s="8"/>
      <c r="H9" s="8"/>
      <c r="I9" s="8"/>
      <c r="J9" s="8"/>
      <c r="K9" s="8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44"/>
      <c r="AR9" s="45" t="s">
        <v>30</v>
      </c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</row>
    <row r="10" spans="1:84" ht="20.100000000000001" customHeight="1" x14ac:dyDescent="0.2">
      <c r="C10" s="8"/>
      <c r="D10" s="10"/>
      <c r="E10" s="10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66" t="s">
        <v>27</v>
      </c>
      <c r="AG10" s="64">
        <f ca="1">TODAY()</f>
        <v>43865</v>
      </c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</row>
    <row r="11" spans="1:84" ht="19.5" customHeight="1" x14ac:dyDescent="0.2"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67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</row>
    <row r="12" spans="1:84" s="3" customFormat="1" ht="55.5" customHeight="1" x14ac:dyDescent="0.2">
      <c r="A12" s="51"/>
      <c r="B12" s="51"/>
      <c r="C12" s="11"/>
      <c r="D12" s="60" t="s">
        <v>16</v>
      </c>
      <c r="E12" s="21" t="s">
        <v>0</v>
      </c>
      <c r="F12" s="21" t="s">
        <v>1</v>
      </c>
      <c r="G12" s="22" t="s">
        <v>2</v>
      </c>
      <c r="H12" s="23" t="s">
        <v>4</v>
      </c>
      <c r="I12" s="24" t="s">
        <v>5</v>
      </c>
      <c r="J12" s="24" t="s">
        <v>6</v>
      </c>
      <c r="K12" s="11"/>
      <c r="L12" s="58"/>
      <c r="M12" s="58"/>
      <c r="N12" s="58"/>
      <c r="O12" s="58"/>
      <c r="P12" s="58"/>
      <c r="Q12" s="58"/>
      <c r="R12" s="58"/>
      <c r="S12" s="58"/>
      <c r="T12" s="11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11"/>
      <c r="AF12" s="24" t="s">
        <v>8</v>
      </c>
      <c r="AG12" s="11"/>
      <c r="AH12" s="58" t="s">
        <v>9</v>
      </c>
      <c r="AI12" s="58" t="s">
        <v>10</v>
      </c>
      <c r="AJ12" s="68" t="s">
        <v>11</v>
      </c>
      <c r="AK12" s="11"/>
      <c r="AL12" s="58" t="s">
        <v>12</v>
      </c>
      <c r="AM12" s="11"/>
      <c r="AN12" s="48"/>
      <c r="AO12" s="49"/>
      <c r="AP12" s="49"/>
      <c r="AQ12" s="11"/>
      <c r="AR12" s="58" t="s">
        <v>13</v>
      </c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</row>
    <row r="13" spans="1:84" s="3" customFormat="1" ht="20.100000000000001" customHeight="1" x14ac:dyDescent="0.2">
      <c r="A13" s="51"/>
      <c r="B13" s="51"/>
      <c r="C13" s="11"/>
      <c r="D13" s="61"/>
      <c r="E13" s="25"/>
      <c r="F13" s="25"/>
      <c r="G13" s="26"/>
      <c r="H13" s="27" t="s">
        <v>3</v>
      </c>
      <c r="I13" s="27"/>
      <c r="J13" s="27"/>
      <c r="K13" s="11"/>
      <c r="L13" s="59"/>
      <c r="M13" s="59"/>
      <c r="N13" s="59"/>
      <c r="O13" s="59"/>
      <c r="P13" s="59"/>
      <c r="Q13" s="59"/>
      <c r="R13" s="59"/>
      <c r="S13" s="59"/>
      <c r="T13" s="11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11"/>
      <c r="AF13" s="27"/>
      <c r="AG13" s="11"/>
      <c r="AH13" s="59"/>
      <c r="AI13" s="59"/>
      <c r="AJ13" s="69"/>
      <c r="AK13" s="11"/>
      <c r="AL13" s="59"/>
      <c r="AM13" s="11"/>
      <c r="AN13" s="49"/>
      <c r="AO13" s="49"/>
      <c r="AP13" s="49"/>
      <c r="AQ13" s="11"/>
      <c r="AR13" s="59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</row>
    <row r="14" spans="1:84" s="3" customFormat="1" ht="9.9499999999999993" customHeight="1" x14ac:dyDescent="0.2">
      <c r="A14" s="51"/>
      <c r="B14" s="51"/>
      <c r="D14" s="4"/>
      <c r="E14" s="4"/>
      <c r="F14" s="4"/>
      <c r="G14" s="5"/>
      <c r="H14" s="6"/>
      <c r="I14" s="7"/>
      <c r="J14" s="7"/>
      <c r="L14" s="7"/>
      <c r="M14" s="7"/>
      <c r="N14" s="7"/>
      <c r="O14" s="7"/>
      <c r="P14" s="7"/>
      <c r="Q14" s="7"/>
      <c r="R14" s="7"/>
      <c r="S14" s="7"/>
      <c r="U14" s="7"/>
      <c r="V14" s="7"/>
      <c r="W14" s="7"/>
      <c r="X14" s="7"/>
      <c r="Y14" s="7"/>
      <c r="Z14" s="7"/>
      <c r="AA14" s="7"/>
      <c r="AB14" s="7"/>
      <c r="AC14" s="7"/>
      <c r="AD14" s="7"/>
      <c r="AF14" s="7"/>
      <c r="AH14" s="7"/>
      <c r="AI14" s="7"/>
      <c r="AJ14" s="7"/>
      <c r="AL14" s="7"/>
      <c r="AM14" s="11"/>
      <c r="AN14" s="7"/>
      <c r="AO14" s="7"/>
      <c r="AP14" s="7"/>
      <c r="AQ14" s="11"/>
      <c r="AR14" s="7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</row>
    <row r="15" spans="1:84" s="3" customFormat="1" ht="59.45" customHeight="1" x14ac:dyDescent="0.2">
      <c r="A15" s="51"/>
      <c r="B15" s="51"/>
      <c r="C15" s="11"/>
      <c r="D15" s="52" t="s">
        <v>17</v>
      </c>
      <c r="E15" s="18">
        <v>19.000299999999999</v>
      </c>
      <c r="F15" s="13">
        <f t="shared" ref="F15:F21" si="0">WEEKNUM($H15)</f>
        <v>5</v>
      </c>
      <c r="G15" s="14"/>
      <c r="H15" s="15">
        <v>43859</v>
      </c>
      <c r="I15" s="12" t="s">
        <v>7</v>
      </c>
      <c r="J15" s="14"/>
      <c r="K15" s="11"/>
      <c r="L15" s="20" t="s">
        <v>15</v>
      </c>
      <c r="M15" s="20" t="s">
        <v>15</v>
      </c>
      <c r="N15" s="20" t="s">
        <v>15</v>
      </c>
      <c r="O15" s="20" t="s">
        <v>15</v>
      </c>
      <c r="P15" s="20" t="s">
        <v>15</v>
      </c>
      <c r="Q15" s="20" t="s">
        <v>15</v>
      </c>
      <c r="R15" s="20" t="s">
        <v>15</v>
      </c>
      <c r="S15" s="20" t="s">
        <v>15</v>
      </c>
      <c r="T15" s="11"/>
      <c r="U15" s="20" t="s">
        <v>15</v>
      </c>
      <c r="V15" s="20" t="s">
        <v>15</v>
      </c>
      <c r="W15" s="20" t="s">
        <v>15</v>
      </c>
      <c r="X15" s="20" t="s">
        <v>15</v>
      </c>
      <c r="Y15" s="20" t="s">
        <v>15</v>
      </c>
      <c r="Z15" s="20" t="s">
        <v>15</v>
      </c>
      <c r="AA15" s="20" t="s">
        <v>15</v>
      </c>
      <c r="AB15" s="20" t="s">
        <v>15</v>
      </c>
      <c r="AC15" s="20" t="s">
        <v>15</v>
      </c>
      <c r="AD15" s="20" t="s">
        <v>15</v>
      </c>
      <c r="AE15" s="11"/>
      <c r="AF15" s="14"/>
      <c r="AG15" s="11"/>
      <c r="AH15" s="20" t="s">
        <v>14</v>
      </c>
      <c r="AI15" s="20" t="s">
        <v>14</v>
      </c>
      <c r="AJ15" s="20" t="s">
        <v>14</v>
      </c>
      <c r="AK15" s="11"/>
      <c r="AL15" s="12" t="str">
        <f t="shared" ref="AL15:AL21" si="1">IF($AN15&gt;0,"Nein","Ja")</f>
        <v>Nein</v>
      </c>
      <c r="AM15" s="11"/>
      <c r="AN15" s="47">
        <f t="shared" ref="AN15:AN21" si="2">AO15+AP15</f>
        <v>18</v>
      </c>
      <c r="AO15" s="47">
        <f t="shared" ref="AO15:AO21" si="3">COUNTIF($L15:$AD15,"A")</f>
        <v>18</v>
      </c>
      <c r="AP15" s="47">
        <f t="shared" ref="AP15:AP21" si="4">COUNTIF($L15:$AD15,"P")</f>
        <v>0</v>
      </c>
      <c r="AQ15" s="11"/>
      <c r="AR15" s="19" t="s">
        <v>13</v>
      </c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</row>
    <row r="16" spans="1:84" s="3" customFormat="1" ht="59.45" customHeight="1" x14ac:dyDescent="0.2">
      <c r="A16" s="51"/>
      <c r="B16" s="51"/>
      <c r="C16" s="11"/>
      <c r="D16" s="52" t="s">
        <v>17</v>
      </c>
      <c r="E16" s="18">
        <v>19.000399999999999</v>
      </c>
      <c r="F16" s="13">
        <f t="shared" si="0"/>
        <v>5</v>
      </c>
      <c r="G16" s="14"/>
      <c r="H16" s="15">
        <v>43860</v>
      </c>
      <c r="I16" s="12" t="s">
        <v>7</v>
      </c>
      <c r="J16" s="14" t="s">
        <v>34</v>
      </c>
      <c r="K16" s="11"/>
      <c r="L16" s="20" t="s">
        <v>15</v>
      </c>
      <c r="M16" s="20" t="s">
        <v>15</v>
      </c>
      <c r="N16" s="20" t="s">
        <v>15</v>
      </c>
      <c r="O16" s="20" t="s">
        <v>15</v>
      </c>
      <c r="P16" s="20" t="s">
        <v>15</v>
      </c>
      <c r="Q16" s="20" t="s">
        <v>15</v>
      </c>
      <c r="R16" s="20" t="s">
        <v>15</v>
      </c>
      <c r="S16" s="20" t="s">
        <v>15</v>
      </c>
      <c r="T16" s="11"/>
      <c r="U16" s="20" t="s">
        <v>15</v>
      </c>
      <c r="V16" s="20" t="s">
        <v>15</v>
      </c>
      <c r="W16" s="20" t="s">
        <v>15</v>
      </c>
      <c r="X16" s="20" t="s">
        <v>15</v>
      </c>
      <c r="Y16" s="20" t="s">
        <v>15</v>
      </c>
      <c r="Z16" s="20" t="s">
        <v>15</v>
      </c>
      <c r="AA16" s="20" t="s">
        <v>15</v>
      </c>
      <c r="AB16" s="20" t="s">
        <v>15</v>
      </c>
      <c r="AC16" s="20" t="s">
        <v>15</v>
      </c>
      <c r="AD16" s="20" t="s">
        <v>15</v>
      </c>
      <c r="AE16" s="11"/>
      <c r="AF16" s="14"/>
      <c r="AG16" s="11"/>
      <c r="AH16" s="20" t="s">
        <v>14</v>
      </c>
      <c r="AI16" s="20" t="s">
        <v>14</v>
      </c>
      <c r="AJ16" s="20" t="s">
        <v>14</v>
      </c>
      <c r="AK16" s="11"/>
      <c r="AL16" s="12" t="str">
        <f t="shared" si="1"/>
        <v>Nein</v>
      </c>
      <c r="AM16" s="11"/>
      <c r="AN16" s="47">
        <f t="shared" si="2"/>
        <v>18</v>
      </c>
      <c r="AO16" s="47">
        <f t="shared" si="3"/>
        <v>18</v>
      </c>
      <c r="AP16" s="47">
        <f t="shared" si="4"/>
        <v>0</v>
      </c>
      <c r="AQ16" s="11"/>
      <c r="AR16" s="19" t="s">
        <v>13</v>
      </c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</row>
    <row r="17" spans="1:84" s="3" customFormat="1" ht="59.45" customHeight="1" x14ac:dyDescent="0.2">
      <c r="A17" s="51"/>
      <c r="B17" s="51"/>
      <c r="C17" s="11"/>
      <c r="D17" s="52" t="s">
        <v>17</v>
      </c>
      <c r="E17" s="18">
        <v>19.000499999999999</v>
      </c>
      <c r="F17" s="13">
        <f t="shared" si="0"/>
        <v>5</v>
      </c>
      <c r="G17" s="14"/>
      <c r="H17" s="15">
        <v>43861</v>
      </c>
      <c r="I17" s="12" t="s">
        <v>7</v>
      </c>
      <c r="J17" s="14" t="s">
        <v>35</v>
      </c>
      <c r="K17" s="11"/>
      <c r="L17" s="20" t="s">
        <v>15</v>
      </c>
      <c r="M17" s="20" t="s">
        <v>15</v>
      </c>
      <c r="N17" s="20" t="s">
        <v>15</v>
      </c>
      <c r="O17" s="20" t="s">
        <v>15</v>
      </c>
      <c r="P17" s="20" t="s">
        <v>15</v>
      </c>
      <c r="Q17" s="20" t="s">
        <v>15</v>
      </c>
      <c r="R17" s="20" t="s">
        <v>15</v>
      </c>
      <c r="S17" s="20" t="s">
        <v>15</v>
      </c>
      <c r="T17" s="11"/>
      <c r="U17" s="20" t="s">
        <v>15</v>
      </c>
      <c r="V17" s="20" t="s">
        <v>15</v>
      </c>
      <c r="W17" s="20" t="s">
        <v>15</v>
      </c>
      <c r="X17" s="20" t="s">
        <v>15</v>
      </c>
      <c r="Y17" s="20" t="s">
        <v>15</v>
      </c>
      <c r="Z17" s="20" t="s">
        <v>15</v>
      </c>
      <c r="AA17" s="20" t="s">
        <v>15</v>
      </c>
      <c r="AB17" s="20" t="s">
        <v>15</v>
      </c>
      <c r="AC17" s="20" t="s">
        <v>15</v>
      </c>
      <c r="AD17" s="20" t="s">
        <v>15</v>
      </c>
      <c r="AE17" s="11"/>
      <c r="AF17" s="14"/>
      <c r="AG17" s="11"/>
      <c r="AH17" s="20" t="s">
        <v>14</v>
      </c>
      <c r="AI17" s="20" t="s">
        <v>14</v>
      </c>
      <c r="AJ17" s="20" t="s">
        <v>14</v>
      </c>
      <c r="AK17" s="11"/>
      <c r="AL17" s="12" t="str">
        <f t="shared" si="1"/>
        <v>Nein</v>
      </c>
      <c r="AM17" s="11"/>
      <c r="AN17" s="47">
        <f t="shared" si="2"/>
        <v>18</v>
      </c>
      <c r="AO17" s="47">
        <f t="shared" si="3"/>
        <v>18</v>
      </c>
      <c r="AP17" s="47">
        <f t="shared" si="4"/>
        <v>0</v>
      </c>
      <c r="AQ17" s="11"/>
      <c r="AR17" s="19" t="s">
        <v>13</v>
      </c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</row>
    <row r="18" spans="1:84" s="3" customFormat="1" ht="59.45" customHeight="1" x14ac:dyDescent="0.2">
      <c r="A18" s="51"/>
      <c r="B18" s="51"/>
      <c r="C18" s="11"/>
      <c r="D18" s="52" t="s">
        <v>17</v>
      </c>
      <c r="E18" s="18">
        <v>19.000599999999999</v>
      </c>
      <c r="F18" s="13">
        <f t="shared" si="0"/>
        <v>5</v>
      </c>
      <c r="G18" s="14"/>
      <c r="H18" s="15">
        <v>43862</v>
      </c>
      <c r="I18" s="12" t="s">
        <v>7</v>
      </c>
      <c r="J18" s="14"/>
      <c r="K18" s="11"/>
      <c r="L18" s="20" t="s">
        <v>15</v>
      </c>
      <c r="M18" s="20" t="s">
        <v>15</v>
      </c>
      <c r="N18" s="20" t="s">
        <v>15</v>
      </c>
      <c r="O18" s="20" t="s">
        <v>15</v>
      </c>
      <c r="P18" s="20" t="s">
        <v>15</v>
      </c>
      <c r="Q18" s="20" t="s">
        <v>15</v>
      </c>
      <c r="R18" s="20" t="s">
        <v>15</v>
      </c>
      <c r="S18" s="20" t="s">
        <v>15</v>
      </c>
      <c r="T18" s="11"/>
      <c r="U18" s="20" t="s">
        <v>15</v>
      </c>
      <c r="V18" s="20" t="s">
        <v>15</v>
      </c>
      <c r="W18" s="20" t="s">
        <v>15</v>
      </c>
      <c r="X18" s="20" t="s">
        <v>15</v>
      </c>
      <c r="Y18" s="20" t="s">
        <v>15</v>
      </c>
      <c r="Z18" s="20" t="s">
        <v>15</v>
      </c>
      <c r="AA18" s="20" t="s">
        <v>15</v>
      </c>
      <c r="AB18" s="20" t="s">
        <v>15</v>
      </c>
      <c r="AC18" s="20" t="s">
        <v>15</v>
      </c>
      <c r="AD18" s="20" t="s">
        <v>15</v>
      </c>
      <c r="AE18" s="11"/>
      <c r="AF18" s="14"/>
      <c r="AG18" s="11"/>
      <c r="AH18" s="20" t="s">
        <v>14</v>
      </c>
      <c r="AI18" s="20" t="s">
        <v>14</v>
      </c>
      <c r="AJ18" s="20" t="s">
        <v>14</v>
      </c>
      <c r="AK18" s="11"/>
      <c r="AL18" s="12" t="str">
        <f t="shared" si="1"/>
        <v>Nein</v>
      </c>
      <c r="AM18" s="11"/>
      <c r="AN18" s="47">
        <f t="shared" si="2"/>
        <v>18</v>
      </c>
      <c r="AO18" s="47">
        <f t="shared" si="3"/>
        <v>18</v>
      </c>
      <c r="AP18" s="47">
        <f t="shared" si="4"/>
        <v>0</v>
      </c>
      <c r="AQ18" s="11"/>
      <c r="AR18" s="19" t="s">
        <v>13</v>
      </c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</row>
    <row r="19" spans="1:84" s="3" customFormat="1" ht="59.45" customHeight="1" x14ac:dyDescent="0.2">
      <c r="A19" s="51"/>
      <c r="B19" s="51"/>
      <c r="C19" s="11"/>
      <c r="D19" s="52" t="s">
        <v>17</v>
      </c>
      <c r="E19" s="18">
        <v>19.000699999999998</v>
      </c>
      <c r="F19" s="13">
        <f t="shared" si="0"/>
        <v>6</v>
      </c>
      <c r="G19" s="14"/>
      <c r="H19" s="15">
        <v>43863</v>
      </c>
      <c r="I19" s="12" t="s">
        <v>7</v>
      </c>
      <c r="J19" s="14"/>
      <c r="K19" s="11"/>
      <c r="L19" s="20" t="s">
        <v>15</v>
      </c>
      <c r="M19" s="20" t="s">
        <v>15</v>
      </c>
      <c r="N19" s="20" t="s">
        <v>15</v>
      </c>
      <c r="O19" s="20" t="s">
        <v>15</v>
      </c>
      <c r="P19" s="20" t="s">
        <v>15</v>
      </c>
      <c r="Q19" s="20" t="s">
        <v>15</v>
      </c>
      <c r="R19" s="20" t="s">
        <v>15</v>
      </c>
      <c r="S19" s="20" t="s">
        <v>15</v>
      </c>
      <c r="T19" s="11"/>
      <c r="U19" s="20" t="s">
        <v>15</v>
      </c>
      <c r="V19" s="20" t="s">
        <v>15</v>
      </c>
      <c r="W19" s="20" t="s">
        <v>15</v>
      </c>
      <c r="X19" s="20" t="s">
        <v>15</v>
      </c>
      <c r="Y19" s="20" t="s">
        <v>15</v>
      </c>
      <c r="Z19" s="20" t="s">
        <v>15</v>
      </c>
      <c r="AA19" s="20" t="s">
        <v>15</v>
      </c>
      <c r="AB19" s="20" t="s">
        <v>15</v>
      </c>
      <c r="AC19" s="20" t="s">
        <v>15</v>
      </c>
      <c r="AD19" s="20" t="s">
        <v>15</v>
      </c>
      <c r="AE19" s="11"/>
      <c r="AF19" s="14"/>
      <c r="AG19" s="11"/>
      <c r="AH19" s="20" t="s">
        <v>14</v>
      </c>
      <c r="AI19" s="20" t="s">
        <v>14</v>
      </c>
      <c r="AJ19" s="20" t="s">
        <v>14</v>
      </c>
      <c r="AK19" s="11"/>
      <c r="AL19" s="12" t="str">
        <f t="shared" si="1"/>
        <v>Nein</v>
      </c>
      <c r="AM19" s="11"/>
      <c r="AN19" s="47">
        <f t="shared" si="2"/>
        <v>18</v>
      </c>
      <c r="AO19" s="47">
        <f t="shared" si="3"/>
        <v>18</v>
      </c>
      <c r="AP19" s="47">
        <f t="shared" si="4"/>
        <v>0</v>
      </c>
      <c r="AQ19" s="11"/>
      <c r="AR19" s="19" t="s">
        <v>13</v>
      </c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</row>
    <row r="20" spans="1:84" s="3" customFormat="1" ht="59.45" customHeight="1" x14ac:dyDescent="0.2">
      <c r="A20" s="51"/>
      <c r="B20" s="51"/>
      <c r="C20" s="11"/>
      <c r="D20" s="52" t="s">
        <v>17</v>
      </c>
      <c r="E20" s="18">
        <v>19.000800000000002</v>
      </c>
      <c r="F20" s="13">
        <f t="shared" si="0"/>
        <v>6</v>
      </c>
      <c r="G20" s="14"/>
      <c r="H20" s="15">
        <v>43864</v>
      </c>
      <c r="I20" s="12" t="s">
        <v>7</v>
      </c>
      <c r="J20" s="14"/>
      <c r="K20" s="11"/>
      <c r="L20" s="20" t="s">
        <v>15</v>
      </c>
      <c r="M20" s="20" t="s">
        <v>15</v>
      </c>
      <c r="N20" s="20" t="s">
        <v>15</v>
      </c>
      <c r="O20" s="20" t="s">
        <v>15</v>
      </c>
      <c r="P20" s="20" t="s">
        <v>15</v>
      </c>
      <c r="Q20" s="20" t="s">
        <v>15</v>
      </c>
      <c r="R20" s="20" t="s">
        <v>15</v>
      </c>
      <c r="S20" s="20" t="s">
        <v>15</v>
      </c>
      <c r="T20" s="11"/>
      <c r="U20" s="20" t="s">
        <v>15</v>
      </c>
      <c r="V20" s="20" t="s">
        <v>15</v>
      </c>
      <c r="W20" s="20" t="s">
        <v>15</v>
      </c>
      <c r="X20" s="20" t="s">
        <v>15</v>
      </c>
      <c r="Y20" s="20" t="s">
        <v>15</v>
      </c>
      <c r="Z20" s="20" t="s">
        <v>15</v>
      </c>
      <c r="AA20" s="20" t="s">
        <v>15</v>
      </c>
      <c r="AB20" s="20" t="s">
        <v>15</v>
      </c>
      <c r="AC20" s="20" t="s">
        <v>15</v>
      </c>
      <c r="AD20" s="20" t="s">
        <v>15</v>
      </c>
      <c r="AE20" s="11"/>
      <c r="AF20" s="14"/>
      <c r="AG20" s="11"/>
      <c r="AH20" s="20" t="s">
        <v>14</v>
      </c>
      <c r="AI20" s="20" t="s">
        <v>14</v>
      </c>
      <c r="AJ20" s="20" t="s">
        <v>14</v>
      </c>
      <c r="AK20" s="11"/>
      <c r="AL20" s="12" t="str">
        <f t="shared" si="1"/>
        <v>Nein</v>
      </c>
      <c r="AM20" s="11"/>
      <c r="AN20" s="47">
        <f t="shared" si="2"/>
        <v>18</v>
      </c>
      <c r="AO20" s="47">
        <f t="shared" si="3"/>
        <v>18</v>
      </c>
      <c r="AP20" s="47">
        <f t="shared" si="4"/>
        <v>0</v>
      </c>
      <c r="AQ20" s="11"/>
      <c r="AR20" s="19" t="s">
        <v>13</v>
      </c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</row>
    <row r="21" spans="1:84" s="3" customFormat="1" ht="59.45" customHeight="1" x14ac:dyDescent="0.2">
      <c r="A21" s="51"/>
      <c r="B21" s="51"/>
      <c r="C21" s="11"/>
      <c r="D21" s="52" t="s">
        <v>17</v>
      </c>
      <c r="E21" s="18">
        <v>19.0001</v>
      </c>
      <c r="F21" s="13">
        <f t="shared" si="0"/>
        <v>9</v>
      </c>
      <c r="G21" s="14"/>
      <c r="H21" s="15">
        <v>43889</v>
      </c>
      <c r="I21" s="12" t="s">
        <v>7</v>
      </c>
      <c r="J21" s="14"/>
      <c r="K21" s="11"/>
      <c r="L21" s="20"/>
      <c r="M21" s="20"/>
      <c r="N21" s="20"/>
      <c r="O21" s="20"/>
      <c r="P21" s="20"/>
      <c r="Q21" s="20"/>
      <c r="R21" s="20"/>
      <c r="S21" s="20"/>
      <c r="T21" s="11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11"/>
      <c r="AF21" s="14"/>
      <c r="AG21" s="11"/>
      <c r="AH21" s="20" t="s">
        <v>14</v>
      </c>
      <c r="AI21" s="20" t="s">
        <v>14</v>
      </c>
      <c r="AJ21" s="20" t="s">
        <v>14</v>
      </c>
      <c r="AK21" s="11"/>
      <c r="AL21" s="12" t="str">
        <f t="shared" si="1"/>
        <v>Ja</v>
      </c>
      <c r="AM21" s="11"/>
      <c r="AN21" s="47">
        <f t="shared" si="2"/>
        <v>0</v>
      </c>
      <c r="AO21" s="47">
        <f t="shared" si="3"/>
        <v>0</v>
      </c>
      <c r="AP21" s="47">
        <f t="shared" si="4"/>
        <v>0</v>
      </c>
      <c r="AQ21" s="11"/>
      <c r="AR21" s="19" t="s">
        <v>13</v>
      </c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</row>
    <row r="22" spans="1:84" s="3" customFormat="1" ht="59.45" customHeight="1" x14ac:dyDescent="0.2">
      <c r="A22" s="51"/>
      <c r="B22" s="5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</row>
    <row r="23" spans="1:84" s="3" customFormat="1" ht="59.45" customHeight="1" x14ac:dyDescent="0.2">
      <c r="A23" s="51"/>
      <c r="B23" s="5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</row>
    <row r="24" spans="1:84" s="3" customFormat="1" ht="59.45" customHeight="1" x14ac:dyDescent="0.2">
      <c r="A24" s="51"/>
      <c r="B24" s="5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</row>
    <row r="25" spans="1:84" s="3" customFormat="1" ht="59.45" customHeight="1" x14ac:dyDescent="0.2">
      <c r="A25" s="51"/>
      <c r="B25" s="5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</row>
    <row r="26" spans="1:84" s="3" customFormat="1" ht="59.45" customHeight="1" x14ac:dyDescent="0.2">
      <c r="A26" s="51"/>
      <c r="B26" s="5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</row>
    <row r="27" spans="1:84" s="3" customFormat="1" ht="59.45" customHeight="1" x14ac:dyDescent="0.2">
      <c r="A27" s="51"/>
      <c r="B27" s="5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</row>
    <row r="28" spans="1:84" s="3" customFormat="1" ht="59.45" customHeight="1" x14ac:dyDescent="0.2">
      <c r="A28" s="51"/>
      <c r="B28" s="5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</row>
    <row r="29" spans="1:84" s="3" customFormat="1" ht="59.45" customHeight="1" x14ac:dyDescent="0.2">
      <c r="A29" s="51"/>
      <c r="B29" s="5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</row>
    <row r="30" spans="1:84" s="3" customFormat="1" ht="59.45" customHeight="1" x14ac:dyDescent="0.2">
      <c r="A30" s="51"/>
      <c r="B30" s="5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</row>
    <row r="31" spans="1:84" s="3" customFormat="1" ht="59.45" customHeight="1" x14ac:dyDescent="0.2">
      <c r="A31" s="51"/>
      <c r="B31" s="5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</row>
    <row r="32" spans="1:84" s="3" customFormat="1" ht="59.45" customHeight="1" x14ac:dyDescent="0.2">
      <c r="A32" s="51"/>
      <c r="B32" s="5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</row>
    <row r="33" spans="1:84" s="3" customFormat="1" ht="59.45" customHeight="1" x14ac:dyDescent="0.2">
      <c r="A33" s="51"/>
      <c r="B33" s="5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</row>
    <row r="34" spans="1:84" s="3" customFormat="1" ht="59.45" customHeight="1" x14ac:dyDescent="0.2">
      <c r="A34" s="51"/>
      <c r="B34" s="5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</row>
    <row r="35" spans="1:84" s="3" customFormat="1" ht="59.45" customHeight="1" x14ac:dyDescent="0.2">
      <c r="A35" s="51"/>
      <c r="B35" s="5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</row>
    <row r="36" spans="1:84" s="3" customFormat="1" ht="59.45" customHeight="1" x14ac:dyDescent="0.2">
      <c r="A36" s="51"/>
      <c r="B36" s="5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</row>
    <row r="37" spans="1:84" s="3" customFormat="1" ht="59.45" customHeight="1" x14ac:dyDescent="0.2">
      <c r="A37" s="51"/>
      <c r="B37" s="5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</row>
    <row r="38" spans="1:84" s="3" customFormat="1" ht="59.45" customHeight="1" x14ac:dyDescent="0.2">
      <c r="A38" s="51"/>
      <c r="B38" s="5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</row>
    <row r="39" spans="1:84" s="3" customFormat="1" ht="59.45" customHeight="1" x14ac:dyDescent="0.2">
      <c r="A39" s="51"/>
      <c r="B39" s="5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</row>
    <row r="40" spans="1:84" s="3" customFormat="1" ht="59.45" customHeight="1" x14ac:dyDescent="0.2">
      <c r="A40" s="51"/>
      <c r="B40" s="5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</row>
    <row r="41" spans="1:84" s="3" customFormat="1" ht="59.45" customHeight="1" x14ac:dyDescent="0.2">
      <c r="A41" s="51"/>
      <c r="B41" s="5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</row>
    <row r="42" spans="1:84" s="3" customFormat="1" ht="59.45" customHeight="1" x14ac:dyDescent="0.2">
      <c r="A42" s="51"/>
      <c r="B42" s="5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</row>
    <row r="43" spans="1:84" s="3" customFormat="1" ht="59.45" customHeight="1" x14ac:dyDescent="0.2">
      <c r="A43" s="51"/>
      <c r="B43" s="5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</row>
    <row r="44" spans="1:84" s="3" customFormat="1" ht="59.45" customHeight="1" x14ac:dyDescent="0.2">
      <c r="A44" s="51"/>
      <c r="B44" s="5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</row>
    <row r="45" spans="1:84" s="3" customFormat="1" ht="59.45" customHeight="1" x14ac:dyDescent="0.2">
      <c r="A45" s="51"/>
      <c r="B45" s="5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</row>
    <row r="46" spans="1:84" s="3" customFormat="1" ht="59.45" customHeight="1" x14ac:dyDescent="0.2">
      <c r="A46" s="51"/>
      <c r="B46" s="5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</row>
    <row r="47" spans="1:84" s="3" customFormat="1" ht="59.45" customHeight="1" x14ac:dyDescent="0.2">
      <c r="A47" s="51"/>
      <c r="B47" s="5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</row>
    <row r="48" spans="1:84" s="3" customFormat="1" ht="59.45" customHeight="1" x14ac:dyDescent="0.2">
      <c r="A48" s="51"/>
      <c r="B48" s="5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</row>
    <row r="49" spans="1:84" s="3" customFormat="1" ht="59.45" customHeight="1" x14ac:dyDescent="0.2">
      <c r="A49" s="51"/>
      <c r="B49" s="5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</row>
    <row r="50" spans="1:84" s="3" customFormat="1" ht="59.45" customHeight="1" x14ac:dyDescent="0.2">
      <c r="A50" s="51"/>
      <c r="B50" s="5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</row>
    <row r="51" spans="1:84" s="3" customFormat="1" ht="59.45" customHeight="1" x14ac:dyDescent="0.2">
      <c r="A51" s="51"/>
      <c r="B51" s="5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</row>
    <row r="52" spans="1:84" s="3" customFormat="1" ht="59.45" customHeight="1" x14ac:dyDescent="0.2">
      <c r="A52" s="51"/>
      <c r="B52" s="5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</row>
    <row r="53" spans="1:84" s="3" customFormat="1" ht="59.45" customHeight="1" x14ac:dyDescent="0.2">
      <c r="A53" s="51"/>
      <c r="B53" s="5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</row>
    <row r="54" spans="1:84" s="3" customFormat="1" ht="59.45" customHeight="1" x14ac:dyDescent="0.2">
      <c r="A54" s="51"/>
      <c r="B54" s="5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</row>
    <row r="55" spans="1:84" s="3" customFormat="1" ht="59.45" customHeight="1" x14ac:dyDescent="0.2">
      <c r="A55" s="51"/>
      <c r="B55" s="5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</row>
    <row r="56" spans="1:84" s="3" customFormat="1" ht="59.45" customHeight="1" x14ac:dyDescent="0.2">
      <c r="A56" s="51"/>
      <c r="B56" s="5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</row>
    <row r="57" spans="1:84" s="3" customFormat="1" ht="59.45" customHeight="1" x14ac:dyDescent="0.2">
      <c r="A57" s="51"/>
      <c r="B57" s="5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</row>
    <row r="58" spans="1:84" s="3" customFormat="1" ht="59.45" customHeight="1" x14ac:dyDescent="0.2">
      <c r="A58" s="51"/>
      <c r="B58" s="5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</row>
    <row r="59" spans="1:84" s="3" customFormat="1" ht="59.45" customHeight="1" x14ac:dyDescent="0.2">
      <c r="A59" s="51"/>
      <c r="B59" s="5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</row>
    <row r="60" spans="1:84" s="3" customFormat="1" ht="59.45" customHeight="1" x14ac:dyDescent="0.2">
      <c r="A60" s="51"/>
      <c r="B60" s="5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</row>
    <row r="61" spans="1:84" s="3" customFormat="1" ht="59.45" customHeight="1" x14ac:dyDescent="0.2">
      <c r="A61" s="51"/>
      <c r="B61" s="5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</row>
    <row r="62" spans="1:84" s="3" customFormat="1" ht="59.45" customHeight="1" x14ac:dyDescent="0.2">
      <c r="A62" s="51"/>
      <c r="B62" s="5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</row>
    <row r="63" spans="1:84" s="3" customFormat="1" ht="59.45" customHeight="1" x14ac:dyDescent="0.2">
      <c r="A63" s="51"/>
      <c r="B63" s="5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</row>
    <row r="64" spans="1:84" s="3" customFormat="1" ht="59.45" customHeight="1" x14ac:dyDescent="0.2">
      <c r="A64" s="51"/>
      <c r="B64" s="5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</row>
    <row r="65" spans="1:84" s="3" customFormat="1" ht="59.45" customHeight="1" x14ac:dyDescent="0.2">
      <c r="A65" s="51"/>
      <c r="B65" s="5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</row>
    <row r="66" spans="1:84" s="3" customFormat="1" ht="59.45" customHeight="1" x14ac:dyDescent="0.2">
      <c r="A66" s="51"/>
      <c r="B66" s="5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</row>
    <row r="67" spans="1:84" s="3" customFormat="1" ht="59.45" customHeight="1" x14ac:dyDescent="0.2">
      <c r="A67" s="51"/>
      <c r="B67" s="5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</row>
    <row r="68" spans="1:84" s="3" customFormat="1" ht="59.45" customHeight="1" x14ac:dyDescent="0.2">
      <c r="A68" s="51"/>
      <c r="B68" s="5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</row>
    <row r="69" spans="1:84" s="3" customFormat="1" ht="59.45" customHeight="1" x14ac:dyDescent="0.2">
      <c r="A69" s="51"/>
      <c r="B69" s="5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</row>
    <row r="70" spans="1:84" s="3" customFormat="1" ht="59.45" customHeight="1" x14ac:dyDescent="0.2">
      <c r="A70" s="51"/>
      <c r="B70" s="5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</row>
    <row r="71" spans="1:84" s="3" customFormat="1" ht="59.45" customHeight="1" x14ac:dyDescent="0.2">
      <c r="A71" s="51"/>
      <c r="B71" s="5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</row>
    <row r="72" spans="1:84" s="3" customFormat="1" ht="59.45" customHeight="1" x14ac:dyDescent="0.2">
      <c r="A72" s="51"/>
      <c r="B72" s="5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</row>
    <row r="73" spans="1:84" s="3" customFormat="1" ht="59.45" customHeight="1" x14ac:dyDescent="0.2">
      <c r="A73" s="51"/>
      <c r="B73" s="5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</row>
    <row r="74" spans="1:84" s="3" customFormat="1" ht="59.45" customHeight="1" x14ac:dyDescent="0.2">
      <c r="A74" s="51"/>
      <c r="B74" s="5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</row>
    <row r="75" spans="1:84" s="3" customFormat="1" ht="59.45" customHeight="1" x14ac:dyDescent="0.2">
      <c r="A75" s="51"/>
      <c r="B75" s="5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</row>
    <row r="76" spans="1:84" s="3" customFormat="1" ht="59.45" customHeight="1" x14ac:dyDescent="0.2">
      <c r="A76" s="51"/>
      <c r="B76" s="5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</row>
    <row r="77" spans="1:84" s="3" customFormat="1" ht="59.45" customHeight="1" x14ac:dyDescent="0.2">
      <c r="A77" s="51"/>
      <c r="B77" s="5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</row>
    <row r="78" spans="1:84" s="3" customFormat="1" ht="59.45" customHeight="1" x14ac:dyDescent="0.2">
      <c r="A78" s="51"/>
      <c r="B78" s="5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</row>
    <row r="79" spans="1:84" s="3" customFormat="1" ht="59.45" customHeight="1" x14ac:dyDescent="0.2">
      <c r="A79" s="51"/>
      <c r="B79" s="5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</row>
    <row r="80" spans="1:84" s="3" customFormat="1" ht="59.45" customHeight="1" x14ac:dyDescent="0.2">
      <c r="A80" s="51"/>
      <c r="B80" s="5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</row>
    <row r="81" spans="1:84" s="3" customFormat="1" ht="59.45" customHeight="1" x14ac:dyDescent="0.2">
      <c r="A81" s="51"/>
      <c r="B81" s="5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</row>
    <row r="82" spans="1:84" s="3" customFormat="1" ht="59.45" customHeight="1" x14ac:dyDescent="0.2">
      <c r="A82" s="51"/>
      <c r="B82" s="5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</row>
    <row r="83" spans="1:84" s="3" customFormat="1" ht="59.45" customHeight="1" x14ac:dyDescent="0.2">
      <c r="A83" s="51"/>
      <c r="B83" s="5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</row>
    <row r="84" spans="1:84" s="3" customFormat="1" ht="59.45" customHeight="1" x14ac:dyDescent="0.2">
      <c r="A84" s="51"/>
      <c r="B84" s="5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</row>
    <row r="85" spans="1:84" s="3" customFormat="1" ht="59.45" customHeight="1" x14ac:dyDescent="0.2">
      <c r="A85" s="51"/>
      <c r="B85" s="5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</row>
    <row r="86" spans="1:84" s="3" customFormat="1" ht="59.45" customHeight="1" x14ac:dyDescent="0.2">
      <c r="A86" s="51"/>
      <c r="B86" s="5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</row>
    <row r="87" spans="1:84" s="3" customFormat="1" ht="59.45" customHeight="1" x14ac:dyDescent="0.2">
      <c r="A87" s="51"/>
      <c r="B87" s="5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</row>
    <row r="88" spans="1:84" s="3" customFormat="1" ht="59.45" customHeight="1" x14ac:dyDescent="0.2">
      <c r="A88" s="51"/>
      <c r="B88" s="5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</row>
    <row r="89" spans="1:84" s="3" customFormat="1" ht="59.45" customHeight="1" x14ac:dyDescent="0.2">
      <c r="A89" s="51"/>
      <c r="B89" s="5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</row>
    <row r="90" spans="1:84" s="3" customFormat="1" ht="59.45" customHeight="1" x14ac:dyDescent="0.2">
      <c r="A90" s="51"/>
      <c r="B90" s="5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</row>
    <row r="91" spans="1:84" s="3" customFormat="1" ht="59.45" customHeight="1" x14ac:dyDescent="0.2">
      <c r="A91" s="51"/>
      <c r="B91" s="5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</row>
    <row r="92" spans="1:84" s="3" customFormat="1" ht="59.45" customHeight="1" x14ac:dyDescent="0.2">
      <c r="A92" s="51"/>
      <c r="B92" s="5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</row>
    <row r="93" spans="1:84" s="3" customFormat="1" ht="59.45" customHeight="1" x14ac:dyDescent="0.2">
      <c r="A93" s="51"/>
      <c r="B93" s="5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</row>
    <row r="94" spans="1:84" s="3" customFormat="1" ht="59.45" customHeight="1" x14ac:dyDescent="0.2">
      <c r="A94" s="51"/>
      <c r="B94" s="5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</row>
    <row r="95" spans="1:84" s="3" customFormat="1" ht="59.45" customHeight="1" x14ac:dyDescent="0.2">
      <c r="A95" s="51"/>
      <c r="B95" s="5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</row>
    <row r="96" spans="1:84" s="3" customFormat="1" ht="59.45" customHeight="1" x14ac:dyDescent="0.2">
      <c r="A96" s="51"/>
      <c r="B96" s="5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</row>
    <row r="97" spans="1:84" s="3" customFormat="1" ht="59.45" customHeight="1" x14ac:dyDescent="0.2">
      <c r="A97" s="51"/>
      <c r="B97" s="5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</row>
    <row r="98" spans="1:84" s="3" customFormat="1" ht="59.45" customHeight="1" x14ac:dyDescent="0.2">
      <c r="A98" s="51"/>
      <c r="B98" s="5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</row>
    <row r="99" spans="1:84" s="3" customFormat="1" ht="59.45" customHeight="1" x14ac:dyDescent="0.2">
      <c r="A99" s="51"/>
      <c r="B99" s="5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</row>
    <row r="100" spans="1:84" s="3" customFormat="1" ht="59.45" customHeight="1" x14ac:dyDescent="0.2">
      <c r="A100" s="51"/>
      <c r="B100" s="5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  <c r="CA100" s="17"/>
      <c r="CB100" s="17"/>
      <c r="CC100" s="17"/>
      <c r="CD100" s="17"/>
      <c r="CE100" s="17"/>
      <c r="CF100" s="17"/>
    </row>
    <row r="101" spans="1:84" s="3" customFormat="1" ht="59.45" customHeight="1" x14ac:dyDescent="0.2">
      <c r="A101" s="51"/>
      <c r="B101" s="5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X101" s="17"/>
      <c r="BY101" s="17"/>
      <c r="BZ101" s="17"/>
      <c r="CA101" s="17"/>
      <c r="CB101" s="17"/>
      <c r="CC101" s="17"/>
      <c r="CD101" s="17"/>
      <c r="CE101" s="17"/>
      <c r="CF101" s="17"/>
    </row>
    <row r="102" spans="1:84" s="3" customFormat="1" ht="59.45" customHeight="1" x14ac:dyDescent="0.2">
      <c r="A102" s="51"/>
      <c r="B102" s="5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X102" s="17"/>
      <c r="BY102" s="17"/>
      <c r="BZ102" s="17"/>
      <c r="CA102" s="17"/>
      <c r="CB102" s="17"/>
      <c r="CC102" s="17"/>
      <c r="CD102" s="17"/>
      <c r="CE102" s="17"/>
      <c r="CF102" s="17"/>
    </row>
    <row r="103" spans="1:84" s="3" customFormat="1" ht="59.45" customHeight="1" x14ac:dyDescent="0.2">
      <c r="A103" s="51"/>
      <c r="B103" s="5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X103" s="17"/>
      <c r="BY103" s="17"/>
      <c r="BZ103" s="17"/>
      <c r="CA103" s="17"/>
      <c r="CB103" s="17"/>
      <c r="CC103" s="17"/>
      <c r="CD103" s="17"/>
      <c r="CE103" s="17"/>
      <c r="CF103" s="17"/>
    </row>
    <row r="104" spans="1:84" s="3" customFormat="1" ht="59.45" customHeight="1" x14ac:dyDescent="0.2">
      <c r="A104" s="51"/>
      <c r="B104" s="5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X104" s="17"/>
      <c r="BY104" s="17"/>
      <c r="BZ104" s="17"/>
      <c r="CA104" s="17"/>
      <c r="CB104" s="17"/>
      <c r="CC104" s="17"/>
      <c r="CD104" s="17"/>
      <c r="CE104" s="17"/>
      <c r="CF104" s="17"/>
    </row>
  </sheetData>
  <autoFilter ref="D14:AR21" xr:uid="{00000000-0009-0000-0000-000000000000}"/>
  <mergeCells count="28">
    <mergeCell ref="D12:D13"/>
    <mergeCell ref="U2:AC2"/>
    <mergeCell ref="AH5:AR5"/>
    <mergeCell ref="AG10:AR11"/>
    <mergeCell ref="AF10:AF11"/>
    <mergeCell ref="AH12:AH13"/>
    <mergeCell ref="AI12:AI13"/>
    <mergeCell ref="AJ12:AJ13"/>
    <mergeCell ref="AL12:AL13"/>
    <mergeCell ref="AR12:AR13"/>
    <mergeCell ref="Y12:Y13"/>
    <mergeCell ref="Z12:Z13"/>
    <mergeCell ref="AA12:AA13"/>
    <mergeCell ref="AB12:AB13"/>
    <mergeCell ref="AC12:AC13"/>
    <mergeCell ref="AD12:AD13"/>
    <mergeCell ref="X12:X13"/>
    <mergeCell ref="L12:L13"/>
    <mergeCell ref="M12:M13"/>
    <mergeCell ref="N12:N13"/>
    <mergeCell ref="O12:O13"/>
    <mergeCell ref="P12:P13"/>
    <mergeCell ref="Q12:Q13"/>
    <mergeCell ref="R12:R13"/>
    <mergeCell ref="S12:S13"/>
    <mergeCell ref="U12:U13"/>
    <mergeCell ref="V12:V13"/>
    <mergeCell ref="W12:W13"/>
  </mergeCells>
  <conditionalFormatting sqref="D15:D21">
    <cfRule type="expression" dxfId="2" priority="1">
      <formula>$F15=($B$2)+1</formula>
    </cfRule>
    <cfRule type="expression" dxfId="1" priority="2">
      <formula>$F15=$B$2</formula>
    </cfRule>
    <cfRule type="expression" dxfId="0" priority="3">
      <formula>$B$1&gt;=$H15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">
                <anchor moveWithCells="1" sizeWithCells="1">
                  <from>
                    <xdr:col>9</xdr:col>
                    <xdr:colOff>4257675</xdr:colOff>
                    <xdr:row>0</xdr:row>
                    <xdr:rowOff>76200</xdr:rowOff>
                  </from>
                  <to>
                    <xdr:col>17</xdr:col>
                    <xdr:colOff>142875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D13:W34"/>
  <sheetViews>
    <sheetView workbookViewId="0">
      <selection activeCell="B22" sqref="B22"/>
    </sheetView>
  </sheetViews>
  <sheetFormatPr baseColWidth="10" defaultRowHeight="15" x14ac:dyDescent="0.25"/>
  <cols>
    <col min="5" max="5" width="5.7109375" bestFit="1" customWidth="1"/>
    <col min="6" max="6" width="1.42578125" customWidth="1"/>
    <col min="7" max="7" width="28.42578125" customWidth="1"/>
    <col min="8" max="8" width="1.42578125" customWidth="1"/>
    <col min="9" max="9" width="5.7109375" bestFit="1" customWidth="1"/>
    <col min="10" max="10" width="1.42578125" customWidth="1"/>
    <col min="11" max="11" width="28.42578125" customWidth="1"/>
    <col min="12" max="12" width="1.42578125" customWidth="1"/>
    <col min="13" max="13" width="5.7109375" bestFit="1" customWidth="1"/>
    <col min="14" max="14" width="1.42578125" customWidth="1"/>
    <col min="15" max="15" width="28.42578125" customWidth="1"/>
    <col min="17" max="17" width="7.42578125" customWidth="1"/>
    <col min="18" max="18" width="18.28515625" customWidth="1"/>
    <col min="19" max="19" width="7.42578125" customWidth="1"/>
    <col min="20" max="20" width="18.28515625" customWidth="1"/>
    <col min="21" max="21" width="7.42578125" customWidth="1"/>
    <col min="22" max="22" width="18.28515625" customWidth="1"/>
  </cols>
  <sheetData>
    <row r="13" spans="4:23" ht="15.6" customHeight="1" x14ac:dyDescent="0.25">
      <c r="D13" s="28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</row>
    <row r="14" spans="4:23" ht="15.6" customHeight="1" x14ac:dyDescent="0.25">
      <c r="D14" s="30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</row>
    <row r="15" spans="4:23" ht="15.6" customHeight="1" x14ac:dyDescent="0.25">
      <c r="D15" s="30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</row>
    <row r="16" spans="4:23" ht="29.1" customHeight="1" x14ac:dyDescent="0.25">
      <c r="D16" s="30"/>
      <c r="E16" s="33" t="s">
        <v>17</v>
      </c>
      <c r="F16" s="31"/>
      <c r="G16" s="36" t="s">
        <v>18</v>
      </c>
      <c r="H16" s="31"/>
      <c r="I16" s="33" t="s">
        <v>17</v>
      </c>
      <c r="J16" s="31"/>
      <c r="K16" s="36" t="s">
        <v>18</v>
      </c>
      <c r="L16" s="31"/>
      <c r="M16" s="33" t="s">
        <v>17</v>
      </c>
      <c r="N16" s="31"/>
      <c r="O16" s="36" t="s">
        <v>18</v>
      </c>
      <c r="P16" s="38"/>
      <c r="Q16" s="38"/>
      <c r="R16" s="38"/>
      <c r="S16" s="38"/>
      <c r="T16" s="38"/>
      <c r="U16" s="38"/>
      <c r="V16" s="38"/>
      <c r="W16" s="38"/>
    </row>
    <row r="17" spans="4:23" ht="29.1" customHeight="1" x14ac:dyDescent="0.25">
      <c r="D17" s="30"/>
      <c r="E17" s="34" t="s">
        <v>17</v>
      </c>
      <c r="F17" s="31"/>
      <c r="G17" s="36" t="s">
        <v>19</v>
      </c>
      <c r="H17" s="31"/>
      <c r="I17" s="34" t="s">
        <v>17</v>
      </c>
      <c r="J17" s="31"/>
      <c r="K17" s="36" t="s">
        <v>19</v>
      </c>
      <c r="L17" s="31"/>
      <c r="M17" s="34" t="s">
        <v>17</v>
      </c>
      <c r="N17" s="31"/>
      <c r="O17" s="36" t="s">
        <v>19</v>
      </c>
      <c r="P17" s="38"/>
      <c r="Q17" s="38"/>
      <c r="R17" s="38"/>
      <c r="S17" s="38"/>
      <c r="T17" s="38"/>
      <c r="U17" s="38"/>
      <c r="V17" s="38"/>
      <c r="W17" s="38"/>
    </row>
    <row r="18" spans="4:23" ht="29.1" customHeight="1" x14ac:dyDescent="0.25">
      <c r="D18" s="30"/>
      <c r="E18" s="35" t="s">
        <v>17</v>
      </c>
      <c r="F18" s="31"/>
      <c r="G18" s="36" t="s">
        <v>20</v>
      </c>
      <c r="H18" s="31"/>
      <c r="I18" s="35" t="s">
        <v>17</v>
      </c>
      <c r="J18" s="31"/>
      <c r="K18" s="36" t="s">
        <v>20</v>
      </c>
      <c r="L18" s="31"/>
      <c r="M18" s="35" t="s">
        <v>17</v>
      </c>
      <c r="N18" s="31"/>
      <c r="O18" s="36" t="s">
        <v>20</v>
      </c>
      <c r="P18" s="38"/>
      <c r="Q18" s="43" t="s">
        <v>15</v>
      </c>
      <c r="R18" s="40" t="s">
        <v>23</v>
      </c>
      <c r="S18" s="43" t="s">
        <v>21</v>
      </c>
      <c r="T18" s="40" t="s">
        <v>24</v>
      </c>
      <c r="U18" s="43" t="s">
        <v>22</v>
      </c>
      <c r="V18" s="40" t="s">
        <v>25</v>
      </c>
      <c r="W18" s="38"/>
    </row>
    <row r="19" spans="4:23" ht="15.6" customHeight="1" x14ac:dyDescent="0.25">
      <c r="D19" s="30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8"/>
      <c r="Q19" s="38"/>
      <c r="R19" s="38"/>
      <c r="S19" s="38"/>
      <c r="T19" s="38"/>
      <c r="U19" s="38"/>
      <c r="V19" s="38"/>
      <c r="W19" s="38"/>
    </row>
    <row r="20" spans="4:23" ht="15.6" customHeight="1" x14ac:dyDescent="0.25">
      <c r="D20" s="30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8"/>
      <c r="Q20" s="38"/>
      <c r="R20" s="38"/>
      <c r="S20" s="38"/>
      <c r="T20" s="38"/>
      <c r="U20" s="38"/>
      <c r="V20" s="38"/>
      <c r="W20" s="38"/>
    </row>
    <row r="21" spans="4:23" ht="29.1" customHeight="1" x14ac:dyDescent="0.25">
      <c r="D21" s="30"/>
      <c r="E21" s="37" t="s">
        <v>15</v>
      </c>
      <c r="F21" s="31"/>
      <c r="G21" s="36" t="s">
        <v>23</v>
      </c>
      <c r="H21" s="31"/>
      <c r="I21" s="37" t="s">
        <v>15</v>
      </c>
      <c r="J21" s="31"/>
      <c r="K21" s="36" t="s">
        <v>23</v>
      </c>
      <c r="L21" s="31"/>
      <c r="M21" s="37" t="s">
        <v>15</v>
      </c>
      <c r="N21" s="31"/>
      <c r="O21" s="36" t="s">
        <v>23</v>
      </c>
      <c r="P21" s="38"/>
      <c r="Q21" s="38"/>
      <c r="R21" s="38"/>
      <c r="S21" s="38"/>
      <c r="T21" s="38"/>
      <c r="U21" s="38"/>
      <c r="V21" s="38"/>
      <c r="W21" s="38"/>
    </row>
    <row r="22" spans="4:23" ht="29.1" customHeight="1" x14ac:dyDescent="0.25">
      <c r="D22" s="30"/>
      <c r="E22" s="37" t="s">
        <v>21</v>
      </c>
      <c r="F22" s="31"/>
      <c r="G22" s="36" t="s">
        <v>24</v>
      </c>
      <c r="H22" s="31"/>
      <c r="I22" s="37" t="s">
        <v>21</v>
      </c>
      <c r="J22" s="31"/>
      <c r="K22" s="36" t="s">
        <v>24</v>
      </c>
      <c r="L22" s="31"/>
      <c r="M22" s="37" t="s">
        <v>21</v>
      </c>
      <c r="N22" s="31"/>
      <c r="O22" s="36" t="s">
        <v>24</v>
      </c>
      <c r="P22" s="38"/>
      <c r="Q22" s="38"/>
      <c r="R22" s="38"/>
      <c r="S22" s="38"/>
      <c r="T22" s="38"/>
      <c r="U22" s="38"/>
      <c r="V22" s="38"/>
      <c r="W22" s="38"/>
    </row>
    <row r="23" spans="4:23" ht="29.1" customHeight="1" x14ac:dyDescent="0.25">
      <c r="D23" s="30"/>
      <c r="E23" s="37" t="s">
        <v>22</v>
      </c>
      <c r="F23" s="31"/>
      <c r="G23" s="36" t="s">
        <v>25</v>
      </c>
      <c r="H23" s="31"/>
      <c r="I23" s="37" t="s">
        <v>22</v>
      </c>
      <c r="J23" s="31"/>
      <c r="K23" s="36" t="s">
        <v>25</v>
      </c>
      <c r="L23" s="31"/>
      <c r="M23" s="37" t="s">
        <v>22</v>
      </c>
      <c r="N23" s="31"/>
      <c r="O23" s="36" t="s">
        <v>25</v>
      </c>
    </row>
    <row r="24" spans="4:23" ht="15.6" customHeight="1" x14ac:dyDescent="0.25">
      <c r="D24" s="30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</row>
    <row r="25" spans="4:23" ht="15.6" customHeight="1" x14ac:dyDescent="0.25">
      <c r="D25" s="30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</row>
    <row r="27" spans="4:23" x14ac:dyDescent="0.25"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</row>
    <row r="28" spans="4:23" x14ac:dyDescent="0.25"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</row>
    <row r="29" spans="4:23" x14ac:dyDescent="0.25"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</row>
    <row r="30" spans="4:23" ht="25.5" x14ac:dyDescent="0.25">
      <c r="D30" s="38"/>
      <c r="E30" s="32" t="s">
        <v>17</v>
      </c>
      <c r="F30" s="39"/>
      <c r="G30" s="40" t="s">
        <v>18</v>
      </c>
      <c r="H30" s="39"/>
      <c r="I30" s="41" t="s">
        <v>17</v>
      </c>
      <c r="J30" s="39"/>
      <c r="K30" s="40" t="s">
        <v>19</v>
      </c>
      <c r="L30" s="39"/>
      <c r="M30" s="42" t="s">
        <v>17</v>
      </c>
      <c r="N30" s="39"/>
      <c r="O30" s="40" t="s">
        <v>20</v>
      </c>
      <c r="P30" s="38"/>
      <c r="Q30" s="38"/>
      <c r="R30" s="38"/>
      <c r="S30" s="38"/>
      <c r="T30" s="38"/>
      <c r="U30" s="38"/>
      <c r="V30" s="38"/>
    </row>
    <row r="31" spans="4:23" x14ac:dyDescent="0.25"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</row>
    <row r="32" spans="4:23" x14ac:dyDescent="0.25"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</row>
    <row r="33" spans="4:22" x14ac:dyDescent="0.25">
      <c r="D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</row>
    <row r="34" spans="4:22" x14ac:dyDescent="0.25"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GEKO</vt:lpstr>
      <vt:lpstr>Feuil3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Yves</cp:lastModifiedBy>
  <dcterms:created xsi:type="dcterms:W3CDTF">2020-02-03T15:55:28Z</dcterms:created>
  <dcterms:modified xsi:type="dcterms:W3CDTF">2020-02-04T14:57:41Z</dcterms:modified>
</cp:coreProperties>
</file>