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8915" windowHeight="11820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E6" i="2" l="1"/>
  <c r="E7" i="2"/>
  <c r="E8" i="2"/>
  <c r="E9" i="2"/>
  <c r="E10" i="2"/>
  <c r="E11" i="2"/>
  <c r="E12" i="2"/>
  <c r="E13" i="2"/>
  <c r="E5" i="2"/>
  <c r="D5" i="2" l="1"/>
  <c r="D6" i="2"/>
  <c r="D7" i="2"/>
  <c r="D8" i="2"/>
  <c r="D9" i="2"/>
  <c r="D10" i="2"/>
  <c r="D11" i="2"/>
  <c r="D12" i="2"/>
  <c r="D13" i="2"/>
</calcChain>
</file>

<file path=xl/sharedStrings.xml><?xml version="1.0" encoding="utf-8"?>
<sst xmlns="http://schemas.openxmlformats.org/spreadsheetml/2006/main" count="37" uniqueCount="19">
  <si>
    <t>ID compte</t>
  </si>
  <si>
    <t>PEL-FD</t>
  </si>
  <si>
    <t>PEL-EF</t>
  </si>
  <si>
    <t>CEL-FD</t>
  </si>
  <si>
    <t>CEL-EF</t>
  </si>
  <si>
    <t>CC-FD</t>
  </si>
  <si>
    <t>CC-EF</t>
  </si>
  <si>
    <t>CC-C</t>
  </si>
  <si>
    <t>LA-FD</t>
  </si>
  <si>
    <t>LA-EF</t>
  </si>
  <si>
    <t>LA-IF</t>
  </si>
  <si>
    <t>Somme
prévue</t>
  </si>
  <si>
    <t>Date
prévue</t>
  </si>
  <si>
    <t>ID
Compte</t>
  </si>
  <si>
    <t>Argent estimé
restant</t>
  </si>
  <si>
    <t>ID Compte</t>
  </si>
  <si>
    <t>Capital départ</t>
  </si>
  <si>
    <t xml:space="preserve">Situation critique ? </t>
  </si>
  <si>
    <t>Dans la colonne Situation critique, j'aimerais que s'affiche une coche verte lorsqu'il reste de l'argent sur le compte, un moins orange lorsque le compte est à zéro et une croix rouge lorsque le compte est à moins XX euros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</si>
</sst>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dd/mm/yy;@"/>
  </numFmts>
  <fonts count="6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gradientFill degree="135">
        <stop position="0">
          <color theme="0"/>
        </stop>
        <stop position="1">
          <color rgb="FFFFC000"/>
        </stop>
      </gradientFill>
    </fill>
    <fill>
      <gradientFill type="path">
        <stop position="0">
          <color theme="0"/>
        </stop>
        <stop position="1">
          <color theme="3"/>
        </stop>
      </gradientFill>
    </fill>
    <fill>
      <patternFill patternType="solid">
        <fgColor theme="0"/>
        <bgColor auto="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44" fontId="0" fillId="0" borderId="1" xfId="0" applyNumberFormat="1" applyBorder="1" applyAlignment="1">
      <alignment horizontal="center" vertical="center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/>
    </xf>
    <xf numFmtId="44" fontId="5" fillId="4" borderId="1" xfId="0" applyNumberFormat="1" applyFont="1" applyFill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5" borderId="0" xfId="0" applyFont="1" applyFill="1" applyBorder="1" applyAlignment="1" applyProtection="1">
      <alignment vertical="center" wrapText="1"/>
      <protection locked="0"/>
    </xf>
    <xf numFmtId="0" fontId="0" fillId="5" borderId="1" xfId="0" applyFill="1" applyBorder="1" applyAlignment="1">
      <alignment horizontal="center" vertical="center"/>
    </xf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0" fontId="0" fillId="5" borderId="3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11"/>
  <sheetViews>
    <sheetView workbookViewId="0">
      <selection activeCell="B15" sqref="B15"/>
    </sheetView>
  </sheetViews>
  <sheetFormatPr baseColWidth="10" defaultRowHeight="15" x14ac:dyDescent="0.25"/>
  <sheetData>
    <row r="1" spans="2:2" x14ac:dyDescent="0.25">
      <c r="B1" s="1" t="s">
        <v>0</v>
      </c>
    </row>
    <row r="2" spans="2:2" x14ac:dyDescent="0.25">
      <c r="B2" s="2" t="s">
        <v>1</v>
      </c>
    </row>
    <row r="3" spans="2:2" x14ac:dyDescent="0.25">
      <c r="B3" s="2" t="s">
        <v>2</v>
      </c>
    </row>
    <row r="4" spans="2:2" x14ac:dyDescent="0.25">
      <c r="B4" s="2" t="s">
        <v>3</v>
      </c>
    </row>
    <row r="5" spans="2:2" x14ac:dyDescent="0.25">
      <c r="B5" s="2" t="s">
        <v>4</v>
      </c>
    </row>
    <row r="6" spans="2:2" x14ac:dyDescent="0.25">
      <c r="B6" s="2" t="s">
        <v>5</v>
      </c>
    </row>
    <row r="7" spans="2:2" x14ac:dyDescent="0.25">
      <c r="B7" s="2" t="s">
        <v>6</v>
      </c>
    </row>
    <row r="8" spans="2:2" x14ac:dyDescent="0.25">
      <c r="B8" s="2" t="s">
        <v>7</v>
      </c>
    </row>
    <row r="9" spans="2:2" x14ac:dyDescent="0.25">
      <c r="B9" s="2" t="s">
        <v>8</v>
      </c>
    </row>
    <row r="10" spans="2:2" x14ac:dyDescent="0.25">
      <c r="B10" s="2" t="s">
        <v>9</v>
      </c>
    </row>
    <row r="11" spans="2:2" x14ac:dyDescent="0.25">
      <c r="B11" s="2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H18" sqref="H18"/>
    </sheetView>
  </sheetViews>
  <sheetFormatPr baseColWidth="10" defaultRowHeight="15" x14ac:dyDescent="0.25"/>
  <sheetData>
    <row r="1" spans="1:11" x14ac:dyDescent="0.25">
      <c r="A1" s="5" t="s">
        <v>15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</row>
    <row r="2" spans="1:11" x14ac:dyDescent="0.25">
      <c r="A2" s="5" t="s">
        <v>16</v>
      </c>
      <c r="B2" s="7">
        <v>2000</v>
      </c>
      <c r="C2" s="7">
        <v>2000</v>
      </c>
      <c r="D2" s="7">
        <v>2500</v>
      </c>
      <c r="E2" s="7">
        <v>2500</v>
      </c>
      <c r="F2" s="7">
        <v>1500</v>
      </c>
      <c r="G2" s="7">
        <v>1500</v>
      </c>
      <c r="H2" s="7">
        <v>1500</v>
      </c>
      <c r="I2" s="7">
        <v>5000</v>
      </c>
      <c r="J2" s="7">
        <v>5000</v>
      </c>
      <c r="K2" s="7">
        <v>5000</v>
      </c>
    </row>
    <row r="4" spans="1:11" ht="51" customHeight="1" x14ac:dyDescent="0.25">
      <c r="A4" s="3" t="s">
        <v>11</v>
      </c>
      <c r="B4" s="3" t="s">
        <v>12</v>
      </c>
      <c r="C4" s="3" t="s">
        <v>13</v>
      </c>
      <c r="D4" s="3" t="s">
        <v>14</v>
      </c>
      <c r="E4" s="12" t="s">
        <v>17</v>
      </c>
      <c r="F4" s="10"/>
      <c r="G4" s="10"/>
    </row>
    <row r="5" spans="1:11" x14ac:dyDescent="0.25">
      <c r="A5" s="4">
        <v>200</v>
      </c>
      <c r="B5" s="8">
        <v>41664</v>
      </c>
      <c r="C5" s="9" t="s">
        <v>6</v>
      </c>
      <c r="D5" s="4">
        <f>IFERROR(HLOOKUP(C5,$B$1:$K$2,2,FALSE)-SUMPRODUCT(($A$5:A5)*($C$5:C5=C5)),0)</f>
        <v>1300</v>
      </c>
      <c r="E5" s="11">
        <f>IF(ISBLANK(D5),"",IF((D5)&gt;0,1,IF(D5&lt;0,0,0.5)))</f>
        <v>1</v>
      </c>
      <c r="F5" s="13" t="s">
        <v>18</v>
      </c>
      <c r="G5" s="14"/>
      <c r="H5" s="15"/>
    </row>
    <row r="6" spans="1:11" x14ac:dyDescent="0.25">
      <c r="A6" s="4">
        <v>300</v>
      </c>
      <c r="B6" s="8">
        <v>41665</v>
      </c>
      <c r="C6" s="9" t="s">
        <v>5</v>
      </c>
      <c r="D6" s="4">
        <f>IFERROR(HLOOKUP(C6,$B$1:$K$2,2,FALSE)-SUMPRODUCT(($A$5:A6)*($C$5:C6=C6)),0)</f>
        <v>1200</v>
      </c>
      <c r="E6" s="11">
        <f t="shared" ref="E6:E13" si="0">IF(ISBLANK(D6),"",IF((D6)&gt;0,1,IF(D6&lt;0,0,0.5)))</f>
        <v>1</v>
      </c>
      <c r="F6" s="16"/>
      <c r="G6" s="17"/>
      <c r="H6" s="18"/>
    </row>
    <row r="7" spans="1:11" x14ac:dyDescent="0.25">
      <c r="A7" s="4">
        <v>600</v>
      </c>
      <c r="B7" s="8">
        <v>41666</v>
      </c>
      <c r="C7" s="9" t="s">
        <v>6</v>
      </c>
      <c r="D7" s="4">
        <f>IFERROR(HLOOKUP(C7,$B$1:$K$2,2,FALSE)-SUMPRODUCT(($A$5:A7)*($C$5:C7=C7)),0)</f>
        <v>700</v>
      </c>
      <c r="E7" s="11">
        <f t="shared" si="0"/>
        <v>1</v>
      </c>
      <c r="F7" s="16"/>
      <c r="G7" s="17"/>
      <c r="H7" s="18"/>
    </row>
    <row r="8" spans="1:11" x14ac:dyDescent="0.25">
      <c r="A8" s="4">
        <v>300</v>
      </c>
      <c r="B8" s="8">
        <v>41663</v>
      </c>
      <c r="C8" s="9" t="s">
        <v>8</v>
      </c>
      <c r="D8" s="4">
        <f>IFERROR(HLOOKUP(C8,$B$1:$K$2,2,FALSE)-SUMPRODUCT(($A$5:A8)*($C$5:C8=C8)),0)</f>
        <v>4700</v>
      </c>
      <c r="E8" s="11">
        <f t="shared" si="0"/>
        <v>1</v>
      </c>
      <c r="F8" s="16"/>
      <c r="G8" s="17"/>
      <c r="H8" s="18"/>
    </row>
    <row r="9" spans="1:11" x14ac:dyDescent="0.25">
      <c r="A9" s="4">
        <v>800</v>
      </c>
      <c r="B9" s="8">
        <v>41664</v>
      </c>
      <c r="C9" s="9" t="s">
        <v>8</v>
      </c>
      <c r="D9" s="4">
        <f>IFERROR(HLOOKUP(C9,$B$1:$K$2,2,FALSE)-SUMPRODUCT(($A$5:A9)*($C$5:C9=C9)),0)</f>
        <v>3900</v>
      </c>
      <c r="E9" s="11">
        <f t="shared" si="0"/>
        <v>1</v>
      </c>
      <c r="F9" s="16"/>
      <c r="G9" s="17"/>
      <c r="H9" s="18"/>
    </row>
    <row r="10" spans="1:11" x14ac:dyDescent="0.25">
      <c r="A10" s="4">
        <v>100</v>
      </c>
      <c r="B10" s="8">
        <v>41666</v>
      </c>
      <c r="C10" s="9" t="s">
        <v>5</v>
      </c>
      <c r="D10" s="4">
        <f>IFERROR(HLOOKUP(C10,$B$1:$K$2,2,FALSE)-SUMPRODUCT(($A$5:A10)*($C$5:C10=C10)),0)</f>
        <v>1100</v>
      </c>
      <c r="E10" s="11">
        <f t="shared" si="0"/>
        <v>1</v>
      </c>
      <c r="F10" s="16"/>
      <c r="G10" s="17"/>
      <c r="H10" s="18"/>
    </row>
    <row r="11" spans="1:11" x14ac:dyDescent="0.25">
      <c r="A11" s="4">
        <v>1100</v>
      </c>
      <c r="B11" s="8">
        <v>41667</v>
      </c>
      <c r="C11" s="9" t="s">
        <v>5</v>
      </c>
      <c r="D11" s="4">
        <f>IFERROR(HLOOKUP(C11,$B$1:$K$2,2,FALSE)-SUMPRODUCT(($A$5:A11)*($C$5:C11=C11)),0)</f>
        <v>0</v>
      </c>
      <c r="E11" s="11">
        <f t="shared" si="0"/>
        <v>0.5</v>
      </c>
      <c r="F11" s="16"/>
      <c r="G11" s="17"/>
      <c r="H11" s="18"/>
    </row>
    <row r="12" spans="1:11" x14ac:dyDescent="0.25">
      <c r="A12" s="4">
        <v>200</v>
      </c>
      <c r="B12" s="8">
        <v>41668</v>
      </c>
      <c r="C12" s="9" t="s">
        <v>5</v>
      </c>
      <c r="D12" s="4">
        <f>IFERROR(HLOOKUP(C12,$B$1:$K$2,2,FALSE)-SUMPRODUCT(($A$5:A12)*($C$5:C12=C12)),0)</f>
        <v>-200</v>
      </c>
      <c r="E12" s="11">
        <f t="shared" si="0"/>
        <v>0</v>
      </c>
      <c r="F12" s="16"/>
      <c r="G12" s="17"/>
      <c r="H12" s="18"/>
    </row>
    <row r="13" spans="1:11" x14ac:dyDescent="0.25">
      <c r="A13" s="4">
        <v>0</v>
      </c>
      <c r="B13" s="8"/>
      <c r="C13" s="9"/>
      <c r="D13" s="4">
        <f>IFERROR(HLOOKUP(C13,$B$1:$K$2,2,FALSE)-SUMPRODUCT(($A$5:A13)*($C$5:C13=C13)),0)</f>
        <v>0</v>
      </c>
      <c r="E13" s="11">
        <f t="shared" si="0"/>
        <v>0.5</v>
      </c>
      <c r="F13" s="19"/>
      <c r="G13" s="20"/>
      <c r="H13" s="21"/>
    </row>
  </sheetData>
  <mergeCells count="1">
    <mergeCell ref="F5:H13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2B8C8545-7962-42AA-AFCF-418A4D2B7A33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2" iconId="0"/>
              <x14:cfIcon iconSet="3Triangles" iconId="1"/>
              <x14:cfIcon iconSet="3Symbols2" iconId="2"/>
            </x14:iconSet>
          </x14:cfRule>
          <xm:sqref>E5:E13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Feuil1!$B$2:$B$11</xm:f>
          </x14:formula1>
          <xm:sqref>C5:C13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La Poste Courrier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PRINET JOHAN</dc:creator>
  <cp:lastModifiedBy>PRINET JOHAN</cp:lastModifiedBy>
  <dcterms:created xsi:type="dcterms:W3CDTF">2014-01-15T08:25:44Z</dcterms:created>
  <dcterms:modified xsi:type="dcterms:W3CDTF">2014-01-15T10:42:11Z</dcterms:modified>
</cp:coreProperties>
</file>