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4915" windowHeight="11820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I2" i="1"/>
  <c r="J2"/>
  <c r="L2"/>
  <c r="H2"/>
</calcChain>
</file>

<file path=xl/sharedStrings.xml><?xml version="1.0" encoding="utf-8"?>
<sst xmlns="http://schemas.openxmlformats.org/spreadsheetml/2006/main" count="17" uniqueCount="17">
  <si>
    <t>21.06.2013</t>
  </si>
  <si>
    <t>jour</t>
  </si>
  <si>
    <t>arrivé prévue</t>
  </si>
  <si>
    <t>arrivé réelle</t>
  </si>
  <si>
    <t>Entrée</t>
  </si>
  <si>
    <t>Début chargement</t>
  </si>
  <si>
    <t>Fin chargement</t>
  </si>
  <si>
    <t>Sortie</t>
  </si>
  <si>
    <t>Retard  Transporteur</t>
  </si>
  <si>
    <r>
      <rPr>
        <b/>
        <sz val="8"/>
        <rFont val="Calibri"/>
        <family val="2"/>
      </rPr>
      <t>∆</t>
    </r>
    <r>
      <rPr>
        <b/>
        <sz val="7.2"/>
        <rFont val="Arial"/>
        <family val="2"/>
      </rPr>
      <t xml:space="preserve"> Fin chargement,Sortie</t>
    </r>
  </si>
  <si>
    <t>Durée chargement</t>
  </si>
  <si>
    <t>Durée Prévue de chargement</t>
  </si>
  <si>
    <t>Retard</t>
  </si>
  <si>
    <t>Tolerence</t>
  </si>
  <si>
    <t>Pour mon indicateur de retard des chargements des camions, je dois modifier la formule en L2</t>
  </si>
  <si>
    <t>L2 doit changer de couleur si J2&gt;K2 sauf si H2 est supérieur à 30mn</t>
  </si>
  <si>
    <t>Le compteur de la durée du chargement en J2 commence à partir de l'heure prévue en B2</t>
  </si>
</sst>
</file>

<file path=xl/styles.xml><?xml version="1.0" encoding="utf-8"?>
<styleSheet xmlns="http://schemas.openxmlformats.org/spreadsheetml/2006/main">
  <numFmts count="1">
    <numFmt numFmtId="164" formatCode="h:mm;@"/>
  </numFmts>
  <fonts count="10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color indexed="4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11"/>
      <color indexed="60"/>
      <name val="Calibri"/>
      <family val="2"/>
    </font>
    <font>
      <b/>
      <sz val="8"/>
      <name val="Arial"/>
      <family val="2"/>
    </font>
    <font>
      <b/>
      <sz val="8"/>
      <name val="Calibri"/>
      <family val="2"/>
    </font>
    <font>
      <b/>
      <sz val="7.2"/>
      <name val="Arial"/>
      <family val="2"/>
    </font>
    <font>
      <sz val="11"/>
      <color indexed="3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gray0625">
        <fgColor indexed="13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9"/>
      </patternFill>
    </fill>
    <fill>
      <patternFill patternType="gray125">
        <fgColor indexed="31"/>
        <bgColor indexed="13"/>
      </patternFill>
    </fill>
    <fill>
      <patternFill patternType="gray125">
        <fgColor indexed="31"/>
        <bgColor indexed="50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55"/>
      </bottom>
      <diagonal/>
    </border>
    <border>
      <left style="thick">
        <color indexed="48"/>
      </left>
      <right style="thin">
        <color indexed="64"/>
      </right>
      <top/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 style="thick">
        <color indexed="48"/>
      </right>
      <top style="thin">
        <color indexed="55"/>
      </top>
      <bottom style="thin">
        <color indexed="55"/>
      </bottom>
      <diagonal/>
    </border>
    <border>
      <left style="thick">
        <color indexed="48"/>
      </left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/>
      <top/>
      <bottom style="medium">
        <color indexed="64"/>
      </bottom>
      <diagonal/>
    </border>
    <border>
      <left style="thick">
        <color indexed="48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48"/>
      </right>
      <top/>
      <bottom/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16" fontId="1" fillId="2" borderId="1" xfId="0" applyNumberFormat="1" applyFont="1" applyFill="1" applyBorder="1" applyAlignment="1" applyProtection="1">
      <alignment horizontal="left" vertical="top"/>
      <protection locked="0"/>
    </xf>
    <xf numFmtId="20" fontId="2" fillId="3" borderId="2" xfId="0" applyNumberFormat="1" applyFont="1" applyFill="1" applyBorder="1" applyAlignment="1" applyProtection="1">
      <alignment horizontal="center" vertical="top"/>
      <protection locked="0"/>
    </xf>
    <xf numFmtId="20" fontId="1" fillId="4" borderId="1" xfId="0" applyNumberFormat="1" applyFont="1" applyFill="1" applyBorder="1" applyAlignment="1" applyProtection="1">
      <alignment horizontal="center" vertical="top"/>
      <protection locked="0"/>
    </xf>
    <xf numFmtId="20" fontId="3" fillId="5" borderId="3" xfId="0" applyNumberFormat="1" applyFont="1" applyFill="1" applyBorder="1" applyAlignment="1" applyProtection="1">
      <alignment horizontal="center" vertical="top"/>
      <protection locked="0"/>
    </xf>
    <xf numFmtId="20" fontId="2" fillId="3" borderId="4" xfId="0" applyNumberFormat="1" applyFont="1" applyFill="1" applyBorder="1" applyAlignment="1" applyProtection="1">
      <alignment horizontal="center" vertical="top"/>
      <protection locked="0"/>
    </xf>
    <xf numFmtId="20" fontId="1" fillId="6" borderId="5" xfId="0" applyNumberFormat="1" applyFont="1" applyFill="1" applyBorder="1" applyAlignment="1" applyProtection="1">
      <alignment horizontal="center" vertical="top"/>
    </xf>
    <xf numFmtId="20" fontId="1" fillId="7" borderId="3" xfId="0" applyNumberFormat="1" applyFont="1" applyFill="1" applyBorder="1" applyAlignment="1" applyProtection="1">
      <alignment horizontal="center" vertical="top"/>
      <protection locked="0"/>
    </xf>
    <xf numFmtId="20" fontId="4" fillId="8" borderId="6" xfId="0" applyNumberFormat="1" applyFont="1" applyFill="1" applyBorder="1" applyAlignment="1" applyProtection="1">
      <alignment horizontal="center" vertical="top"/>
      <protection locked="0"/>
    </xf>
    <xf numFmtId="20" fontId="4" fillId="9" borderId="6" xfId="0" applyNumberFormat="1" applyFont="1" applyFill="1" applyBorder="1" applyAlignment="1" applyProtection="1">
      <alignment horizontal="center" vertical="top"/>
      <protection locked="0"/>
    </xf>
    <xf numFmtId="0" fontId="5" fillId="0" borderId="4" xfId="0" applyFont="1" applyBorder="1" applyProtection="1">
      <protection locked="0"/>
    </xf>
    <xf numFmtId="0" fontId="6" fillId="6" borderId="7" xfId="0" applyFont="1" applyFill="1" applyBorder="1" applyAlignment="1" applyProtection="1">
      <alignment horizontal="center" vertical="center" wrapText="1"/>
      <protection locked="0"/>
    </xf>
    <xf numFmtId="0" fontId="6" fillId="6" borderId="8" xfId="0" applyFont="1" applyFill="1" applyBorder="1" applyAlignment="1" applyProtection="1">
      <alignment horizontal="center" vertical="center" wrapText="1"/>
      <protection locked="0"/>
    </xf>
    <xf numFmtId="20" fontId="2" fillId="3" borderId="9" xfId="0" applyNumberFormat="1" applyFont="1" applyFill="1" applyBorder="1" applyAlignment="1" applyProtection="1">
      <alignment horizontal="center" vertical="center" wrapText="1"/>
      <protection locked="0"/>
    </xf>
    <xf numFmtId="20" fontId="3" fillId="3" borderId="10" xfId="0" applyNumberFormat="1" applyFont="1" applyFill="1" applyBorder="1" applyAlignment="1" applyProtection="1">
      <alignment horizontal="center" vertical="center" wrapText="1"/>
      <protection locked="0"/>
    </xf>
    <xf numFmtId="20" fontId="2" fillId="3" borderId="11" xfId="0" applyNumberFormat="1" applyFont="1" applyFill="1" applyBorder="1" applyAlignment="1" applyProtection="1">
      <alignment horizontal="center" vertical="center" wrapText="1"/>
      <protection locked="0"/>
    </xf>
    <xf numFmtId="0" fontId="6" fillId="6" borderId="12" xfId="0" applyFont="1" applyFill="1" applyBorder="1" applyAlignment="1" applyProtection="1">
      <alignment horizontal="center" vertical="center" wrapText="1"/>
      <protection locked="0"/>
    </xf>
    <xf numFmtId="0" fontId="6" fillId="6" borderId="1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164" fontId="1" fillId="10" borderId="1" xfId="0" applyNumberFormat="1" applyFont="1" applyFill="1" applyBorder="1" applyAlignment="1" applyProtection="1">
      <alignment horizontal="center" vertical="top"/>
      <protection locked="0"/>
    </xf>
    <xf numFmtId="21" fontId="9" fillId="0" borderId="0" xfId="0" applyNumberFormat="1" applyFont="1" applyAlignment="1">
      <alignment horizontal="center"/>
    </xf>
    <xf numFmtId="0" fontId="0" fillId="11" borderId="0" xfId="0" applyFill="1"/>
  </cellXfs>
  <cellStyles count="1">
    <cellStyle name="Normal" xfId="0" builtinId="0"/>
  </cellStyles>
  <dxfs count="4">
    <dxf>
      <fill>
        <patternFill>
          <bgColor indexed="10"/>
        </patternFill>
      </fill>
    </dxf>
    <dxf>
      <fill>
        <patternFill>
          <bgColor indexed="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552450</xdr:colOff>
      <xdr:row>3</xdr:row>
      <xdr:rowOff>9525</xdr:rowOff>
    </xdr:from>
    <xdr:to>
      <xdr:col>12</xdr:col>
      <xdr:colOff>561975</xdr:colOff>
      <xdr:row>4</xdr:row>
      <xdr:rowOff>133350</xdr:rowOff>
    </xdr:to>
    <xdr:sp macro="" textlink="">
      <xdr:nvSpPr>
        <xdr:cNvPr id="2" name="Flèche gauche 1"/>
        <xdr:cNvSpPr/>
      </xdr:nvSpPr>
      <xdr:spPr>
        <a:xfrm rot="1924417">
          <a:off x="8934450" y="828675"/>
          <a:ext cx="771525" cy="3143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9"/>
  <sheetViews>
    <sheetView tabSelected="1" workbookViewId="0">
      <selection activeCell="L2" sqref="L2"/>
    </sheetView>
  </sheetViews>
  <sheetFormatPr baseColWidth="10" defaultRowHeight="15"/>
  <sheetData>
    <row r="1" spans="1:15" ht="34.5" thickBot="1">
      <c r="A1" s="11" t="s">
        <v>1</v>
      </c>
      <c r="B1" s="12" t="s">
        <v>2</v>
      </c>
      <c r="C1" s="13" t="s">
        <v>3</v>
      </c>
      <c r="D1" s="14" t="s">
        <v>4</v>
      </c>
      <c r="E1" s="14" t="s">
        <v>5</v>
      </c>
      <c r="F1" s="14" t="s">
        <v>6</v>
      </c>
      <c r="G1" s="15" t="s">
        <v>7</v>
      </c>
      <c r="H1" s="16" t="s">
        <v>8</v>
      </c>
      <c r="I1" s="11" t="s">
        <v>9</v>
      </c>
      <c r="J1" s="17" t="s">
        <v>10</v>
      </c>
      <c r="K1" s="17" t="s">
        <v>11</v>
      </c>
      <c r="L1" s="11" t="s">
        <v>12</v>
      </c>
      <c r="M1" s="11"/>
      <c r="O1" s="18" t="s">
        <v>13</v>
      </c>
    </row>
    <row r="2" spans="1:15">
      <c r="A2" s="1" t="s">
        <v>0</v>
      </c>
      <c r="B2" s="19">
        <v>0.41666666666666669</v>
      </c>
      <c r="C2" s="2">
        <v>0.4381944444444445</v>
      </c>
      <c r="D2" s="3">
        <v>0.44097222222222227</v>
      </c>
      <c r="E2" s="4">
        <v>0.44444444444444442</v>
      </c>
      <c r="F2" s="4">
        <v>0.47222222222222227</v>
      </c>
      <c r="G2" s="5">
        <v>0.5</v>
      </c>
      <c r="H2" s="6">
        <f>IF(C2&gt;B2,C2-B2,0)</f>
        <v>2.1527777777777812E-2</v>
      </c>
      <c r="I2" s="7">
        <f>G2-F2</f>
        <v>2.7777777777777735E-2</v>
      </c>
      <c r="J2" s="8">
        <f>F2-B2</f>
        <v>5.555555555555558E-2</v>
      </c>
      <c r="K2" s="9">
        <v>4.1666666666666664E-2</v>
      </c>
      <c r="L2" s="10" t="str">
        <f>IF(J2&gt;K2+$O$2,"1","")</f>
        <v/>
      </c>
      <c r="O2" s="20">
        <v>2.0833333333333332E-2</v>
      </c>
    </row>
    <row r="7" spans="1:15">
      <c r="J7" t="s">
        <v>14</v>
      </c>
    </row>
    <row r="8" spans="1:15">
      <c r="J8" t="s">
        <v>16</v>
      </c>
    </row>
    <row r="9" spans="1:15">
      <c r="J9" s="21" t="s">
        <v>15</v>
      </c>
      <c r="K9" s="21"/>
      <c r="L9" s="21"/>
      <c r="M9" s="21"/>
      <c r="N9" s="21"/>
    </row>
  </sheetData>
  <protectedRanges>
    <protectedRange sqref="M1" name="Bereich1_1"/>
    <protectedRange sqref="J1:L1 A1:H1" name="Bereich1_3"/>
    <protectedRange sqref="I1" name="Bereich1_1_3"/>
    <protectedRange sqref="L2 J2" name="Bereich1_4"/>
    <protectedRange sqref="K2" name="Bereich1_11_1"/>
  </protectedRanges>
  <phoneticPr fontId="0" type="noConversion"/>
  <conditionalFormatting sqref="H2">
    <cfRule type="cellIs" dxfId="3" priority="6" operator="greaterThanOrEqual">
      <formula>0.0208449074074074</formula>
    </cfRule>
  </conditionalFormatting>
  <conditionalFormatting sqref="I2">
    <cfRule type="cellIs" dxfId="2" priority="1" operator="greaterThan">
      <formula>0.0173611111111111</formula>
    </cfRule>
  </conditionalFormatting>
  <conditionalFormatting sqref="J2">
    <cfRule type="expression" priority="8">
      <formula>$J$6&gt;#REF!</formula>
    </cfRule>
  </conditionalFormatting>
  <conditionalFormatting sqref="K2">
    <cfRule type="expression" priority="9">
      <formula>$J$6&gt;2:2</formula>
    </cfRule>
  </conditionalFormatting>
  <conditionalFormatting sqref="L2">
    <cfRule type="expression" dxfId="1" priority="14" stopIfTrue="1">
      <formula>AND(H2&gt;=O2,J2&gt;K2)</formula>
    </cfRule>
    <cfRule type="expression" dxfId="0" priority="15" stopIfTrue="1">
      <formula>AND(H2&lt;O2,J2&gt;K2)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DBM</dc:creator>
  <cp:lastModifiedBy>Fred</cp:lastModifiedBy>
  <dcterms:created xsi:type="dcterms:W3CDTF">2013-06-21T07:49:47Z</dcterms:created>
  <dcterms:modified xsi:type="dcterms:W3CDTF">2013-06-21T09:29:10Z</dcterms:modified>
</cp:coreProperties>
</file>