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-60" windowWidth="12150" windowHeight="12435"/>
  </bookViews>
  <sheets>
    <sheet name="Forum" sheetId="1" r:id="rId1"/>
  </sheets>
  <externalReferences>
    <externalReference r:id="rId2"/>
    <externalReference r:id="rId3"/>
  </externalReferences>
  <definedNames>
    <definedName name="d">'[1]listes déroulantes'!$J$3:$J$9</definedName>
    <definedName name="liste_bloc_données">'[2]listes déroulantes'!$V$3:$V$13</definedName>
    <definedName name="liste_domaine_principal">'[2]listes déroulantes'!$J$3:$J$9</definedName>
    <definedName name="ListeDepPrimaires">#REF!</definedName>
    <definedName name="ListeDepSec">#REF!</definedName>
    <definedName name="ListeDepSecondaire">#REF!</definedName>
    <definedName name="ListeZT">#REF!</definedName>
    <definedName name="Modèle">#REF!</definedName>
    <definedName name="s">'[2]listes déroulantes'!$V$3:$V$14</definedName>
    <definedName name="sd">#REF!</definedName>
  </definedNames>
  <calcPr calcId="114210"/>
</workbook>
</file>

<file path=xl/calcChain.xml><?xml version="1.0" encoding="utf-8"?>
<calcChain xmlns="http://schemas.openxmlformats.org/spreadsheetml/2006/main">
  <c r="J12" i="1"/>
  <c r="I12"/>
  <c r="H12"/>
  <c r="G12"/>
  <c r="J11"/>
  <c r="I11"/>
  <c r="H11"/>
  <c r="G11"/>
  <c r="J10"/>
  <c r="I10"/>
  <c r="H10"/>
  <c r="G10"/>
  <c r="J9"/>
  <c r="I9"/>
  <c r="H9"/>
  <c r="G9"/>
  <c r="F12"/>
  <c r="F11"/>
  <c r="F10"/>
  <c r="F9"/>
</calcChain>
</file>

<file path=xl/sharedStrings.xml><?xml version="1.0" encoding="utf-8"?>
<sst xmlns="http://schemas.openxmlformats.org/spreadsheetml/2006/main" count="69" uniqueCount="17">
  <si>
    <t>A</t>
  </si>
  <si>
    <t>B</t>
  </si>
  <si>
    <t>C</t>
  </si>
  <si>
    <t>D</t>
  </si>
  <si>
    <t>Somme de A</t>
  </si>
  <si>
    <t>Somme de B</t>
  </si>
  <si>
    <t>Somme de C</t>
  </si>
  <si>
    <t>Somme de D</t>
  </si>
  <si>
    <t>Zones</t>
  </si>
  <si>
    <t>Prix</t>
  </si>
  <si>
    <t>Resultat= ' somme des prix qui sont en zone A '</t>
  </si>
  <si>
    <t>Tableau de résultats</t>
  </si>
  <si>
    <t>Resultat= ' somme des prix qui sont en zone B '</t>
  </si>
  <si>
    <t>Resultat= ' somme des prix qui sont en zone C '</t>
  </si>
  <si>
    <t>Resultat= ' somme des prix qui sont en zone D '</t>
  </si>
  <si>
    <t>Base</t>
  </si>
  <si>
    <t>http://forum.excel-pratique.com/excel/somme-de-chiffres-avec-recherche-multi-criteres-t41935.html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</si>
</sst>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[$€]* #,##0.00_);_([$€]* \(#,##0.00\);_([$€]* &quot;-&quot;??_);_(@_)"/>
  </numFmts>
  <fonts count="1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9.9"/>
      <color theme="10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4"/>
      <color theme="8" tint="0.7999816888943144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99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39">
    <xf numFmtId="0" fontId="0" fillId="0" borderId="0"/>
    <xf numFmtId="3" fontId="8" fillId="4" borderId="1">
      <alignment horizontal="center" vertical="center" wrapText="1"/>
    </xf>
    <xf numFmtId="3" fontId="8" fillId="4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3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4" fontId="8" fillId="5" borderId="1">
      <alignment horizontal="center" vertical="center" wrapText="1"/>
    </xf>
    <xf numFmtId="164" fontId="8" fillId="0" borderId="0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164" fontId="9" fillId="6" borderId="2" applyBorder="0">
      <alignment horizontal="center" vertical="center" wrapText="1"/>
    </xf>
    <xf numFmtId="49" fontId="8" fillId="0" borderId="0" applyBorder="0">
      <alignment horizontal="center" vertical="center" wrapText="1"/>
    </xf>
    <xf numFmtId="49" fontId="10" fillId="7" borderId="3" applyBorder="0">
      <alignment horizontal="center" vertical="center" wrapText="1"/>
    </xf>
    <xf numFmtId="49" fontId="10" fillId="7" borderId="3" applyBorder="0">
      <alignment horizontal="center" vertical="center" wrapText="1"/>
    </xf>
    <xf numFmtId="49" fontId="10" fillId="7" borderId="3" applyBorder="0">
      <alignment horizontal="center" vertical="center" wrapText="1"/>
    </xf>
    <xf numFmtId="49" fontId="10" fillId="7" borderId="3" applyBorder="0">
      <alignment horizontal="center" vertical="center" wrapText="1"/>
    </xf>
    <xf numFmtId="49" fontId="10" fillId="7" borderId="3" applyBorder="0">
      <alignment horizontal="center" vertical="center" wrapText="1"/>
    </xf>
    <xf numFmtId="49" fontId="10" fillId="7" borderId="3" applyBorder="0">
      <alignment horizontal="center" vertical="center" wrapText="1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3" fontId="8" fillId="8" borderId="1">
      <alignment horizontal="center" vertical="center" wrapText="1"/>
    </xf>
    <xf numFmtId="0" fontId="7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8" fillId="0" borderId="0"/>
    <xf numFmtId="164" fontId="8" fillId="0" borderId="0"/>
    <xf numFmtId="164" fontId="8" fillId="0" borderId="0"/>
    <xf numFmtId="164" fontId="5" fillId="0" borderId="0"/>
    <xf numFmtId="164" fontId="5" fillId="0" borderId="0"/>
    <xf numFmtId="164" fontId="5" fillId="0" borderId="0"/>
    <xf numFmtId="0" fontId="5" fillId="0" borderId="0"/>
    <xf numFmtId="164" fontId="8" fillId="0" borderId="0"/>
    <xf numFmtId="164" fontId="5" fillId="0" borderId="0"/>
    <xf numFmtId="164" fontId="5" fillId="0" borderId="0"/>
    <xf numFmtId="164" fontId="5" fillId="0" borderId="0"/>
    <xf numFmtId="0" fontId="5" fillId="0" borderId="0"/>
    <xf numFmtId="0" fontId="12" fillId="0" borderId="0"/>
    <xf numFmtId="164" fontId="8" fillId="0" borderId="0"/>
    <xf numFmtId="164" fontId="8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8" fillId="0" borderId="0"/>
    <xf numFmtId="164" fontId="5" fillId="0" borderId="0"/>
    <xf numFmtId="164" fontId="5" fillId="0" borderId="0"/>
    <xf numFmtId="164" fontId="5" fillId="0" borderId="0"/>
    <xf numFmtId="164" fontId="8" fillId="0" borderId="0"/>
    <xf numFmtId="164" fontId="5" fillId="0" borderId="0"/>
    <xf numFmtId="164" fontId="5" fillId="0" borderId="0"/>
    <xf numFmtId="164" fontId="5" fillId="0" borderId="0"/>
    <xf numFmtId="0" fontId="8" fillId="0" borderId="0"/>
    <xf numFmtId="0" fontId="13" fillId="0" borderId="0"/>
    <xf numFmtId="0" fontId="13" fillId="0" borderId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3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4" fontId="8" fillId="9" borderId="1">
      <alignment horizontal="center" vertical="center" wrapText="1"/>
    </xf>
    <xf numFmtId="164" fontId="8" fillId="0" borderId="0" applyBorder="0">
      <alignment horizontal="center" vertical="center" wrapText="1"/>
    </xf>
    <xf numFmtId="164" fontId="14" fillId="10" borderId="4" applyBorder="0">
      <alignment horizontal="center" vertical="center" wrapText="1"/>
    </xf>
    <xf numFmtId="164" fontId="14" fillId="10" borderId="4" applyBorder="0">
      <alignment horizontal="center" vertical="center" wrapText="1"/>
    </xf>
    <xf numFmtId="164" fontId="14" fillId="10" borderId="4" applyBorder="0">
      <alignment horizontal="center" vertical="center" wrapText="1"/>
    </xf>
    <xf numFmtId="164" fontId="14" fillId="10" borderId="4" applyBorder="0">
      <alignment horizontal="center" vertical="center" wrapText="1"/>
    </xf>
    <xf numFmtId="164" fontId="14" fillId="10" borderId="4" applyBorder="0">
      <alignment horizontal="center" vertical="center" wrapText="1"/>
    </xf>
    <xf numFmtId="164" fontId="14" fillId="10" borderId="4" applyBorder="0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3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4" fontId="8" fillId="11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3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  <xf numFmtId="4" fontId="8" fillId="12" borderId="1">
      <alignment horizontal="center" vertical="center" wrapText="1"/>
    </xf>
  </cellStyleXfs>
  <cellXfs count="24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quotePrefix="1" applyBorder="1"/>
    <xf numFmtId="0" fontId="0" fillId="0" borderId="9" xfId="0" quotePrefix="1" applyBorder="1"/>
    <xf numFmtId="0" fontId="0" fillId="0" borderId="10" xfId="0" quotePrefix="1" applyBorder="1"/>
    <xf numFmtId="0" fontId="0" fillId="0" borderId="0" xfId="0" applyBorder="1"/>
    <xf numFmtId="14" fontId="0" fillId="0" borderId="0" xfId="0" applyNumberFormat="1"/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2" borderId="0" xfId="0" applyFont="1" applyFill="1"/>
    <xf numFmtId="0" fontId="1" fillId="3" borderId="0" xfId="0" applyFont="1" applyFill="1" applyAlignment="1">
      <alignment horizontal="center" vertical="center"/>
    </xf>
    <xf numFmtId="0" fontId="0" fillId="0" borderId="8" xfId="0" quotePrefix="1" applyBorder="1" applyAlignment="1">
      <alignment horizontal="center"/>
    </xf>
    <xf numFmtId="0" fontId="0" fillId="0" borderId="9" xfId="0" quotePrefix="1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7" fillId="0" borderId="0" xfId="226" applyAlignment="1" applyProtection="1"/>
  </cellXfs>
  <cellStyles count="339">
    <cellStyle name="A delete" xfId="1"/>
    <cellStyle name="A delete 2" xfId="2"/>
    <cellStyle name="Autre" xfId="3"/>
    <cellStyle name="Autre 2" xfId="4"/>
    <cellStyle name="Autre 2 2" xfId="5"/>
    <cellStyle name="Autre 2 2 2" xfId="6"/>
    <cellStyle name="Autre 2 3" xfId="7"/>
    <cellStyle name="Autre 3" xfId="8"/>
    <cellStyle name="Autre 3 2" xfId="9"/>
    <cellStyle name="Autre 4" xfId="10"/>
    <cellStyle name="Autre 4 2" xfId="11"/>
    <cellStyle name="Autre 5" xfId="12"/>
    <cellStyle name="Autre Virg" xfId="13"/>
    <cellStyle name="Autre Virg 2" xfId="14"/>
    <cellStyle name="Autre Virg 2 2" xfId="15"/>
    <cellStyle name="Autre Virg 2 2 2" xfId="16"/>
    <cellStyle name="Autre Virg 2 3" xfId="17"/>
    <cellStyle name="Autre Virg 3" xfId="18"/>
    <cellStyle name="Autre Virg 3 2" xfId="19"/>
    <cellStyle name="Autre Virg 4" xfId="20"/>
    <cellStyle name="Autre Virg 4 2" xfId="21"/>
    <cellStyle name="Autre Virg 5" xfId="22"/>
    <cellStyle name="Convention" xfId="23"/>
    <cellStyle name="Convention 2" xfId="24"/>
    <cellStyle name="Convention 2 10" xfId="25"/>
    <cellStyle name="Convention 2 10 2" xfId="26"/>
    <cellStyle name="Convention 2 11" xfId="27"/>
    <cellStyle name="Convention 2 2" xfId="28"/>
    <cellStyle name="Convention 2 2 2" xfId="29"/>
    <cellStyle name="Convention 2 2 2 2" xfId="30"/>
    <cellStyle name="Convention 2 2 2 2 2" xfId="31"/>
    <cellStyle name="Convention 2 2 2 3" xfId="32"/>
    <cellStyle name="Convention 2 2 3" xfId="33"/>
    <cellStyle name="Convention 2 2 3 2" xfId="34"/>
    <cellStyle name="Convention 2 2 4" xfId="35"/>
    <cellStyle name="Convention 2 3" xfId="36"/>
    <cellStyle name="Convention 2 3 2" xfId="37"/>
    <cellStyle name="Convention 2 3 2 2" xfId="38"/>
    <cellStyle name="Convention 2 3 2 2 2" xfId="39"/>
    <cellStyle name="Convention 2 3 2 3" xfId="40"/>
    <cellStyle name="Convention 2 3 3" xfId="41"/>
    <cellStyle name="Convention 2 3 3 2" xfId="42"/>
    <cellStyle name="Convention 2 3 4" xfId="43"/>
    <cellStyle name="Convention 2 4" xfId="44"/>
    <cellStyle name="Convention 2 4 2" xfId="45"/>
    <cellStyle name="Convention 2 4 2 2" xfId="46"/>
    <cellStyle name="Convention 2 4 2 2 2" xfId="47"/>
    <cellStyle name="Convention 2 4 2 3" xfId="48"/>
    <cellStyle name="Convention 2 4 3" xfId="49"/>
    <cellStyle name="Convention 2 4 3 2" xfId="50"/>
    <cellStyle name="Convention 2 4 4" xfId="51"/>
    <cellStyle name="Convention 2 5" xfId="52"/>
    <cellStyle name="Convention 2 5 2" xfId="53"/>
    <cellStyle name="Convention 2 5 2 2" xfId="54"/>
    <cellStyle name="Convention 2 5 2 2 2" xfId="55"/>
    <cellStyle name="Convention 2 5 2 3" xfId="56"/>
    <cellStyle name="Convention 2 5 3" xfId="57"/>
    <cellStyle name="Convention 2 5 3 2" xfId="58"/>
    <cellStyle name="Convention 2 5 4" xfId="59"/>
    <cellStyle name="Convention 2 6" xfId="60"/>
    <cellStyle name="Convention 2 6 2" xfId="61"/>
    <cellStyle name="Convention 2 6 2 2" xfId="62"/>
    <cellStyle name="Convention 2 6 2 2 2" xfId="63"/>
    <cellStyle name="Convention 2 6 2 3" xfId="64"/>
    <cellStyle name="Convention 2 6 3" xfId="65"/>
    <cellStyle name="Convention 2 6 3 2" xfId="66"/>
    <cellStyle name="Convention 2 6 4" xfId="67"/>
    <cellStyle name="Convention 2 7" xfId="68"/>
    <cellStyle name="Convention 2 7 2" xfId="69"/>
    <cellStyle name="Convention 2 7 2 2" xfId="70"/>
    <cellStyle name="Convention 2 7 2 2 2" xfId="71"/>
    <cellStyle name="Convention 2 7 2 3" xfId="72"/>
    <cellStyle name="Convention 2 7 3" xfId="73"/>
    <cellStyle name="Convention 2 7 3 2" xfId="74"/>
    <cellStyle name="Convention 2 7 4" xfId="75"/>
    <cellStyle name="Convention 2 8" xfId="76"/>
    <cellStyle name="Convention 2 8 2" xfId="77"/>
    <cellStyle name="Convention 2 8 2 2" xfId="78"/>
    <cellStyle name="Convention 2 8 3" xfId="79"/>
    <cellStyle name="Convention 2 9" xfId="80"/>
    <cellStyle name="Convention 2 9 2" xfId="81"/>
    <cellStyle name="Convention 2 9 2 2" xfId="82"/>
    <cellStyle name="Convention 2 9 3" xfId="83"/>
    <cellStyle name="Convention 3" xfId="84"/>
    <cellStyle name="Convention 3 10" xfId="85"/>
    <cellStyle name="Convention 3 10 2" xfId="86"/>
    <cellStyle name="Convention 3 11" xfId="87"/>
    <cellStyle name="Convention 3 2" xfId="88"/>
    <cellStyle name="Convention 3 2 2" xfId="89"/>
    <cellStyle name="Convention 3 2 2 2" xfId="90"/>
    <cellStyle name="Convention 3 2 2 2 2" xfId="91"/>
    <cellStyle name="Convention 3 2 2 3" xfId="92"/>
    <cellStyle name="Convention 3 2 3" xfId="93"/>
    <cellStyle name="Convention 3 2 3 2" xfId="94"/>
    <cellStyle name="Convention 3 2 4" xfId="95"/>
    <cellStyle name="Convention 3 3" xfId="96"/>
    <cellStyle name="Convention 3 3 2" xfId="97"/>
    <cellStyle name="Convention 3 3 2 2" xfId="98"/>
    <cellStyle name="Convention 3 3 2 2 2" xfId="99"/>
    <cellStyle name="Convention 3 3 2 3" xfId="100"/>
    <cellStyle name="Convention 3 3 3" xfId="101"/>
    <cellStyle name="Convention 3 3 3 2" xfId="102"/>
    <cellStyle name="Convention 3 3 4" xfId="103"/>
    <cellStyle name="Convention 3 4" xfId="104"/>
    <cellStyle name="Convention 3 4 2" xfId="105"/>
    <cellStyle name="Convention 3 4 2 2" xfId="106"/>
    <cellStyle name="Convention 3 4 2 2 2" xfId="107"/>
    <cellStyle name="Convention 3 4 2 3" xfId="108"/>
    <cellStyle name="Convention 3 4 3" xfId="109"/>
    <cellStyle name="Convention 3 4 3 2" xfId="110"/>
    <cellStyle name="Convention 3 4 4" xfId="111"/>
    <cellStyle name="Convention 3 5" xfId="112"/>
    <cellStyle name="Convention 3 5 2" xfId="113"/>
    <cellStyle name="Convention 3 5 2 2" xfId="114"/>
    <cellStyle name="Convention 3 5 2 2 2" xfId="115"/>
    <cellStyle name="Convention 3 5 2 3" xfId="116"/>
    <cellStyle name="Convention 3 5 3" xfId="117"/>
    <cellStyle name="Convention 3 5 3 2" xfId="118"/>
    <cellStyle name="Convention 3 5 4" xfId="119"/>
    <cellStyle name="Convention 3 6" xfId="120"/>
    <cellStyle name="Convention 3 6 2" xfId="121"/>
    <cellStyle name="Convention 3 6 2 2" xfId="122"/>
    <cellStyle name="Convention 3 6 2 2 2" xfId="123"/>
    <cellStyle name="Convention 3 6 2 3" xfId="124"/>
    <cellStyle name="Convention 3 6 3" xfId="125"/>
    <cellStyle name="Convention 3 6 3 2" xfId="126"/>
    <cellStyle name="Convention 3 6 4" xfId="127"/>
    <cellStyle name="Convention 3 7" xfId="128"/>
    <cellStyle name="Convention 3 7 2" xfId="129"/>
    <cellStyle name="Convention 3 7 2 2" xfId="130"/>
    <cellStyle name="Convention 3 7 2 2 2" xfId="131"/>
    <cellStyle name="Convention 3 7 2 3" xfId="132"/>
    <cellStyle name="Convention 3 7 3" xfId="133"/>
    <cellStyle name="Convention 3 7 3 2" xfId="134"/>
    <cellStyle name="Convention 3 7 4" xfId="135"/>
    <cellStyle name="Convention 3 8" xfId="136"/>
    <cellStyle name="Convention 3 8 2" xfId="137"/>
    <cellStyle name="Convention 3 8 2 2" xfId="138"/>
    <cellStyle name="Convention 3 8 3" xfId="139"/>
    <cellStyle name="Convention 3 9" xfId="140"/>
    <cellStyle name="Convention 3 9 2" xfId="141"/>
    <cellStyle name="Convention 3 9 2 2" xfId="142"/>
    <cellStyle name="Convention 3 9 3" xfId="143"/>
    <cellStyle name="Convention 4" xfId="144"/>
    <cellStyle name="Convention 4 10" xfId="145"/>
    <cellStyle name="Convention 4 10 2" xfId="146"/>
    <cellStyle name="Convention 4 11" xfId="147"/>
    <cellStyle name="Convention 4 2" xfId="148"/>
    <cellStyle name="Convention 4 2 2" xfId="149"/>
    <cellStyle name="Convention 4 2 2 2" xfId="150"/>
    <cellStyle name="Convention 4 2 2 2 2" xfId="151"/>
    <cellStyle name="Convention 4 2 2 3" xfId="152"/>
    <cellStyle name="Convention 4 2 3" xfId="153"/>
    <cellStyle name="Convention 4 2 3 2" xfId="154"/>
    <cellStyle name="Convention 4 2 4" xfId="155"/>
    <cellStyle name="Convention 4 3" xfId="156"/>
    <cellStyle name="Convention 4 3 2" xfId="157"/>
    <cellStyle name="Convention 4 3 2 2" xfId="158"/>
    <cellStyle name="Convention 4 3 2 2 2" xfId="159"/>
    <cellStyle name="Convention 4 3 2 3" xfId="160"/>
    <cellStyle name="Convention 4 3 3" xfId="161"/>
    <cellStyle name="Convention 4 3 3 2" xfId="162"/>
    <cellStyle name="Convention 4 3 4" xfId="163"/>
    <cellStyle name="Convention 4 4" xfId="164"/>
    <cellStyle name="Convention 4 4 2" xfId="165"/>
    <cellStyle name="Convention 4 4 2 2" xfId="166"/>
    <cellStyle name="Convention 4 4 2 2 2" xfId="167"/>
    <cellStyle name="Convention 4 4 2 3" xfId="168"/>
    <cellStyle name="Convention 4 4 3" xfId="169"/>
    <cellStyle name="Convention 4 4 3 2" xfId="170"/>
    <cellStyle name="Convention 4 4 4" xfId="171"/>
    <cellStyle name="Convention 4 5" xfId="172"/>
    <cellStyle name="Convention 4 5 2" xfId="173"/>
    <cellStyle name="Convention 4 5 2 2" xfId="174"/>
    <cellStyle name="Convention 4 5 2 2 2" xfId="175"/>
    <cellStyle name="Convention 4 5 2 3" xfId="176"/>
    <cellStyle name="Convention 4 5 3" xfId="177"/>
    <cellStyle name="Convention 4 5 3 2" xfId="178"/>
    <cellStyle name="Convention 4 5 4" xfId="179"/>
    <cellStyle name="Convention 4 6" xfId="180"/>
    <cellStyle name="Convention 4 6 2" xfId="181"/>
    <cellStyle name="Convention 4 6 2 2" xfId="182"/>
    <cellStyle name="Convention 4 6 2 2 2" xfId="183"/>
    <cellStyle name="Convention 4 6 2 3" xfId="184"/>
    <cellStyle name="Convention 4 6 3" xfId="185"/>
    <cellStyle name="Convention 4 6 3 2" xfId="186"/>
    <cellStyle name="Convention 4 6 4" xfId="187"/>
    <cellStyle name="Convention 4 7" xfId="188"/>
    <cellStyle name="Convention 4 7 2" xfId="189"/>
    <cellStyle name="Convention 4 7 2 2" xfId="190"/>
    <cellStyle name="Convention 4 7 2 2 2" xfId="191"/>
    <cellStyle name="Convention 4 7 2 3" xfId="192"/>
    <cellStyle name="Convention 4 7 3" xfId="193"/>
    <cellStyle name="Convention 4 7 3 2" xfId="194"/>
    <cellStyle name="Convention 4 7 4" xfId="195"/>
    <cellStyle name="Convention 4 8" xfId="196"/>
    <cellStyle name="Convention 4 8 2" xfId="197"/>
    <cellStyle name="Convention 4 8 2 2" xfId="198"/>
    <cellStyle name="Convention 4 8 3" xfId="199"/>
    <cellStyle name="Convention 4 9" xfId="200"/>
    <cellStyle name="Convention 4 9 2" xfId="201"/>
    <cellStyle name="Convention 4 9 2 2" xfId="202"/>
    <cellStyle name="Convention 4 9 3" xfId="203"/>
    <cellStyle name="Dynamique" xfId="204"/>
    <cellStyle name="Dynamique 2" xfId="205"/>
    <cellStyle name="Dynamique 2 2" xfId="206"/>
    <cellStyle name="Dynamique 3" xfId="207"/>
    <cellStyle name="Dynamique 3 2" xfId="208"/>
    <cellStyle name="Dynamique 4" xfId="209"/>
    <cellStyle name="Dynamique 4 2" xfId="210"/>
    <cellStyle name="Euro" xfId="211"/>
    <cellStyle name="Euro 2" xfId="212"/>
    <cellStyle name="Euro 3" xfId="213"/>
    <cellStyle name="Euro 4" xfId="214"/>
    <cellStyle name="Euro 5" xfId="215"/>
    <cellStyle name="Générale" xfId="216"/>
    <cellStyle name="Générale 2" xfId="217"/>
    <cellStyle name="Générale 2 2" xfId="218"/>
    <cellStyle name="Générale 2 2 2" xfId="219"/>
    <cellStyle name="Générale 2 3" xfId="220"/>
    <cellStyle name="Générale 3" xfId="221"/>
    <cellStyle name="Générale 3 2" xfId="222"/>
    <cellStyle name="Générale 4" xfId="223"/>
    <cellStyle name="Générale 4 2" xfId="224"/>
    <cellStyle name="Générale 5" xfId="225"/>
    <cellStyle name="Lien hypertexte" xfId="226" builtinId="8"/>
    <cellStyle name="Lien hypertexte 2" xfId="227"/>
    <cellStyle name="Milliers 2" xfId="228"/>
    <cellStyle name="Milliers 2 2" xfId="229"/>
    <cellStyle name="Milliers 2 3" xfId="230"/>
    <cellStyle name="Milliers 2 4" xfId="231"/>
    <cellStyle name="Milliers 2 5" xfId="232"/>
    <cellStyle name="Monétaire 2" xfId="233"/>
    <cellStyle name="Monétaire 2 2" xfId="234"/>
    <cellStyle name="Normal" xfId="0" builtinId="0"/>
    <cellStyle name="Normal 2" xfId="235"/>
    <cellStyle name="Normal 2 2" xfId="236"/>
    <cellStyle name="Normal 2 3" xfId="237"/>
    <cellStyle name="Normal 2 4" xfId="238"/>
    <cellStyle name="Normal 2 5" xfId="239"/>
    <cellStyle name="Normal 2 6" xfId="240"/>
    <cellStyle name="Normal 2 7" xfId="241"/>
    <cellStyle name="Normal 3" xfId="242"/>
    <cellStyle name="Normal 3 2" xfId="243"/>
    <cellStyle name="Normal 3 3" xfId="244"/>
    <cellStyle name="Normal 3 4" xfId="245"/>
    <cellStyle name="Normal 3 5" xfId="246"/>
    <cellStyle name="Normal 3 6" xfId="247"/>
    <cellStyle name="Normal 4" xfId="248"/>
    <cellStyle name="Normal 4 2" xfId="249"/>
    <cellStyle name="Normal 4 2 2" xfId="250"/>
    <cellStyle name="Normal 4 2 3" xfId="251"/>
    <cellStyle name="Normal 4 2 4" xfId="252"/>
    <cellStyle name="Normal 4 3" xfId="253"/>
    <cellStyle name="Normal 4 4" xfId="254"/>
    <cellStyle name="Normal 4 5" xfId="255"/>
    <cellStyle name="Normal 5" xfId="256"/>
    <cellStyle name="Normal 5 2" xfId="257"/>
    <cellStyle name="Normal 5 3" xfId="258"/>
    <cellStyle name="Normal 5 4" xfId="259"/>
    <cellStyle name="Normal 6" xfId="260"/>
    <cellStyle name="Normal 6 2" xfId="261"/>
    <cellStyle name="Normal 6 3" xfId="262"/>
    <cellStyle name="Normal 6 4" xfId="263"/>
    <cellStyle name="Normal 7 2" xfId="264"/>
    <cellStyle name="Normal 7 3" xfId="265"/>
    <cellStyle name="Normal 7 4" xfId="266"/>
    <cellStyle name="Pourcentage 2" xfId="267"/>
    <cellStyle name="Pourcentage 2 2" xfId="268"/>
    <cellStyle name="Pourcentage 2 3" xfId="269"/>
    <cellStyle name="Pourcentage 2 4" xfId="270"/>
    <cellStyle name="Pourcentage 2 5" xfId="271"/>
    <cellStyle name="RATP" xfId="272"/>
    <cellStyle name="RATP 2" xfId="273"/>
    <cellStyle name="RATP 2 2" xfId="274"/>
    <cellStyle name="RATP 2 2 2" xfId="275"/>
    <cellStyle name="RATP 2 3" xfId="276"/>
    <cellStyle name="RATP 3" xfId="277"/>
    <cellStyle name="RATP 3 2" xfId="278"/>
    <cellStyle name="RATP 4" xfId="279"/>
    <cellStyle name="RATP 4 2" xfId="280"/>
    <cellStyle name="RATP 5" xfId="281"/>
    <cellStyle name="RATP virg" xfId="282"/>
    <cellStyle name="RATP virg 2" xfId="283"/>
    <cellStyle name="RATP virg 2 2" xfId="284"/>
    <cellStyle name="RATP virg 2 2 2" xfId="285"/>
    <cellStyle name="RATP virg 2 3" xfId="286"/>
    <cellStyle name="RATP virg 3" xfId="287"/>
    <cellStyle name="RATP virg 3 2" xfId="288"/>
    <cellStyle name="RATP virg 4" xfId="289"/>
    <cellStyle name="RATP virg 4 2" xfId="290"/>
    <cellStyle name="RATP virg 5" xfId="291"/>
    <cellStyle name="Sdmr" xfId="292"/>
    <cellStyle name="Sdmr 2" xfId="293"/>
    <cellStyle name="Sdmr 2 2" xfId="294"/>
    <cellStyle name="Sdmr 3" xfId="295"/>
    <cellStyle name="Sdmr 3 2" xfId="296"/>
    <cellStyle name="Sdmr 4" xfId="297"/>
    <cellStyle name="Sdmr 4 2" xfId="298"/>
    <cellStyle name="SNCF" xfId="299"/>
    <cellStyle name="SNCF 2" xfId="300"/>
    <cellStyle name="SNCF 2 2" xfId="301"/>
    <cellStyle name="SNCF 2 2 2" xfId="302"/>
    <cellStyle name="SNCF 2 3" xfId="303"/>
    <cellStyle name="SNCF 3" xfId="304"/>
    <cellStyle name="SNCF 3 2" xfId="305"/>
    <cellStyle name="SNCF 4" xfId="306"/>
    <cellStyle name="SNCF 4 2" xfId="307"/>
    <cellStyle name="SNCF 5" xfId="308"/>
    <cellStyle name="SNCF Virg" xfId="309"/>
    <cellStyle name="SNCF Virg 2" xfId="310"/>
    <cellStyle name="SNCF Virg 2 2" xfId="311"/>
    <cellStyle name="SNCF Virg 2 2 2" xfId="312"/>
    <cellStyle name="SNCF Virg 2 3" xfId="313"/>
    <cellStyle name="SNCF Virg 3" xfId="314"/>
    <cellStyle name="SNCF Virg 3 2" xfId="315"/>
    <cellStyle name="SNCF Virg 4" xfId="316"/>
    <cellStyle name="SNCF Virg 4 2" xfId="317"/>
    <cellStyle name="SNCF Virg 5" xfId="318"/>
    <cellStyle name="STIF" xfId="319"/>
    <cellStyle name="STIF 2" xfId="320"/>
    <cellStyle name="STIF 2 2" xfId="321"/>
    <cellStyle name="STIF 2 2 2" xfId="322"/>
    <cellStyle name="STIF 2 3" xfId="323"/>
    <cellStyle name="STIF 3" xfId="324"/>
    <cellStyle name="STIF 3 2" xfId="325"/>
    <cellStyle name="STIF 4" xfId="326"/>
    <cellStyle name="STIF 4 2" xfId="327"/>
    <cellStyle name="STIF 5" xfId="328"/>
    <cellStyle name="STIF Virg" xfId="329"/>
    <cellStyle name="STIF Virg 2" xfId="330"/>
    <cellStyle name="STIF Virg 2 2" xfId="331"/>
    <cellStyle name="STIF Virg 2 2 2" xfId="332"/>
    <cellStyle name="STIF Virg 2 3" xfId="333"/>
    <cellStyle name="STIF Virg 3" xfId="334"/>
    <cellStyle name="STIF Virg 3 2" xfId="335"/>
    <cellStyle name="STIF Virg 4" xfId="336"/>
    <cellStyle name="STIF Virg 4 2" xfId="337"/>
    <cellStyle name="STIF Virg 5" xfId="33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16</xdr:row>
      <xdr:rowOff>9525</xdr:rowOff>
    </xdr:from>
    <xdr:to>
      <xdr:col>7</xdr:col>
      <xdr:colOff>1914525</xdr:colOff>
      <xdr:row>33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724275" y="3105150"/>
          <a:ext cx="8286750" cy="33242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 faire un tableau de synthsèse sous Excel mais j'ai des compétences assez basiques sur le sujet et donc je n'y arrive pas :?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expliquer brièvement ma demande: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-J'ai un tableau "base" dans lequel il faudrait aller piocher des chiffres pour faire des sommes de résultats dans un "tabeau résultats".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faudra que j'arrive à dire à la formule d'aller, selon la date, faire la somme des prix pour chaque zone.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 un exemple vaut mieux qu'un long discours, j'ai fait un fichier.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des professionnels d'excel peuvent m'aider, cela serait cool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D'avance merci aux personnes qui prendront le temps de regarder mon fichier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Alexandre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2_Projets/151%20-%20STIF%20-%20MR1/v1.0/3_Bases/Fichier%20de%20donn&#233;es/MR%20-%20inventaire%20donn&#233;es%20-%202012%2006%2028%20-%20v.5%20-%20GB-LG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02_Projets/151%20-%20STIF%20-%20MR1/v1.0/3_Bases/Donn&#233;es%20de%20r&#233;f&#233;rence/MR%20-%20inventaire%20donn&#233;es%20-%202012%2006%2006%20-%20GB_Travail_SP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CD"/>
      <sheetName val="inventaire données"/>
      <sheetName val="Util"/>
      <sheetName val="Bloc"/>
      <sheetName val="Domaine"/>
      <sheetName val="SousDomaine"/>
      <sheetName val="Archetype"/>
      <sheetName val="notice - inventaire des données"/>
      <sheetName val="momenclature"/>
      <sheetName val="liste déroulantes arborescentes"/>
      <sheetName val="pseudo-diagramme"/>
      <sheetName val="listes MR"/>
      <sheetName val="listes déroulantes"/>
      <sheetName val="pivot champs"/>
      <sheetName val="pivot SDSI"/>
      <sheetName val="pivot disponibilité"/>
      <sheetName val="pivot stabilité"/>
      <sheetName val="pivot priorité"/>
      <sheetName val="Feuil1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J3" t="str">
            <v xml:space="preserve">matériel roulant </v>
          </cell>
        </row>
        <row r="4">
          <cell r="J4" t="str">
            <v>exploitation</v>
          </cell>
        </row>
        <row r="5">
          <cell r="J5" t="str">
            <v>infrastructure</v>
          </cell>
        </row>
        <row r="6">
          <cell r="J6" t="str">
            <v>accessibilité</v>
          </cell>
        </row>
        <row r="7">
          <cell r="J7" t="str">
            <v>offre</v>
          </cell>
        </row>
        <row r="8">
          <cell r="J8" t="str">
            <v>budget - finance</v>
          </cell>
        </row>
        <row r="9">
          <cell r="J9" t="str">
            <v>administration des données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CD"/>
      <sheetName val="SOMMAIRE"/>
      <sheetName val="inventaire données"/>
      <sheetName val="Bloc"/>
      <sheetName val="Domaine"/>
      <sheetName val="SousDomaine"/>
      <sheetName val="Archetype"/>
      <sheetName val="Util"/>
      <sheetName val="notice - inventaire des données"/>
      <sheetName val="liste déroulantes arborescentes"/>
      <sheetName val="pseudo-diagramme"/>
      <sheetName val="listes MR"/>
      <sheetName val="listes déroulantes"/>
      <sheetName val="pivot champs"/>
      <sheetName val="pivot SDSI"/>
      <sheetName val="pivot disponibilité"/>
      <sheetName val="pivot stabilité"/>
      <sheetName val="pivot priorit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J3" t="str">
            <v xml:space="preserve">matériel roulant </v>
          </cell>
          <cell r="V3" t="str">
            <v>présentation</v>
          </cell>
        </row>
        <row r="4">
          <cell r="J4" t="str">
            <v>exploitation</v>
          </cell>
          <cell r="V4" t="str">
            <v>configuration - structure</v>
          </cell>
        </row>
        <row r="5">
          <cell r="J5" t="str">
            <v>infrastructure</v>
          </cell>
          <cell r="V5" t="str">
            <v>dimensions - masse - comportement dynamique</v>
          </cell>
        </row>
        <row r="6">
          <cell r="J6" t="str">
            <v>accessibilité</v>
          </cell>
          <cell r="V6" t="str">
            <v>aménagement et équipements intérieurs</v>
          </cell>
        </row>
        <row r="7">
          <cell r="J7" t="str">
            <v>offre</v>
          </cell>
          <cell r="V7" t="str">
            <v>accessibilité &amp; flux</v>
          </cell>
        </row>
        <row r="8">
          <cell r="J8" t="str">
            <v>budget - finance</v>
          </cell>
          <cell r="V8" t="str">
            <v>chaine de traction-freinage - performances dynamiques</v>
          </cell>
        </row>
        <row r="9">
          <cell r="J9" t="str">
            <v>administration des données</v>
          </cell>
          <cell r="V9" t="str">
            <v>équipements d'exploitation</v>
          </cell>
        </row>
        <row r="10">
          <cell r="V10" t="str">
            <v>équipements et confort conducteur</v>
          </cell>
        </row>
        <row r="11">
          <cell r="V11" t="str">
            <v>environnement</v>
          </cell>
        </row>
        <row r="12">
          <cell r="V12" t="str">
            <v>données socio-économiques</v>
          </cell>
        </row>
        <row r="13">
          <cell r="V13" t="str">
            <v>maintenance - sûreté de fonctionnement - sécurité</v>
          </cell>
        </row>
        <row r="14">
          <cell r="V14" t="str">
            <v>Autres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mme-de-chiffres-avec-recherche-multi-criteres-t419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tabSelected="1" workbookViewId="0">
      <selection activeCell="F9" sqref="F9"/>
    </sheetView>
  </sheetViews>
  <sheetFormatPr baseColWidth="10" defaultRowHeight="15"/>
  <cols>
    <col min="5" max="5" width="21.140625" customWidth="1"/>
    <col min="6" max="6" width="42.42578125" customWidth="1"/>
    <col min="7" max="7" width="42.140625" customWidth="1"/>
    <col min="8" max="8" width="43" bestFit="1" customWidth="1"/>
    <col min="9" max="10" width="41.7109375" customWidth="1"/>
  </cols>
  <sheetData>
    <row r="1" spans="1:11" ht="15.75" thickBot="1">
      <c r="B1" s="19" t="s">
        <v>15</v>
      </c>
    </row>
    <row r="2" spans="1:11" ht="15.75" thickBot="1">
      <c r="B2" s="15" t="s">
        <v>8</v>
      </c>
      <c r="C2" s="16" t="s">
        <v>9</v>
      </c>
      <c r="E2" s="18" t="s">
        <v>11</v>
      </c>
      <c r="F2" s="14">
        <v>41481</v>
      </c>
      <c r="G2" s="14">
        <v>41482</v>
      </c>
      <c r="H2" s="14">
        <v>41483</v>
      </c>
      <c r="I2" s="14">
        <v>41484</v>
      </c>
      <c r="J2" s="14">
        <v>41485</v>
      </c>
      <c r="K2" s="14"/>
    </row>
    <row r="3" spans="1:11">
      <c r="A3" s="14">
        <v>41481</v>
      </c>
      <c r="B3" s="4" t="s">
        <v>0</v>
      </c>
      <c r="C3" s="5">
        <v>8</v>
      </c>
      <c r="E3" s="1" t="s">
        <v>4</v>
      </c>
      <c r="F3" s="10" t="s">
        <v>10</v>
      </c>
      <c r="G3" s="10" t="s">
        <v>10</v>
      </c>
      <c r="H3" s="10" t="s">
        <v>10</v>
      </c>
      <c r="I3" s="10" t="s">
        <v>10</v>
      </c>
      <c r="J3" s="10" t="s">
        <v>10</v>
      </c>
    </row>
    <row r="4" spans="1:11">
      <c r="A4" s="14">
        <v>41482</v>
      </c>
      <c r="B4" s="6" t="s">
        <v>1</v>
      </c>
      <c r="C4" s="7">
        <v>5</v>
      </c>
      <c r="E4" s="2" t="s">
        <v>5</v>
      </c>
      <c r="F4" s="11" t="s">
        <v>12</v>
      </c>
      <c r="G4" s="11" t="s">
        <v>12</v>
      </c>
      <c r="H4" s="11" t="s">
        <v>12</v>
      </c>
      <c r="I4" s="11" t="s">
        <v>12</v>
      </c>
      <c r="J4" s="11" t="s">
        <v>12</v>
      </c>
    </row>
    <row r="5" spans="1:11">
      <c r="A5" s="14">
        <v>41483</v>
      </c>
      <c r="B5" s="6" t="s">
        <v>2</v>
      </c>
      <c r="C5" s="7">
        <v>2</v>
      </c>
      <c r="E5" s="2" t="s">
        <v>6</v>
      </c>
      <c r="F5" s="11" t="s">
        <v>13</v>
      </c>
      <c r="G5" s="11" t="s">
        <v>13</v>
      </c>
      <c r="H5" s="11" t="s">
        <v>13</v>
      </c>
      <c r="I5" s="11" t="s">
        <v>13</v>
      </c>
      <c r="J5" s="11" t="s">
        <v>13</v>
      </c>
    </row>
    <row r="6" spans="1:11" ht="15.75" thickBot="1">
      <c r="A6" s="14">
        <v>41482</v>
      </c>
      <c r="B6" s="6" t="s">
        <v>3</v>
      </c>
      <c r="C6" s="7">
        <v>2</v>
      </c>
      <c r="E6" s="3" t="s">
        <v>7</v>
      </c>
      <c r="F6" s="12" t="s">
        <v>14</v>
      </c>
      <c r="G6" s="12" t="s">
        <v>14</v>
      </c>
      <c r="H6" s="12" t="s">
        <v>14</v>
      </c>
      <c r="I6" s="12" t="s">
        <v>14</v>
      </c>
      <c r="J6" s="12" t="s">
        <v>14</v>
      </c>
    </row>
    <row r="7" spans="1:11">
      <c r="A7" s="14">
        <v>41481</v>
      </c>
      <c r="B7" s="6" t="s">
        <v>2</v>
      </c>
      <c r="C7" s="7">
        <v>1</v>
      </c>
    </row>
    <row r="8" spans="1:11" ht="15.75" thickBot="1">
      <c r="A8" s="14">
        <v>41482</v>
      </c>
      <c r="B8" s="6" t="s">
        <v>3</v>
      </c>
      <c r="C8" s="7">
        <v>1</v>
      </c>
      <c r="E8" s="18" t="s">
        <v>11</v>
      </c>
      <c r="F8" s="14">
        <v>41481</v>
      </c>
      <c r="G8" s="14">
        <v>41482</v>
      </c>
      <c r="H8" s="14">
        <v>41483</v>
      </c>
      <c r="I8" s="14">
        <v>41484</v>
      </c>
      <c r="J8" s="14">
        <v>41485</v>
      </c>
    </row>
    <row r="9" spans="1:11">
      <c r="A9" s="14">
        <v>41484</v>
      </c>
      <c r="B9" s="6" t="s">
        <v>0</v>
      </c>
      <c r="C9" s="7">
        <v>2</v>
      </c>
      <c r="E9" s="1" t="s">
        <v>4</v>
      </c>
      <c r="F9" s="20">
        <f>SUMPRODUCT(($A$3:$A$37=F$8)*($B$3:$B$37="A")*($C$3:$C$37))</f>
        <v>16</v>
      </c>
      <c r="G9" s="20">
        <f>SUMPRODUCT(($A$3:$A$37=G$8)*($B$3:$B$37="A")*($C$3:$C$37))</f>
        <v>0</v>
      </c>
      <c r="H9" s="20">
        <f>SUMPRODUCT(($A$3:$A$37=H$8)*($B$3:$B$37="A")*($C$3:$C$37))</f>
        <v>3</v>
      </c>
      <c r="I9" s="20">
        <f>SUMPRODUCT(($A$3:$A$37=I$8)*($B$3:$B$37="A")*($C$3:$C$37))</f>
        <v>7</v>
      </c>
      <c r="J9" s="20">
        <f>SUMPRODUCT(($A$3:$A$37=J$8)*($B$3:$B$37="A")*($C$3:$C$37))</f>
        <v>18</v>
      </c>
    </row>
    <row r="10" spans="1:11">
      <c r="A10" s="14">
        <v>41481</v>
      </c>
      <c r="B10" s="6" t="s">
        <v>0</v>
      </c>
      <c r="C10" s="7">
        <v>3</v>
      </c>
      <c r="E10" s="2" t="s">
        <v>5</v>
      </c>
      <c r="F10" s="21">
        <f>SUMPRODUCT(($A$3:$A$37=F$8)*($B$3:$B$37="B")*($C$3:$C$37))</f>
        <v>9</v>
      </c>
      <c r="G10" s="21">
        <f>SUMPRODUCT(($A$3:$A$37=G$8)*($B$3:$B$37="B")*($C$3:$C$37))</f>
        <v>5</v>
      </c>
      <c r="H10" s="21">
        <f>SUMPRODUCT(($A$3:$A$37=H$8)*($B$3:$B$37="B")*($C$3:$C$37))</f>
        <v>0</v>
      </c>
      <c r="I10" s="21">
        <f>SUMPRODUCT(($A$3:$A$37=I$8)*($B$3:$B$37="B")*($C$3:$C$37))</f>
        <v>0</v>
      </c>
      <c r="J10" s="21">
        <f>SUMPRODUCT(($A$3:$A$37=J$8)*($B$3:$B$37="B")*($C$3:$C$37))</f>
        <v>15</v>
      </c>
    </row>
    <row r="11" spans="1:11">
      <c r="A11" s="14">
        <v>41482</v>
      </c>
      <c r="B11" s="6" t="s">
        <v>2</v>
      </c>
      <c r="C11" s="7">
        <v>6</v>
      </c>
      <c r="E11" s="2" t="s">
        <v>6</v>
      </c>
      <c r="F11" s="21">
        <f>SUMPRODUCT(($A$3:$A$37=F$8)*($B$3:$B$37="C")*($C$3:$C$37))</f>
        <v>10</v>
      </c>
      <c r="G11" s="21">
        <f>SUMPRODUCT(($A$3:$A$37=G$8)*($B$3:$B$37="C")*($C$3:$C$37))</f>
        <v>8</v>
      </c>
      <c r="H11" s="21">
        <f>SUMPRODUCT(($A$3:$A$37=H$8)*($B$3:$B$37="C")*($C$3:$C$37))</f>
        <v>2</v>
      </c>
      <c r="I11" s="21">
        <f>SUMPRODUCT(($A$3:$A$37=I$8)*($B$3:$B$37="C")*($C$3:$C$37))</f>
        <v>0</v>
      </c>
      <c r="J11" s="21">
        <f>SUMPRODUCT(($A$3:$A$37=J$8)*($B$3:$B$37="C")*($C$3:$C$37))</f>
        <v>13</v>
      </c>
    </row>
    <row r="12" spans="1:11" ht="15.75" thickBot="1">
      <c r="A12" s="14">
        <v>41484</v>
      </c>
      <c r="B12" s="6" t="s">
        <v>0</v>
      </c>
      <c r="C12" s="7">
        <v>4</v>
      </c>
      <c r="E12" s="3" t="s">
        <v>7</v>
      </c>
      <c r="F12" s="22">
        <f>SUMPRODUCT(($A$3:$A$37=F$8)*($B$3:$B$37="D")*($C$3:$C$37))</f>
        <v>2</v>
      </c>
      <c r="G12" s="22">
        <f>SUMPRODUCT(($A$3:$A$37=G$8)*($B$3:$B$37="D")*($C$3:$C$37))</f>
        <v>5</v>
      </c>
      <c r="H12" s="22">
        <f>SUMPRODUCT(($A$3:$A$37=H$8)*($B$3:$B$37="D")*($C$3:$C$37))</f>
        <v>0</v>
      </c>
      <c r="I12" s="22">
        <f>SUMPRODUCT(($A$3:$A$37=I$8)*($B$3:$B$37="D")*($C$3:$C$37))</f>
        <v>8</v>
      </c>
      <c r="J12" s="22">
        <f>SUMPRODUCT(($A$3:$A$37=J$8)*($B$3:$B$37="D")*($C$3:$C$37))</f>
        <v>5</v>
      </c>
    </row>
    <row r="13" spans="1:11">
      <c r="A13" s="14">
        <v>41485</v>
      </c>
      <c r="B13" s="6" t="s">
        <v>0</v>
      </c>
      <c r="C13" s="7">
        <v>9</v>
      </c>
    </row>
    <row r="14" spans="1:11">
      <c r="A14" s="14">
        <v>41481</v>
      </c>
      <c r="B14" s="6" t="s">
        <v>0</v>
      </c>
      <c r="C14" s="7">
        <v>2</v>
      </c>
    </row>
    <row r="15" spans="1:11">
      <c r="A15" s="14">
        <v>41485</v>
      </c>
      <c r="B15" s="6" t="s">
        <v>1</v>
      </c>
      <c r="C15" s="7">
        <v>3</v>
      </c>
      <c r="E15" s="23" t="s">
        <v>16</v>
      </c>
    </row>
    <row r="16" spans="1:11">
      <c r="A16" s="14">
        <v>41482</v>
      </c>
      <c r="B16" s="6" t="s">
        <v>2</v>
      </c>
      <c r="C16" s="7">
        <v>2</v>
      </c>
    </row>
    <row r="17" spans="1:3">
      <c r="A17" s="14">
        <v>41484</v>
      </c>
      <c r="B17" s="6" t="s">
        <v>3</v>
      </c>
      <c r="C17" s="7">
        <v>3</v>
      </c>
    </row>
    <row r="18" spans="1:3">
      <c r="A18" s="14">
        <v>41481</v>
      </c>
      <c r="B18" s="6" t="s">
        <v>2</v>
      </c>
      <c r="C18" s="7">
        <v>8</v>
      </c>
    </row>
    <row r="19" spans="1:3">
      <c r="A19" s="14">
        <v>41485</v>
      </c>
      <c r="B19" s="6" t="s">
        <v>3</v>
      </c>
      <c r="C19" s="7">
        <v>5</v>
      </c>
    </row>
    <row r="20" spans="1:3">
      <c r="A20" s="14">
        <v>41483</v>
      </c>
      <c r="B20" s="6" t="s">
        <v>0</v>
      </c>
      <c r="C20" s="7">
        <v>2</v>
      </c>
    </row>
    <row r="21" spans="1:3">
      <c r="A21" s="14">
        <v>41482</v>
      </c>
      <c r="B21" s="6" t="s">
        <v>3</v>
      </c>
      <c r="C21" s="7">
        <v>2</v>
      </c>
    </row>
    <row r="22" spans="1:3">
      <c r="A22" s="14">
        <v>41481</v>
      </c>
      <c r="B22" s="6" t="s">
        <v>2</v>
      </c>
      <c r="C22" s="7">
        <v>1</v>
      </c>
    </row>
    <row r="23" spans="1:3">
      <c r="A23" s="14">
        <v>41483</v>
      </c>
      <c r="B23" s="6" t="s">
        <v>0</v>
      </c>
      <c r="C23" s="7">
        <v>1</v>
      </c>
    </row>
    <row r="24" spans="1:3">
      <c r="A24" s="14">
        <v>41485</v>
      </c>
      <c r="B24" s="6" t="s">
        <v>0</v>
      </c>
      <c r="C24" s="7">
        <v>2</v>
      </c>
    </row>
    <row r="25" spans="1:3">
      <c r="A25" s="14">
        <v>41481</v>
      </c>
      <c r="B25" s="6" t="s">
        <v>0</v>
      </c>
      <c r="C25" s="7">
        <v>3</v>
      </c>
    </row>
    <row r="26" spans="1:3">
      <c r="A26" s="14">
        <v>41485</v>
      </c>
      <c r="B26" s="6" t="s">
        <v>1</v>
      </c>
      <c r="C26" s="7">
        <v>6</v>
      </c>
    </row>
    <row r="27" spans="1:3">
      <c r="A27" s="14">
        <v>41485</v>
      </c>
      <c r="B27" s="6" t="s">
        <v>2</v>
      </c>
      <c r="C27" s="7">
        <v>4</v>
      </c>
    </row>
    <row r="28" spans="1:3">
      <c r="A28" s="14">
        <v>41481</v>
      </c>
      <c r="B28" s="6" t="s">
        <v>1</v>
      </c>
      <c r="C28" s="7">
        <v>9</v>
      </c>
    </row>
    <row r="29" spans="1:3">
      <c r="A29" s="14">
        <v>41485</v>
      </c>
      <c r="B29" s="6" t="s">
        <v>2</v>
      </c>
      <c r="C29" s="7">
        <v>8</v>
      </c>
    </row>
    <row r="30" spans="1:3">
      <c r="A30" s="14">
        <v>41484</v>
      </c>
      <c r="B30" s="6" t="s">
        <v>3</v>
      </c>
      <c r="C30" s="7">
        <v>5</v>
      </c>
    </row>
    <row r="31" spans="1:3">
      <c r="A31" s="14">
        <v>41485</v>
      </c>
      <c r="B31" s="6" t="s">
        <v>0</v>
      </c>
      <c r="C31" s="7">
        <v>2</v>
      </c>
    </row>
    <row r="32" spans="1:3">
      <c r="A32" s="14">
        <v>41481</v>
      </c>
      <c r="B32" s="6" t="s">
        <v>3</v>
      </c>
      <c r="C32" s="7">
        <v>2</v>
      </c>
    </row>
    <row r="33" spans="1:3">
      <c r="A33" s="14">
        <v>41485</v>
      </c>
      <c r="B33" s="6" t="s">
        <v>2</v>
      </c>
      <c r="C33" s="7">
        <v>1</v>
      </c>
    </row>
    <row r="34" spans="1:3">
      <c r="A34" s="14">
        <v>41484</v>
      </c>
      <c r="B34" s="6" t="s">
        <v>0</v>
      </c>
      <c r="C34" s="7">
        <v>1</v>
      </c>
    </row>
    <row r="35" spans="1:3">
      <c r="A35" s="14">
        <v>41485</v>
      </c>
      <c r="B35" s="6" t="s">
        <v>0</v>
      </c>
      <c r="C35" s="7">
        <v>2</v>
      </c>
    </row>
    <row r="36" spans="1:3">
      <c r="A36" s="14">
        <v>41485</v>
      </c>
      <c r="B36" s="6" t="s">
        <v>0</v>
      </c>
      <c r="C36" s="7">
        <v>3</v>
      </c>
    </row>
    <row r="37" spans="1:3" ht="15.75" thickBot="1">
      <c r="A37" s="14">
        <v>41485</v>
      </c>
      <c r="B37" s="8" t="s">
        <v>1</v>
      </c>
      <c r="C37" s="9">
        <v>6</v>
      </c>
    </row>
    <row r="38" spans="1:3">
      <c r="B38" s="13"/>
      <c r="C38" s="17"/>
    </row>
    <row r="39" spans="1:3">
      <c r="B39" s="13"/>
      <c r="C39" s="17"/>
    </row>
  </sheetData>
  <phoneticPr fontId="6" type="noConversion"/>
  <hyperlinks>
    <hyperlink ref="E1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Forum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RIO</dc:creator>
  <cp:lastModifiedBy>Fred</cp:lastModifiedBy>
  <dcterms:created xsi:type="dcterms:W3CDTF">2013-07-25T10:26:53Z</dcterms:created>
  <dcterms:modified xsi:type="dcterms:W3CDTF">2013-07-29T08:04:18Z</dcterms:modified>
</cp:coreProperties>
</file>