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édéric\Desktop\"/>
    </mc:Choice>
  </mc:AlternateContent>
  <bookViews>
    <workbookView xWindow="0" yWindow="0" windowWidth="28800" windowHeight="11835"/>
  </bookViews>
  <sheets>
    <sheet name="Feuil1" sheetId="1" r:id="rId1"/>
  </sheets>
  <definedNames>
    <definedName name="PAUSEREPAS" localSheetId="0">Feuil1!$L$5:$L$6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7" i="1" l="1"/>
  <c r="H37" i="1"/>
  <c r="H6" i="1" l="1"/>
  <c r="H7" i="1"/>
  <c r="H8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9" i="1"/>
  <c r="G6" i="1"/>
  <c r="G7" i="1"/>
  <c r="G8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9" i="1"/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6" i="1" s="1"/>
  <c r="A35" i="1" l="1"/>
  <c r="A34" i="1"/>
</calcChain>
</file>

<file path=xl/sharedStrings.xml><?xml version="1.0" encoding="utf-8"?>
<sst xmlns="http://schemas.openxmlformats.org/spreadsheetml/2006/main" count="11" uniqueCount="11">
  <si>
    <t>Date</t>
  </si>
  <si>
    <t>HEURE DE DEBUT</t>
  </si>
  <si>
    <t>HEURE DE FIN</t>
  </si>
  <si>
    <t>HEURE DE DEBUT EFFECTIVE</t>
  </si>
  <si>
    <t>HEURE DE FIN EFFECTIVE</t>
  </si>
  <si>
    <t>NOMBRE D'HEURE</t>
  </si>
  <si>
    <t>HEURE REPAS</t>
  </si>
  <si>
    <t>HEURES SUPPLEMENTAIRE</t>
  </si>
  <si>
    <t>planning</t>
  </si>
  <si>
    <t>heures travaillées</t>
  </si>
  <si>
    <t>par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</si>
</sst>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hh]:mm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0" fillId="0" borderId="0" xfId="0" applyNumberFormat="1"/>
    <xf numFmtId="17" fontId="0" fillId="0" borderId="0" xfId="0" applyNumberFormat="1" applyAlignment="1">
      <alignment horizontal="center"/>
    </xf>
    <xf numFmtId="20" fontId="0" fillId="0" borderId="0" xfId="0" applyNumberFormat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0" fillId="0" borderId="2" xfId="0" applyBorder="1"/>
    <xf numFmtId="0" fontId="0" fillId="0" borderId="3" xfId="0" applyBorder="1"/>
    <xf numFmtId="17" fontId="0" fillId="0" borderId="4" xfId="0" applyNumberForma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0" borderId="0" xfId="0" applyNumberFormat="1"/>
    <xf numFmtId="20" fontId="2" fillId="0" borderId="0" xfId="0" applyNumberFormat="1" applyFont="1"/>
    <xf numFmtId="0" fontId="2" fillId="0" borderId="0" xfId="0" applyFont="1"/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20" fontId="0" fillId="8" borderId="1" xfId="0" applyNumberFormat="1" applyFill="1" applyBorder="1" applyAlignment="1">
      <alignment horizontal="center"/>
    </xf>
    <xf numFmtId="2" fontId="0" fillId="8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37"/>
  <sheetViews>
    <sheetView showGridLines="0" tabSelected="1" topLeftCell="A2" workbookViewId="0">
      <selection activeCell="E15" sqref="E15"/>
    </sheetView>
  </sheetViews>
  <sheetFormatPr baseColWidth="10" defaultRowHeight="15" x14ac:dyDescent="0.25"/>
  <cols>
    <col min="1" max="1" width="22.7109375" customWidth="1"/>
    <col min="2" max="2" width="16.7109375" customWidth="1"/>
    <col min="3" max="3" width="15.28515625" customWidth="1"/>
    <col min="4" max="4" width="27.140625" customWidth="1"/>
    <col min="5" max="5" width="24.42578125" customWidth="1"/>
    <col min="6" max="6" width="12.7109375" bestFit="1" customWidth="1"/>
    <col min="7" max="7" width="17.28515625" customWidth="1"/>
    <col min="8" max="8" width="24" bestFit="1" customWidth="1"/>
  </cols>
  <sheetData>
    <row r="3" spans="1:11" x14ac:dyDescent="0.25">
      <c r="A3" s="2">
        <v>42156</v>
      </c>
      <c r="F3" s="17">
        <v>0.33333333333333331</v>
      </c>
      <c r="G3" s="18" t="s">
        <v>10</v>
      </c>
      <c r="I3" s="3"/>
    </row>
    <row r="4" spans="1:11" x14ac:dyDescent="0.25">
      <c r="A4" s="8"/>
      <c r="B4" s="19" t="s">
        <v>8</v>
      </c>
      <c r="C4" s="19"/>
      <c r="D4" s="20" t="s">
        <v>9</v>
      </c>
      <c r="E4" s="20"/>
      <c r="F4" s="6"/>
      <c r="G4" s="7"/>
      <c r="H4" s="7"/>
    </row>
    <row r="5" spans="1:11" x14ac:dyDescent="0.25">
      <c r="A5" s="15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13" t="s">
        <v>6</v>
      </c>
      <c r="G5" s="12" t="s">
        <v>5</v>
      </c>
      <c r="H5" s="14" t="s">
        <v>7</v>
      </c>
    </row>
    <row r="6" spans="1:11" x14ac:dyDescent="0.25">
      <c r="A6" s="5">
        <f>DATE(2015,MONTH(A3),1)</f>
        <v>42156</v>
      </c>
      <c r="B6" s="9">
        <v>0.20833333333333334</v>
      </c>
      <c r="C6" s="9">
        <v>0.77083333333333337</v>
      </c>
      <c r="D6" s="10">
        <v>0.20833333333333334</v>
      </c>
      <c r="E6" s="9">
        <v>0.77083333333333337</v>
      </c>
      <c r="F6" s="9">
        <v>2.0833333333333332E-2</v>
      </c>
      <c r="G6" s="9">
        <f t="shared" ref="G6:G8" si="0">IF(E6="","",MOD(E6-D6-F6,1))</f>
        <v>0.54166666666666663</v>
      </c>
      <c r="H6" s="11">
        <f t="shared" ref="H6:H8" si="1">IF(OR(G6=0,G6=""),"",(G6-$F$3)*24)</f>
        <v>5</v>
      </c>
      <c r="I6" s="3"/>
      <c r="K6" s="16"/>
    </row>
    <row r="7" spans="1:11" x14ac:dyDescent="0.25">
      <c r="A7" s="5">
        <f>A6+1</f>
        <v>42157</v>
      </c>
      <c r="B7" s="9">
        <v>0.95833333333333337</v>
      </c>
      <c r="C7" s="9">
        <v>0.16666666666666666</v>
      </c>
      <c r="D7" s="10">
        <v>0.95833333333333337</v>
      </c>
      <c r="E7" s="9">
        <v>0.19444444444444445</v>
      </c>
      <c r="F7" s="9">
        <v>0</v>
      </c>
      <c r="G7" s="9">
        <f t="shared" si="0"/>
        <v>0.23611111111111105</v>
      </c>
      <c r="H7" s="11">
        <f t="shared" si="1"/>
        <v>-2.3333333333333344</v>
      </c>
    </row>
    <row r="8" spans="1:11" x14ac:dyDescent="0.25">
      <c r="A8" s="5">
        <f t="shared" ref="A8:A33" si="2">A7+1</f>
        <v>42158</v>
      </c>
      <c r="B8" s="9">
        <v>0.20833333333333334</v>
      </c>
      <c r="C8" s="9">
        <v>0.77083333333333337</v>
      </c>
      <c r="D8" s="10">
        <v>0.20833333333333334</v>
      </c>
      <c r="E8" s="9">
        <v>0.79166666666666663</v>
      </c>
      <c r="F8" s="9">
        <v>2.0833333333333332E-2</v>
      </c>
      <c r="G8" s="9">
        <f t="shared" si="0"/>
        <v>0.56249999999999989</v>
      </c>
      <c r="H8" s="11">
        <f t="shared" si="1"/>
        <v>5.4999999999999982</v>
      </c>
    </row>
    <row r="9" spans="1:11" x14ac:dyDescent="0.25">
      <c r="A9" s="5">
        <f t="shared" si="2"/>
        <v>42159</v>
      </c>
      <c r="B9" s="4"/>
      <c r="C9" s="4"/>
      <c r="D9" s="10"/>
      <c r="E9" s="9"/>
      <c r="F9" s="9"/>
      <c r="G9" s="9" t="str">
        <f>IF(E9="","",MOD(E9-D9-F9,1))</f>
        <v/>
      </c>
      <c r="H9" s="11" t="str">
        <f>IF(OR(G9=0,G9=""),"",(G9-$F$3)*24)</f>
        <v/>
      </c>
    </row>
    <row r="10" spans="1:11" x14ac:dyDescent="0.25">
      <c r="A10" s="5">
        <f t="shared" si="2"/>
        <v>42160</v>
      </c>
      <c r="B10" s="4"/>
      <c r="C10" s="4"/>
      <c r="D10" s="10"/>
      <c r="E10" s="9"/>
      <c r="F10" s="9"/>
      <c r="G10" s="9" t="str">
        <f t="shared" ref="G10:G36" si="3">IF(E10="","",MOD(E10-D10-F10,1))</f>
        <v/>
      </c>
      <c r="H10" s="11" t="str">
        <f t="shared" ref="H10:H37" si="4">IF(OR(G10=0,G10=""),"",(G10-$F$3)*24)</f>
        <v/>
      </c>
    </row>
    <row r="11" spans="1:11" x14ac:dyDescent="0.25">
      <c r="A11" s="5">
        <f t="shared" si="2"/>
        <v>42161</v>
      </c>
      <c r="B11" s="4"/>
      <c r="C11" s="4"/>
      <c r="D11" s="10"/>
      <c r="E11" s="9"/>
      <c r="F11" s="9"/>
      <c r="G11" s="9" t="str">
        <f t="shared" si="3"/>
        <v/>
      </c>
      <c r="H11" s="11" t="str">
        <f t="shared" si="4"/>
        <v/>
      </c>
    </row>
    <row r="12" spans="1:11" x14ac:dyDescent="0.25">
      <c r="A12" s="5">
        <f t="shared" si="2"/>
        <v>42162</v>
      </c>
      <c r="B12" s="4"/>
      <c r="C12" s="4"/>
      <c r="D12" s="10"/>
      <c r="E12" s="9"/>
      <c r="F12" s="9"/>
      <c r="G12" s="9" t="str">
        <f t="shared" si="3"/>
        <v/>
      </c>
      <c r="H12" s="11" t="str">
        <f t="shared" si="4"/>
        <v/>
      </c>
    </row>
    <row r="13" spans="1:11" x14ac:dyDescent="0.25">
      <c r="A13" s="5">
        <f t="shared" si="2"/>
        <v>42163</v>
      </c>
      <c r="B13" s="4"/>
      <c r="C13" s="4"/>
      <c r="D13" s="10"/>
      <c r="E13" s="9"/>
      <c r="F13" s="9"/>
      <c r="G13" s="9" t="str">
        <f t="shared" si="3"/>
        <v/>
      </c>
      <c r="H13" s="11" t="str">
        <f t="shared" si="4"/>
        <v/>
      </c>
    </row>
    <row r="14" spans="1:11" x14ac:dyDescent="0.25">
      <c r="A14" s="5">
        <f t="shared" si="2"/>
        <v>42164</v>
      </c>
      <c r="B14" s="4"/>
      <c r="C14" s="4"/>
      <c r="D14" s="10"/>
      <c r="E14" s="9"/>
      <c r="F14" s="9"/>
      <c r="G14" s="9" t="str">
        <f t="shared" si="3"/>
        <v/>
      </c>
      <c r="H14" s="11" t="str">
        <f t="shared" si="4"/>
        <v/>
      </c>
    </row>
    <row r="15" spans="1:11" x14ac:dyDescent="0.25">
      <c r="A15" s="5">
        <f t="shared" si="2"/>
        <v>42165</v>
      </c>
      <c r="B15" s="4"/>
      <c r="C15" s="4"/>
      <c r="D15" s="10"/>
      <c r="E15" s="9"/>
      <c r="F15" s="9"/>
      <c r="G15" s="9" t="str">
        <f t="shared" si="3"/>
        <v/>
      </c>
      <c r="H15" s="11" t="str">
        <f t="shared" si="4"/>
        <v/>
      </c>
    </row>
    <row r="16" spans="1:11" x14ac:dyDescent="0.25">
      <c r="A16" s="5">
        <f t="shared" si="2"/>
        <v>42166</v>
      </c>
      <c r="B16" s="4"/>
      <c r="C16" s="4"/>
      <c r="D16" s="10"/>
      <c r="E16" s="9"/>
      <c r="F16" s="9"/>
      <c r="G16" s="9" t="str">
        <f t="shared" si="3"/>
        <v/>
      </c>
      <c r="H16" s="11" t="str">
        <f t="shared" si="4"/>
        <v/>
      </c>
    </row>
    <row r="17" spans="1:8" x14ac:dyDescent="0.25">
      <c r="A17" s="5">
        <f t="shared" si="2"/>
        <v>42167</v>
      </c>
      <c r="B17" s="4"/>
      <c r="C17" s="4"/>
      <c r="D17" s="10"/>
      <c r="E17" s="9"/>
      <c r="F17" s="9"/>
      <c r="G17" s="9" t="str">
        <f t="shared" si="3"/>
        <v/>
      </c>
      <c r="H17" s="11" t="str">
        <f t="shared" si="4"/>
        <v/>
      </c>
    </row>
    <row r="18" spans="1:8" x14ac:dyDescent="0.25">
      <c r="A18" s="5">
        <f t="shared" si="2"/>
        <v>42168</v>
      </c>
      <c r="B18" s="4"/>
      <c r="C18" s="4"/>
      <c r="D18" s="10"/>
      <c r="E18" s="9"/>
      <c r="F18" s="9"/>
      <c r="G18" s="9" t="str">
        <f t="shared" si="3"/>
        <v/>
      </c>
      <c r="H18" s="11" t="str">
        <f t="shared" si="4"/>
        <v/>
      </c>
    </row>
    <row r="19" spans="1:8" x14ac:dyDescent="0.25">
      <c r="A19" s="5">
        <f t="shared" si="2"/>
        <v>42169</v>
      </c>
      <c r="B19" s="4"/>
      <c r="C19" s="4"/>
      <c r="D19" s="10"/>
      <c r="E19" s="9"/>
      <c r="F19" s="9"/>
      <c r="G19" s="9" t="str">
        <f t="shared" si="3"/>
        <v/>
      </c>
      <c r="H19" s="11" t="str">
        <f t="shared" si="4"/>
        <v/>
      </c>
    </row>
    <row r="20" spans="1:8" x14ac:dyDescent="0.25">
      <c r="A20" s="5">
        <f t="shared" si="2"/>
        <v>42170</v>
      </c>
      <c r="B20" s="4"/>
      <c r="C20" s="4"/>
      <c r="D20" s="10"/>
      <c r="E20" s="9"/>
      <c r="F20" s="9"/>
      <c r="G20" s="9" t="str">
        <f t="shared" si="3"/>
        <v/>
      </c>
      <c r="H20" s="11" t="str">
        <f t="shared" si="4"/>
        <v/>
      </c>
    </row>
    <row r="21" spans="1:8" x14ac:dyDescent="0.25">
      <c r="A21" s="5">
        <f t="shared" si="2"/>
        <v>42171</v>
      </c>
      <c r="B21" s="4"/>
      <c r="C21" s="4"/>
      <c r="D21" s="10"/>
      <c r="E21" s="9"/>
      <c r="F21" s="9"/>
      <c r="G21" s="9" t="str">
        <f t="shared" si="3"/>
        <v/>
      </c>
      <c r="H21" s="11" t="str">
        <f t="shared" si="4"/>
        <v/>
      </c>
    </row>
    <row r="22" spans="1:8" x14ac:dyDescent="0.25">
      <c r="A22" s="5">
        <f t="shared" si="2"/>
        <v>42172</v>
      </c>
      <c r="B22" s="4"/>
      <c r="C22" s="4"/>
      <c r="D22" s="10"/>
      <c r="E22" s="9"/>
      <c r="F22" s="9"/>
      <c r="G22" s="9" t="str">
        <f t="shared" si="3"/>
        <v/>
      </c>
      <c r="H22" s="11" t="str">
        <f t="shared" si="4"/>
        <v/>
      </c>
    </row>
    <row r="23" spans="1:8" x14ac:dyDescent="0.25">
      <c r="A23" s="5">
        <f t="shared" si="2"/>
        <v>42173</v>
      </c>
      <c r="B23" s="4"/>
      <c r="C23" s="4"/>
      <c r="D23" s="10"/>
      <c r="E23" s="9"/>
      <c r="F23" s="9"/>
      <c r="G23" s="9" t="str">
        <f t="shared" si="3"/>
        <v/>
      </c>
      <c r="H23" s="11" t="str">
        <f t="shared" si="4"/>
        <v/>
      </c>
    </row>
    <row r="24" spans="1:8" x14ac:dyDescent="0.25">
      <c r="A24" s="5">
        <f t="shared" si="2"/>
        <v>42174</v>
      </c>
      <c r="B24" s="4"/>
      <c r="C24" s="4"/>
      <c r="D24" s="10"/>
      <c r="E24" s="9"/>
      <c r="F24" s="9"/>
      <c r="G24" s="9" t="str">
        <f t="shared" si="3"/>
        <v/>
      </c>
      <c r="H24" s="11" t="str">
        <f t="shared" si="4"/>
        <v/>
      </c>
    </row>
    <row r="25" spans="1:8" x14ac:dyDescent="0.25">
      <c r="A25" s="5">
        <f t="shared" si="2"/>
        <v>42175</v>
      </c>
      <c r="B25" s="4"/>
      <c r="C25" s="4"/>
      <c r="D25" s="10"/>
      <c r="E25" s="9"/>
      <c r="F25" s="9"/>
      <c r="G25" s="9" t="str">
        <f t="shared" si="3"/>
        <v/>
      </c>
      <c r="H25" s="11" t="str">
        <f t="shared" si="4"/>
        <v/>
      </c>
    </row>
    <row r="26" spans="1:8" x14ac:dyDescent="0.25">
      <c r="A26" s="5">
        <f t="shared" si="2"/>
        <v>42176</v>
      </c>
      <c r="B26" s="4"/>
      <c r="C26" s="4"/>
      <c r="D26" s="10"/>
      <c r="E26" s="9"/>
      <c r="F26" s="9"/>
      <c r="G26" s="9" t="str">
        <f t="shared" si="3"/>
        <v/>
      </c>
      <c r="H26" s="11" t="str">
        <f t="shared" si="4"/>
        <v/>
      </c>
    </row>
    <row r="27" spans="1:8" x14ac:dyDescent="0.25">
      <c r="A27" s="5">
        <f t="shared" si="2"/>
        <v>42177</v>
      </c>
      <c r="B27" s="4"/>
      <c r="C27" s="4"/>
      <c r="D27" s="10"/>
      <c r="E27" s="9"/>
      <c r="F27" s="9"/>
      <c r="G27" s="9" t="str">
        <f t="shared" si="3"/>
        <v/>
      </c>
      <c r="H27" s="11" t="str">
        <f t="shared" si="4"/>
        <v/>
      </c>
    </row>
    <row r="28" spans="1:8" x14ac:dyDescent="0.25">
      <c r="A28" s="5">
        <f t="shared" si="2"/>
        <v>42178</v>
      </c>
      <c r="B28" s="4"/>
      <c r="C28" s="4"/>
      <c r="D28" s="10"/>
      <c r="E28" s="9"/>
      <c r="F28" s="9"/>
      <c r="G28" s="9" t="str">
        <f t="shared" si="3"/>
        <v/>
      </c>
      <c r="H28" s="11" t="str">
        <f t="shared" si="4"/>
        <v/>
      </c>
    </row>
    <row r="29" spans="1:8" x14ac:dyDescent="0.25">
      <c r="A29" s="5">
        <f t="shared" si="2"/>
        <v>42179</v>
      </c>
      <c r="B29" s="4"/>
      <c r="C29" s="4"/>
      <c r="D29" s="10"/>
      <c r="E29" s="9"/>
      <c r="F29" s="9"/>
      <c r="G29" s="9" t="str">
        <f t="shared" si="3"/>
        <v/>
      </c>
      <c r="H29" s="11" t="str">
        <f t="shared" si="4"/>
        <v/>
      </c>
    </row>
    <row r="30" spans="1:8" x14ac:dyDescent="0.25">
      <c r="A30" s="5">
        <f t="shared" si="2"/>
        <v>42180</v>
      </c>
      <c r="B30" s="4"/>
      <c r="C30" s="4"/>
      <c r="D30" s="10"/>
      <c r="E30" s="9"/>
      <c r="F30" s="9"/>
      <c r="G30" s="9" t="str">
        <f t="shared" si="3"/>
        <v/>
      </c>
      <c r="H30" s="11" t="str">
        <f t="shared" si="4"/>
        <v/>
      </c>
    </row>
    <row r="31" spans="1:8" x14ac:dyDescent="0.25">
      <c r="A31" s="5">
        <f t="shared" si="2"/>
        <v>42181</v>
      </c>
      <c r="B31" s="4"/>
      <c r="C31" s="4"/>
      <c r="D31" s="10"/>
      <c r="E31" s="9"/>
      <c r="F31" s="9"/>
      <c r="G31" s="9" t="str">
        <f t="shared" si="3"/>
        <v/>
      </c>
      <c r="H31" s="11" t="str">
        <f t="shared" si="4"/>
        <v/>
      </c>
    </row>
    <row r="32" spans="1:8" x14ac:dyDescent="0.25">
      <c r="A32" s="5">
        <f t="shared" si="2"/>
        <v>42182</v>
      </c>
      <c r="B32" s="4"/>
      <c r="C32" s="4"/>
      <c r="D32" s="10"/>
      <c r="E32" s="9"/>
      <c r="F32" s="9"/>
      <c r="G32" s="9" t="str">
        <f t="shared" si="3"/>
        <v/>
      </c>
      <c r="H32" s="11" t="str">
        <f t="shared" si="4"/>
        <v/>
      </c>
    </row>
    <row r="33" spans="1:8" x14ac:dyDescent="0.25">
      <c r="A33" s="5">
        <f t="shared" si="2"/>
        <v>42183</v>
      </c>
      <c r="B33" s="4"/>
      <c r="C33" s="4"/>
      <c r="D33" s="10"/>
      <c r="E33" s="9"/>
      <c r="F33" s="9"/>
      <c r="G33" s="9" t="str">
        <f t="shared" si="3"/>
        <v/>
      </c>
      <c r="H33" s="11" t="str">
        <f t="shared" si="4"/>
        <v/>
      </c>
    </row>
    <row r="34" spans="1:8" x14ac:dyDescent="0.25">
      <c r="A34" s="5">
        <f>IF(MONTH($A$33+1)=MONTH($A$33),$A33+1,"")</f>
        <v>42184</v>
      </c>
      <c r="B34" s="4"/>
      <c r="C34" s="4"/>
      <c r="D34" s="10"/>
      <c r="E34" s="9"/>
      <c r="F34" s="9"/>
      <c r="G34" s="9" t="str">
        <f t="shared" si="3"/>
        <v/>
      </c>
      <c r="H34" s="11" t="str">
        <f t="shared" si="4"/>
        <v/>
      </c>
    </row>
    <row r="35" spans="1:8" x14ac:dyDescent="0.25">
      <c r="A35" s="5">
        <f>IF(MONTH($A$33+2)=MONTH($A$33),$A33+2,"")</f>
        <v>42185</v>
      </c>
      <c r="B35" s="4"/>
      <c r="C35" s="4"/>
      <c r="D35" s="10"/>
      <c r="E35" s="9"/>
      <c r="F35" s="9"/>
      <c r="G35" s="9" t="str">
        <f t="shared" si="3"/>
        <v/>
      </c>
      <c r="H35" s="11" t="str">
        <f t="shared" si="4"/>
        <v/>
      </c>
    </row>
    <row r="36" spans="1:8" x14ac:dyDescent="0.25">
      <c r="A36" s="5" t="str">
        <f>IF(MONTH($A$33+3)=MONTH($A$33),$A33+3,"")</f>
        <v/>
      </c>
      <c r="B36" s="4"/>
      <c r="C36" s="4"/>
      <c r="D36" s="10"/>
      <c r="E36" s="9"/>
      <c r="F36" s="9"/>
      <c r="G36" s="9" t="str">
        <f t="shared" si="3"/>
        <v/>
      </c>
      <c r="H36" s="11" t="str">
        <f t="shared" si="4"/>
        <v/>
      </c>
    </row>
    <row r="37" spans="1:8" x14ac:dyDescent="0.25">
      <c r="A37" s="1"/>
      <c r="G37" s="21">
        <f>SUM(G6:G36)</f>
        <v>1.3402777777777777</v>
      </c>
      <c r="H37" s="22">
        <f>SUM(H6:H36)</f>
        <v>8.1666666666666643</v>
      </c>
    </row>
  </sheetData>
  <mergeCells count="2">
    <mergeCell ref="B4:C4"/>
    <mergeCell ref="D4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Feuil1!PAUSEREPAS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Samy Just Provisions</dc:creator>
  <cp:lastModifiedBy>Frédéric Denoual</cp:lastModifiedBy>
  <dcterms:created xsi:type="dcterms:W3CDTF">2015-05-14T10:13:20Z</dcterms:created>
  <dcterms:modified xsi:type="dcterms:W3CDTF">2015-05-19T23:34:13Z</dcterms:modified>
</cp:coreProperties>
</file>