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7A2D7E96-6E34-419A-AE5F-296B3A7E7977}"/>
  <workbookPr codeName="ThisWorkbook"/>
  <bookViews>
    <workbookView xWindow="0" yWindow="0" windowWidth="24000" windowHeight="9735"/>
  </bookViews>
  <sheets>
    <sheet name="Feuil1" sheetId="1" r:id="rId1"/>
  </sheets>
  <definedNames>
    <definedName name="_xlnm._FilterDatabase" localSheetId="0" hidden="1">Feuil1!$A$2:$I$22</definedName>
    <definedName name="Prix_achat">OFFSET(Feuil1!$C$3,0,0,COUNTA(Feuil1!$C:$C)-1)</definedName>
  </definedNames>
  <calcPr calcId="114210" fullCalcOnLoad="1"/>
</workbook>
</file>

<file path=xl/calcChain.xml><?xml version="1.0" encoding="utf-8"?>
<calcChain xmlns="http://schemas.openxmlformats.org/spreadsheetml/2006/main">
  <c r="H13" i="1"/>
  <c r="H14"/>
  <c r="H15"/>
  <c r="H4"/>
  <c r="H5"/>
  <c r="H6"/>
  <c r="H7"/>
  <c r="H8"/>
  <c r="H9"/>
  <c r="H10"/>
  <c r="H11"/>
  <c r="H12"/>
  <c r="H16"/>
  <c r="H17"/>
  <c r="H18"/>
  <c r="H19"/>
  <c r="H20"/>
  <c r="H21"/>
  <c r="H22"/>
  <c r="H1"/>
  <c r="E1"/>
  <c r="C1"/>
  <c r="I7"/>
  <c r="I6"/>
  <c r="I5"/>
  <c r="I4"/>
  <c r="I8"/>
  <c r="I9"/>
  <c r="I10"/>
  <c r="I11"/>
  <c r="I12"/>
  <c r="I13"/>
  <c r="I14"/>
  <c r="I15"/>
  <c r="I16"/>
  <c r="I17"/>
  <c r="I18"/>
  <c r="I19"/>
  <c r="I20"/>
  <c r="I21"/>
  <c r="I22"/>
  <c r="G5"/>
  <c r="G6"/>
  <c r="G7"/>
  <c r="G8"/>
  <c r="G9"/>
  <c r="G10"/>
  <c r="G11"/>
  <c r="G12"/>
  <c r="G13"/>
  <c r="G14"/>
  <c r="G15"/>
  <c r="G16"/>
  <c r="G17"/>
  <c r="G18"/>
  <c r="G19"/>
  <c r="G20"/>
  <c r="G21"/>
  <c r="G22"/>
  <c r="I3"/>
  <c r="G4"/>
</calcChain>
</file>

<file path=xl/sharedStrings.xml><?xml version="1.0" encoding="utf-8"?>
<sst xmlns="http://schemas.openxmlformats.org/spreadsheetml/2006/main" count="16" uniqueCount="16">
  <si>
    <t>Nom de l'item</t>
  </si>
  <si>
    <t>Armadyl chestplate</t>
  </si>
  <si>
    <t>Armadyl chainskirt</t>
  </si>
  <si>
    <t>Armadyl boots</t>
  </si>
  <si>
    <t>Armadyl gloves</t>
  </si>
  <si>
    <t>Armadyl helm</t>
  </si>
  <si>
    <t>Armadyl crossbow</t>
  </si>
  <si>
    <t>Prix d'achat</t>
  </si>
  <si>
    <t>Heure d'achat</t>
  </si>
  <si>
    <t>Prix de vente</t>
  </si>
  <si>
    <t>Heure de vente</t>
  </si>
  <si>
    <t>Benefice</t>
  </si>
  <si>
    <t>Temps de vente</t>
  </si>
  <si>
    <t>%</t>
  </si>
  <si>
    <t>Dates</t>
  </si>
  <si>
    <t>Somme :</t>
  </si>
</sst>
</file>

<file path=xl/styles.xml><?xml version="1.0" encoding="utf-8"?>
<styleSheet xmlns="http://schemas.openxmlformats.org/spreadsheetml/2006/main">
  <numFmts count="1">
    <numFmt numFmtId="164" formatCode="[$-F400]h:mm:ss\ AM/PM"/>
  </numFmts>
  <fonts count="4">
    <font>
      <sz val="11"/>
      <color theme="1"/>
      <name val="Calibri"/>
      <family val="2"/>
      <scheme val="minor"/>
    </font>
    <font>
      <i/>
      <sz val="12"/>
      <color indexed="13"/>
      <name val="Calibri"/>
      <family val="2"/>
    </font>
    <font>
      <sz val="12"/>
      <color indexed="13"/>
      <name val="Calibri"/>
      <family val="2"/>
    </font>
    <font>
      <b/>
      <sz val="12"/>
      <color indexed="9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40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/>
    </xf>
    <xf numFmtId="21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2" fillId="2" borderId="1" xfId="0" applyFont="1" applyFill="1" applyBorder="1" applyAlignment="1">
      <alignment horizontal="center"/>
    </xf>
    <xf numFmtId="21" fontId="2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/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22" fontId="2" fillId="2" borderId="1" xfId="0" applyNumberFormat="1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10" fontId="2" fillId="2" borderId="1" xfId="0" applyNumberFormat="1" applyFont="1" applyFill="1" applyBorder="1" applyAlignment="1">
      <alignment horizontal="center"/>
    </xf>
    <xf numFmtId="21" fontId="1" fillId="3" borderId="1" xfId="0" applyNumberFormat="1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164" fontId="1" fillId="3" borderId="1" xfId="0" applyNumberFormat="1" applyFont="1" applyFill="1" applyBorder="1" applyAlignment="1">
      <alignment horizontal="center"/>
    </xf>
    <xf numFmtId="14" fontId="0" fillId="0" borderId="0" xfId="0" applyNumberFormat="1" applyAlignment="1">
      <alignment horizontal="center"/>
    </xf>
    <xf numFmtId="14" fontId="1" fillId="3" borderId="1" xfId="0" applyNumberFormat="1" applyFont="1" applyFill="1" applyBorder="1" applyAlignment="1">
      <alignment horizontal="center"/>
    </xf>
    <xf numFmtId="14" fontId="2" fillId="2" borderId="1" xfId="0" applyNumberFormat="1" applyFont="1" applyFill="1" applyBorder="1" applyAlignment="1">
      <alignment horizontal="center"/>
    </xf>
    <xf numFmtId="0" fontId="3" fillId="4" borderId="0" xfId="0" applyFont="1" applyFill="1" applyAlignment="1">
      <alignment horizontal="center" vertical="center"/>
    </xf>
    <xf numFmtId="22" fontId="3" fillId="4" borderId="0" xfId="0" applyNumberFormat="1" applyFont="1" applyFill="1" applyAlignment="1">
      <alignment horizontal="center" vertical="center"/>
    </xf>
    <xf numFmtId="164" fontId="3" fillId="4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22"/>
  <sheetViews>
    <sheetView tabSelected="1" workbookViewId="0">
      <selection activeCell="C11" sqref="C11"/>
    </sheetView>
  </sheetViews>
  <sheetFormatPr baseColWidth="10" defaultRowHeight="15"/>
  <cols>
    <col min="1" max="1" width="13.5703125" style="16" customWidth="1"/>
    <col min="2" max="2" width="19.42578125" style="1" customWidth="1"/>
    <col min="3" max="3" width="17.5703125" style="1" customWidth="1"/>
    <col min="4" max="4" width="27" style="2" customWidth="1"/>
    <col min="5" max="5" width="25.42578125" style="9" customWidth="1"/>
    <col min="6" max="6" width="21.5703125" style="3" customWidth="1"/>
    <col min="7" max="7" width="18.28515625" customWidth="1"/>
    <col min="8" max="8" width="17.28515625" style="1" customWidth="1"/>
    <col min="9" max="9" width="15.85546875" customWidth="1"/>
  </cols>
  <sheetData>
    <row r="1" spans="1:9" ht="22.5" customHeight="1">
      <c r="B1" s="19" t="s">
        <v>15</v>
      </c>
      <c r="C1" s="19">
        <f>SUBTOTAL(109,C3:C65000)</f>
        <v>100623</v>
      </c>
      <c r="D1" s="20">
        <v>41954.596134259256</v>
      </c>
      <c r="E1" s="19">
        <f>SUBTOTAL(109,E3:E65000)</f>
        <v>190149</v>
      </c>
      <c r="F1" s="21">
        <v>41954.596250000002</v>
      </c>
      <c r="G1" s="19"/>
      <c r="H1" s="19">
        <f>SUBTOTAL(109,H3:H65000)</f>
        <v>89526</v>
      </c>
      <c r="I1" s="19"/>
    </row>
    <row r="2" spans="1:9" ht="15.75">
      <c r="A2" s="17" t="s">
        <v>14</v>
      </c>
      <c r="B2" s="11" t="s">
        <v>0</v>
      </c>
      <c r="C2" s="11" t="s">
        <v>7</v>
      </c>
      <c r="D2" s="13" t="s">
        <v>8</v>
      </c>
      <c r="E2" s="14" t="s">
        <v>9</v>
      </c>
      <c r="F2" s="15" t="s">
        <v>10</v>
      </c>
      <c r="G2" s="11" t="s">
        <v>12</v>
      </c>
      <c r="H2" s="11" t="s">
        <v>11</v>
      </c>
      <c r="I2" s="11" t="s">
        <v>13</v>
      </c>
    </row>
    <row r="3" spans="1:9" ht="15.75">
      <c r="A3" s="18"/>
      <c r="B3" s="4"/>
      <c r="C3" s="4"/>
      <c r="D3" s="5"/>
      <c r="E3" s="8"/>
      <c r="F3" s="6"/>
      <c r="G3" s="7"/>
      <c r="H3" s="5"/>
      <c r="I3" s="12" t="str">
        <f>IF(ISERROR(E3/C3),"-",E3/C3)</f>
        <v>-</v>
      </c>
    </row>
    <row r="4" spans="1:9" ht="15.75">
      <c r="A4" s="18">
        <v>41913</v>
      </c>
      <c r="B4" s="4" t="s">
        <v>1</v>
      </c>
      <c r="C4" s="4">
        <v>4500</v>
      </c>
      <c r="D4" s="10">
        <v>41954.228182870371</v>
      </c>
      <c r="E4" s="8">
        <v>9000</v>
      </c>
      <c r="F4" s="6">
        <v>41954.228252314817</v>
      </c>
      <c r="G4" s="7">
        <f>F4-D4</f>
        <v>6.9444446125999093E-5</v>
      </c>
      <c r="H4" s="4">
        <f>E4-C4</f>
        <v>4500</v>
      </c>
      <c r="I4" s="12">
        <f t="shared" ref="I4:I22" si="0">IF(ISERROR(E4/C4),"-",E4/C4)</f>
        <v>2</v>
      </c>
    </row>
    <row r="5" spans="1:9" ht="15.75">
      <c r="A5" s="18">
        <v>41913</v>
      </c>
      <c r="B5" s="4"/>
      <c r="C5" s="4">
        <v>6585</v>
      </c>
      <c r="D5" s="10">
        <v>41954.229803240742</v>
      </c>
      <c r="E5" s="8">
        <v>6700</v>
      </c>
      <c r="F5" s="6">
        <v>41954.230185185188</v>
      </c>
      <c r="G5" s="7">
        <f t="shared" ref="G5:G22" si="1">F5-D5</f>
        <v>3.819444464170374E-4</v>
      </c>
      <c r="H5" s="4">
        <f>E5-C5</f>
        <v>115</v>
      </c>
      <c r="I5" s="12">
        <f>IF(ISERROR(E5/C5),"-",E5/C5)</f>
        <v>1.017463933181473</v>
      </c>
    </row>
    <row r="6" spans="1:9" ht="15.75">
      <c r="A6" s="18">
        <v>41913</v>
      </c>
      <c r="B6" s="4"/>
      <c r="C6" s="4">
        <v>7547</v>
      </c>
      <c r="D6" s="10">
        <v>41954.229768518519</v>
      </c>
      <c r="E6" s="8">
        <v>4752</v>
      </c>
      <c r="F6" s="6">
        <v>41954.233113425929</v>
      </c>
      <c r="G6" s="7">
        <f t="shared" si="1"/>
        <v>3.3449074107920751E-3</v>
      </c>
      <c r="H6" s="4">
        <f t="shared" ref="H6:H22" si="2">E6-C6</f>
        <v>-2795</v>
      </c>
      <c r="I6" s="12">
        <f>IF(ISERROR(E6/C6),"-",E6/C6)</f>
        <v>0.62965416721876244</v>
      </c>
    </row>
    <row r="7" spans="1:9" ht="15.75">
      <c r="A7" s="18">
        <v>41914</v>
      </c>
      <c r="B7" s="4" t="s">
        <v>2</v>
      </c>
      <c r="C7" s="4">
        <v>6300</v>
      </c>
      <c r="D7" s="10">
        <v>41954.226111111115</v>
      </c>
      <c r="E7" s="8">
        <v>7820</v>
      </c>
      <c r="F7" s="6">
        <v>41954.226180555554</v>
      </c>
      <c r="G7" s="7">
        <f t="shared" si="1"/>
        <v>6.9444438850041479E-5</v>
      </c>
      <c r="H7" s="4">
        <f t="shared" si="2"/>
        <v>1520</v>
      </c>
      <c r="I7" s="12">
        <f>IF(ISERROR(E7/C7),"-",E7/C7)</f>
        <v>1.2412698412698413</v>
      </c>
    </row>
    <row r="8" spans="1:9" ht="15.75">
      <c r="A8" s="18">
        <v>41914</v>
      </c>
      <c r="B8" s="4"/>
      <c r="C8" s="4">
        <v>4520</v>
      </c>
      <c r="D8" s="10">
        <v>41954.229710648149</v>
      </c>
      <c r="E8" s="8">
        <v>6520</v>
      </c>
      <c r="F8" s="6">
        <v>41954.23269675926</v>
      </c>
      <c r="G8" s="7">
        <f t="shared" si="1"/>
        <v>2.9861111106583849E-3</v>
      </c>
      <c r="H8" s="4">
        <f t="shared" si="2"/>
        <v>2000</v>
      </c>
      <c r="I8" s="12">
        <f t="shared" si="0"/>
        <v>1.4424778761061947</v>
      </c>
    </row>
    <row r="9" spans="1:9" ht="15.75">
      <c r="A9" s="18">
        <v>41914</v>
      </c>
      <c r="B9" s="4"/>
      <c r="C9" s="4">
        <v>9852</v>
      </c>
      <c r="D9" s="10">
        <v>41954.229675925926</v>
      </c>
      <c r="E9" s="8">
        <v>7420</v>
      </c>
      <c r="F9" s="6">
        <v>41954.232766203706</v>
      </c>
      <c r="G9" s="7">
        <f t="shared" si="1"/>
        <v>3.0902777798473835E-3</v>
      </c>
      <c r="H9" s="4">
        <f t="shared" si="2"/>
        <v>-2432</v>
      </c>
      <c r="I9" s="12">
        <f t="shared" si="0"/>
        <v>0.75314656922452294</v>
      </c>
    </row>
    <row r="10" spans="1:9" ht="15.75">
      <c r="A10" s="18">
        <v>41915</v>
      </c>
      <c r="B10" s="4" t="s">
        <v>3</v>
      </c>
      <c r="C10" s="4">
        <v>6300</v>
      </c>
      <c r="D10" s="10">
        <v>41954.226273148146</v>
      </c>
      <c r="E10" s="8">
        <v>7800</v>
      </c>
      <c r="F10" s="6">
        <v>41954.226307870369</v>
      </c>
      <c r="G10" s="7">
        <f t="shared" si="1"/>
        <v>3.4722223062999547E-5</v>
      </c>
      <c r="H10" s="4">
        <f t="shared" si="2"/>
        <v>1500</v>
      </c>
      <c r="I10" s="12">
        <f t="shared" si="0"/>
        <v>1.2380952380952381</v>
      </c>
    </row>
    <row r="11" spans="1:9" ht="15.75">
      <c r="A11" s="18">
        <v>41915</v>
      </c>
      <c r="B11" s="4"/>
      <c r="C11" s="4">
        <v>7452</v>
      </c>
      <c r="D11" s="10">
        <v>41954.229641203703</v>
      </c>
      <c r="E11" s="8">
        <v>10200</v>
      </c>
      <c r="F11" s="6">
        <v>41954.232835648145</v>
      </c>
      <c r="G11" s="7">
        <f t="shared" si="1"/>
        <v>3.1944444417604245E-3</v>
      </c>
      <c r="H11" s="4">
        <f t="shared" si="2"/>
        <v>2748</v>
      </c>
      <c r="I11" s="12">
        <f t="shared" si="0"/>
        <v>1.3687600644122384</v>
      </c>
    </row>
    <row r="12" spans="1:9" ht="15.75">
      <c r="A12" s="18">
        <v>41915</v>
      </c>
      <c r="B12" s="4"/>
      <c r="C12" s="4">
        <v>4520</v>
      </c>
      <c r="D12" s="10">
        <v>41954.22960648148</v>
      </c>
      <c r="E12" s="8">
        <v>6320</v>
      </c>
      <c r="F12" s="6">
        <v>41954.232893518521</v>
      </c>
      <c r="G12" s="7">
        <f t="shared" si="1"/>
        <v>3.2870370414457284E-3</v>
      </c>
      <c r="H12" s="4">
        <f t="shared" si="2"/>
        <v>1800</v>
      </c>
      <c r="I12" s="12">
        <f t="shared" si="0"/>
        <v>1.3982300884955752</v>
      </c>
    </row>
    <row r="13" spans="1:9" ht="15.75">
      <c r="A13" s="18">
        <v>41916</v>
      </c>
      <c r="B13" s="4" t="s">
        <v>4</v>
      </c>
      <c r="C13" s="4">
        <v>7452</v>
      </c>
      <c r="D13" s="10">
        <v>41954.226354166669</v>
      </c>
      <c r="E13" s="8">
        <v>8520</v>
      </c>
      <c r="F13" s="6">
        <v>41954.226655092592</v>
      </c>
      <c r="G13" s="7">
        <f t="shared" si="1"/>
        <v>3.0092592351138592E-4</v>
      </c>
      <c r="H13" s="4">
        <f t="shared" si="2"/>
        <v>1068</v>
      </c>
      <c r="I13" s="12">
        <f t="shared" si="0"/>
        <v>1.143317230273752</v>
      </c>
    </row>
    <row r="14" spans="1:9" ht="15.75">
      <c r="A14" s="18">
        <v>41916</v>
      </c>
      <c r="B14" s="4"/>
      <c r="C14" s="4">
        <v>4474</v>
      </c>
      <c r="D14" s="10">
        <v>41954.229571759257</v>
      </c>
      <c r="E14" s="8">
        <v>5465</v>
      </c>
      <c r="F14" s="6">
        <v>41954.232974537037</v>
      </c>
      <c r="G14" s="7">
        <f t="shared" si="1"/>
        <v>3.4027777801384218E-3</v>
      </c>
      <c r="H14" s="4">
        <f t="shared" si="2"/>
        <v>991</v>
      </c>
      <c r="I14" s="12">
        <f t="shared" si="0"/>
        <v>1.2215020116227089</v>
      </c>
    </row>
    <row r="15" spans="1:9" ht="15.75">
      <c r="A15" s="18">
        <v>41916</v>
      </c>
      <c r="B15" s="4"/>
      <c r="C15" s="4">
        <v>4520</v>
      </c>
      <c r="D15" s="10">
        <v>41954.229513888888</v>
      </c>
      <c r="E15" s="8">
        <v>4785</v>
      </c>
      <c r="F15" s="6">
        <v>41954.233032407406</v>
      </c>
      <c r="G15" s="7">
        <f t="shared" si="1"/>
        <v>3.5185185188311152E-3</v>
      </c>
      <c r="H15" s="4">
        <f t="shared" si="2"/>
        <v>265</v>
      </c>
      <c r="I15" s="12">
        <f t="shared" si="0"/>
        <v>1.0586283185840708</v>
      </c>
    </row>
    <row r="16" spans="1:9" ht="15.75">
      <c r="A16" s="18">
        <v>41917</v>
      </c>
      <c r="B16" s="4" t="s">
        <v>5</v>
      </c>
      <c r="C16" s="4">
        <v>462</v>
      </c>
      <c r="D16" s="10">
        <v>41954.226423611108</v>
      </c>
      <c r="E16" s="8">
        <v>7520</v>
      </c>
      <c r="F16" s="6">
        <v>41954.226793981485</v>
      </c>
      <c r="G16" s="7">
        <f t="shared" si="1"/>
        <v>3.7037037691334262E-4</v>
      </c>
      <c r="H16" s="4">
        <f t="shared" si="2"/>
        <v>7058</v>
      </c>
      <c r="I16" s="12">
        <f t="shared" si="0"/>
        <v>16.277056277056278</v>
      </c>
    </row>
    <row r="17" spans="1:9" ht="15.75">
      <c r="A17" s="18">
        <v>41917</v>
      </c>
      <c r="B17" s="4"/>
      <c r="C17" s="4">
        <v>4120</v>
      </c>
      <c r="D17" s="10">
        <v>41954.229490740741</v>
      </c>
      <c r="E17" s="8">
        <v>65523</v>
      </c>
      <c r="F17" s="6">
        <v>41954.233078703706</v>
      </c>
      <c r="G17" s="7">
        <f t="shared" si="1"/>
        <v>3.5879629649571143E-3</v>
      </c>
      <c r="H17" s="4">
        <f t="shared" si="2"/>
        <v>61403</v>
      </c>
      <c r="I17" s="12">
        <f t="shared" si="0"/>
        <v>15.90364077669903</v>
      </c>
    </row>
    <row r="18" spans="1:9" ht="15.75">
      <c r="A18" s="18">
        <v>41917</v>
      </c>
      <c r="B18" s="4"/>
      <c r="C18" s="4">
        <v>1200</v>
      </c>
      <c r="D18" s="10">
        <v>41954.233703703707</v>
      </c>
      <c r="E18" s="8">
        <v>1460</v>
      </c>
      <c r="F18" s="6">
        <v>41954.233773148146</v>
      </c>
      <c r="G18" s="7">
        <f t="shared" si="1"/>
        <v>6.9444438850041479E-5</v>
      </c>
      <c r="H18" s="4">
        <f t="shared" si="2"/>
        <v>260</v>
      </c>
      <c r="I18" s="12">
        <f t="shared" si="0"/>
        <v>1.2166666666666666</v>
      </c>
    </row>
    <row r="19" spans="1:9" ht="15.75">
      <c r="A19" s="18">
        <v>41918</v>
      </c>
      <c r="B19" s="4" t="s">
        <v>6</v>
      </c>
      <c r="C19" s="4">
        <v>4123</v>
      </c>
      <c r="D19" s="10">
        <v>41954.226469907408</v>
      </c>
      <c r="E19" s="8">
        <v>6520</v>
      </c>
      <c r="F19" s="6">
        <v>41954.226863425924</v>
      </c>
      <c r="G19" s="7">
        <f t="shared" si="1"/>
        <v>3.9351851592073217E-4</v>
      </c>
      <c r="H19" s="4">
        <f t="shared" si="2"/>
        <v>2397</v>
      </c>
      <c r="I19" s="12">
        <f t="shared" si="0"/>
        <v>1.5813727868057239</v>
      </c>
    </row>
    <row r="20" spans="1:9" ht="15.75">
      <c r="A20" s="18">
        <v>41918</v>
      </c>
      <c r="B20" s="4"/>
      <c r="C20" s="4">
        <v>4720</v>
      </c>
      <c r="D20" s="10">
        <v>41954.229398148149</v>
      </c>
      <c r="E20" s="8">
        <v>7854</v>
      </c>
      <c r="F20" s="6">
        <v>41954.233298611114</v>
      </c>
      <c r="G20" s="7">
        <f t="shared" si="1"/>
        <v>3.9004629652481526E-3</v>
      </c>
      <c r="H20" s="4">
        <f t="shared" si="2"/>
        <v>3134</v>
      </c>
      <c r="I20" s="12">
        <f t="shared" si="0"/>
        <v>1.6639830508474576</v>
      </c>
    </row>
    <row r="21" spans="1:9" ht="15.75">
      <c r="A21" s="18">
        <v>41918</v>
      </c>
      <c r="B21" s="4"/>
      <c r="C21" s="4">
        <v>7856</v>
      </c>
      <c r="D21" s="10">
        <v>41954.233865740738</v>
      </c>
      <c r="E21" s="8">
        <v>9650</v>
      </c>
      <c r="F21" s="6">
        <v>41954.234027777777</v>
      </c>
      <c r="G21" s="7">
        <f t="shared" si="1"/>
        <v>1.6203703853534535E-4</v>
      </c>
      <c r="H21" s="4">
        <f t="shared" si="2"/>
        <v>1794</v>
      </c>
      <c r="I21" s="12">
        <f t="shared" si="0"/>
        <v>1.2283604887983706</v>
      </c>
    </row>
    <row r="22" spans="1:9" ht="15.75">
      <c r="A22" s="18">
        <v>41918</v>
      </c>
      <c r="B22" s="4"/>
      <c r="C22" s="4">
        <v>4120</v>
      </c>
      <c r="D22" s="10">
        <v>41954.233912037038</v>
      </c>
      <c r="E22" s="8">
        <v>6320</v>
      </c>
      <c r="F22" s="6">
        <v>41954.234097222223</v>
      </c>
      <c r="G22" s="7">
        <f t="shared" si="1"/>
        <v>1.8518518481869251E-4</v>
      </c>
      <c r="H22" s="4">
        <f t="shared" si="2"/>
        <v>2200</v>
      </c>
      <c r="I22" s="12">
        <f t="shared" si="0"/>
        <v>1.5339805825242718</v>
      </c>
    </row>
  </sheetData>
  <autoFilter ref="A2:I22"/>
  <phoneticPr fontId="0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Mikael</dc:creator>
  <cp:lastModifiedBy>Fred</cp:lastModifiedBy>
  <dcterms:created xsi:type="dcterms:W3CDTF">2014-11-11T02:52:15Z</dcterms:created>
  <dcterms:modified xsi:type="dcterms:W3CDTF">2014-11-11T13:19:28Z</dcterms:modified>
</cp:coreProperties>
</file>