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12" yWindow="12" windowWidth="15396" windowHeight="9300" tabRatio="369" activeTab="1"/>
  </bookViews>
  <sheets>
    <sheet name="Securipack" sheetId="11" r:id="rId1"/>
    <sheet name="overpack" sheetId="7" r:id="rId2"/>
    <sheet name="Iata" sheetId="9" r:id="rId3"/>
    <sheet name="ADR" sheetId="10" r:id="rId4"/>
    <sheet name="infos" sheetId="12" r:id="rId5"/>
  </sheets>
  <definedNames>
    <definedName name="gestionnaires">infos!$I$2:$I$8</definedName>
    <definedName name="transporteurs">infos!$A$2:$A$11</definedName>
    <definedName name="_xlnm.Print_Area" localSheetId="3">ADR!$B$2:$F$59</definedName>
    <definedName name="_xlnm.Print_Area" localSheetId="2">Iata!$B$2:$L$91</definedName>
    <definedName name="_xlnm.Print_Area" localSheetId="1">overpack!$A$1:$G$20</definedName>
    <definedName name="_xlnm.Print_Area" localSheetId="0">Securipack!$B$3:$F$51</definedName>
  </definedNames>
  <calcPr calcId="145621"/>
</workbook>
</file>

<file path=xl/calcChain.xml><?xml version="1.0" encoding="utf-8"?>
<calcChain xmlns="http://schemas.openxmlformats.org/spreadsheetml/2006/main">
  <c r="D4" i="11" l="1"/>
  <c r="B12" i="10" l="1"/>
  <c r="B11" i="10"/>
  <c r="H58" i="9" l="1"/>
  <c r="B10" i="10" l="1"/>
  <c r="C6" i="11" l="1"/>
  <c r="D3" i="10" l="1"/>
  <c r="E3" i="11" l="1"/>
  <c r="F3" i="11"/>
  <c r="D13" i="11" l="1"/>
  <c r="K10" i="9" l="1"/>
  <c r="B15" i="11"/>
  <c r="D17" i="11"/>
  <c r="D15" i="11"/>
  <c r="D9" i="11"/>
  <c r="D10" i="11"/>
  <c r="D11" i="11"/>
  <c r="D12" i="11"/>
  <c r="D8" i="11"/>
  <c r="B4" i="11"/>
  <c r="B4" i="10" l="1"/>
  <c r="I81" i="9" l="1"/>
  <c r="G81" i="9"/>
  <c r="D10" i="9"/>
  <c r="E18" i="10" l="1"/>
  <c r="F18" i="10" s="1"/>
  <c r="B7" i="10"/>
  <c r="B8" i="10"/>
  <c r="B9" i="10"/>
  <c r="B6" i="10"/>
  <c r="B59" i="10" l="1"/>
  <c r="D16" i="9" l="1"/>
  <c r="K90" i="9"/>
  <c r="D58" i="9"/>
  <c r="C58" i="9"/>
  <c r="E19" i="9"/>
  <c r="E18" i="9"/>
  <c r="D18" i="9"/>
  <c r="D19" i="9"/>
  <c r="D14" i="9"/>
  <c r="D15" i="9"/>
  <c r="D17" i="9"/>
  <c r="D13" i="9"/>
</calcChain>
</file>

<file path=xl/sharedStrings.xml><?xml version="1.0" encoding="utf-8"?>
<sst xmlns="http://schemas.openxmlformats.org/spreadsheetml/2006/main" count="96" uniqueCount="76">
  <si>
    <t>SANOFI PASTEUR</t>
  </si>
  <si>
    <t>69280 MARCY L'ETOILE</t>
  </si>
  <si>
    <t>OVERPACK</t>
  </si>
  <si>
    <t>Shipper:</t>
  </si>
  <si>
    <t>Consignee</t>
  </si>
  <si>
    <t>France</t>
  </si>
  <si>
    <t>+ 33 4 37 37 33 04</t>
  </si>
  <si>
    <t xml:space="preserve">Emergency Contact  24-hour Number : </t>
  </si>
  <si>
    <t>Emergency Contact  24-hour Number :</t>
  </si>
  <si>
    <t xml:space="preserve">Responsible person : </t>
  </si>
  <si>
    <t>Phone number:</t>
  </si>
  <si>
    <t>Net quantity:</t>
  </si>
  <si>
    <t>Parcel</t>
  </si>
  <si>
    <t>1541, Avenue Marcel MERIEUX</t>
  </si>
  <si>
    <t>Marcy l’Etoile</t>
  </si>
  <si>
    <t>Cde</t>
  </si>
  <si>
    <t>CAISSE CARTON</t>
  </si>
  <si>
    <t>Marcy l'Etoile</t>
  </si>
  <si>
    <t>SANOFI PASTEUR
1541, Avenue Marcel MERIEUX
69280 Marcy l'Etoile</t>
  </si>
  <si>
    <t>UN3172</t>
  </si>
  <si>
    <t>6.1</t>
  </si>
  <si>
    <t>I</t>
  </si>
  <si>
    <t>Shipping assistant</t>
  </si>
  <si>
    <t>Securipack</t>
  </si>
  <si>
    <t xml:space="preserve">Invoice:
Shipment no.: </t>
  </si>
  <si>
    <t>Parcel :</t>
  </si>
  <si>
    <t xml:space="preserve">Invoice :
Shipment:
</t>
  </si>
  <si>
    <t>UN3172 TOXINES EXTRAITES D'ORGANISMES VIVANTS LIQUIDES N.S.A</t>
  </si>
  <si>
    <t>6.1 - GEI      ( C/E )     &lt;&lt;Toxine tétanique&gt;&gt;</t>
  </si>
  <si>
    <t xml:space="preserve">Bolloré Logistics 
275, rue d'Islande
69125 Lyon Saint Exupéry Aéroport
Tel. +33 4 72 47 41 44 
</t>
  </si>
  <si>
    <t>UN1845</t>
  </si>
  <si>
    <t>Dry Ice</t>
  </si>
  <si>
    <t>1 Fibreboard box  x100 mL</t>
  </si>
  <si>
    <t xml:space="preserve">Responsible Person &amp; Emergency Contact  
24-hour Number : </t>
  </si>
  <si>
    <t>Gestionnaires</t>
  </si>
  <si>
    <t>Sylvie Delaye</t>
  </si>
  <si>
    <t>Philippe GRZYBEK</t>
  </si>
  <si>
    <t>Hubert CHATELARD</t>
  </si>
  <si>
    <t>Juan CASTILLO</t>
  </si>
  <si>
    <t>Transporteurs</t>
  </si>
  <si>
    <t>World Courier</t>
  </si>
  <si>
    <t>37 rue Montgolfier</t>
  </si>
  <si>
    <t>ZAC de la Cruizille</t>
  </si>
  <si>
    <t>38090 Villefontaine</t>
  </si>
  <si>
    <t>SGTP</t>
  </si>
  <si>
    <t>14 rue d'Arsonval</t>
  </si>
  <si>
    <t>69680 CHASSIEU</t>
  </si>
  <si>
    <t>Tél: 04 72 47 05 95</t>
  </si>
  <si>
    <t>Tél: +33 4 74 94 63 00</t>
  </si>
  <si>
    <t>Bolloré Logistic</t>
  </si>
  <si>
    <t>275, rue d'Islande</t>
  </si>
  <si>
    <t>69125 LYON Saint Exupéry Aéroport</t>
  </si>
  <si>
    <t>Tél: +33 4 74 47 41 44</t>
  </si>
  <si>
    <t>MARKEN</t>
  </si>
  <si>
    <t>Zone De Fret  4 Bat SODEXI</t>
  </si>
  <si>
    <t>4 rue  des voyelles</t>
  </si>
  <si>
    <t>95700 ROISSY EN France</t>
  </si>
  <si>
    <t>KUEHNE + NAGEL</t>
  </si>
  <si>
    <t>HUB BUSINESS 2 Terminal 1</t>
  </si>
  <si>
    <t>69125 Aéroport de Lyon Saint-Exupéry</t>
  </si>
  <si>
    <t>Tél: 04 72 22 78 44</t>
  </si>
  <si>
    <t xml:space="preserve"> </t>
  </si>
  <si>
    <t>Toxins, extracted from living sources, liquid, n.o.s. (tres bon produit)</t>
  </si>
  <si>
    <t>1234567
10002345</t>
  </si>
  <si>
    <t>776mL</t>
  </si>
  <si>
    <t>moi</t>
  </si>
  <si>
    <t>a</t>
  </si>
  <si>
    <t>b</t>
  </si>
  <si>
    <t>c</t>
  </si>
  <si>
    <t>d</t>
  </si>
  <si>
    <t>e</t>
  </si>
  <si>
    <t>laurent</t>
  </si>
  <si>
    <t>0664813011</t>
  </si>
  <si>
    <t>Quantité catégorie 1 = 0,776L</t>
  </si>
  <si>
    <t>123Kg</t>
  </si>
  <si>
    <t xml:space="preserve">                                    Juan CASTILLO
Marcy l'Etoile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</si>
</sst>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mmmm\ d\,\ yyyy;@"/>
  </numFmts>
  <fonts count="57" x14ac:knownFonts="1">
    <font>
      <sz val="11"/>
      <name val="Arial"/>
    </font>
    <font>
      <sz val="12"/>
      <name val="Times New Roman"/>
      <family val="1"/>
    </font>
    <font>
      <sz val="14"/>
      <name val="Times New Roman"/>
      <family val="1"/>
    </font>
    <font>
      <sz val="8"/>
      <name val="Arial"/>
      <family val="2"/>
    </font>
    <font>
      <sz val="22"/>
      <name val="Times New Roman"/>
      <family val="1"/>
    </font>
    <font>
      <sz val="20"/>
      <name val="Times New Roman"/>
      <family val="1"/>
    </font>
    <font>
      <sz val="11"/>
      <name val="Times New Roman"/>
      <family val="1"/>
    </font>
    <font>
      <b/>
      <sz val="24"/>
      <name val="Times New Roman"/>
      <family val="1"/>
    </font>
    <font>
      <sz val="18"/>
      <name val="Times New Roman"/>
      <family val="1"/>
    </font>
    <font>
      <sz val="11"/>
      <name val="Arial"/>
      <family val="2"/>
    </font>
    <font>
      <sz val="24"/>
      <name val="Arial"/>
      <family val="2"/>
    </font>
    <font>
      <sz val="22"/>
      <name val="Arial"/>
      <family val="2"/>
    </font>
    <font>
      <b/>
      <u/>
      <sz val="20"/>
      <name val="Arial"/>
      <family val="2"/>
    </font>
    <font>
      <b/>
      <sz val="20"/>
      <name val="Arial"/>
      <family val="2"/>
    </font>
    <font>
      <u/>
      <sz val="26"/>
      <name val="Arial"/>
      <family val="2"/>
    </font>
    <font>
      <sz val="26"/>
      <name val="Arial"/>
      <family val="2"/>
    </font>
    <font>
      <sz val="30"/>
      <name val="Arial"/>
      <family val="2"/>
    </font>
    <font>
      <b/>
      <sz val="16"/>
      <name val="Arial"/>
      <family val="2"/>
    </font>
    <font>
      <sz val="20"/>
      <color indexed="12"/>
      <name val="Arial"/>
      <family val="2"/>
    </font>
    <font>
      <b/>
      <sz val="20"/>
      <color indexed="12"/>
      <name val="Arial"/>
      <family val="2"/>
    </font>
    <font>
      <b/>
      <sz val="18"/>
      <color indexed="12"/>
      <name val="Arial"/>
      <family val="2"/>
    </font>
    <font>
      <b/>
      <sz val="26"/>
      <name val="Arial"/>
      <family val="2"/>
    </font>
    <font>
      <sz val="14"/>
      <color indexed="12"/>
      <name val="Arial"/>
      <family val="2"/>
    </font>
    <font>
      <b/>
      <sz val="14"/>
      <color indexed="12"/>
      <name val="Arial"/>
      <family val="2"/>
    </font>
    <font>
      <sz val="11"/>
      <color indexed="12"/>
      <name val="Arial"/>
      <family val="2"/>
    </font>
    <font>
      <u/>
      <sz val="12"/>
      <color indexed="12"/>
      <name val="Arial"/>
      <family val="2"/>
    </font>
    <font>
      <b/>
      <u/>
      <sz val="14"/>
      <color indexed="12"/>
      <name val="Arial"/>
      <family val="2"/>
    </font>
    <font>
      <sz val="12"/>
      <color indexed="12"/>
      <name val="Arial"/>
      <family val="2"/>
    </font>
    <font>
      <sz val="16"/>
      <color indexed="12"/>
      <name val="Arial"/>
      <family val="2"/>
    </font>
    <font>
      <b/>
      <sz val="12"/>
      <color indexed="12"/>
      <name val="Arial"/>
      <family val="2"/>
    </font>
    <font>
      <b/>
      <u/>
      <sz val="12"/>
      <color indexed="12"/>
      <name val="Arial"/>
      <family val="2"/>
    </font>
    <font>
      <sz val="28"/>
      <name val="Arial"/>
      <family val="2"/>
    </font>
    <font>
      <sz val="10"/>
      <name val="Calibri"/>
      <family val="2"/>
      <scheme val="minor"/>
    </font>
    <font>
      <b/>
      <sz val="80"/>
      <name val="Arial"/>
      <family val="2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26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4"/>
      <name val="Arial"/>
      <family val="2"/>
    </font>
    <font>
      <b/>
      <sz val="12"/>
      <name val="Arial"/>
      <family val="2"/>
    </font>
    <font>
      <b/>
      <sz val="11"/>
      <color indexed="10"/>
      <name val="Arial"/>
      <family val="2"/>
    </font>
    <font>
      <sz val="16"/>
      <name val="Arial"/>
      <family val="2"/>
    </font>
    <font>
      <b/>
      <sz val="26"/>
      <name val="Calibri"/>
      <family val="2"/>
      <scheme val="minor"/>
    </font>
    <font>
      <b/>
      <sz val="24"/>
      <name val="Calibri"/>
      <family val="2"/>
      <scheme val="minor"/>
    </font>
    <font>
      <b/>
      <sz val="94"/>
      <name val="Arial Narrow"/>
      <family val="2"/>
    </font>
    <font>
      <sz val="20"/>
      <name val="Arial"/>
      <family val="2"/>
    </font>
    <font>
      <b/>
      <sz val="22"/>
      <name val="Arial"/>
      <family val="2"/>
    </font>
    <font>
      <b/>
      <sz val="90"/>
      <name val="Arial"/>
      <family val="2"/>
    </font>
    <font>
      <sz val="90"/>
      <name val="Arial"/>
      <family val="2"/>
    </font>
    <font>
      <b/>
      <sz val="18"/>
      <name val="Calibri"/>
      <family val="2"/>
      <scheme val="minor"/>
    </font>
    <font>
      <i/>
      <u/>
      <sz val="11"/>
      <name val="Arial"/>
      <family val="2"/>
    </font>
    <font>
      <u/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9" fillId="0" borderId="0"/>
  </cellStyleXfs>
  <cellXfs count="227">
    <xf numFmtId="0" fontId="0" fillId="0" borderId="0" xfId="0"/>
    <xf numFmtId="0" fontId="1" fillId="0" borderId="0" xfId="0" applyFont="1" applyAlignment="1">
      <alignment vertical="center"/>
    </xf>
    <xf numFmtId="0" fontId="6" fillId="0" borderId="0" xfId="0" applyFont="1"/>
    <xf numFmtId="0" fontId="4" fillId="0" borderId="0" xfId="0" applyFont="1"/>
    <xf numFmtId="0" fontId="7" fillId="0" borderId="0" xfId="0" applyFont="1"/>
    <xf numFmtId="0" fontId="5" fillId="0" borderId="0" xfId="0" applyFont="1"/>
    <xf numFmtId="0" fontId="8" fillId="0" borderId="0" xfId="0" applyFont="1"/>
    <xf numFmtId="0" fontId="6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9" fillId="0" borderId="0" xfId="0" applyFont="1" applyBorder="1"/>
    <xf numFmtId="0" fontId="15" fillId="0" borderId="0" xfId="0" applyFont="1" applyBorder="1" applyAlignment="1">
      <alignment horizontal="left" vertical="center"/>
    </xf>
    <xf numFmtId="0" fontId="11" fillId="0" borderId="0" xfId="0" applyFont="1" applyBorder="1"/>
    <xf numFmtId="0" fontId="15" fillId="0" borderId="0" xfId="0" applyFont="1" applyBorder="1" applyAlignment="1">
      <alignment vertical="center"/>
    </xf>
    <xf numFmtId="0" fontId="9" fillId="0" borderId="0" xfId="0" applyFont="1" applyBorder="1" applyAlignment="1"/>
    <xf numFmtId="0" fontId="10" fillId="0" borderId="0" xfId="0" applyFont="1" applyBorder="1" applyAlignment="1">
      <alignment vertical="center"/>
    </xf>
    <xf numFmtId="0" fontId="14" fillId="0" borderId="2" xfId="0" applyFont="1" applyBorder="1" applyAlignment="1">
      <alignment horizontal="left" vertical="center"/>
    </xf>
    <xf numFmtId="0" fontId="9" fillId="0" borderId="2" xfId="0" applyFont="1" applyBorder="1"/>
    <xf numFmtId="0" fontId="9" fillId="0" borderId="3" xfId="0" applyFont="1" applyBorder="1"/>
    <xf numFmtId="0" fontId="9" fillId="0" borderId="4" xfId="0" applyFont="1" applyBorder="1" applyAlignment="1"/>
    <xf numFmtId="0" fontId="16" fillId="0" borderId="0" xfId="0" applyFont="1" applyBorder="1" applyAlignment="1"/>
    <xf numFmtId="0" fontId="16" fillId="0" borderId="4" xfId="0" applyFont="1" applyBorder="1" applyAlignment="1"/>
    <xf numFmtId="0" fontId="10" fillId="0" borderId="5" xfId="0" applyFont="1" applyBorder="1" applyAlignment="1">
      <alignment vertical="center"/>
    </xf>
    <xf numFmtId="0" fontId="16" fillId="0" borderId="5" xfId="0" applyFont="1" applyBorder="1" applyAlignment="1"/>
    <xf numFmtId="0" fontId="16" fillId="0" borderId="6" xfId="0" applyFont="1" applyBorder="1" applyAlignment="1"/>
    <xf numFmtId="0" fontId="14" fillId="0" borderId="2" xfId="0" applyFont="1" applyBorder="1" applyAlignment="1">
      <alignment horizontal="left" vertical="top"/>
    </xf>
    <xf numFmtId="0" fontId="9" fillId="0" borderId="4" xfId="0" applyFont="1" applyBorder="1"/>
    <xf numFmtId="0" fontId="11" fillId="0" borderId="4" xfId="0" applyFont="1" applyBorder="1"/>
    <xf numFmtId="0" fontId="15" fillId="0" borderId="5" xfId="0" applyFont="1" applyBorder="1" applyAlignment="1">
      <alignment horizontal="left" vertical="center"/>
    </xf>
    <xf numFmtId="0" fontId="9" fillId="0" borderId="5" xfId="0" applyFont="1" applyBorder="1"/>
    <xf numFmtId="0" fontId="9" fillId="0" borderId="6" xfId="0" applyFont="1" applyBorder="1"/>
    <xf numFmtId="0" fontId="15" fillId="0" borderId="1" xfId="0" applyFont="1" applyBorder="1" applyAlignment="1">
      <alignment horizontal="left" vertical="center"/>
    </xf>
    <xf numFmtId="0" fontId="9" fillId="0" borderId="1" xfId="0" applyFont="1" applyBorder="1"/>
    <xf numFmtId="0" fontId="9" fillId="0" borderId="9" xfId="0" applyFont="1" applyBorder="1"/>
    <xf numFmtId="0" fontId="17" fillId="0" borderId="5" xfId="0" applyFont="1" applyBorder="1" applyAlignment="1">
      <alignment horizontal="center" vertical="center"/>
    </xf>
    <xf numFmtId="0" fontId="6" fillId="0" borderId="5" xfId="0" applyFont="1" applyBorder="1"/>
    <xf numFmtId="0" fontId="13" fillId="0" borderId="13" xfId="0" applyFont="1" applyBorder="1" applyAlignment="1">
      <alignment horizontal="left" vertical="center"/>
    </xf>
    <xf numFmtId="0" fontId="31" fillId="0" borderId="16" xfId="0" applyFont="1" applyBorder="1" applyAlignment="1">
      <alignment horizontal="center" vertical="center" wrapText="1"/>
    </xf>
    <xf numFmtId="0" fontId="31" fillId="0" borderId="17" xfId="0" applyFont="1" applyBorder="1" applyAlignment="1">
      <alignment horizontal="center" vertical="center" wrapText="1"/>
    </xf>
    <xf numFmtId="0" fontId="32" fillId="0" borderId="0" xfId="0" applyFont="1" applyBorder="1" applyAlignment="1" applyProtection="1">
      <alignment horizontal="center"/>
    </xf>
    <xf numFmtId="0" fontId="34" fillId="0" borderId="0" xfId="0" applyFont="1" applyAlignment="1">
      <alignment horizontal="center"/>
    </xf>
    <xf numFmtId="0" fontId="34" fillId="0" borderId="0" xfId="0" applyFont="1"/>
    <xf numFmtId="0" fontId="34" fillId="0" borderId="0" xfId="0" applyFont="1" applyBorder="1"/>
    <xf numFmtId="0" fontId="35" fillId="0" borderId="0" xfId="0" applyFont="1" applyBorder="1" applyAlignment="1">
      <alignment horizontal="left" vertical="center"/>
    </xf>
    <xf numFmtId="0" fontId="36" fillId="0" borderId="0" xfId="0" applyFont="1" applyBorder="1" applyAlignment="1">
      <alignment horizontal="left" vertical="center"/>
    </xf>
    <xf numFmtId="0" fontId="37" fillId="0" borderId="0" xfId="0" applyFont="1" applyAlignment="1">
      <alignment horizontal="center"/>
    </xf>
    <xf numFmtId="0" fontId="38" fillId="0" borderId="0" xfId="0" applyFont="1"/>
    <xf numFmtId="0" fontId="35" fillId="0" borderId="0" xfId="0" applyFont="1"/>
    <xf numFmtId="0" fontId="35" fillId="0" borderId="0" xfId="0" applyFont="1" applyAlignment="1">
      <alignment horizontal="left"/>
    </xf>
    <xf numFmtId="0" fontId="39" fillId="0" borderId="0" xfId="0" applyFont="1" applyAlignment="1">
      <alignment horizontal="left" vertical="top" indent="3"/>
    </xf>
    <xf numFmtId="0" fontId="40" fillId="0" borderId="0" xfId="0" applyFont="1" applyAlignment="1">
      <alignment vertical="top"/>
    </xf>
    <xf numFmtId="0" fontId="40" fillId="0" borderId="0" xfId="0" applyFont="1" applyAlignment="1">
      <alignment horizontal="right" vertical="top"/>
    </xf>
    <xf numFmtId="0" fontId="40" fillId="0" borderId="0" xfId="0" applyFont="1" applyAlignment="1">
      <alignment horizontal="right" vertical="top" indent="1"/>
    </xf>
    <xf numFmtId="0" fontId="40" fillId="0" borderId="0" xfId="0" applyFont="1" applyAlignment="1">
      <alignment horizontal="center" vertical="top"/>
    </xf>
    <xf numFmtId="0" fontId="40" fillId="0" borderId="0" xfId="0" applyFont="1"/>
    <xf numFmtId="0" fontId="40" fillId="0" borderId="0" xfId="0" applyFont="1" applyAlignment="1">
      <alignment horizontal="center"/>
    </xf>
    <xf numFmtId="0" fontId="41" fillId="0" borderId="0" xfId="0" applyFont="1" applyAlignment="1">
      <alignment vertical="top"/>
    </xf>
    <xf numFmtId="0" fontId="41" fillId="0" borderId="0" xfId="0" applyFont="1"/>
    <xf numFmtId="0" fontId="35" fillId="0" borderId="0" xfId="0" applyFont="1" applyAlignment="1">
      <alignment horizontal="center"/>
    </xf>
    <xf numFmtId="0" fontId="38" fillId="0" borderId="0" xfId="0" applyFont="1" applyAlignment="1">
      <alignment horizontal="left" indent="7"/>
    </xf>
    <xf numFmtId="0" fontId="38" fillId="0" borderId="0" xfId="0" applyFont="1" applyAlignment="1">
      <alignment horizontal="left"/>
    </xf>
    <xf numFmtId="0" fontId="34" fillId="0" borderId="0" xfId="0" applyFont="1" applyAlignment="1" applyProtection="1">
      <alignment horizontal="center"/>
    </xf>
    <xf numFmtId="0" fontId="34" fillId="0" borderId="0" xfId="0" applyFont="1" applyProtection="1"/>
    <xf numFmtId="0" fontId="34" fillId="0" borderId="0" xfId="0" applyFont="1" applyAlignment="1" applyProtection="1">
      <alignment horizontal="center" vertical="center"/>
    </xf>
    <xf numFmtId="0" fontId="34" fillId="0" borderId="0" xfId="0" applyFont="1" applyAlignment="1" applyProtection="1">
      <alignment horizontal="left" vertical="center" wrapText="1"/>
    </xf>
    <xf numFmtId="0" fontId="35" fillId="0" borderId="0" xfId="0" applyFont="1" applyAlignment="1" applyProtection="1">
      <alignment horizontal="center" vertical="center"/>
    </xf>
    <xf numFmtId="0" fontId="34" fillId="0" borderId="0" xfId="0" applyFont="1" applyAlignment="1">
      <alignment vertical="center"/>
    </xf>
    <xf numFmtId="0" fontId="34" fillId="0" borderId="0" xfId="0" applyFont="1" applyAlignment="1" applyProtection="1">
      <alignment vertical="top" wrapText="1"/>
    </xf>
    <xf numFmtId="0" fontId="35" fillId="0" borderId="0" xfId="0" applyFont="1" applyAlignment="1" applyProtection="1">
      <alignment horizontal="left" vertical="center"/>
    </xf>
    <xf numFmtId="0" fontId="34" fillId="0" borderId="0" xfId="0" applyFont="1" applyAlignment="1" applyProtection="1">
      <alignment horizontal="left" vertical="center"/>
    </xf>
    <xf numFmtId="0" fontId="34" fillId="0" borderId="22" xfId="0" applyFont="1" applyBorder="1" applyAlignment="1" applyProtection="1">
      <alignment horizontal="center" vertical="center"/>
    </xf>
    <xf numFmtId="0" fontId="34" fillId="0" borderId="0" xfId="0" applyFont="1" applyBorder="1" applyAlignment="1" applyProtection="1">
      <alignment horizontal="left" wrapText="1"/>
    </xf>
    <xf numFmtId="0" fontId="34" fillId="0" borderId="0" xfId="0" applyFont="1" applyBorder="1" applyAlignment="1" applyProtection="1">
      <alignment horizontal="center" vertical="center"/>
    </xf>
    <xf numFmtId="0" fontId="42" fillId="0" borderId="0" xfId="0" applyFont="1" applyBorder="1" applyAlignment="1" applyProtection="1">
      <alignment horizontal="left" vertical="top" wrapText="1"/>
    </xf>
    <xf numFmtId="0" fontId="34" fillId="0" borderId="0" xfId="0" applyFont="1" applyBorder="1" applyAlignment="1">
      <alignment vertical="center"/>
    </xf>
    <xf numFmtId="0" fontId="32" fillId="0" borderId="0" xfId="0" applyFont="1" applyAlignment="1" applyProtection="1">
      <alignment horizontal="center"/>
    </xf>
    <xf numFmtId="0" fontId="32" fillId="0" borderId="0" xfId="0" applyFont="1" applyProtection="1"/>
    <xf numFmtId="0" fontId="32" fillId="0" borderId="0" xfId="0" applyFont="1" applyBorder="1" applyProtection="1"/>
    <xf numFmtId="0" fontId="32" fillId="0" borderId="0" xfId="0" applyFont="1" applyBorder="1" applyAlignment="1" applyProtection="1">
      <alignment horizontal="center"/>
      <protection locked="0"/>
    </xf>
    <xf numFmtId="0" fontId="32" fillId="0" borderId="0" xfId="0" applyFont="1"/>
    <xf numFmtId="0" fontId="32" fillId="0" borderId="0" xfId="0" applyFont="1" applyBorder="1" applyAlignment="1" applyProtection="1">
      <alignment horizontal="right"/>
    </xf>
    <xf numFmtId="0" fontId="34" fillId="0" borderId="0" xfId="0" applyFont="1" applyBorder="1" applyAlignment="1" applyProtection="1">
      <alignment horizontal="left"/>
    </xf>
    <xf numFmtId="0" fontId="34" fillId="0" borderId="0" xfId="0" applyFont="1" applyAlignment="1" applyProtection="1">
      <alignment horizontal="left"/>
    </xf>
    <xf numFmtId="0" fontId="32" fillId="0" borderId="0" xfId="0" applyFont="1" applyAlignment="1" applyProtection="1">
      <alignment horizontal="left" indent="15"/>
    </xf>
    <xf numFmtId="0" fontId="40" fillId="0" borderId="0" xfId="0" applyFont="1" applyAlignment="1" applyProtection="1">
      <alignment horizontal="left" indent="8"/>
    </xf>
    <xf numFmtId="0" fontId="40" fillId="0" borderId="0" xfId="0" applyFont="1" applyAlignment="1" applyProtection="1">
      <alignment horizontal="left" indent="10"/>
    </xf>
    <xf numFmtId="0" fontId="34" fillId="0" borderId="0" xfId="0" applyFont="1" applyBorder="1" applyProtection="1"/>
    <xf numFmtId="0" fontId="34" fillId="0" borderId="0" xfId="0" applyFont="1" applyBorder="1" applyAlignment="1" applyProtection="1">
      <alignment horizontal="center"/>
    </xf>
    <xf numFmtId="0" fontId="34" fillId="0" borderId="22" xfId="0" applyFont="1" applyBorder="1" applyAlignment="1" applyProtection="1">
      <alignment horizontal="center"/>
    </xf>
    <xf numFmtId="0" fontId="42" fillId="0" borderId="0" xfId="0" applyFont="1" applyBorder="1" applyAlignment="1" applyProtection="1">
      <alignment horizontal="left" wrapText="1" indent="4"/>
    </xf>
    <xf numFmtId="0" fontId="34" fillId="0" borderId="22" xfId="0" applyFont="1" applyBorder="1"/>
    <xf numFmtId="14" fontId="42" fillId="0" borderId="0" xfId="0" applyNumberFormat="1" applyFont="1" applyAlignment="1" applyProtection="1">
      <alignment horizontal="left" indent="4"/>
      <protection locked="0"/>
    </xf>
    <xf numFmtId="0" fontId="9" fillId="0" borderId="0" xfId="1" applyAlignment="1">
      <alignment horizontal="center" vertical="center"/>
    </xf>
    <xf numFmtId="0" fontId="9" fillId="0" borderId="0" xfId="1" applyBorder="1" applyAlignment="1">
      <alignment horizontal="center" vertical="center"/>
    </xf>
    <xf numFmtId="0" fontId="9" fillId="0" borderId="0" xfId="1" applyAlignment="1">
      <alignment vertical="center"/>
    </xf>
    <xf numFmtId="0" fontId="18" fillId="0" borderId="0" xfId="1" applyFont="1" applyAlignment="1">
      <alignment horizontal="left" vertical="top"/>
    </xf>
    <xf numFmtId="0" fontId="18" fillId="0" borderId="0" xfId="1" applyFont="1" applyAlignment="1">
      <alignment horizontal="center" vertical="top"/>
    </xf>
    <xf numFmtId="0" fontId="18" fillId="0" borderId="0" xfId="1" applyFont="1" applyBorder="1" applyAlignment="1">
      <alignment horizontal="center" vertical="top"/>
    </xf>
    <xf numFmtId="0" fontId="22" fillId="0" borderId="10" xfId="1" applyFont="1" applyBorder="1" applyAlignment="1">
      <alignment horizontal="right" vertical="center" wrapText="1"/>
    </xf>
    <xf numFmtId="0" fontId="43" fillId="0" borderId="2" xfId="1" applyFont="1" applyFill="1" applyBorder="1" applyAlignment="1" applyProtection="1">
      <alignment horizontal="left" vertical="center" wrapText="1"/>
      <protection locked="0"/>
    </xf>
    <xf numFmtId="0" fontId="22" fillId="0" borderId="2" xfId="1" applyFont="1" applyBorder="1" applyAlignment="1">
      <alignment horizontal="right" vertical="center"/>
    </xf>
    <xf numFmtId="0" fontId="44" fillId="0" borderId="2" xfId="1" applyFont="1" applyBorder="1" applyAlignment="1">
      <alignment horizontal="right" vertical="center" wrapText="1"/>
    </xf>
    <xf numFmtId="0" fontId="44" fillId="0" borderId="3" xfId="1" applyFont="1" applyBorder="1" applyAlignment="1">
      <alignment horizontal="left" vertical="center" wrapText="1"/>
    </xf>
    <xf numFmtId="0" fontId="25" fillId="0" borderId="0" xfId="1" applyFont="1" applyBorder="1" applyAlignment="1">
      <alignment vertical="center" wrapText="1"/>
    </xf>
    <xf numFmtId="0" fontId="20" fillId="0" borderId="0" xfId="1" applyFont="1" applyBorder="1" applyAlignment="1">
      <alignment horizontal="left" vertical="center" wrapText="1"/>
    </xf>
    <xf numFmtId="0" fontId="45" fillId="0" borderId="12" xfId="1" applyFont="1" applyBorder="1" applyAlignment="1">
      <alignment horizontal="right" vertical="center"/>
    </xf>
    <xf numFmtId="0" fontId="9" fillId="0" borderId="0" xfId="1" applyBorder="1" applyAlignment="1">
      <alignment vertical="center"/>
    </xf>
    <xf numFmtId="0" fontId="9" fillId="0" borderId="4" xfId="1" applyBorder="1" applyAlignment="1">
      <alignment vertical="center"/>
    </xf>
    <xf numFmtId="0" fontId="19" fillId="0" borderId="11" xfId="1" applyFont="1" applyBorder="1" applyAlignment="1">
      <alignment horizontal="right" vertical="center" indent="1"/>
    </xf>
    <xf numFmtId="0" fontId="13" fillId="0" borderId="5" xfId="1" applyFont="1" applyBorder="1" applyAlignment="1">
      <alignment horizontal="left" vertical="center" indent="1"/>
    </xf>
    <xf numFmtId="0" fontId="19" fillId="0" borderId="5" xfId="1" applyFont="1" applyBorder="1" applyAlignment="1">
      <alignment horizontal="right" vertical="center" indent="1"/>
    </xf>
    <xf numFmtId="0" fontId="13" fillId="0" borderId="1" xfId="1" applyFont="1" applyBorder="1" applyAlignment="1">
      <alignment horizontal="left" vertical="center"/>
    </xf>
    <xf numFmtId="0" fontId="30" fillId="0" borderId="6" xfId="1" applyFont="1" applyBorder="1" applyAlignment="1">
      <alignment vertical="center" wrapText="1"/>
    </xf>
    <xf numFmtId="0" fontId="30" fillId="0" borderId="3" xfId="1" applyFont="1" applyBorder="1" applyAlignment="1">
      <alignment vertical="center" wrapText="1"/>
    </xf>
    <xf numFmtId="0" fontId="27" fillId="0" borderId="0" xfId="1" applyFont="1" applyBorder="1" applyAlignment="1">
      <alignment vertical="center" wrapText="1"/>
    </xf>
    <xf numFmtId="0" fontId="27" fillId="0" borderId="0" xfId="1" applyFont="1" applyBorder="1" applyAlignment="1">
      <alignment horizontal="left" vertical="center" wrapText="1"/>
    </xf>
    <xf numFmtId="0" fontId="27" fillId="0" borderId="0" xfId="1" applyFont="1" applyBorder="1" applyAlignment="1">
      <alignment horizontal="right" vertical="center" wrapText="1"/>
    </xf>
    <xf numFmtId="0" fontId="27" fillId="0" borderId="0" xfId="1" applyFont="1" applyFill="1" applyBorder="1" applyAlignment="1" applyProtection="1">
      <alignment horizontal="left" vertical="center" wrapText="1" indent="1"/>
      <protection locked="0"/>
    </xf>
    <xf numFmtId="0" fontId="24" fillId="0" borderId="0" xfId="1" applyFont="1" applyBorder="1" applyAlignment="1">
      <alignment vertical="center"/>
    </xf>
    <xf numFmtId="0" fontId="2" fillId="0" borderId="0" xfId="1" applyFont="1"/>
    <xf numFmtId="0" fontId="24" fillId="0" borderId="0" xfId="1" applyFont="1" applyAlignment="1">
      <alignment vertical="center"/>
    </xf>
    <xf numFmtId="0" fontId="1" fillId="0" borderId="0" xfId="1" applyFont="1"/>
    <xf numFmtId="0" fontId="23" fillId="0" borderId="4" xfId="1" applyFont="1" applyBorder="1" applyAlignment="1">
      <alignment horizontal="left" vertical="center" wrapText="1"/>
    </xf>
    <xf numFmtId="0" fontId="24" fillId="0" borderId="0" xfId="1" applyFont="1" applyBorder="1" applyAlignment="1">
      <alignment vertical="center" wrapText="1"/>
    </xf>
    <xf numFmtId="0" fontId="27" fillId="0" borderId="4" xfId="1" applyFont="1" applyBorder="1" applyAlignment="1">
      <alignment horizontal="left" vertical="center" wrapText="1"/>
    </xf>
    <xf numFmtId="0" fontId="27" fillId="0" borderId="4" xfId="1" applyFont="1" applyBorder="1" applyAlignment="1" applyProtection="1">
      <alignment horizontal="left" vertical="center" wrapText="1"/>
      <protection locked="0"/>
    </xf>
    <xf numFmtId="0" fontId="27" fillId="0" borderId="4" xfId="1" applyFont="1" applyFill="1" applyBorder="1" applyAlignment="1" applyProtection="1">
      <alignment horizontal="left" vertical="center" wrapText="1" indent="1"/>
      <protection locked="0"/>
    </xf>
    <xf numFmtId="0" fontId="24" fillId="0" borderId="5" xfId="1" applyFont="1" applyBorder="1" applyAlignment="1">
      <alignment vertical="center"/>
    </xf>
    <xf numFmtId="0" fontId="24" fillId="0" borderId="6" xfId="1" applyFont="1" applyBorder="1" applyAlignment="1">
      <alignment vertical="center"/>
    </xf>
    <xf numFmtId="0" fontId="1" fillId="0" borderId="0" xfId="1" applyFont="1" applyAlignment="1">
      <alignment vertical="center"/>
    </xf>
    <xf numFmtId="0" fontId="38" fillId="0" borderId="0" xfId="0" applyFont="1" applyAlignment="1">
      <alignment horizontal="center"/>
    </xf>
    <xf numFmtId="0" fontId="32" fillId="0" borderId="0" xfId="0" applyFont="1" applyBorder="1" applyAlignment="1" applyProtection="1">
      <alignment horizontal="left"/>
      <protection locked="0"/>
    </xf>
    <xf numFmtId="0" fontId="46" fillId="0" borderId="17" xfId="0" applyFont="1" applyBorder="1" applyAlignment="1">
      <alignment horizontal="right" vertical="center" wrapText="1"/>
    </xf>
    <xf numFmtId="0" fontId="34" fillId="0" borderId="0" xfId="0" applyFont="1" applyAlignment="1" applyProtection="1">
      <alignment horizontal="left" vertical="center"/>
      <protection locked="0"/>
    </xf>
    <xf numFmtId="0" fontId="6" fillId="0" borderId="0" xfId="0" applyFont="1" applyBorder="1"/>
    <xf numFmtId="0" fontId="32" fillId="0" borderId="0" xfId="0" applyFont="1" applyBorder="1" applyAlignment="1" applyProtection="1">
      <alignment horizontal="left"/>
    </xf>
    <xf numFmtId="0" fontId="32" fillId="0" borderId="0" xfId="0" applyFont="1" applyAlignment="1" applyProtection="1">
      <alignment horizontal="left"/>
      <protection locked="0"/>
    </xf>
    <xf numFmtId="0" fontId="42" fillId="0" borderId="0" xfId="0" applyFont="1" applyBorder="1" applyAlignment="1" applyProtection="1">
      <alignment horizontal="left" vertical="top" wrapText="1"/>
    </xf>
    <xf numFmtId="0" fontId="50" fillId="0" borderId="7" xfId="0" applyFont="1" applyBorder="1" applyAlignment="1">
      <alignment horizontal="center"/>
    </xf>
    <xf numFmtId="0" fontId="13" fillId="0" borderId="11" xfId="0" applyFont="1" applyBorder="1" applyAlignment="1">
      <alignment horizontal="right" vertical="center" indent="1"/>
    </xf>
    <xf numFmtId="0" fontId="13" fillId="0" borderId="14" xfId="0" applyFont="1" applyBorder="1" applyAlignment="1">
      <alignment horizontal="right" vertical="center" indent="1"/>
    </xf>
    <xf numFmtId="0" fontId="14" fillId="0" borderId="10" xfId="0" applyFont="1" applyBorder="1" applyAlignment="1">
      <alignment horizontal="left" vertical="top"/>
    </xf>
    <xf numFmtId="0" fontId="51" fillId="0" borderId="12" xfId="0" applyFont="1" applyBorder="1" applyAlignment="1">
      <alignment horizontal="left" vertical="center"/>
    </xf>
    <xf numFmtId="0" fontId="13" fillId="0" borderId="12" xfId="0" applyFont="1" applyBorder="1" applyAlignment="1">
      <alignment horizontal="left" vertical="center"/>
    </xf>
    <xf numFmtId="0" fontId="51" fillId="0" borderId="15" xfId="0" applyFont="1" applyBorder="1" applyAlignment="1">
      <alignment horizontal="left" vertical="center"/>
    </xf>
    <xf numFmtId="0" fontId="21" fillId="0" borderId="0" xfId="0" applyFont="1" applyBorder="1" applyAlignment="1">
      <alignment horizontal="left" vertical="center"/>
    </xf>
    <xf numFmtId="0" fontId="14" fillId="0" borderId="10" xfId="0" applyFont="1" applyBorder="1" applyAlignment="1">
      <alignment horizontal="left" vertical="center"/>
    </xf>
    <xf numFmtId="0" fontId="9" fillId="0" borderId="0" xfId="0" applyFont="1"/>
    <xf numFmtId="0" fontId="21" fillId="2" borderId="11" xfId="0" applyFont="1" applyFill="1" applyBorder="1" applyAlignment="1">
      <alignment horizontal="left" vertical="center"/>
    </xf>
    <xf numFmtId="0" fontId="11" fillId="2" borderId="12" xfId="0" applyFont="1" applyFill="1" applyBorder="1" applyAlignment="1">
      <alignment vertical="center"/>
    </xf>
    <xf numFmtId="0" fontId="48" fillId="2" borderId="0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10" fillId="2" borderId="11" xfId="0" applyFont="1" applyFill="1" applyBorder="1" applyAlignment="1">
      <alignment vertical="center"/>
    </xf>
    <xf numFmtId="49" fontId="48" fillId="2" borderId="5" xfId="0" quotePrefix="1" applyNumberFormat="1" applyFont="1" applyFill="1" applyBorder="1" applyAlignment="1">
      <alignment vertical="center"/>
    </xf>
    <xf numFmtId="0" fontId="10" fillId="2" borderId="5" xfId="0" applyFont="1" applyFill="1" applyBorder="1" applyAlignment="1">
      <alignment vertical="center"/>
    </xf>
    <xf numFmtId="0" fontId="12" fillId="2" borderId="7" xfId="0" applyFont="1" applyFill="1" applyBorder="1" applyAlignment="1">
      <alignment horizontal="center"/>
    </xf>
    <xf numFmtId="0" fontId="13" fillId="2" borderId="8" xfId="0" applyFont="1" applyFill="1" applyBorder="1" applyAlignment="1">
      <alignment horizontal="center" vertical="top"/>
    </xf>
    <xf numFmtId="0" fontId="54" fillId="0" borderId="12" xfId="0" applyFont="1" applyBorder="1" applyAlignment="1">
      <alignment horizontal="left" vertical="center" wrapText="1"/>
    </xf>
    <xf numFmtId="0" fontId="13" fillId="2" borderId="5" xfId="0" applyFont="1" applyFill="1" applyBorder="1" applyAlignment="1">
      <alignment horizontal="left" vertical="center" wrapText="1" indent="1"/>
    </xf>
    <xf numFmtId="0" fontId="55" fillId="0" borderId="0" xfId="0" applyFont="1"/>
    <xf numFmtId="0" fontId="56" fillId="0" borderId="0" xfId="0" applyFont="1"/>
    <xf numFmtId="0" fontId="42" fillId="0" borderId="0" xfId="1" applyFont="1" applyBorder="1" applyAlignment="1" applyProtection="1">
      <alignment horizontal="left" vertical="top" wrapText="1"/>
    </xf>
    <xf numFmtId="0" fontId="42" fillId="0" borderId="0" xfId="1" applyFont="1" applyBorder="1" applyAlignment="1" applyProtection="1">
      <alignment vertical="top" wrapText="1"/>
    </xf>
    <xf numFmtId="0" fontId="33" fillId="0" borderId="12" xfId="1" applyFont="1" applyBorder="1" applyAlignment="1">
      <alignment horizontal="center" vertical="center" wrapText="1"/>
    </xf>
    <xf numFmtId="0" fontId="33" fillId="0" borderId="0" xfId="1" applyFont="1" applyBorder="1" applyAlignment="1">
      <alignment horizontal="center" vertical="center" wrapText="1"/>
    </xf>
    <xf numFmtId="0" fontId="10" fillId="0" borderId="0" xfId="1" applyFont="1" applyBorder="1" applyAlignment="1">
      <alignment vertical="center" wrapText="1"/>
    </xf>
    <xf numFmtId="0" fontId="10" fillId="0" borderId="4" xfId="1" applyFont="1" applyBorder="1" applyAlignment="1">
      <alignment vertical="center" wrapText="1"/>
    </xf>
    <xf numFmtId="0" fontId="26" fillId="0" borderId="12" xfId="1" applyFont="1" applyBorder="1" applyAlignment="1">
      <alignment horizontal="left" vertical="center" wrapText="1"/>
    </xf>
    <xf numFmtId="0" fontId="26" fillId="0" borderId="0" xfId="1" applyFont="1" applyBorder="1" applyAlignment="1">
      <alignment horizontal="left" vertical="center" wrapText="1"/>
    </xf>
    <xf numFmtId="0" fontId="26" fillId="0" borderId="10" xfId="1" applyFont="1" applyBorder="1" applyAlignment="1">
      <alignment horizontal="left" vertical="center" wrapText="1"/>
    </xf>
    <xf numFmtId="0" fontId="23" fillId="0" borderId="0" xfId="1" applyFont="1" applyBorder="1" applyAlignment="1">
      <alignment horizontal="left" vertical="center" wrapText="1"/>
    </xf>
    <xf numFmtId="0" fontId="28" fillId="0" borderId="12" xfId="1" applyFont="1" applyBorder="1" applyAlignment="1">
      <alignment horizontal="left" vertical="center" wrapText="1"/>
    </xf>
    <xf numFmtId="0" fontId="28" fillId="0" borderId="0" xfId="1" applyFont="1" applyBorder="1" applyAlignment="1">
      <alignment horizontal="left" vertical="center" wrapText="1"/>
    </xf>
    <xf numFmtId="0" fontId="17" fillId="0" borderId="12" xfId="1" applyFont="1" applyBorder="1" applyAlignment="1">
      <alignment horizontal="left" vertical="center"/>
    </xf>
    <xf numFmtId="0" fontId="17" fillId="0" borderId="0" xfId="1" applyFont="1" applyBorder="1" applyAlignment="1">
      <alignment horizontal="left" vertical="center"/>
    </xf>
    <xf numFmtId="0" fontId="17" fillId="0" borderId="4" xfId="1" applyFont="1" applyBorder="1" applyAlignment="1">
      <alignment horizontal="left" vertical="center"/>
    </xf>
    <xf numFmtId="0" fontId="22" fillId="0" borderId="12" xfId="1" applyFont="1" applyBorder="1" applyAlignment="1">
      <alignment horizontal="left" vertical="center" wrapText="1"/>
    </xf>
    <xf numFmtId="0" fontId="22" fillId="0" borderId="0" xfId="1" applyFont="1" applyBorder="1" applyAlignment="1">
      <alignment horizontal="left" vertical="center" wrapText="1"/>
    </xf>
    <xf numFmtId="49" fontId="22" fillId="0" borderId="12" xfId="1" applyNumberFormat="1" applyFont="1" applyBorder="1" applyAlignment="1">
      <alignment horizontal="left" vertical="center" wrapText="1"/>
    </xf>
    <xf numFmtId="49" fontId="22" fillId="0" borderId="0" xfId="1" applyNumberFormat="1" applyFont="1" applyBorder="1" applyAlignment="1">
      <alignment horizontal="left" vertical="center" wrapText="1"/>
    </xf>
    <xf numFmtId="0" fontId="29" fillId="0" borderId="10" xfId="1" applyFont="1" applyBorder="1" applyAlignment="1" applyProtection="1">
      <alignment horizontal="left" vertical="center"/>
      <protection locked="0"/>
    </xf>
    <xf numFmtId="0" fontId="29" fillId="0" borderId="3" xfId="1" applyFont="1" applyBorder="1" applyAlignment="1" applyProtection="1">
      <alignment horizontal="left" vertical="center"/>
      <protection locked="0"/>
    </xf>
    <xf numFmtId="0" fontId="23" fillId="0" borderId="12" xfId="1" applyFont="1" applyBorder="1" applyAlignment="1">
      <alignment horizontal="left" vertical="center" wrapText="1"/>
    </xf>
    <xf numFmtId="0" fontId="23" fillId="0" borderId="4" xfId="1" applyFont="1" applyBorder="1" applyAlignment="1">
      <alignment horizontal="left" vertical="center" wrapText="1"/>
    </xf>
    <xf numFmtId="0" fontId="29" fillId="0" borderId="12" xfId="1" applyFont="1" applyBorder="1" applyAlignment="1">
      <alignment horizontal="left" vertical="center" wrapText="1"/>
    </xf>
    <xf numFmtId="0" fontId="29" fillId="0" borderId="4" xfId="1" applyFont="1" applyBorder="1" applyAlignment="1">
      <alignment horizontal="left" vertical="center" wrapText="1"/>
    </xf>
    <xf numFmtId="0" fontId="28" fillId="0" borderId="0" xfId="1" applyFont="1" applyBorder="1" applyAlignment="1">
      <alignment horizontal="left" vertical="center"/>
    </xf>
    <xf numFmtId="0" fontId="27" fillId="0" borderId="11" xfId="1" applyFont="1" applyBorder="1" applyAlignment="1">
      <alignment horizontal="left" vertical="center" wrapText="1"/>
    </xf>
    <xf numFmtId="0" fontId="27" fillId="0" borderId="6" xfId="1" applyFont="1" applyBorder="1" applyAlignment="1">
      <alignment horizontal="left" vertical="center" wrapText="1"/>
    </xf>
    <xf numFmtId="0" fontId="27" fillId="0" borderId="12" xfId="1" applyFont="1" applyBorder="1" applyAlignment="1">
      <alignment horizontal="left" vertical="center"/>
    </xf>
    <xf numFmtId="0" fontId="27" fillId="0" borderId="4" xfId="1" applyFont="1" applyBorder="1" applyAlignment="1">
      <alignment horizontal="left" vertical="center"/>
    </xf>
    <xf numFmtId="0" fontId="27" fillId="0" borderId="0" xfId="1" applyFont="1" applyBorder="1" applyAlignment="1">
      <alignment horizontal="left" vertical="center"/>
    </xf>
    <xf numFmtId="49" fontId="29" fillId="0" borderId="12" xfId="1" applyNumberFormat="1" applyFont="1" applyBorder="1" applyAlignment="1">
      <alignment horizontal="left" vertical="center"/>
    </xf>
    <xf numFmtId="0" fontId="29" fillId="0" borderId="4" xfId="1" applyNumberFormat="1" applyFont="1" applyBorder="1" applyAlignment="1">
      <alignment horizontal="left" vertical="center"/>
    </xf>
    <xf numFmtId="49" fontId="17" fillId="0" borderId="0" xfId="1" applyNumberFormat="1" applyFont="1" applyBorder="1" applyAlignment="1">
      <alignment horizontal="left" vertical="center"/>
    </xf>
    <xf numFmtId="0" fontId="17" fillId="0" borderId="0" xfId="1" applyNumberFormat="1" applyFont="1" applyBorder="1" applyAlignment="1">
      <alignment horizontal="left" vertical="center"/>
    </xf>
    <xf numFmtId="0" fontId="52" fillId="0" borderId="16" xfId="0" applyFont="1" applyBorder="1" applyAlignment="1">
      <alignment horizontal="center" vertical="center"/>
    </xf>
    <xf numFmtId="0" fontId="52" fillId="0" borderId="18" xfId="0" applyFont="1" applyBorder="1" applyAlignment="1">
      <alignment horizontal="center" vertical="center"/>
    </xf>
    <xf numFmtId="0" fontId="53" fillId="0" borderId="18" xfId="0" applyFont="1" applyBorder="1" applyAlignment="1">
      <alignment horizontal="center" vertical="center"/>
    </xf>
    <xf numFmtId="0" fontId="53" fillId="0" borderId="19" xfId="0" applyFont="1" applyBorder="1" applyAlignment="1">
      <alignment horizontal="center" vertical="center"/>
    </xf>
    <xf numFmtId="0" fontId="6" fillId="0" borderId="15" xfId="0" applyFont="1" applyBorder="1"/>
    <xf numFmtId="0" fontId="6" fillId="0" borderId="1" xfId="0" applyFont="1" applyBorder="1"/>
    <xf numFmtId="0" fontId="6" fillId="0" borderId="0" xfId="0" applyFont="1" applyBorder="1"/>
    <xf numFmtId="0" fontId="17" fillId="2" borderId="20" xfId="0" applyFont="1" applyFill="1" applyBorder="1" applyAlignment="1">
      <alignment horizontal="left" vertical="center" wrapText="1" indent="1"/>
    </xf>
    <xf numFmtId="0" fontId="17" fillId="2" borderId="19" xfId="0" applyFont="1" applyFill="1" applyBorder="1" applyAlignment="1">
      <alignment horizontal="left" vertical="center" indent="1"/>
    </xf>
    <xf numFmtId="0" fontId="49" fillId="0" borderId="16" xfId="0" applyFont="1" applyBorder="1" applyAlignment="1">
      <alignment horizontal="center" vertical="center" wrapText="1"/>
    </xf>
    <xf numFmtId="0" fontId="49" fillId="0" borderId="19" xfId="0" applyFont="1" applyBorder="1" applyAlignment="1">
      <alignment horizontal="center" vertical="center" wrapText="1"/>
    </xf>
    <xf numFmtId="0" fontId="31" fillId="0" borderId="10" xfId="0" applyFont="1" applyBorder="1" applyAlignment="1">
      <alignment horizontal="center" vertical="center"/>
    </xf>
    <xf numFmtId="0" fontId="31" fillId="0" borderId="2" xfId="0" applyFont="1" applyBorder="1" applyAlignment="1">
      <alignment horizontal="center" vertical="center"/>
    </xf>
    <xf numFmtId="0" fontId="31" fillId="0" borderId="21" xfId="0" applyFont="1" applyBorder="1" applyAlignment="1">
      <alignment horizontal="center" vertical="center"/>
    </xf>
    <xf numFmtId="0" fontId="47" fillId="2" borderId="12" xfId="0" applyFont="1" applyFill="1" applyBorder="1" applyAlignment="1">
      <alignment horizontal="left" vertical="center" wrapText="1"/>
    </xf>
    <xf numFmtId="0" fontId="47" fillId="2" borderId="0" xfId="0" applyFont="1" applyFill="1" applyBorder="1" applyAlignment="1">
      <alignment horizontal="left" vertical="center" wrapText="1"/>
    </xf>
    <xf numFmtId="0" fontId="48" fillId="2" borderId="12" xfId="0" applyFont="1" applyFill="1" applyBorder="1" applyAlignment="1">
      <alignment horizontal="left" vertical="center"/>
    </xf>
    <xf numFmtId="0" fontId="48" fillId="2" borderId="0" xfId="0" applyFont="1" applyFill="1" applyBorder="1" applyAlignment="1">
      <alignment horizontal="left" vertical="center"/>
    </xf>
    <xf numFmtId="164" fontId="38" fillId="0" borderId="0" xfId="0" applyNumberFormat="1" applyFont="1" applyAlignment="1">
      <alignment horizontal="left"/>
    </xf>
    <xf numFmtId="0" fontId="40" fillId="0" borderId="0" xfId="0" applyFont="1" applyAlignment="1">
      <alignment horizontal="left" vertical="top" wrapText="1" indent="5"/>
    </xf>
    <xf numFmtId="0" fontId="40" fillId="0" borderId="0" xfId="0" applyFont="1" applyAlignment="1">
      <alignment horizontal="left" indent="5"/>
    </xf>
    <xf numFmtId="0" fontId="35" fillId="0" borderId="0" xfId="0" applyFont="1" applyBorder="1" applyAlignment="1">
      <alignment horizontal="left" vertical="center" wrapText="1"/>
    </xf>
    <xf numFmtId="0" fontId="38" fillId="0" borderId="0" xfId="0" applyFont="1" applyAlignment="1">
      <alignment horizontal="right"/>
    </xf>
    <xf numFmtId="0" fontId="37" fillId="0" borderId="0" xfId="0" applyFont="1" applyAlignment="1">
      <alignment horizontal="right" indent="3"/>
    </xf>
    <xf numFmtId="0" fontId="40" fillId="0" borderId="0" xfId="0" applyFont="1" applyAlignment="1">
      <alignment vertical="top" wrapText="1"/>
    </xf>
    <xf numFmtId="0" fontId="34" fillId="0" borderId="0" xfId="0" applyFont="1" applyAlignment="1" applyProtection="1">
      <alignment horizontal="left" vertical="center"/>
      <protection locked="0"/>
    </xf>
    <xf numFmtId="0" fontId="42" fillId="0" borderId="0" xfId="0" applyFont="1" applyBorder="1" applyAlignment="1" applyProtection="1">
      <alignment horizontal="left" indent="2"/>
    </xf>
    <xf numFmtId="0" fontId="42" fillId="0" borderId="0" xfId="0" applyFont="1" applyAlignment="1">
      <alignment horizontal="left" indent="2"/>
    </xf>
    <xf numFmtId="14" fontId="42" fillId="0" borderId="0" xfId="0" applyNumberFormat="1" applyFont="1" applyAlignment="1" applyProtection="1">
      <alignment horizontal="left" indent="2"/>
    </xf>
    <xf numFmtId="0" fontId="34" fillId="0" borderId="0" xfId="0" applyFont="1" applyAlignment="1">
      <alignment horizontal="left" indent="2"/>
    </xf>
    <xf numFmtId="0" fontId="42" fillId="0" borderId="0" xfId="0" applyFont="1"/>
    <xf numFmtId="0" fontId="42" fillId="0" borderId="0" xfId="0" applyFont="1" applyBorder="1" applyAlignment="1" applyProtection="1">
      <alignment horizontal="left" vertical="top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180975</xdr:colOff>
      <xdr:row>11</xdr:row>
      <xdr:rowOff>219075</xdr:rowOff>
    </xdr:from>
    <xdr:to>
      <xdr:col>10</xdr:col>
      <xdr:colOff>352425</xdr:colOff>
      <xdr:row>14</xdr:row>
      <xdr:rowOff>161925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0582275" y="5143500"/>
          <a:ext cx="4162425" cy="6953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800" b="1" i="0" u="none" strike="noStrike" baseline="0">
              <a:solidFill>
                <a:srgbClr val="FF0000"/>
              </a:solidFill>
              <a:latin typeface="Arial"/>
              <a:cs typeface="Arial"/>
            </a:rPr>
            <a:t>Ne rien remplir sur cette feuille, saisir les infos sur "overpack"</a:t>
          </a:r>
        </a:p>
      </xdr:txBody>
    </xdr:sp>
    <xdr:clientData/>
  </xdr:twoCellAnchor>
  <xdr:twoCellAnchor>
    <xdr:from>
      <xdr:col>1</xdr:col>
      <xdr:colOff>1333500</xdr:colOff>
      <xdr:row>18</xdr:row>
      <xdr:rowOff>9525</xdr:rowOff>
    </xdr:from>
    <xdr:to>
      <xdr:col>4</xdr:col>
      <xdr:colOff>47625</xdr:colOff>
      <xdr:row>51</xdr:row>
      <xdr:rowOff>161925</xdr:rowOff>
    </xdr:to>
    <xdr:sp macro="" textlink="">
      <xdr:nvSpPr>
        <xdr:cNvPr id="3" name="AutoShape 2"/>
        <xdr:cNvSpPr>
          <a:spLocks noChangeArrowheads="1"/>
        </xdr:cNvSpPr>
      </xdr:nvSpPr>
      <xdr:spPr bwMode="auto">
        <a:xfrm>
          <a:off x="2171700" y="6477000"/>
          <a:ext cx="6838950" cy="6743700"/>
        </a:xfrm>
        <a:prstGeom prst="diamond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cs typeface="Arial"/>
            </a:rPr>
            <a:t>A coller </a:t>
          </a:r>
        </a:p>
        <a:p>
          <a:pPr algn="l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Arial"/>
              <a:cs typeface="Arial"/>
            </a:rPr>
            <a:t>6.1</a:t>
          </a:r>
        </a:p>
        <a:p>
          <a:pPr algn="l" rtl="0">
            <a:defRPr sz="1000"/>
          </a:pPr>
          <a:endParaRPr lang="fr-FR" sz="1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1733550</xdr:colOff>
      <xdr:row>4</xdr:row>
      <xdr:rowOff>273050</xdr:rowOff>
    </xdr:from>
    <xdr:to>
      <xdr:col>9</xdr:col>
      <xdr:colOff>495300</xdr:colOff>
      <xdr:row>19</xdr:row>
      <xdr:rowOff>390525</xdr:rowOff>
    </xdr:to>
    <xdr:sp macro="" textlink="">
      <xdr:nvSpPr>
        <xdr:cNvPr id="1025" name="AutoShape 1"/>
        <xdr:cNvSpPr>
          <a:spLocks noChangeArrowheads="1"/>
        </xdr:cNvSpPr>
      </xdr:nvSpPr>
      <xdr:spPr bwMode="auto">
        <a:xfrm>
          <a:off x="8131175" y="2559050"/>
          <a:ext cx="6778625" cy="6721475"/>
        </a:xfrm>
        <a:prstGeom prst="diamond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endParaRPr lang="fr-FR" sz="2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2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2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Arial"/>
              <a:cs typeface="Arial"/>
            </a:rPr>
            <a:t>A coller </a:t>
          </a:r>
        </a:p>
        <a:p>
          <a:pPr algn="l" rtl="0">
            <a:defRPr sz="1000"/>
          </a:pPr>
          <a:endParaRPr lang="fr-FR" sz="2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Arial"/>
              <a:cs typeface="Arial"/>
            </a:rPr>
            <a:t>6.1</a:t>
          </a:r>
        </a:p>
        <a:p>
          <a:pPr algn="l" rtl="0">
            <a:defRPr sz="1000"/>
          </a:pPr>
          <a:endParaRPr lang="fr-FR" sz="2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285750</xdr:colOff>
      <xdr:row>48</xdr:row>
      <xdr:rowOff>66675</xdr:rowOff>
    </xdr:from>
    <xdr:to>
      <xdr:col>19</xdr:col>
      <xdr:colOff>733425</xdr:colOff>
      <xdr:row>52</xdr:row>
      <xdr:rowOff>57150</xdr:rowOff>
    </xdr:to>
    <xdr:sp macro="" textlink="">
      <xdr:nvSpPr>
        <xdr:cNvPr id="3075" name="Text Box 3"/>
        <xdr:cNvSpPr txBox="1">
          <a:spLocks noChangeArrowheads="1"/>
        </xdr:cNvSpPr>
      </xdr:nvSpPr>
      <xdr:spPr bwMode="auto">
        <a:xfrm>
          <a:off x="14135100" y="9610725"/>
          <a:ext cx="5476875" cy="7143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2200" b="1" i="0" u="none" strike="noStrike" baseline="0">
              <a:solidFill>
                <a:srgbClr val="FF0000"/>
              </a:solidFill>
              <a:latin typeface="Arial"/>
              <a:cs typeface="Arial"/>
            </a:rPr>
            <a:t>Ne rien remplir sur cette feuille, saisir les infos sur "overpack"</a:t>
          </a:r>
        </a:p>
      </xdr:txBody>
    </xdr:sp>
    <xdr:clientData/>
  </xdr:twoCellAnchor>
  <xdr:twoCellAnchor>
    <xdr:from>
      <xdr:col>3</xdr:col>
      <xdr:colOff>629172</xdr:colOff>
      <xdr:row>35</xdr:row>
      <xdr:rowOff>96612</xdr:rowOff>
    </xdr:from>
    <xdr:to>
      <xdr:col>4</xdr:col>
      <xdr:colOff>704589</xdr:colOff>
      <xdr:row>41</xdr:row>
      <xdr:rowOff>24074</xdr:rowOff>
    </xdr:to>
    <xdr:grpSp>
      <xdr:nvGrpSpPr>
        <xdr:cNvPr id="3" name="Groupe 2"/>
        <xdr:cNvGrpSpPr/>
      </xdr:nvGrpSpPr>
      <xdr:grpSpPr>
        <a:xfrm>
          <a:off x="2980486" y="7096126"/>
          <a:ext cx="1893332" cy="928948"/>
          <a:chOff x="2998516" y="7606903"/>
          <a:chExt cx="1897073" cy="921634"/>
        </a:xfrm>
      </xdr:grpSpPr>
      <xdr:sp macro="" textlink="">
        <xdr:nvSpPr>
          <xdr:cNvPr id="3076" name="Rectangle 4"/>
          <xdr:cNvSpPr>
            <a:spLocks noChangeArrowheads="1"/>
          </xdr:cNvSpPr>
        </xdr:nvSpPr>
        <xdr:spPr bwMode="auto">
          <a:xfrm>
            <a:off x="2998516" y="7606903"/>
            <a:ext cx="1897073" cy="917972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65"/>
          </a:solidFill>
          <a:ln w="31750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</xdr:sp>
      <xdr:sp macro="" textlink="">
        <xdr:nvSpPr>
          <xdr:cNvPr id="3077" name="Line 5"/>
          <xdr:cNvSpPr>
            <a:spLocks noChangeShapeType="1"/>
          </xdr:cNvSpPr>
        </xdr:nvSpPr>
        <xdr:spPr bwMode="auto">
          <a:xfrm flipV="1">
            <a:off x="2999460" y="7636942"/>
            <a:ext cx="1887598" cy="891595"/>
          </a:xfrm>
          <a:prstGeom prst="line">
            <a:avLst/>
          </a:prstGeom>
          <a:noFill/>
          <a:ln w="31750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3078" name="Line 6"/>
          <xdr:cNvSpPr>
            <a:spLocks noChangeShapeType="1"/>
          </xdr:cNvSpPr>
        </xdr:nvSpPr>
        <xdr:spPr bwMode="auto">
          <a:xfrm>
            <a:off x="2999460" y="7607636"/>
            <a:ext cx="1876818" cy="898265"/>
          </a:xfrm>
          <a:prstGeom prst="line">
            <a:avLst/>
          </a:prstGeom>
          <a:noFill/>
          <a:ln w="31750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</xdr:grpSp>
    <xdr:clientData/>
  </xdr:twoCellAnchor>
  <xdr:twoCellAnchor>
    <xdr:from>
      <xdr:col>8</xdr:col>
      <xdr:colOff>375082</xdr:colOff>
      <xdr:row>40</xdr:row>
      <xdr:rowOff>127909</xdr:rowOff>
    </xdr:from>
    <xdr:to>
      <xdr:col>9</xdr:col>
      <xdr:colOff>657225</xdr:colOff>
      <xdr:row>42</xdr:row>
      <xdr:rowOff>127908</xdr:rowOff>
    </xdr:to>
    <xdr:grpSp>
      <xdr:nvGrpSpPr>
        <xdr:cNvPr id="2" name="Groupe 1"/>
        <xdr:cNvGrpSpPr/>
      </xdr:nvGrpSpPr>
      <xdr:grpSpPr>
        <a:xfrm>
          <a:off x="8953025" y="7965623"/>
          <a:ext cx="1120343" cy="326571"/>
          <a:chOff x="8977348" y="8496300"/>
          <a:chExt cx="1121533" cy="321469"/>
        </a:xfrm>
      </xdr:grpSpPr>
      <xdr:sp macro="" textlink="">
        <xdr:nvSpPr>
          <xdr:cNvPr id="3081" name="Rectangle 9"/>
          <xdr:cNvSpPr>
            <a:spLocks noChangeArrowheads="1"/>
          </xdr:cNvSpPr>
        </xdr:nvSpPr>
        <xdr:spPr bwMode="auto">
          <a:xfrm>
            <a:off x="8977348" y="8496300"/>
            <a:ext cx="1110204" cy="321469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65"/>
          </a:solidFill>
          <a:ln w="31750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</xdr:sp>
      <xdr:sp macro="" textlink="">
        <xdr:nvSpPr>
          <xdr:cNvPr id="3082" name="Line 10"/>
          <xdr:cNvSpPr>
            <a:spLocks noChangeShapeType="1"/>
          </xdr:cNvSpPr>
        </xdr:nvSpPr>
        <xdr:spPr bwMode="auto">
          <a:xfrm flipV="1">
            <a:off x="8977348" y="8502928"/>
            <a:ext cx="1121533" cy="314841"/>
          </a:xfrm>
          <a:prstGeom prst="line">
            <a:avLst/>
          </a:prstGeom>
          <a:noFill/>
          <a:ln w="31750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3083" name="Line 11"/>
          <xdr:cNvSpPr>
            <a:spLocks noChangeShapeType="1"/>
          </xdr:cNvSpPr>
        </xdr:nvSpPr>
        <xdr:spPr bwMode="auto">
          <a:xfrm>
            <a:off x="8989219" y="8518922"/>
            <a:ext cx="1087005" cy="292219"/>
          </a:xfrm>
          <a:prstGeom prst="line">
            <a:avLst/>
          </a:prstGeom>
          <a:noFill/>
          <a:ln w="31750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round/>
            <a:headEnd/>
            <a:tailEnd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43"/>
  <sheetViews>
    <sheetView showGridLines="0" showZeros="0" view="pageBreakPreview" topLeftCell="A19" zoomScale="70" zoomScaleNormal="100" zoomScaleSheetLayoutView="100" workbookViewId="0">
      <selection activeCell="D4" sqref="D4:F4"/>
    </sheetView>
  </sheetViews>
  <sheetFormatPr baseColWidth="10" defaultColWidth="11" defaultRowHeight="13.8" x14ac:dyDescent="0.25"/>
  <cols>
    <col min="1" max="1" width="11" style="93"/>
    <col min="2" max="2" width="33.19921875" style="93" customWidth="1"/>
    <col min="3" max="3" width="22" style="93" customWidth="1"/>
    <col min="4" max="4" width="47.19921875" style="93" customWidth="1"/>
    <col min="5" max="5" width="7.09765625" style="93" customWidth="1"/>
    <col min="6" max="6" width="11.69921875" style="93" customWidth="1"/>
    <col min="7" max="7" width="3" style="93" customWidth="1"/>
    <col min="8" max="8" width="19.69921875" style="105" customWidth="1"/>
    <col min="9" max="9" width="18.59765625" style="105" customWidth="1"/>
    <col min="10" max="16384" width="11" style="93"/>
  </cols>
  <sheetData>
    <row r="1" spans="2:12" ht="12" customHeight="1" x14ac:dyDescent="0.25">
      <c r="B1" s="91"/>
      <c r="C1" s="91"/>
      <c r="D1" s="91"/>
      <c r="E1" s="91"/>
      <c r="F1" s="91"/>
      <c r="G1" s="91"/>
      <c r="H1" s="92"/>
      <c r="I1" s="92"/>
    </row>
    <row r="2" spans="2:12" ht="32.25" customHeight="1" thickBot="1" x14ac:dyDescent="0.3">
      <c r="C2" s="94" t="s">
        <v>23</v>
      </c>
      <c r="D2" s="95"/>
      <c r="E2" s="95"/>
      <c r="F2" s="95"/>
      <c r="G2" s="95"/>
      <c r="H2" s="96"/>
      <c r="I2" s="96"/>
    </row>
    <row r="3" spans="2:12" ht="40.5" customHeight="1" x14ac:dyDescent="0.25">
      <c r="B3" s="97" t="s">
        <v>24</v>
      </c>
      <c r="C3" s="98" t="s">
        <v>63</v>
      </c>
      <c r="D3" s="99" t="s">
        <v>25</v>
      </c>
      <c r="E3" s="100" t="str">
        <f>overpack!G3&amp;"/"</f>
        <v>1/</v>
      </c>
      <c r="F3" s="101">
        <f>overpack!G4</f>
        <v>1</v>
      </c>
      <c r="G3" s="102"/>
      <c r="H3" s="103"/>
      <c r="I3" s="103"/>
    </row>
    <row r="4" spans="2:12" ht="114" customHeight="1" x14ac:dyDescent="0.25">
      <c r="B4" s="162" t="str">
        <f>overpack!A1</f>
        <v>UN3172</v>
      </c>
      <c r="C4" s="163"/>
      <c r="D4" s="164" t="str">
        <f>overpack!A2</f>
        <v>Toxins, extracted from living sources, liquid, n.o.s. (tres bon produit)</v>
      </c>
      <c r="E4" s="164"/>
      <c r="F4" s="165"/>
      <c r="G4" s="102"/>
      <c r="H4" s="103"/>
      <c r="I4" s="103"/>
    </row>
    <row r="5" spans="2:12" ht="30" customHeight="1" x14ac:dyDescent="0.25">
      <c r="B5" s="104"/>
      <c r="C5" s="105"/>
      <c r="D5" s="105"/>
      <c r="E5" s="105"/>
      <c r="F5" s="106"/>
      <c r="G5" s="102"/>
      <c r="H5" s="103"/>
      <c r="I5" s="103"/>
    </row>
    <row r="6" spans="2:12" ht="30" customHeight="1" thickBot="1" x14ac:dyDescent="0.3">
      <c r="B6" s="107" t="s">
        <v>11</v>
      </c>
      <c r="C6" s="108" t="str">
        <f>overpack!B4</f>
        <v>776mL</v>
      </c>
      <c r="D6" s="109"/>
      <c r="E6" s="110"/>
      <c r="F6" s="111"/>
      <c r="G6" s="102"/>
      <c r="H6" s="103"/>
      <c r="I6" s="103"/>
    </row>
    <row r="7" spans="2:12" ht="30" customHeight="1" x14ac:dyDescent="0.25">
      <c r="B7" s="166" t="s">
        <v>3</v>
      </c>
      <c r="C7" s="167"/>
      <c r="D7" s="168" t="s">
        <v>4</v>
      </c>
      <c r="E7" s="169"/>
      <c r="F7" s="112"/>
      <c r="G7" s="113"/>
      <c r="H7" s="103"/>
      <c r="I7" s="103"/>
    </row>
    <row r="8" spans="2:12" ht="26.25" customHeight="1" x14ac:dyDescent="0.25">
      <c r="B8" s="170" t="s">
        <v>0</v>
      </c>
      <c r="C8" s="171"/>
      <c r="D8" s="172" t="str">
        <f>overpack!A13</f>
        <v>a</v>
      </c>
      <c r="E8" s="173"/>
      <c r="F8" s="174"/>
      <c r="G8" s="113"/>
      <c r="H8" s="114"/>
      <c r="I8" s="114"/>
    </row>
    <row r="9" spans="2:12" ht="24" customHeight="1" x14ac:dyDescent="0.25">
      <c r="B9" s="175" t="s">
        <v>13</v>
      </c>
      <c r="C9" s="176"/>
      <c r="D9" s="172" t="str">
        <f>overpack!A14</f>
        <v>b</v>
      </c>
      <c r="E9" s="173"/>
      <c r="F9" s="174"/>
      <c r="G9" s="113"/>
      <c r="H9" s="114"/>
      <c r="I9" s="114"/>
    </row>
    <row r="10" spans="2:12" ht="24" customHeight="1" x14ac:dyDescent="0.25">
      <c r="B10" s="170" t="s">
        <v>1</v>
      </c>
      <c r="C10" s="171"/>
      <c r="D10" s="172" t="str">
        <f>overpack!A15</f>
        <v>c</v>
      </c>
      <c r="E10" s="173"/>
      <c r="F10" s="174"/>
      <c r="G10" s="113"/>
      <c r="H10" s="115"/>
      <c r="I10" s="116"/>
    </row>
    <row r="11" spans="2:12" ht="24.75" customHeight="1" thickBot="1" x14ac:dyDescent="0.4">
      <c r="B11" s="177" t="s">
        <v>5</v>
      </c>
      <c r="C11" s="178"/>
      <c r="D11" s="172" t="str">
        <f>overpack!A16</f>
        <v>d</v>
      </c>
      <c r="E11" s="173"/>
      <c r="F11" s="174"/>
      <c r="G11" s="117"/>
      <c r="H11" s="117"/>
      <c r="I11" s="117"/>
      <c r="J11" s="105"/>
      <c r="K11" s="118"/>
    </row>
    <row r="12" spans="2:12" ht="18.75" customHeight="1" x14ac:dyDescent="0.3">
      <c r="B12" s="179" t="s">
        <v>8</v>
      </c>
      <c r="C12" s="180"/>
      <c r="D12" s="172" t="str">
        <f>overpack!A17</f>
        <v>e</v>
      </c>
      <c r="E12" s="173"/>
      <c r="F12" s="174"/>
      <c r="G12" s="119"/>
      <c r="H12" s="117"/>
      <c r="I12" s="117"/>
      <c r="J12" s="105"/>
      <c r="K12" s="120"/>
    </row>
    <row r="13" spans="2:12" ht="21" x14ac:dyDescent="0.3">
      <c r="B13" s="181" t="s">
        <v>6</v>
      </c>
      <c r="C13" s="182"/>
      <c r="D13" s="172" t="e">
        <f>overpack!#REF!</f>
        <v>#REF!</v>
      </c>
      <c r="E13" s="173"/>
      <c r="F13" s="174"/>
      <c r="G13" s="113"/>
      <c r="H13" s="113"/>
      <c r="I13" s="113"/>
      <c r="J13" s="105"/>
      <c r="K13" s="120"/>
    </row>
    <row r="14" spans="2:12" ht="20.25" customHeight="1" x14ac:dyDescent="0.3">
      <c r="B14" s="183" t="s">
        <v>9</v>
      </c>
      <c r="C14" s="184"/>
      <c r="D14" s="185" t="s">
        <v>9</v>
      </c>
      <c r="E14" s="185"/>
      <c r="F14" s="121"/>
      <c r="G14" s="113"/>
      <c r="H14" s="113"/>
      <c r="I14" s="122"/>
      <c r="J14" s="105"/>
      <c r="K14" s="120"/>
    </row>
    <row r="15" spans="2:12" ht="21" x14ac:dyDescent="0.3">
      <c r="B15" s="172" t="str">
        <f>overpack!A11</f>
        <v>moi</v>
      </c>
      <c r="C15" s="174"/>
      <c r="D15" s="173" t="str">
        <f>overpack!B18</f>
        <v>laurent</v>
      </c>
      <c r="E15" s="173"/>
      <c r="F15" s="123"/>
      <c r="G15" s="113"/>
      <c r="H15" s="113"/>
      <c r="I15" s="122"/>
      <c r="J15" s="105"/>
      <c r="K15" s="120"/>
      <c r="L15" s="120"/>
    </row>
    <row r="16" spans="2:12" ht="14.25" customHeight="1" x14ac:dyDescent="0.25">
      <c r="B16" s="188"/>
      <c r="C16" s="189"/>
      <c r="D16" s="190" t="s">
        <v>10</v>
      </c>
      <c r="E16" s="190"/>
      <c r="F16" s="124"/>
      <c r="G16" s="117"/>
      <c r="H16" s="117"/>
      <c r="I16" s="117"/>
      <c r="J16" s="105"/>
    </row>
    <row r="17" spans="2:10" ht="21" customHeight="1" x14ac:dyDescent="0.25">
      <c r="B17" s="191"/>
      <c r="C17" s="192"/>
      <c r="D17" s="193" t="str">
        <f>overpack!B19</f>
        <v>0664813011</v>
      </c>
      <c r="E17" s="194"/>
      <c r="F17" s="125"/>
      <c r="G17" s="117"/>
      <c r="H17" s="117"/>
      <c r="I17" s="117"/>
      <c r="J17" s="105"/>
    </row>
    <row r="18" spans="2:10" ht="6.75" customHeight="1" thickBot="1" x14ac:dyDescent="0.3">
      <c r="B18" s="186"/>
      <c r="C18" s="187"/>
      <c r="D18" s="126"/>
      <c r="E18" s="126"/>
      <c r="F18" s="127"/>
      <c r="G18" s="119"/>
      <c r="H18" s="117"/>
      <c r="I18" s="117"/>
    </row>
    <row r="19" spans="2:10" ht="21" customHeight="1" x14ac:dyDescent="0.25">
      <c r="B19" s="128"/>
      <c r="C19" s="128"/>
      <c r="F19" s="119"/>
      <c r="G19" s="119"/>
      <c r="H19" s="117"/>
      <c r="I19" s="117"/>
    </row>
    <row r="20" spans="2:10" ht="21" customHeight="1" x14ac:dyDescent="0.25">
      <c r="F20" s="119"/>
      <c r="G20" s="119"/>
      <c r="H20" s="117"/>
      <c r="I20" s="117"/>
    </row>
    <row r="21" spans="2:10" ht="18.75" customHeight="1" x14ac:dyDescent="0.25">
      <c r="F21" s="119"/>
      <c r="G21" s="119"/>
      <c r="H21" s="117"/>
      <c r="I21" s="117"/>
    </row>
    <row r="22" spans="2:10" ht="18.75" customHeight="1" x14ac:dyDescent="0.25">
      <c r="F22" s="119"/>
      <c r="G22" s="119"/>
      <c r="H22" s="117"/>
      <c r="I22" s="117"/>
    </row>
    <row r="23" spans="2:10" ht="22.5" customHeight="1" x14ac:dyDescent="0.25">
      <c r="F23" s="119"/>
      <c r="G23" s="119"/>
      <c r="H23" s="117"/>
      <c r="I23" s="117"/>
    </row>
    <row r="24" spans="2:10" ht="18.75" customHeight="1" x14ac:dyDescent="0.25">
      <c r="F24" s="119"/>
      <c r="G24" s="119"/>
      <c r="H24" s="117"/>
      <c r="I24" s="117"/>
    </row>
    <row r="25" spans="2:10" ht="21" customHeight="1" x14ac:dyDescent="0.25">
      <c r="F25" s="119"/>
      <c r="G25" s="119"/>
      <c r="H25" s="117"/>
      <c r="I25" s="117"/>
    </row>
    <row r="26" spans="2:10" ht="21" customHeight="1" x14ac:dyDescent="0.25">
      <c r="F26" s="119"/>
      <c r="G26" s="119"/>
      <c r="H26" s="117"/>
      <c r="I26" s="117"/>
    </row>
    <row r="35" spans="5:6" x14ac:dyDescent="0.25">
      <c r="E35" s="119"/>
    </row>
    <row r="43" spans="5:6" x14ac:dyDescent="0.25">
      <c r="F43" s="119"/>
    </row>
  </sheetData>
  <mergeCells count="25">
    <mergeCell ref="B18:C18"/>
    <mergeCell ref="B15:C15"/>
    <mergeCell ref="D15:E15"/>
    <mergeCell ref="B16:C16"/>
    <mergeCell ref="D16:E16"/>
    <mergeCell ref="B17:C17"/>
    <mergeCell ref="D17:E17"/>
    <mergeCell ref="B12:C12"/>
    <mergeCell ref="D12:F12"/>
    <mergeCell ref="B13:C13"/>
    <mergeCell ref="D13:F13"/>
    <mergeCell ref="B14:C14"/>
    <mergeCell ref="D14:E14"/>
    <mergeCell ref="B9:C9"/>
    <mergeCell ref="D9:F9"/>
    <mergeCell ref="B10:C10"/>
    <mergeCell ref="D10:F10"/>
    <mergeCell ref="B11:C11"/>
    <mergeCell ref="D11:F11"/>
    <mergeCell ref="B4:C4"/>
    <mergeCell ref="D4:F4"/>
    <mergeCell ref="B7:C7"/>
    <mergeCell ref="D7:E7"/>
    <mergeCell ref="B8:C8"/>
    <mergeCell ref="D8:F8"/>
  </mergeCells>
  <printOptions horizontalCentered="1"/>
  <pageMargins left="0.15748031496062992" right="0.15748031496062992" top="0.59055118110236227" bottom="0.27559055118110237" header="0.51181102362204722" footer="0.51181102362204722"/>
  <pageSetup paperSize="9" scale="65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9"/>
  <sheetViews>
    <sheetView tabSelected="1" view="pageBreakPreview" zoomScale="55" zoomScaleNormal="80" zoomScaleSheetLayoutView="55" workbookViewId="0">
      <selection activeCell="A20" sqref="A20:G20"/>
    </sheetView>
  </sheetViews>
  <sheetFormatPr baseColWidth="10" defaultColWidth="11" defaultRowHeight="13.8" x14ac:dyDescent="0.25"/>
  <cols>
    <col min="1" max="1" width="36.09765625" style="2" customWidth="1"/>
    <col min="2" max="2" width="19" style="2" customWidth="1"/>
    <col min="3" max="3" width="29" style="2" customWidth="1"/>
    <col min="4" max="4" width="40.8984375" style="2" customWidth="1"/>
    <col min="5" max="5" width="15.09765625" style="2" customWidth="1"/>
    <col min="6" max="6" width="8.59765625" style="2" customWidth="1"/>
    <col min="7" max="7" width="18.59765625" style="2" customWidth="1"/>
    <col min="8" max="16384" width="11" style="2"/>
  </cols>
  <sheetData>
    <row r="1" spans="1:7" ht="112.5" customHeight="1" thickBot="1" x14ac:dyDescent="0.3">
      <c r="A1" s="204" t="s">
        <v>19</v>
      </c>
      <c r="B1" s="205"/>
      <c r="C1" s="36"/>
      <c r="D1" s="37"/>
      <c r="E1" s="131" t="s">
        <v>26</v>
      </c>
      <c r="F1" s="202" t="s">
        <v>63</v>
      </c>
      <c r="G1" s="203"/>
    </row>
    <row r="2" spans="1:7" ht="44.25" customHeight="1" x14ac:dyDescent="0.4">
      <c r="A2" s="206" t="s">
        <v>62</v>
      </c>
      <c r="B2" s="207"/>
      <c r="C2" s="207"/>
      <c r="D2" s="207"/>
      <c r="E2" s="207"/>
      <c r="F2" s="208"/>
      <c r="G2" s="137" t="s">
        <v>12</v>
      </c>
    </row>
    <row r="3" spans="1:7" ht="28.5" customHeight="1" x14ac:dyDescent="0.4">
      <c r="A3" s="199"/>
      <c r="B3" s="200"/>
      <c r="C3" s="201"/>
      <c r="D3" s="201"/>
      <c r="E3" s="133"/>
      <c r="F3" s="133"/>
      <c r="G3" s="154">
        <v>1</v>
      </c>
    </row>
    <row r="4" spans="1:7" ht="26.25" customHeight="1" thickBot="1" x14ac:dyDescent="0.3">
      <c r="A4" s="138" t="s">
        <v>11</v>
      </c>
      <c r="B4" s="157" t="s">
        <v>64</v>
      </c>
      <c r="C4" s="139"/>
      <c r="D4" s="35"/>
      <c r="E4" s="33"/>
      <c r="F4" s="34"/>
      <c r="G4" s="155">
        <v>1</v>
      </c>
    </row>
    <row r="5" spans="1:7" ht="32.25" customHeight="1" x14ac:dyDescent="0.25">
      <c r="A5" s="140" t="s">
        <v>3</v>
      </c>
      <c r="B5" s="24"/>
      <c r="C5" s="24"/>
      <c r="D5" s="24"/>
      <c r="E5" s="16"/>
      <c r="F5" s="16"/>
      <c r="G5" s="17"/>
    </row>
    <row r="6" spans="1:7" ht="30.75" customHeight="1" x14ac:dyDescent="0.25">
      <c r="A6" s="141" t="s">
        <v>0</v>
      </c>
      <c r="B6" s="10"/>
      <c r="C6" s="10"/>
      <c r="D6" s="10"/>
      <c r="E6" s="9"/>
      <c r="F6" s="9"/>
      <c r="G6" s="25"/>
    </row>
    <row r="7" spans="1:7" s="3" customFormat="1" ht="27" customHeight="1" x14ac:dyDescent="0.5">
      <c r="A7" s="142" t="s">
        <v>13</v>
      </c>
      <c r="B7" s="10"/>
      <c r="C7" s="10"/>
      <c r="D7" s="10"/>
      <c r="E7" s="11"/>
      <c r="F7" s="11"/>
      <c r="G7" s="26"/>
    </row>
    <row r="8" spans="1:7" ht="27.75" customHeight="1" x14ac:dyDescent="0.25">
      <c r="A8" s="142" t="s">
        <v>1</v>
      </c>
      <c r="B8" s="10"/>
      <c r="C8" s="10"/>
      <c r="D8" s="10"/>
      <c r="E8" s="9"/>
      <c r="F8" s="9"/>
      <c r="G8" s="25"/>
    </row>
    <row r="9" spans="1:7" ht="32.4" x14ac:dyDescent="0.25">
      <c r="A9" s="143" t="s">
        <v>5</v>
      </c>
      <c r="B9" s="30"/>
      <c r="C9" s="30"/>
      <c r="D9" s="30"/>
      <c r="E9" s="31"/>
      <c r="F9" s="31"/>
      <c r="G9" s="32"/>
    </row>
    <row r="10" spans="1:7" ht="70.2" x14ac:dyDescent="0.25">
      <c r="A10" s="156" t="s">
        <v>33</v>
      </c>
      <c r="B10" s="144" t="s">
        <v>6</v>
      </c>
      <c r="C10" s="10"/>
      <c r="D10" s="10"/>
      <c r="E10" s="9"/>
      <c r="F10" s="9"/>
      <c r="G10" s="25"/>
    </row>
    <row r="11" spans="1:7" ht="38.25" customHeight="1" thickBot="1" x14ac:dyDescent="0.3">
      <c r="A11" s="147" t="s">
        <v>65</v>
      </c>
      <c r="B11" s="27"/>
      <c r="C11" s="27"/>
      <c r="D11" s="27"/>
      <c r="E11" s="28"/>
      <c r="F11" s="28"/>
      <c r="G11" s="29"/>
    </row>
    <row r="12" spans="1:7" ht="32.4" x14ac:dyDescent="0.25">
      <c r="A12" s="145" t="s">
        <v>4</v>
      </c>
      <c r="B12" s="15"/>
      <c r="C12" s="15"/>
      <c r="D12" s="15"/>
      <c r="E12" s="16"/>
      <c r="F12" s="16"/>
      <c r="G12" s="17"/>
    </row>
    <row r="13" spans="1:7" ht="33.75" customHeight="1" x14ac:dyDescent="0.25">
      <c r="A13" s="209" t="s">
        <v>66</v>
      </c>
      <c r="B13" s="210"/>
      <c r="C13" s="210"/>
      <c r="D13" s="12"/>
      <c r="E13" s="13"/>
      <c r="F13" s="13"/>
      <c r="G13" s="18"/>
    </row>
    <row r="14" spans="1:7" ht="33" customHeight="1" x14ac:dyDescent="0.6">
      <c r="A14" s="211" t="s">
        <v>67</v>
      </c>
      <c r="B14" s="212"/>
      <c r="C14" s="212"/>
      <c r="D14" s="14"/>
      <c r="E14" s="19"/>
      <c r="F14" s="19"/>
      <c r="G14" s="20"/>
    </row>
    <row r="15" spans="1:7" ht="33" customHeight="1" x14ac:dyDescent="0.6">
      <c r="A15" s="211" t="s">
        <v>68</v>
      </c>
      <c r="B15" s="212"/>
      <c r="C15" s="212"/>
      <c r="D15" s="14"/>
      <c r="E15" s="19"/>
      <c r="F15" s="19"/>
      <c r="G15" s="20"/>
    </row>
    <row r="16" spans="1:7" ht="33" customHeight="1" x14ac:dyDescent="0.6">
      <c r="A16" s="211" t="s">
        <v>69</v>
      </c>
      <c r="B16" s="212"/>
      <c r="C16" s="212"/>
      <c r="D16" s="14"/>
      <c r="E16" s="19"/>
      <c r="F16" s="19"/>
      <c r="G16" s="20"/>
    </row>
    <row r="17" spans="1:7" ht="28.2" customHeight="1" x14ac:dyDescent="0.6">
      <c r="A17" s="211" t="s">
        <v>70</v>
      </c>
      <c r="B17" s="212"/>
      <c r="C17" s="212"/>
      <c r="D17" s="12"/>
      <c r="E17" s="19"/>
      <c r="F17" s="19"/>
      <c r="G17" s="20"/>
    </row>
    <row r="18" spans="1:7" ht="29.25" customHeight="1" x14ac:dyDescent="0.6">
      <c r="A18" s="148" t="s">
        <v>9</v>
      </c>
      <c r="B18" s="149" t="s">
        <v>71</v>
      </c>
      <c r="C18" s="150"/>
      <c r="D18" s="14"/>
      <c r="E18" s="19"/>
      <c r="F18" s="19"/>
      <c r="G18" s="20"/>
    </row>
    <row r="19" spans="1:7" ht="30.75" customHeight="1" thickBot="1" x14ac:dyDescent="0.65">
      <c r="A19" s="151" t="s">
        <v>10</v>
      </c>
      <c r="B19" s="152" t="s">
        <v>72</v>
      </c>
      <c r="C19" s="153"/>
      <c r="D19" s="21"/>
      <c r="E19" s="22"/>
      <c r="F19" s="22"/>
      <c r="G19" s="23"/>
    </row>
    <row r="20" spans="1:7" ht="90" customHeight="1" thickBot="1" x14ac:dyDescent="0.3">
      <c r="A20" s="195" t="s">
        <v>2</v>
      </c>
      <c r="B20" s="196"/>
      <c r="C20" s="196"/>
      <c r="D20" s="196"/>
      <c r="E20" s="197"/>
      <c r="F20" s="197"/>
      <c r="G20" s="198"/>
    </row>
    <row r="21" spans="1:7" ht="30" x14ac:dyDescent="0.5">
      <c r="A21" s="4"/>
      <c r="B21" s="4"/>
      <c r="C21" s="4"/>
      <c r="D21" s="4"/>
      <c r="E21" s="146"/>
      <c r="F21" s="146"/>
    </row>
    <row r="22" spans="1:7" ht="25.2" x14ac:dyDescent="0.45">
      <c r="A22" s="5"/>
      <c r="B22" s="5"/>
      <c r="C22" s="5"/>
      <c r="D22" s="5"/>
      <c r="E22" s="146"/>
      <c r="F22" s="146"/>
    </row>
    <row r="23" spans="1:7" ht="22.8" x14ac:dyDescent="0.4">
      <c r="A23" s="6"/>
      <c r="B23" s="6"/>
      <c r="C23" s="6"/>
      <c r="D23" s="6"/>
      <c r="E23" s="146"/>
      <c r="F23" s="6"/>
    </row>
    <row r="24" spans="1:7" x14ac:dyDescent="0.25">
      <c r="A24" s="7"/>
      <c r="B24" s="7"/>
      <c r="C24" s="7"/>
      <c r="D24" s="7"/>
    </row>
    <row r="25" spans="1:7" x14ac:dyDescent="0.25">
      <c r="A25" s="7"/>
      <c r="B25" s="7"/>
      <c r="C25" s="7"/>
      <c r="D25" s="7"/>
    </row>
    <row r="26" spans="1:7" x14ac:dyDescent="0.25">
      <c r="A26" s="7"/>
      <c r="B26" s="7"/>
      <c r="C26" s="7"/>
      <c r="D26" s="7"/>
    </row>
    <row r="27" spans="1:7" ht="18" x14ac:dyDescent="0.25">
      <c r="A27" s="8"/>
      <c r="B27" s="8"/>
      <c r="C27" s="8"/>
      <c r="D27" s="8"/>
    </row>
    <row r="28" spans="1:7" ht="15.6" x14ac:dyDescent="0.25">
      <c r="A28" s="1"/>
      <c r="B28" s="1"/>
      <c r="C28" s="1"/>
      <c r="D28" s="1"/>
    </row>
    <row r="29" spans="1:7" ht="18" x14ac:dyDescent="0.25">
      <c r="A29" s="8"/>
      <c r="B29" s="8"/>
      <c r="C29" s="8"/>
      <c r="D29" s="8"/>
    </row>
    <row r="30" spans="1:7" ht="15.6" x14ac:dyDescent="0.25">
      <c r="A30" s="1"/>
      <c r="B30" s="1"/>
      <c r="C30" s="1"/>
      <c r="D30" s="1"/>
    </row>
    <row r="31" spans="1:7" x14ac:dyDescent="0.25">
      <c r="A31" s="7"/>
      <c r="B31" s="7"/>
      <c r="C31" s="7"/>
      <c r="D31" s="7"/>
    </row>
    <row r="32" spans="1:7" x14ac:dyDescent="0.25">
      <c r="A32" s="7"/>
      <c r="B32" s="7"/>
      <c r="C32" s="7"/>
      <c r="D32" s="7"/>
    </row>
    <row r="33" spans="1:4" x14ac:dyDescent="0.25">
      <c r="A33" s="7"/>
      <c r="B33" s="7"/>
      <c r="C33" s="7"/>
      <c r="D33" s="7"/>
    </row>
    <row r="34" spans="1:4" x14ac:dyDescent="0.25">
      <c r="A34" s="7"/>
      <c r="B34" s="7"/>
      <c r="C34" s="7"/>
      <c r="D34" s="7"/>
    </row>
    <row r="35" spans="1:4" x14ac:dyDescent="0.25">
      <c r="A35" s="7"/>
      <c r="B35" s="7"/>
      <c r="C35" s="7"/>
      <c r="D35" s="7"/>
    </row>
    <row r="36" spans="1:4" x14ac:dyDescent="0.25">
      <c r="A36" s="7"/>
      <c r="B36" s="7"/>
      <c r="C36" s="7"/>
      <c r="D36" s="7"/>
    </row>
    <row r="37" spans="1:4" x14ac:dyDescent="0.25">
      <c r="A37" s="7"/>
      <c r="B37" s="7"/>
      <c r="C37" s="7"/>
      <c r="D37" s="7"/>
    </row>
    <row r="38" spans="1:4" x14ac:dyDescent="0.25">
      <c r="A38" s="7"/>
      <c r="B38" s="7"/>
      <c r="C38" s="7"/>
      <c r="D38" s="7"/>
    </row>
    <row r="39" spans="1:4" x14ac:dyDescent="0.25">
      <c r="A39" s="7"/>
      <c r="B39" s="7"/>
      <c r="C39" s="7"/>
      <c r="D39" s="7"/>
    </row>
  </sheetData>
  <mergeCells count="10">
    <mergeCell ref="A20:G20"/>
    <mergeCell ref="A3:D3"/>
    <mergeCell ref="F1:G1"/>
    <mergeCell ref="A1:B1"/>
    <mergeCell ref="A2:F2"/>
    <mergeCell ref="A13:C13"/>
    <mergeCell ref="A14:C14"/>
    <mergeCell ref="A15:C15"/>
    <mergeCell ref="A16:C16"/>
    <mergeCell ref="A17:C17"/>
  </mergeCells>
  <phoneticPr fontId="0" type="noConversion"/>
  <printOptions horizontalCentered="1"/>
  <pageMargins left="0.39370078740157483" right="0.39370078740157483" top="0.39370078740157483" bottom="0.19685039370078741" header="0" footer="0"/>
  <pageSetup paperSize="9" scale="73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90"/>
  <sheetViews>
    <sheetView showZeros="0" view="pageBreakPreview" topLeftCell="A43" zoomScale="70" zoomScaleNormal="100" zoomScaleSheetLayoutView="70" workbookViewId="0">
      <selection activeCell="H58" sqref="H58:J58"/>
    </sheetView>
  </sheetViews>
  <sheetFormatPr baseColWidth="10" defaultColWidth="11" defaultRowHeight="14.4" x14ac:dyDescent="0.3"/>
  <cols>
    <col min="1" max="1" width="8.8984375" style="39" customWidth="1"/>
    <col min="2" max="2" width="8.19921875" style="40" customWidth="1"/>
    <col min="3" max="3" width="13.8984375" style="40" customWidth="1"/>
    <col min="4" max="4" width="23.8984375" style="40" customWidth="1"/>
    <col min="5" max="5" width="18.69921875" style="40" customWidth="1"/>
    <col min="6" max="6" width="14.3984375" style="40" customWidth="1"/>
    <col min="7" max="7" width="11" style="40"/>
    <col min="8" max="8" width="13.69921875" style="40" customWidth="1"/>
    <col min="9" max="9" width="11" style="40"/>
    <col min="10" max="10" width="17.5" style="40" bestFit="1" customWidth="1"/>
    <col min="11" max="11" width="14.3984375" style="40" customWidth="1"/>
    <col min="12" max="12" width="15.5" style="40" customWidth="1"/>
    <col min="13" max="16384" width="11" style="40"/>
  </cols>
  <sheetData>
    <row r="1" spans="1:12" s="39" customFormat="1" x14ac:dyDescent="0.3">
      <c r="B1" s="39">
        <v>67</v>
      </c>
      <c r="C1" s="39">
        <v>112</v>
      </c>
      <c r="D1" s="39">
        <v>188</v>
      </c>
      <c r="E1" s="39">
        <v>150</v>
      </c>
      <c r="F1" s="39">
        <v>115</v>
      </c>
      <c r="G1" s="39">
        <v>88</v>
      </c>
      <c r="H1" s="39">
        <v>110</v>
      </c>
      <c r="I1" s="39">
        <v>88</v>
      </c>
      <c r="J1" s="39">
        <v>140</v>
      </c>
      <c r="K1" s="39">
        <v>115</v>
      </c>
      <c r="L1" s="39">
        <v>123</v>
      </c>
    </row>
    <row r="2" spans="1:12" x14ac:dyDescent="0.3">
      <c r="A2" s="39">
        <v>18</v>
      </c>
    </row>
    <row r="3" spans="1:12" x14ac:dyDescent="0.3">
      <c r="A3" s="39">
        <v>18</v>
      </c>
    </row>
    <row r="4" spans="1:12" ht="12" customHeight="1" x14ac:dyDescent="0.3">
      <c r="A4" s="39">
        <v>23</v>
      </c>
      <c r="C4" s="41"/>
      <c r="D4" s="41"/>
      <c r="E4" s="41"/>
      <c r="F4" s="41"/>
    </row>
    <row r="5" spans="1:12" ht="18" customHeight="1" x14ac:dyDescent="0.3">
      <c r="A5" s="39">
        <v>23</v>
      </c>
      <c r="C5" s="41"/>
      <c r="D5" s="42" t="s">
        <v>0</v>
      </c>
      <c r="E5" s="42"/>
      <c r="F5" s="43"/>
    </row>
    <row r="6" spans="1:12" ht="18" customHeight="1" x14ac:dyDescent="0.3">
      <c r="A6" s="39">
        <v>23</v>
      </c>
      <c r="C6" s="41"/>
      <c r="D6" s="42" t="s">
        <v>13</v>
      </c>
      <c r="E6" s="42"/>
      <c r="F6" s="43"/>
    </row>
    <row r="7" spans="1:12" ht="18" customHeight="1" x14ac:dyDescent="0.3">
      <c r="A7" s="39">
        <v>23</v>
      </c>
      <c r="C7" s="41"/>
      <c r="D7" s="42" t="s">
        <v>1</v>
      </c>
      <c r="E7" s="42"/>
      <c r="F7" s="43"/>
    </row>
    <row r="8" spans="1:12" ht="18" customHeight="1" x14ac:dyDescent="0.35">
      <c r="A8" s="39">
        <v>23</v>
      </c>
      <c r="C8" s="41"/>
      <c r="D8" s="42" t="s">
        <v>5</v>
      </c>
      <c r="E8" s="42"/>
      <c r="F8" s="43"/>
      <c r="H8" s="129">
        <v>1</v>
      </c>
      <c r="I8" s="129">
        <v>1</v>
      </c>
    </row>
    <row r="9" spans="1:12" ht="18" customHeight="1" x14ac:dyDescent="0.3">
      <c r="A9" s="39">
        <v>23</v>
      </c>
      <c r="C9" s="41"/>
      <c r="D9" s="216" t="s">
        <v>7</v>
      </c>
      <c r="E9" s="216"/>
    </row>
    <row r="10" spans="1:12" ht="18" customHeight="1" x14ac:dyDescent="0.35">
      <c r="A10" s="39">
        <v>23</v>
      </c>
      <c r="D10" s="46" t="str">
        <f>overpack!A$11</f>
        <v>moi</v>
      </c>
      <c r="E10" s="42" t="s">
        <v>6</v>
      </c>
      <c r="K10" s="45" t="str">
        <f>LEFT(overpack!F$1,7)</f>
        <v>1234567</v>
      </c>
    </row>
    <row r="11" spans="1:12" ht="18" customHeight="1" x14ac:dyDescent="0.35">
      <c r="A11" s="39">
        <v>23</v>
      </c>
      <c r="D11" s="45"/>
      <c r="E11" s="46"/>
      <c r="K11" s="45"/>
    </row>
    <row r="12" spans="1:12" ht="6.75" customHeight="1" x14ac:dyDescent="0.35">
      <c r="A12" s="39">
        <v>27</v>
      </c>
      <c r="D12" s="46"/>
      <c r="E12" s="46"/>
    </row>
    <row r="13" spans="1:12" ht="18" x14ac:dyDescent="0.35">
      <c r="A13" s="39">
        <v>23</v>
      </c>
      <c r="D13" s="46" t="str">
        <f>overpack!A13</f>
        <v>a</v>
      </c>
      <c r="E13" s="46"/>
    </row>
    <row r="14" spans="1:12" ht="18" x14ac:dyDescent="0.35">
      <c r="A14" s="39">
        <v>23</v>
      </c>
      <c r="D14" s="46" t="str">
        <f>overpack!A14</f>
        <v>b</v>
      </c>
      <c r="E14" s="46"/>
    </row>
    <row r="15" spans="1:12" ht="18" x14ac:dyDescent="0.35">
      <c r="A15" s="39">
        <v>23</v>
      </c>
      <c r="D15" s="47" t="str">
        <f>overpack!A15</f>
        <v>c</v>
      </c>
      <c r="E15" s="46"/>
    </row>
    <row r="16" spans="1:12" ht="18" x14ac:dyDescent="0.35">
      <c r="A16" s="39">
        <v>23</v>
      </c>
      <c r="D16" s="46" t="str">
        <f>overpack!A16</f>
        <v>d</v>
      </c>
      <c r="E16" s="46"/>
    </row>
    <row r="17" spans="1:5" ht="18" x14ac:dyDescent="0.35">
      <c r="A17" s="39">
        <v>23</v>
      </c>
      <c r="D17" s="46" t="str">
        <f>overpack!A17</f>
        <v>e</v>
      </c>
      <c r="E17" s="46"/>
    </row>
    <row r="18" spans="1:5" ht="18" x14ac:dyDescent="0.35">
      <c r="A18" s="39">
        <v>23</v>
      </c>
      <c r="D18" s="46" t="str">
        <f>overpack!A18</f>
        <v xml:space="preserve">Responsible person : </v>
      </c>
      <c r="E18" s="46" t="str">
        <f>overpack!B18</f>
        <v>laurent</v>
      </c>
    </row>
    <row r="19" spans="1:5" ht="18" x14ac:dyDescent="0.35">
      <c r="A19" s="39">
        <v>23</v>
      </c>
      <c r="D19" s="46" t="str">
        <f>overpack!A19</f>
        <v>Phone number:</v>
      </c>
      <c r="E19" s="46" t="str">
        <f>overpack!B19</f>
        <v>0664813011</v>
      </c>
    </row>
    <row r="20" spans="1:5" x14ac:dyDescent="0.3">
      <c r="A20" s="39">
        <v>18</v>
      </c>
    </row>
    <row r="21" spans="1:5" x14ac:dyDescent="0.3">
      <c r="A21" s="39">
        <v>18</v>
      </c>
    </row>
    <row r="22" spans="1:5" x14ac:dyDescent="0.3">
      <c r="A22" s="39">
        <v>18</v>
      </c>
    </row>
    <row r="23" spans="1:5" x14ac:dyDescent="0.3">
      <c r="A23" s="39">
        <v>18</v>
      </c>
    </row>
    <row r="24" spans="1:5" x14ac:dyDescent="0.3">
      <c r="A24" s="39">
        <v>18</v>
      </c>
    </row>
    <row r="25" spans="1:5" x14ac:dyDescent="0.3">
      <c r="A25" s="39">
        <v>18</v>
      </c>
    </row>
    <row r="26" spans="1:5" x14ac:dyDescent="0.3">
      <c r="A26" s="39">
        <v>18</v>
      </c>
    </row>
    <row r="27" spans="1:5" x14ac:dyDescent="0.3">
      <c r="A27" s="39">
        <v>18</v>
      </c>
    </row>
    <row r="28" spans="1:5" x14ac:dyDescent="0.3">
      <c r="A28" s="39">
        <v>18</v>
      </c>
    </row>
    <row r="29" spans="1:5" x14ac:dyDescent="0.3">
      <c r="A29" s="39">
        <v>18</v>
      </c>
    </row>
    <row r="30" spans="1:5" x14ac:dyDescent="0.3">
      <c r="A30" s="39">
        <v>18</v>
      </c>
    </row>
    <row r="31" spans="1:5" x14ac:dyDescent="0.3">
      <c r="A31" s="39">
        <v>18</v>
      </c>
    </row>
    <row r="32" spans="1:5" x14ac:dyDescent="0.3">
      <c r="A32" s="39">
        <v>18</v>
      </c>
    </row>
    <row r="33" spans="1:15" x14ac:dyDescent="0.3">
      <c r="A33" s="39">
        <v>18</v>
      </c>
    </row>
    <row r="34" spans="1:15" x14ac:dyDescent="0.3">
      <c r="A34" s="39">
        <v>18</v>
      </c>
    </row>
    <row r="35" spans="1:15" ht="18" x14ac:dyDescent="0.35">
      <c r="A35" s="39">
        <v>23</v>
      </c>
      <c r="F35" s="45"/>
    </row>
    <row r="36" spans="1:15" x14ac:dyDescent="0.3">
      <c r="A36" s="39">
        <v>18</v>
      </c>
      <c r="O36" s="40" t="s">
        <v>32</v>
      </c>
    </row>
    <row r="37" spans="1:15" ht="12.75" customHeight="1" x14ac:dyDescent="0.3">
      <c r="A37" s="39">
        <v>17</v>
      </c>
      <c r="D37" s="48"/>
    </row>
    <row r="38" spans="1:15" ht="12.75" customHeight="1" x14ac:dyDescent="0.3">
      <c r="A38" s="39">
        <v>17</v>
      </c>
      <c r="D38" s="48"/>
    </row>
    <row r="39" spans="1:15" ht="12.75" customHeight="1" x14ac:dyDescent="0.3">
      <c r="A39" s="39">
        <v>17</v>
      </c>
      <c r="D39" s="48"/>
    </row>
    <row r="40" spans="1:15" ht="12.75" customHeight="1" x14ac:dyDescent="0.3">
      <c r="A40" s="39">
        <v>17</v>
      </c>
      <c r="D40" s="48"/>
    </row>
    <row r="41" spans="1:15" ht="12.75" customHeight="1" x14ac:dyDescent="0.3">
      <c r="A41" s="39">
        <v>17</v>
      </c>
      <c r="D41" s="48"/>
    </row>
    <row r="42" spans="1:15" ht="12.75" customHeight="1" x14ac:dyDescent="0.3">
      <c r="A42" s="39">
        <v>17</v>
      </c>
      <c r="D42" s="48"/>
      <c r="I42" s="218"/>
      <c r="J42" s="218"/>
    </row>
    <row r="43" spans="1:15" ht="20.25" customHeight="1" x14ac:dyDescent="0.3">
      <c r="A43" s="39">
        <v>27</v>
      </c>
      <c r="I43" s="218"/>
      <c r="J43" s="218"/>
    </row>
    <row r="44" spans="1:15" ht="20.25" customHeight="1" x14ac:dyDescent="0.35">
      <c r="A44" s="39">
        <v>27</v>
      </c>
      <c r="E44" s="45"/>
    </row>
    <row r="45" spans="1:15" x14ac:dyDescent="0.3">
      <c r="A45" s="39">
        <v>18</v>
      </c>
    </row>
    <row r="46" spans="1:15" x14ac:dyDescent="0.3">
      <c r="A46" s="39">
        <v>18</v>
      </c>
    </row>
    <row r="47" spans="1:15" x14ac:dyDescent="0.3">
      <c r="A47" s="39">
        <v>18</v>
      </c>
    </row>
    <row r="48" spans="1:15" x14ac:dyDescent="0.3">
      <c r="A48" s="39">
        <v>18</v>
      </c>
    </row>
    <row r="49" spans="1:12" x14ac:dyDescent="0.3">
      <c r="A49" s="39">
        <v>18</v>
      </c>
    </row>
    <row r="50" spans="1:12" x14ac:dyDescent="0.3">
      <c r="A50" s="39">
        <v>18</v>
      </c>
    </row>
    <row r="51" spans="1:12" x14ac:dyDescent="0.3">
      <c r="A51" s="39">
        <v>18</v>
      </c>
    </row>
    <row r="52" spans="1:12" x14ac:dyDescent="0.3">
      <c r="A52" s="39">
        <v>18</v>
      </c>
    </row>
    <row r="53" spans="1:12" x14ac:dyDescent="0.3">
      <c r="A53" s="39">
        <v>18</v>
      </c>
    </row>
    <row r="54" spans="1:12" x14ac:dyDescent="0.3">
      <c r="A54" s="39">
        <v>18</v>
      </c>
    </row>
    <row r="55" spans="1:12" x14ac:dyDescent="0.3">
      <c r="A55" s="39">
        <v>18</v>
      </c>
    </row>
    <row r="56" spans="1:12" x14ac:dyDescent="0.3">
      <c r="A56" s="39">
        <v>18</v>
      </c>
    </row>
    <row r="57" spans="1:12" x14ac:dyDescent="0.3">
      <c r="A57" s="39">
        <v>18</v>
      </c>
    </row>
    <row r="58" spans="1:12" ht="41.25" customHeight="1" x14ac:dyDescent="0.3">
      <c r="A58" s="39">
        <v>95</v>
      </c>
      <c r="C58" s="49" t="str">
        <f>overpack!A1</f>
        <v>UN3172</v>
      </c>
      <c r="D58" s="219" t="str">
        <f>overpack!A2</f>
        <v>Toxins, extracted from living sources, liquid, n.o.s. (tres bon produit)</v>
      </c>
      <c r="E58" s="219"/>
      <c r="F58" s="50" t="s">
        <v>20</v>
      </c>
      <c r="G58" s="51" t="s">
        <v>21</v>
      </c>
      <c r="H58" s="214" t="str">
        <f>"1 Fibreboard box  x"&amp;overpack!B4</f>
        <v>1 Fibreboard box  x776mL</v>
      </c>
      <c r="I58" s="214"/>
      <c r="J58" s="214"/>
      <c r="K58" s="52">
        <v>652</v>
      </c>
    </row>
    <row r="59" spans="1:12" x14ac:dyDescent="0.3">
      <c r="A59" s="39">
        <v>18</v>
      </c>
    </row>
    <row r="60" spans="1:12" x14ac:dyDescent="0.3">
      <c r="A60" s="39">
        <v>18</v>
      </c>
    </row>
    <row r="61" spans="1:12" ht="15.6" x14ac:dyDescent="0.3">
      <c r="A61" s="39">
        <v>22</v>
      </c>
      <c r="C61" s="53" t="s">
        <v>30</v>
      </c>
      <c r="D61" s="53" t="s">
        <v>31</v>
      </c>
      <c r="E61" s="53"/>
      <c r="F61" s="53">
        <v>9</v>
      </c>
      <c r="G61" s="53"/>
      <c r="H61" s="215" t="s">
        <v>74</v>
      </c>
      <c r="I61" s="215"/>
      <c r="J61" s="215"/>
      <c r="K61" s="54">
        <v>954</v>
      </c>
      <c r="L61" s="55"/>
    </row>
    <row r="62" spans="1:12" x14ac:dyDescent="0.3">
      <c r="D62" s="56"/>
      <c r="E62" s="56"/>
    </row>
    <row r="63" spans="1:12" x14ac:dyDescent="0.3">
      <c r="D63" s="56"/>
      <c r="E63" s="56"/>
    </row>
    <row r="64" spans="1:12" ht="15.6" x14ac:dyDescent="0.3">
      <c r="H64" s="215" t="s">
        <v>61</v>
      </c>
      <c r="I64" s="215"/>
      <c r="J64" s="215"/>
    </row>
    <row r="67" spans="8:10" ht="15.6" x14ac:dyDescent="0.3">
      <c r="H67" s="215"/>
      <c r="I67" s="215"/>
      <c r="J67" s="215"/>
    </row>
    <row r="78" spans="8:10" ht="60" customHeight="1" x14ac:dyDescent="0.3"/>
    <row r="81" spans="1:12" ht="18" x14ac:dyDescent="0.35">
      <c r="D81" s="217" t="s">
        <v>7</v>
      </c>
      <c r="E81" s="217"/>
      <c r="F81" s="217"/>
      <c r="G81" s="45" t="str">
        <f>overpack!B$10</f>
        <v>+ 33 4 37 37 33 04</v>
      </c>
      <c r="H81" s="46"/>
      <c r="I81" s="45" t="str">
        <f>overpack!A$11</f>
        <v>moi</v>
      </c>
    </row>
    <row r="82" spans="1:12" ht="15.75" customHeight="1" x14ac:dyDescent="0.35">
      <c r="D82" s="217"/>
      <c r="E82" s="217"/>
      <c r="F82" s="217"/>
      <c r="G82" s="45"/>
      <c r="H82" s="46"/>
      <c r="I82" s="45"/>
    </row>
    <row r="84" spans="1:12" s="46" customFormat="1" ht="6" customHeight="1" x14ac:dyDescent="0.35">
      <c r="A84" s="57"/>
      <c r="D84" s="58"/>
      <c r="E84" s="58"/>
    </row>
    <row r="85" spans="1:12" ht="0.75" customHeight="1" x14ac:dyDescent="0.3"/>
    <row r="86" spans="1:12" ht="31.5" customHeight="1" x14ac:dyDescent="0.35">
      <c r="K86" s="59" t="s">
        <v>38</v>
      </c>
    </row>
    <row r="87" spans="1:12" ht="18" x14ac:dyDescent="0.35">
      <c r="K87" s="59" t="s">
        <v>22</v>
      </c>
      <c r="L87" s="46"/>
    </row>
    <row r="88" spans="1:12" ht="7.5" customHeight="1" x14ac:dyDescent="0.35">
      <c r="L88" s="46"/>
    </row>
    <row r="89" spans="1:12" ht="18" x14ac:dyDescent="0.35">
      <c r="K89" s="45" t="s">
        <v>14</v>
      </c>
      <c r="L89" s="46"/>
    </row>
    <row r="90" spans="1:12" ht="18" x14ac:dyDescent="0.35">
      <c r="K90" s="213">
        <f ca="1">TODAY()</f>
        <v>43173</v>
      </c>
      <c r="L90" s="213"/>
    </row>
  </sheetData>
  <mergeCells count="10">
    <mergeCell ref="K90:L90"/>
    <mergeCell ref="H58:J58"/>
    <mergeCell ref="H67:J67"/>
    <mergeCell ref="D9:E9"/>
    <mergeCell ref="D82:F82"/>
    <mergeCell ref="I42:J43"/>
    <mergeCell ref="D58:E58"/>
    <mergeCell ref="D81:F81"/>
    <mergeCell ref="H61:J61"/>
    <mergeCell ref="H64:J64"/>
  </mergeCells>
  <phoneticPr fontId="3" type="noConversion"/>
  <pageMargins left="0.15748031496062992" right="0.15748031496062992" top="0.39370078740157483" bottom="0.23622047244094491" header="0.35433070866141736" footer="0.23622047244094491"/>
  <pageSetup paperSize="9" scale="54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61"/>
  <sheetViews>
    <sheetView showZeros="0" view="pageBreakPreview" zoomScale="85" zoomScaleNormal="100" zoomScaleSheetLayoutView="85" workbookViewId="0">
      <selection activeCell="B4" sqref="B4"/>
    </sheetView>
  </sheetViews>
  <sheetFormatPr baseColWidth="10" defaultRowHeight="14.4" x14ac:dyDescent="0.3"/>
  <cols>
    <col min="1" max="1" width="7.8984375" style="39" customWidth="1"/>
    <col min="2" max="2" width="54.59765625" style="40" customWidth="1"/>
    <col min="3" max="3" width="9.59765625" style="39" customWidth="1"/>
    <col min="4" max="4" width="22.59765625" style="39" customWidth="1"/>
    <col min="5" max="5" width="10.59765625" style="39" customWidth="1"/>
    <col min="6" max="6" width="13.59765625" style="39" customWidth="1"/>
    <col min="7" max="256" width="11" style="40"/>
    <col min="257" max="257" width="7.8984375" style="40" customWidth="1"/>
    <col min="258" max="258" width="54.59765625" style="40" customWidth="1"/>
    <col min="259" max="259" width="9.59765625" style="40" customWidth="1"/>
    <col min="260" max="260" width="22.59765625" style="40" customWidth="1"/>
    <col min="261" max="261" width="10.59765625" style="40" customWidth="1"/>
    <col min="262" max="262" width="13.59765625" style="40" customWidth="1"/>
    <col min="263" max="512" width="11" style="40"/>
    <col min="513" max="513" width="7.8984375" style="40" customWidth="1"/>
    <col min="514" max="514" width="54.59765625" style="40" customWidth="1"/>
    <col min="515" max="515" width="9.59765625" style="40" customWidth="1"/>
    <col min="516" max="516" width="22.59765625" style="40" customWidth="1"/>
    <col min="517" max="517" width="10.59765625" style="40" customWidth="1"/>
    <col min="518" max="518" width="13.59765625" style="40" customWidth="1"/>
    <col min="519" max="768" width="11" style="40"/>
    <col min="769" max="769" width="7.8984375" style="40" customWidth="1"/>
    <col min="770" max="770" width="54.59765625" style="40" customWidth="1"/>
    <col min="771" max="771" width="9.59765625" style="40" customWidth="1"/>
    <col min="772" max="772" width="22.59765625" style="40" customWidth="1"/>
    <col min="773" max="773" width="10.59765625" style="40" customWidth="1"/>
    <col min="774" max="774" width="13.59765625" style="40" customWidth="1"/>
    <col min="775" max="1024" width="11" style="40"/>
    <col min="1025" max="1025" width="7.8984375" style="40" customWidth="1"/>
    <col min="1026" max="1026" width="54.59765625" style="40" customWidth="1"/>
    <col min="1027" max="1027" width="9.59765625" style="40" customWidth="1"/>
    <col min="1028" max="1028" width="22.59765625" style="40" customWidth="1"/>
    <col min="1029" max="1029" width="10.59765625" style="40" customWidth="1"/>
    <col min="1030" max="1030" width="13.59765625" style="40" customWidth="1"/>
    <col min="1031" max="1280" width="11" style="40"/>
    <col min="1281" max="1281" width="7.8984375" style="40" customWidth="1"/>
    <col min="1282" max="1282" width="54.59765625" style="40" customWidth="1"/>
    <col min="1283" max="1283" width="9.59765625" style="40" customWidth="1"/>
    <col min="1284" max="1284" width="22.59765625" style="40" customWidth="1"/>
    <col min="1285" max="1285" width="10.59765625" style="40" customWidth="1"/>
    <col min="1286" max="1286" width="13.59765625" style="40" customWidth="1"/>
    <col min="1287" max="1536" width="11" style="40"/>
    <col min="1537" max="1537" width="7.8984375" style="40" customWidth="1"/>
    <col min="1538" max="1538" width="54.59765625" style="40" customWidth="1"/>
    <col min="1539" max="1539" width="9.59765625" style="40" customWidth="1"/>
    <col min="1540" max="1540" width="22.59765625" style="40" customWidth="1"/>
    <col min="1541" max="1541" width="10.59765625" style="40" customWidth="1"/>
    <col min="1542" max="1542" width="13.59765625" style="40" customWidth="1"/>
    <col min="1543" max="1792" width="11" style="40"/>
    <col min="1793" max="1793" width="7.8984375" style="40" customWidth="1"/>
    <col min="1794" max="1794" width="54.59765625" style="40" customWidth="1"/>
    <col min="1795" max="1795" width="9.59765625" style="40" customWidth="1"/>
    <col min="1796" max="1796" width="22.59765625" style="40" customWidth="1"/>
    <col min="1797" max="1797" width="10.59765625" style="40" customWidth="1"/>
    <col min="1798" max="1798" width="13.59765625" style="40" customWidth="1"/>
    <col min="1799" max="2048" width="11" style="40"/>
    <col min="2049" max="2049" width="7.8984375" style="40" customWidth="1"/>
    <col min="2050" max="2050" width="54.59765625" style="40" customWidth="1"/>
    <col min="2051" max="2051" width="9.59765625" style="40" customWidth="1"/>
    <col min="2052" max="2052" width="22.59765625" style="40" customWidth="1"/>
    <col min="2053" max="2053" width="10.59765625" style="40" customWidth="1"/>
    <col min="2054" max="2054" width="13.59765625" style="40" customWidth="1"/>
    <col min="2055" max="2304" width="11" style="40"/>
    <col min="2305" max="2305" width="7.8984375" style="40" customWidth="1"/>
    <col min="2306" max="2306" width="54.59765625" style="40" customWidth="1"/>
    <col min="2307" max="2307" width="9.59765625" style="40" customWidth="1"/>
    <col min="2308" max="2308" width="22.59765625" style="40" customWidth="1"/>
    <col min="2309" max="2309" width="10.59765625" style="40" customWidth="1"/>
    <col min="2310" max="2310" width="13.59765625" style="40" customWidth="1"/>
    <col min="2311" max="2560" width="11" style="40"/>
    <col min="2561" max="2561" width="7.8984375" style="40" customWidth="1"/>
    <col min="2562" max="2562" width="54.59765625" style="40" customWidth="1"/>
    <col min="2563" max="2563" width="9.59765625" style="40" customWidth="1"/>
    <col min="2564" max="2564" width="22.59765625" style="40" customWidth="1"/>
    <col min="2565" max="2565" width="10.59765625" style="40" customWidth="1"/>
    <col min="2566" max="2566" width="13.59765625" style="40" customWidth="1"/>
    <col min="2567" max="2816" width="11" style="40"/>
    <col min="2817" max="2817" width="7.8984375" style="40" customWidth="1"/>
    <col min="2818" max="2818" width="54.59765625" style="40" customWidth="1"/>
    <col min="2819" max="2819" width="9.59765625" style="40" customWidth="1"/>
    <col min="2820" max="2820" width="22.59765625" style="40" customWidth="1"/>
    <col min="2821" max="2821" width="10.59765625" style="40" customWidth="1"/>
    <col min="2822" max="2822" width="13.59765625" style="40" customWidth="1"/>
    <col min="2823" max="3072" width="11" style="40"/>
    <col min="3073" max="3073" width="7.8984375" style="40" customWidth="1"/>
    <col min="3074" max="3074" width="54.59765625" style="40" customWidth="1"/>
    <col min="3075" max="3075" width="9.59765625" style="40" customWidth="1"/>
    <col min="3076" max="3076" width="22.59765625" style="40" customWidth="1"/>
    <col min="3077" max="3077" width="10.59765625" style="40" customWidth="1"/>
    <col min="3078" max="3078" width="13.59765625" style="40" customWidth="1"/>
    <col min="3079" max="3328" width="11" style="40"/>
    <col min="3329" max="3329" width="7.8984375" style="40" customWidth="1"/>
    <col min="3330" max="3330" width="54.59765625" style="40" customWidth="1"/>
    <col min="3331" max="3331" width="9.59765625" style="40" customWidth="1"/>
    <col min="3332" max="3332" width="22.59765625" style="40" customWidth="1"/>
    <col min="3333" max="3333" width="10.59765625" style="40" customWidth="1"/>
    <col min="3334" max="3334" width="13.59765625" style="40" customWidth="1"/>
    <col min="3335" max="3584" width="11" style="40"/>
    <col min="3585" max="3585" width="7.8984375" style="40" customWidth="1"/>
    <col min="3586" max="3586" width="54.59765625" style="40" customWidth="1"/>
    <col min="3587" max="3587" width="9.59765625" style="40" customWidth="1"/>
    <col min="3588" max="3588" width="22.59765625" style="40" customWidth="1"/>
    <col min="3589" max="3589" width="10.59765625" style="40" customWidth="1"/>
    <col min="3590" max="3590" width="13.59765625" style="40" customWidth="1"/>
    <col min="3591" max="3840" width="11" style="40"/>
    <col min="3841" max="3841" width="7.8984375" style="40" customWidth="1"/>
    <col min="3842" max="3842" width="54.59765625" style="40" customWidth="1"/>
    <col min="3843" max="3843" width="9.59765625" style="40" customWidth="1"/>
    <col min="3844" max="3844" width="22.59765625" style="40" customWidth="1"/>
    <col min="3845" max="3845" width="10.59765625" style="40" customWidth="1"/>
    <col min="3846" max="3846" width="13.59765625" style="40" customWidth="1"/>
    <col min="3847" max="4096" width="11" style="40"/>
    <col min="4097" max="4097" width="7.8984375" style="40" customWidth="1"/>
    <col min="4098" max="4098" width="54.59765625" style="40" customWidth="1"/>
    <col min="4099" max="4099" width="9.59765625" style="40" customWidth="1"/>
    <col min="4100" max="4100" width="22.59765625" style="40" customWidth="1"/>
    <col min="4101" max="4101" width="10.59765625" style="40" customWidth="1"/>
    <col min="4102" max="4102" width="13.59765625" style="40" customWidth="1"/>
    <col min="4103" max="4352" width="11" style="40"/>
    <col min="4353" max="4353" width="7.8984375" style="40" customWidth="1"/>
    <col min="4354" max="4354" width="54.59765625" style="40" customWidth="1"/>
    <col min="4355" max="4355" width="9.59765625" style="40" customWidth="1"/>
    <col min="4356" max="4356" width="22.59765625" style="40" customWidth="1"/>
    <col min="4357" max="4357" width="10.59765625" style="40" customWidth="1"/>
    <col min="4358" max="4358" width="13.59765625" style="40" customWidth="1"/>
    <col min="4359" max="4608" width="11" style="40"/>
    <col min="4609" max="4609" width="7.8984375" style="40" customWidth="1"/>
    <col min="4610" max="4610" width="54.59765625" style="40" customWidth="1"/>
    <col min="4611" max="4611" width="9.59765625" style="40" customWidth="1"/>
    <col min="4612" max="4612" width="22.59765625" style="40" customWidth="1"/>
    <col min="4613" max="4613" width="10.59765625" style="40" customWidth="1"/>
    <col min="4614" max="4614" width="13.59765625" style="40" customWidth="1"/>
    <col min="4615" max="4864" width="11" style="40"/>
    <col min="4865" max="4865" width="7.8984375" style="40" customWidth="1"/>
    <col min="4866" max="4866" width="54.59765625" style="40" customWidth="1"/>
    <col min="4867" max="4867" width="9.59765625" style="40" customWidth="1"/>
    <col min="4868" max="4868" width="22.59765625" style="40" customWidth="1"/>
    <col min="4869" max="4869" width="10.59765625" style="40" customWidth="1"/>
    <col min="4870" max="4870" width="13.59765625" style="40" customWidth="1"/>
    <col min="4871" max="5120" width="11" style="40"/>
    <col min="5121" max="5121" width="7.8984375" style="40" customWidth="1"/>
    <col min="5122" max="5122" width="54.59765625" style="40" customWidth="1"/>
    <col min="5123" max="5123" width="9.59765625" style="40" customWidth="1"/>
    <col min="5124" max="5124" width="22.59765625" style="40" customWidth="1"/>
    <col min="5125" max="5125" width="10.59765625" style="40" customWidth="1"/>
    <col min="5126" max="5126" width="13.59765625" style="40" customWidth="1"/>
    <col min="5127" max="5376" width="11" style="40"/>
    <col min="5377" max="5377" width="7.8984375" style="40" customWidth="1"/>
    <col min="5378" max="5378" width="54.59765625" style="40" customWidth="1"/>
    <col min="5379" max="5379" width="9.59765625" style="40" customWidth="1"/>
    <col min="5380" max="5380" width="22.59765625" style="40" customWidth="1"/>
    <col min="5381" max="5381" width="10.59765625" style="40" customWidth="1"/>
    <col min="5382" max="5382" width="13.59765625" style="40" customWidth="1"/>
    <col min="5383" max="5632" width="11" style="40"/>
    <col min="5633" max="5633" width="7.8984375" style="40" customWidth="1"/>
    <col min="5634" max="5634" width="54.59765625" style="40" customWidth="1"/>
    <col min="5635" max="5635" width="9.59765625" style="40" customWidth="1"/>
    <col min="5636" max="5636" width="22.59765625" style="40" customWidth="1"/>
    <col min="5637" max="5637" width="10.59765625" style="40" customWidth="1"/>
    <col min="5638" max="5638" width="13.59765625" style="40" customWidth="1"/>
    <col min="5639" max="5888" width="11" style="40"/>
    <col min="5889" max="5889" width="7.8984375" style="40" customWidth="1"/>
    <col min="5890" max="5890" width="54.59765625" style="40" customWidth="1"/>
    <col min="5891" max="5891" width="9.59765625" style="40" customWidth="1"/>
    <col min="5892" max="5892" width="22.59765625" style="40" customWidth="1"/>
    <col min="5893" max="5893" width="10.59765625" style="40" customWidth="1"/>
    <col min="5894" max="5894" width="13.59765625" style="40" customWidth="1"/>
    <col min="5895" max="6144" width="11" style="40"/>
    <col min="6145" max="6145" width="7.8984375" style="40" customWidth="1"/>
    <col min="6146" max="6146" width="54.59765625" style="40" customWidth="1"/>
    <col min="6147" max="6147" width="9.59765625" style="40" customWidth="1"/>
    <col min="6148" max="6148" width="22.59765625" style="40" customWidth="1"/>
    <col min="6149" max="6149" width="10.59765625" style="40" customWidth="1"/>
    <col min="6150" max="6150" width="13.59765625" style="40" customWidth="1"/>
    <col min="6151" max="6400" width="11" style="40"/>
    <col min="6401" max="6401" width="7.8984375" style="40" customWidth="1"/>
    <col min="6402" max="6402" width="54.59765625" style="40" customWidth="1"/>
    <col min="6403" max="6403" width="9.59765625" style="40" customWidth="1"/>
    <col min="6404" max="6404" width="22.59765625" style="40" customWidth="1"/>
    <col min="6405" max="6405" width="10.59765625" style="40" customWidth="1"/>
    <col min="6406" max="6406" width="13.59765625" style="40" customWidth="1"/>
    <col min="6407" max="6656" width="11" style="40"/>
    <col min="6657" max="6657" width="7.8984375" style="40" customWidth="1"/>
    <col min="6658" max="6658" width="54.59765625" style="40" customWidth="1"/>
    <col min="6659" max="6659" width="9.59765625" style="40" customWidth="1"/>
    <col min="6660" max="6660" width="22.59765625" style="40" customWidth="1"/>
    <col min="6661" max="6661" width="10.59765625" style="40" customWidth="1"/>
    <col min="6662" max="6662" width="13.59765625" style="40" customWidth="1"/>
    <col min="6663" max="6912" width="11" style="40"/>
    <col min="6913" max="6913" width="7.8984375" style="40" customWidth="1"/>
    <col min="6914" max="6914" width="54.59765625" style="40" customWidth="1"/>
    <col min="6915" max="6915" width="9.59765625" style="40" customWidth="1"/>
    <col min="6916" max="6916" width="22.59765625" style="40" customWidth="1"/>
    <col min="6917" max="6917" width="10.59765625" style="40" customWidth="1"/>
    <col min="6918" max="6918" width="13.59765625" style="40" customWidth="1"/>
    <col min="6919" max="7168" width="11" style="40"/>
    <col min="7169" max="7169" width="7.8984375" style="40" customWidth="1"/>
    <col min="7170" max="7170" width="54.59765625" style="40" customWidth="1"/>
    <col min="7171" max="7171" width="9.59765625" style="40" customWidth="1"/>
    <col min="7172" max="7172" width="22.59765625" style="40" customWidth="1"/>
    <col min="7173" max="7173" width="10.59765625" style="40" customWidth="1"/>
    <col min="7174" max="7174" width="13.59765625" style="40" customWidth="1"/>
    <col min="7175" max="7424" width="11" style="40"/>
    <col min="7425" max="7425" width="7.8984375" style="40" customWidth="1"/>
    <col min="7426" max="7426" width="54.59765625" style="40" customWidth="1"/>
    <col min="7427" max="7427" width="9.59765625" style="40" customWidth="1"/>
    <col min="7428" max="7428" width="22.59765625" style="40" customWidth="1"/>
    <col min="7429" max="7429" width="10.59765625" style="40" customWidth="1"/>
    <col min="7430" max="7430" width="13.59765625" style="40" customWidth="1"/>
    <col min="7431" max="7680" width="11" style="40"/>
    <col min="7681" max="7681" width="7.8984375" style="40" customWidth="1"/>
    <col min="7682" max="7682" width="54.59765625" style="40" customWidth="1"/>
    <col min="7683" max="7683" width="9.59765625" style="40" customWidth="1"/>
    <col min="7684" max="7684" width="22.59765625" style="40" customWidth="1"/>
    <col min="7685" max="7685" width="10.59765625" style="40" customWidth="1"/>
    <col min="7686" max="7686" width="13.59765625" style="40" customWidth="1"/>
    <col min="7687" max="7936" width="11" style="40"/>
    <col min="7937" max="7937" width="7.8984375" style="40" customWidth="1"/>
    <col min="7938" max="7938" width="54.59765625" style="40" customWidth="1"/>
    <col min="7939" max="7939" width="9.59765625" style="40" customWidth="1"/>
    <col min="7940" max="7940" width="22.59765625" style="40" customWidth="1"/>
    <col min="7941" max="7941" width="10.59765625" style="40" customWidth="1"/>
    <col min="7942" max="7942" width="13.59765625" style="40" customWidth="1"/>
    <col min="7943" max="8192" width="11" style="40"/>
    <col min="8193" max="8193" width="7.8984375" style="40" customWidth="1"/>
    <col min="8194" max="8194" width="54.59765625" style="40" customWidth="1"/>
    <col min="8195" max="8195" width="9.59765625" style="40" customWidth="1"/>
    <col min="8196" max="8196" width="22.59765625" style="40" customWidth="1"/>
    <col min="8197" max="8197" width="10.59765625" style="40" customWidth="1"/>
    <col min="8198" max="8198" width="13.59765625" style="40" customWidth="1"/>
    <col min="8199" max="8448" width="11" style="40"/>
    <col min="8449" max="8449" width="7.8984375" style="40" customWidth="1"/>
    <col min="8450" max="8450" width="54.59765625" style="40" customWidth="1"/>
    <col min="8451" max="8451" width="9.59765625" style="40" customWidth="1"/>
    <col min="8452" max="8452" width="22.59765625" style="40" customWidth="1"/>
    <col min="8453" max="8453" width="10.59765625" style="40" customWidth="1"/>
    <col min="8454" max="8454" width="13.59765625" style="40" customWidth="1"/>
    <col min="8455" max="8704" width="11" style="40"/>
    <col min="8705" max="8705" width="7.8984375" style="40" customWidth="1"/>
    <col min="8706" max="8706" width="54.59765625" style="40" customWidth="1"/>
    <col min="8707" max="8707" width="9.59765625" style="40" customWidth="1"/>
    <col min="8708" max="8708" width="22.59765625" style="40" customWidth="1"/>
    <col min="8709" max="8709" width="10.59765625" style="40" customWidth="1"/>
    <col min="8710" max="8710" width="13.59765625" style="40" customWidth="1"/>
    <col min="8711" max="8960" width="11" style="40"/>
    <col min="8961" max="8961" width="7.8984375" style="40" customWidth="1"/>
    <col min="8962" max="8962" width="54.59765625" style="40" customWidth="1"/>
    <col min="8963" max="8963" width="9.59765625" style="40" customWidth="1"/>
    <col min="8964" max="8964" width="22.59765625" style="40" customWidth="1"/>
    <col min="8965" max="8965" width="10.59765625" style="40" customWidth="1"/>
    <col min="8966" max="8966" width="13.59765625" style="40" customWidth="1"/>
    <col min="8967" max="9216" width="11" style="40"/>
    <col min="9217" max="9217" width="7.8984375" style="40" customWidth="1"/>
    <col min="9218" max="9218" width="54.59765625" style="40" customWidth="1"/>
    <col min="9219" max="9219" width="9.59765625" style="40" customWidth="1"/>
    <col min="9220" max="9220" width="22.59765625" style="40" customWidth="1"/>
    <col min="9221" max="9221" width="10.59765625" style="40" customWidth="1"/>
    <col min="9222" max="9222" width="13.59765625" style="40" customWidth="1"/>
    <col min="9223" max="9472" width="11" style="40"/>
    <col min="9473" max="9473" width="7.8984375" style="40" customWidth="1"/>
    <col min="9474" max="9474" width="54.59765625" style="40" customWidth="1"/>
    <col min="9475" max="9475" width="9.59765625" style="40" customWidth="1"/>
    <col min="9476" max="9476" width="22.59765625" style="40" customWidth="1"/>
    <col min="9477" max="9477" width="10.59765625" style="40" customWidth="1"/>
    <col min="9478" max="9478" width="13.59765625" style="40" customWidth="1"/>
    <col min="9479" max="9728" width="11" style="40"/>
    <col min="9729" max="9729" width="7.8984375" style="40" customWidth="1"/>
    <col min="9730" max="9730" width="54.59765625" style="40" customWidth="1"/>
    <col min="9731" max="9731" width="9.59765625" style="40" customWidth="1"/>
    <col min="9732" max="9732" width="22.59765625" style="40" customWidth="1"/>
    <col min="9733" max="9733" width="10.59765625" style="40" customWidth="1"/>
    <col min="9734" max="9734" width="13.59765625" style="40" customWidth="1"/>
    <col min="9735" max="9984" width="11" style="40"/>
    <col min="9985" max="9985" width="7.8984375" style="40" customWidth="1"/>
    <col min="9986" max="9986" width="54.59765625" style="40" customWidth="1"/>
    <col min="9987" max="9987" width="9.59765625" style="40" customWidth="1"/>
    <col min="9988" max="9988" width="22.59765625" style="40" customWidth="1"/>
    <col min="9989" max="9989" width="10.59765625" style="40" customWidth="1"/>
    <col min="9990" max="9990" width="13.59765625" style="40" customWidth="1"/>
    <col min="9991" max="10240" width="11" style="40"/>
    <col min="10241" max="10241" width="7.8984375" style="40" customWidth="1"/>
    <col min="10242" max="10242" width="54.59765625" style="40" customWidth="1"/>
    <col min="10243" max="10243" width="9.59765625" style="40" customWidth="1"/>
    <col min="10244" max="10244" width="22.59765625" style="40" customWidth="1"/>
    <col min="10245" max="10245" width="10.59765625" style="40" customWidth="1"/>
    <col min="10246" max="10246" width="13.59765625" style="40" customWidth="1"/>
    <col min="10247" max="10496" width="11" style="40"/>
    <col min="10497" max="10497" width="7.8984375" style="40" customWidth="1"/>
    <col min="10498" max="10498" width="54.59765625" style="40" customWidth="1"/>
    <col min="10499" max="10499" width="9.59765625" style="40" customWidth="1"/>
    <col min="10500" max="10500" width="22.59765625" style="40" customWidth="1"/>
    <col min="10501" max="10501" width="10.59765625" style="40" customWidth="1"/>
    <col min="10502" max="10502" width="13.59765625" style="40" customWidth="1"/>
    <col min="10503" max="10752" width="11" style="40"/>
    <col min="10753" max="10753" width="7.8984375" style="40" customWidth="1"/>
    <col min="10754" max="10754" width="54.59765625" style="40" customWidth="1"/>
    <col min="10755" max="10755" width="9.59765625" style="40" customWidth="1"/>
    <col min="10756" max="10756" width="22.59765625" style="40" customWidth="1"/>
    <col min="10757" max="10757" width="10.59765625" style="40" customWidth="1"/>
    <col min="10758" max="10758" width="13.59765625" style="40" customWidth="1"/>
    <col min="10759" max="11008" width="11" style="40"/>
    <col min="11009" max="11009" width="7.8984375" style="40" customWidth="1"/>
    <col min="11010" max="11010" width="54.59765625" style="40" customWidth="1"/>
    <col min="11011" max="11011" width="9.59765625" style="40" customWidth="1"/>
    <col min="11012" max="11012" width="22.59765625" style="40" customWidth="1"/>
    <col min="11013" max="11013" width="10.59765625" style="40" customWidth="1"/>
    <col min="11014" max="11014" width="13.59765625" style="40" customWidth="1"/>
    <col min="11015" max="11264" width="11" style="40"/>
    <col min="11265" max="11265" width="7.8984375" style="40" customWidth="1"/>
    <col min="11266" max="11266" width="54.59765625" style="40" customWidth="1"/>
    <col min="11267" max="11267" width="9.59765625" style="40" customWidth="1"/>
    <col min="11268" max="11268" width="22.59765625" style="40" customWidth="1"/>
    <col min="11269" max="11269" width="10.59765625" style="40" customWidth="1"/>
    <col min="11270" max="11270" width="13.59765625" style="40" customWidth="1"/>
    <col min="11271" max="11520" width="11" style="40"/>
    <col min="11521" max="11521" width="7.8984375" style="40" customWidth="1"/>
    <col min="11522" max="11522" width="54.59765625" style="40" customWidth="1"/>
    <col min="11523" max="11523" width="9.59765625" style="40" customWidth="1"/>
    <col min="11524" max="11524" width="22.59765625" style="40" customWidth="1"/>
    <col min="11525" max="11525" width="10.59765625" style="40" customWidth="1"/>
    <col min="11526" max="11526" width="13.59765625" style="40" customWidth="1"/>
    <col min="11527" max="11776" width="11" style="40"/>
    <col min="11777" max="11777" width="7.8984375" style="40" customWidth="1"/>
    <col min="11778" max="11778" width="54.59765625" style="40" customWidth="1"/>
    <col min="11779" max="11779" width="9.59765625" style="40" customWidth="1"/>
    <col min="11780" max="11780" width="22.59765625" style="40" customWidth="1"/>
    <col min="11781" max="11781" width="10.59765625" style="40" customWidth="1"/>
    <col min="11782" max="11782" width="13.59765625" style="40" customWidth="1"/>
    <col min="11783" max="12032" width="11" style="40"/>
    <col min="12033" max="12033" width="7.8984375" style="40" customWidth="1"/>
    <col min="12034" max="12034" width="54.59765625" style="40" customWidth="1"/>
    <col min="12035" max="12035" width="9.59765625" style="40" customWidth="1"/>
    <col min="12036" max="12036" width="22.59765625" style="40" customWidth="1"/>
    <col min="12037" max="12037" width="10.59765625" style="40" customWidth="1"/>
    <col min="12038" max="12038" width="13.59765625" style="40" customWidth="1"/>
    <col min="12039" max="12288" width="11" style="40"/>
    <col min="12289" max="12289" width="7.8984375" style="40" customWidth="1"/>
    <col min="12290" max="12290" width="54.59765625" style="40" customWidth="1"/>
    <col min="12291" max="12291" width="9.59765625" style="40" customWidth="1"/>
    <col min="12292" max="12292" width="22.59765625" style="40" customWidth="1"/>
    <col min="12293" max="12293" width="10.59765625" style="40" customWidth="1"/>
    <col min="12294" max="12294" width="13.59765625" style="40" customWidth="1"/>
    <col min="12295" max="12544" width="11" style="40"/>
    <col min="12545" max="12545" width="7.8984375" style="40" customWidth="1"/>
    <col min="12546" max="12546" width="54.59765625" style="40" customWidth="1"/>
    <col min="12547" max="12547" width="9.59765625" style="40" customWidth="1"/>
    <col min="12548" max="12548" width="22.59765625" style="40" customWidth="1"/>
    <col min="12549" max="12549" width="10.59765625" style="40" customWidth="1"/>
    <col min="12550" max="12550" width="13.59765625" style="40" customWidth="1"/>
    <col min="12551" max="12800" width="11" style="40"/>
    <col min="12801" max="12801" width="7.8984375" style="40" customWidth="1"/>
    <col min="12802" max="12802" width="54.59765625" style="40" customWidth="1"/>
    <col min="12803" max="12803" width="9.59765625" style="40" customWidth="1"/>
    <col min="12804" max="12804" width="22.59765625" style="40" customWidth="1"/>
    <col min="12805" max="12805" width="10.59765625" style="40" customWidth="1"/>
    <col min="12806" max="12806" width="13.59765625" style="40" customWidth="1"/>
    <col min="12807" max="13056" width="11" style="40"/>
    <col min="13057" max="13057" width="7.8984375" style="40" customWidth="1"/>
    <col min="13058" max="13058" width="54.59765625" style="40" customWidth="1"/>
    <col min="13059" max="13059" width="9.59765625" style="40" customWidth="1"/>
    <col min="13060" max="13060" width="22.59765625" style="40" customWidth="1"/>
    <col min="13061" max="13061" width="10.59765625" style="40" customWidth="1"/>
    <col min="13062" max="13062" width="13.59765625" style="40" customWidth="1"/>
    <col min="13063" max="13312" width="11" style="40"/>
    <col min="13313" max="13313" width="7.8984375" style="40" customWidth="1"/>
    <col min="13314" max="13314" width="54.59765625" style="40" customWidth="1"/>
    <col min="13315" max="13315" width="9.59765625" style="40" customWidth="1"/>
    <col min="13316" max="13316" width="22.59765625" style="40" customWidth="1"/>
    <col min="13317" max="13317" width="10.59765625" style="40" customWidth="1"/>
    <col min="13318" max="13318" width="13.59765625" style="40" customWidth="1"/>
    <col min="13319" max="13568" width="11" style="40"/>
    <col min="13569" max="13569" width="7.8984375" style="40" customWidth="1"/>
    <col min="13570" max="13570" width="54.59765625" style="40" customWidth="1"/>
    <col min="13571" max="13571" width="9.59765625" style="40" customWidth="1"/>
    <col min="13572" max="13572" width="22.59765625" style="40" customWidth="1"/>
    <col min="13573" max="13573" width="10.59765625" style="40" customWidth="1"/>
    <col min="13574" max="13574" width="13.59765625" style="40" customWidth="1"/>
    <col min="13575" max="13824" width="11" style="40"/>
    <col min="13825" max="13825" width="7.8984375" style="40" customWidth="1"/>
    <col min="13826" max="13826" width="54.59765625" style="40" customWidth="1"/>
    <col min="13827" max="13827" width="9.59765625" style="40" customWidth="1"/>
    <col min="13828" max="13828" width="22.59765625" style="40" customWidth="1"/>
    <col min="13829" max="13829" width="10.59765625" style="40" customWidth="1"/>
    <col min="13830" max="13830" width="13.59765625" style="40" customWidth="1"/>
    <col min="13831" max="14080" width="11" style="40"/>
    <col min="14081" max="14081" width="7.8984375" style="40" customWidth="1"/>
    <col min="14082" max="14082" width="54.59765625" style="40" customWidth="1"/>
    <col min="14083" max="14083" width="9.59765625" style="40" customWidth="1"/>
    <col min="14084" max="14084" width="22.59765625" style="40" customWidth="1"/>
    <col min="14085" max="14085" width="10.59765625" style="40" customWidth="1"/>
    <col min="14086" max="14086" width="13.59765625" style="40" customWidth="1"/>
    <col min="14087" max="14336" width="11" style="40"/>
    <col min="14337" max="14337" width="7.8984375" style="40" customWidth="1"/>
    <col min="14338" max="14338" width="54.59765625" style="40" customWidth="1"/>
    <col min="14339" max="14339" width="9.59765625" style="40" customWidth="1"/>
    <col min="14340" max="14340" width="22.59765625" style="40" customWidth="1"/>
    <col min="14341" max="14341" width="10.59765625" style="40" customWidth="1"/>
    <col min="14342" max="14342" width="13.59765625" style="40" customWidth="1"/>
    <col min="14343" max="14592" width="11" style="40"/>
    <col min="14593" max="14593" width="7.8984375" style="40" customWidth="1"/>
    <col min="14594" max="14594" width="54.59765625" style="40" customWidth="1"/>
    <col min="14595" max="14595" width="9.59765625" style="40" customWidth="1"/>
    <col min="14596" max="14596" width="22.59765625" style="40" customWidth="1"/>
    <col min="14597" max="14597" width="10.59765625" style="40" customWidth="1"/>
    <col min="14598" max="14598" width="13.59765625" style="40" customWidth="1"/>
    <col min="14599" max="14848" width="11" style="40"/>
    <col min="14849" max="14849" width="7.8984375" style="40" customWidth="1"/>
    <col min="14850" max="14850" width="54.59765625" style="40" customWidth="1"/>
    <col min="14851" max="14851" width="9.59765625" style="40" customWidth="1"/>
    <col min="14852" max="14852" width="22.59765625" style="40" customWidth="1"/>
    <col min="14853" max="14853" width="10.59765625" style="40" customWidth="1"/>
    <col min="14854" max="14854" width="13.59765625" style="40" customWidth="1"/>
    <col min="14855" max="15104" width="11" style="40"/>
    <col min="15105" max="15105" width="7.8984375" style="40" customWidth="1"/>
    <col min="15106" max="15106" width="54.59765625" style="40" customWidth="1"/>
    <col min="15107" max="15107" width="9.59765625" style="40" customWidth="1"/>
    <col min="15108" max="15108" width="22.59765625" style="40" customWidth="1"/>
    <col min="15109" max="15109" width="10.59765625" style="40" customWidth="1"/>
    <col min="15110" max="15110" width="13.59765625" style="40" customWidth="1"/>
    <col min="15111" max="15360" width="11" style="40"/>
    <col min="15361" max="15361" width="7.8984375" style="40" customWidth="1"/>
    <col min="15362" max="15362" width="54.59765625" style="40" customWidth="1"/>
    <col min="15363" max="15363" width="9.59765625" style="40" customWidth="1"/>
    <col min="15364" max="15364" width="22.59765625" style="40" customWidth="1"/>
    <col min="15365" max="15365" width="10.59765625" style="40" customWidth="1"/>
    <col min="15366" max="15366" width="13.59765625" style="40" customWidth="1"/>
    <col min="15367" max="15616" width="11" style="40"/>
    <col min="15617" max="15617" width="7.8984375" style="40" customWidth="1"/>
    <col min="15618" max="15618" width="54.59765625" style="40" customWidth="1"/>
    <col min="15619" max="15619" width="9.59765625" style="40" customWidth="1"/>
    <col min="15620" max="15620" width="22.59765625" style="40" customWidth="1"/>
    <col min="15621" max="15621" width="10.59765625" style="40" customWidth="1"/>
    <col min="15622" max="15622" width="13.59765625" style="40" customWidth="1"/>
    <col min="15623" max="15872" width="11" style="40"/>
    <col min="15873" max="15873" width="7.8984375" style="40" customWidth="1"/>
    <col min="15874" max="15874" width="54.59765625" style="40" customWidth="1"/>
    <col min="15875" max="15875" width="9.59765625" style="40" customWidth="1"/>
    <col min="15876" max="15876" width="22.59765625" style="40" customWidth="1"/>
    <col min="15877" max="15877" width="10.59765625" style="40" customWidth="1"/>
    <col min="15878" max="15878" width="13.59765625" style="40" customWidth="1"/>
    <col min="15879" max="16128" width="11" style="40"/>
    <col min="16129" max="16129" width="7.8984375" style="40" customWidth="1"/>
    <col min="16130" max="16130" width="54.59765625" style="40" customWidth="1"/>
    <col min="16131" max="16131" width="9.59765625" style="40" customWidth="1"/>
    <col min="16132" max="16132" width="22.59765625" style="40" customWidth="1"/>
    <col min="16133" max="16133" width="10.59765625" style="40" customWidth="1"/>
    <col min="16134" max="16134" width="13.59765625" style="40" customWidth="1"/>
    <col min="16135" max="16384" width="11" style="40"/>
  </cols>
  <sheetData>
    <row r="1" spans="1:7" ht="30" customHeight="1" x14ac:dyDescent="0.3">
      <c r="A1" s="60"/>
      <c r="B1" s="60">
        <v>56</v>
      </c>
      <c r="C1" s="60"/>
      <c r="D1" s="60"/>
      <c r="E1" s="60">
        <v>10</v>
      </c>
      <c r="F1" s="60">
        <v>12</v>
      </c>
    </row>
    <row r="2" spans="1:7" ht="19.5" customHeight="1" x14ac:dyDescent="0.3">
      <c r="A2" s="60"/>
      <c r="B2" s="61"/>
      <c r="C2" s="60"/>
      <c r="D2" s="60"/>
      <c r="E2" s="60"/>
      <c r="F2" s="60"/>
    </row>
    <row r="3" spans="1:7" s="65" customFormat="1" ht="60" customHeight="1" x14ac:dyDescent="0.25">
      <c r="A3" s="62">
        <v>50</v>
      </c>
      <c r="B3" s="63" t="s">
        <v>18</v>
      </c>
      <c r="C3" s="62" t="s">
        <v>15</v>
      </c>
      <c r="D3" s="132" t="str">
        <f>LEFT(overpack!F1,7)</f>
        <v>1234567</v>
      </c>
      <c r="E3" s="220"/>
      <c r="F3" s="220"/>
    </row>
    <row r="4" spans="1:7" s="65" customFormat="1" ht="18" x14ac:dyDescent="0.25">
      <c r="A4" s="62">
        <v>50</v>
      </c>
      <c r="B4" s="66" t="str">
        <f>overpack!A11&amp;" - Tél : 04 37 37 33 04"</f>
        <v>moi - Tél : 04 37 37 33 04</v>
      </c>
      <c r="C4" s="64"/>
      <c r="D4" s="67"/>
      <c r="E4" s="68"/>
      <c r="F4" s="68"/>
    </row>
    <row r="5" spans="1:7" s="65" customFormat="1" ht="38.25" customHeight="1" x14ac:dyDescent="0.3">
      <c r="A5" s="69">
        <v>50</v>
      </c>
      <c r="B5" s="70"/>
      <c r="C5" s="71"/>
      <c r="E5" s="72"/>
      <c r="F5" s="72"/>
    </row>
    <row r="6" spans="1:7" s="65" customFormat="1" ht="15" customHeight="1" x14ac:dyDescent="0.3">
      <c r="A6" s="71">
        <v>50</v>
      </c>
      <c r="B6" s="225" t="str">
        <f>overpack!A13</f>
        <v>a</v>
      </c>
      <c r="C6" s="225"/>
      <c r="D6" s="226" t="s">
        <v>29</v>
      </c>
      <c r="E6" s="136"/>
      <c r="F6" s="72"/>
      <c r="G6" s="73"/>
    </row>
    <row r="7" spans="1:7" ht="15" customHeight="1" x14ac:dyDescent="0.3">
      <c r="A7" s="60"/>
      <c r="B7" s="225" t="str">
        <f>overpack!A14</f>
        <v>b</v>
      </c>
      <c r="C7" s="225"/>
      <c r="D7" s="226"/>
      <c r="E7" s="136"/>
      <c r="F7" s="72"/>
    </row>
    <row r="8" spans="1:7" ht="15" customHeight="1" x14ac:dyDescent="0.3">
      <c r="A8" s="60"/>
      <c r="B8" s="225" t="str">
        <f>overpack!A15</f>
        <v>c</v>
      </c>
      <c r="C8" s="225"/>
      <c r="D8" s="226"/>
      <c r="E8" s="136"/>
      <c r="F8" s="72"/>
    </row>
    <row r="9" spans="1:7" ht="15" customHeight="1" x14ac:dyDescent="0.3">
      <c r="A9" s="60"/>
      <c r="B9" s="225" t="str">
        <f>overpack!A16</f>
        <v>d</v>
      </c>
      <c r="C9" s="225"/>
      <c r="D9" s="226"/>
      <c r="E9" s="136"/>
      <c r="F9" s="72"/>
    </row>
    <row r="10" spans="1:7" ht="15" customHeight="1" x14ac:dyDescent="0.3">
      <c r="A10" s="60"/>
      <c r="B10" s="225" t="str">
        <f>overpack!A17</f>
        <v>e</v>
      </c>
      <c r="C10" s="225"/>
      <c r="D10" s="226"/>
      <c r="E10" s="136"/>
      <c r="F10" s="72"/>
    </row>
    <row r="11" spans="1:7" ht="15.6" x14ac:dyDescent="0.3">
      <c r="A11" s="60"/>
      <c r="B11" s="225" t="str">
        <f>overpack!B18</f>
        <v>laurent</v>
      </c>
      <c r="C11" s="225"/>
      <c r="D11" s="226"/>
      <c r="E11" s="136"/>
      <c r="F11" s="74"/>
    </row>
    <row r="12" spans="1:7" ht="15" customHeight="1" x14ac:dyDescent="0.3">
      <c r="A12" s="60"/>
      <c r="B12" s="225" t="str">
        <f>overpack!B19</f>
        <v>0664813011</v>
      </c>
      <c r="C12" s="225"/>
      <c r="D12" s="136"/>
      <c r="E12" s="136"/>
      <c r="F12" s="74"/>
    </row>
    <row r="13" spans="1:7" x14ac:dyDescent="0.3">
      <c r="A13" s="60"/>
      <c r="B13" s="75"/>
      <c r="C13" s="74"/>
      <c r="D13" s="74"/>
      <c r="E13" s="74"/>
      <c r="F13" s="74"/>
    </row>
    <row r="14" spans="1:7" x14ac:dyDescent="0.3">
      <c r="A14" s="60"/>
      <c r="B14" s="75"/>
      <c r="C14" s="74"/>
      <c r="D14" s="74"/>
      <c r="E14" s="74"/>
      <c r="F14" s="74"/>
    </row>
    <row r="15" spans="1:7" x14ac:dyDescent="0.3">
      <c r="A15" s="60"/>
      <c r="B15" s="75"/>
      <c r="C15" s="74"/>
      <c r="D15" s="74"/>
      <c r="E15" s="74"/>
      <c r="F15" s="74"/>
    </row>
    <row r="16" spans="1:7" x14ac:dyDescent="0.3">
      <c r="A16" s="60"/>
      <c r="B16" s="75"/>
      <c r="C16" s="74"/>
      <c r="D16" s="74"/>
      <c r="E16" s="74"/>
      <c r="F16" s="74"/>
    </row>
    <row r="17" spans="1:6" x14ac:dyDescent="0.3">
      <c r="A17" s="60"/>
      <c r="B17" s="76"/>
      <c r="C17" s="38"/>
      <c r="D17" s="38"/>
      <c r="E17" s="38"/>
      <c r="F17" s="38"/>
    </row>
    <row r="18" spans="1:6" s="78" customFormat="1" ht="13.8" x14ac:dyDescent="0.3">
      <c r="A18" s="74"/>
      <c r="B18" s="134" t="s">
        <v>27</v>
      </c>
      <c r="C18" s="77">
        <v>1</v>
      </c>
      <c r="D18" s="77" t="s">
        <v>16</v>
      </c>
      <c r="E18" s="77" t="str">
        <f>overpack!B4</f>
        <v>776mL</v>
      </c>
      <c r="F18" s="77" t="str">
        <f>E18</f>
        <v>776mL</v>
      </c>
    </row>
    <row r="19" spans="1:6" x14ac:dyDescent="0.3">
      <c r="A19" s="60"/>
      <c r="B19" s="134" t="s">
        <v>28</v>
      </c>
      <c r="C19" s="77"/>
      <c r="D19" s="77"/>
      <c r="E19" s="77"/>
      <c r="F19" s="77"/>
    </row>
    <row r="20" spans="1:6" x14ac:dyDescent="0.3">
      <c r="A20" s="60"/>
      <c r="B20" s="135"/>
      <c r="C20" s="77"/>
      <c r="D20" s="77"/>
      <c r="E20" s="77"/>
      <c r="F20" s="77"/>
    </row>
    <row r="21" spans="1:6" x14ac:dyDescent="0.3">
      <c r="A21" s="60"/>
      <c r="B21" s="76"/>
      <c r="C21" s="77"/>
      <c r="D21" s="77"/>
      <c r="E21" s="77"/>
      <c r="F21" s="77"/>
    </row>
    <row r="22" spans="1:6" x14ac:dyDescent="0.3">
      <c r="A22" s="60"/>
      <c r="B22" s="134"/>
      <c r="C22" s="77"/>
      <c r="D22" s="77"/>
      <c r="E22" s="77"/>
      <c r="F22" s="77"/>
    </row>
    <row r="23" spans="1:6" x14ac:dyDescent="0.3">
      <c r="A23" s="60"/>
      <c r="B23" s="76"/>
      <c r="C23" s="38"/>
      <c r="D23" s="38"/>
      <c r="E23" s="79"/>
      <c r="F23" s="79"/>
    </row>
    <row r="24" spans="1:6" x14ac:dyDescent="0.3">
      <c r="A24" s="60"/>
      <c r="B24" s="38"/>
      <c r="C24" s="38"/>
      <c r="D24" s="38"/>
      <c r="E24" s="38"/>
      <c r="F24" s="38"/>
    </row>
    <row r="25" spans="1:6" x14ac:dyDescent="0.3">
      <c r="A25" s="60"/>
      <c r="B25" s="76"/>
      <c r="C25" s="38"/>
      <c r="D25" s="38"/>
      <c r="E25" s="38"/>
      <c r="F25" s="38"/>
    </row>
    <row r="26" spans="1:6" x14ac:dyDescent="0.3">
      <c r="A26" s="60"/>
      <c r="B26" s="76"/>
      <c r="C26" s="38"/>
      <c r="D26" s="38"/>
      <c r="E26" s="38"/>
      <c r="F26" s="38"/>
    </row>
    <row r="27" spans="1:6" x14ac:dyDescent="0.3">
      <c r="A27" s="60"/>
      <c r="B27" s="76"/>
      <c r="C27" s="38"/>
      <c r="D27" s="38"/>
      <c r="E27" s="38"/>
      <c r="F27" s="38"/>
    </row>
    <row r="28" spans="1:6" x14ac:dyDescent="0.3">
      <c r="A28" s="60"/>
      <c r="B28" s="76"/>
      <c r="C28" s="38"/>
      <c r="D28" s="38"/>
      <c r="E28" s="38"/>
      <c r="F28" s="38"/>
    </row>
    <row r="29" spans="1:6" x14ac:dyDescent="0.3">
      <c r="A29" s="60"/>
      <c r="B29" s="130" t="s">
        <v>73</v>
      </c>
      <c r="C29" s="38"/>
      <c r="D29" s="38"/>
      <c r="E29" s="38"/>
      <c r="F29" s="38"/>
    </row>
    <row r="30" spans="1:6" x14ac:dyDescent="0.3">
      <c r="A30" s="60"/>
      <c r="B30" s="80"/>
      <c r="C30" s="38"/>
      <c r="D30" s="38"/>
      <c r="E30" s="38"/>
      <c r="F30" s="38"/>
    </row>
    <row r="31" spans="1:6" x14ac:dyDescent="0.3">
      <c r="A31" s="60"/>
      <c r="B31" s="76"/>
      <c r="C31" s="38"/>
      <c r="D31" s="38"/>
      <c r="E31" s="38"/>
      <c r="F31" s="38"/>
    </row>
    <row r="32" spans="1:6" x14ac:dyDescent="0.3">
      <c r="A32" s="60"/>
      <c r="B32" s="76"/>
      <c r="C32" s="38"/>
      <c r="D32" s="38"/>
      <c r="E32" s="38"/>
      <c r="F32" s="38"/>
    </row>
    <row r="33" spans="1:6" x14ac:dyDescent="0.3">
      <c r="A33" s="60"/>
      <c r="B33" s="76"/>
      <c r="C33" s="38"/>
      <c r="D33" s="38"/>
      <c r="E33" s="38"/>
      <c r="F33" s="38"/>
    </row>
    <row r="34" spans="1:6" x14ac:dyDescent="0.3">
      <c r="A34" s="60"/>
      <c r="B34" s="76"/>
      <c r="C34" s="38"/>
      <c r="D34" s="38"/>
      <c r="E34" s="38"/>
      <c r="F34" s="38"/>
    </row>
    <row r="35" spans="1:6" x14ac:dyDescent="0.3">
      <c r="A35" s="60"/>
      <c r="B35" s="76"/>
      <c r="C35" s="38"/>
      <c r="D35" s="38"/>
      <c r="E35" s="38"/>
      <c r="F35" s="38"/>
    </row>
    <row r="36" spans="1:6" x14ac:dyDescent="0.3">
      <c r="A36" s="60"/>
      <c r="B36" s="76"/>
      <c r="C36" s="38"/>
      <c r="D36" s="38"/>
      <c r="E36" s="38"/>
      <c r="F36" s="38"/>
    </row>
    <row r="37" spans="1:6" x14ac:dyDescent="0.3">
      <c r="A37" s="60"/>
      <c r="B37" s="75"/>
      <c r="C37" s="74"/>
      <c r="D37" s="74"/>
      <c r="E37" s="74"/>
      <c r="F37" s="74"/>
    </row>
    <row r="38" spans="1:6" x14ac:dyDescent="0.3">
      <c r="A38" s="60"/>
      <c r="B38" s="75"/>
      <c r="C38" s="74"/>
      <c r="D38" s="74"/>
      <c r="E38" s="74"/>
      <c r="F38" s="74"/>
    </row>
    <row r="39" spans="1:6" x14ac:dyDescent="0.3">
      <c r="A39" s="60"/>
      <c r="B39" s="75"/>
      <c r="C39" s="74"/>
      <c r="D39" s="74"/>
      <c r="E39" s="74"/>
      <c r="F39" s="74"/>
    </row>
    <row r="40" spans="1:6" x14ac:dyDescent="0.3">
      <c r="A40" s="60"/>
      <c r="B40" s="75"/>
      <c r="C40" s="74"/>
      <c r="D40" s="74"/>
      <c r="E40" s="74"/>
      <c r="F40" s="74"/>
    </row>
    <row r="41" spans="1:6" x14ac:dyDescent="0.3">
      <c r="A41" s="60"/>
      <c r="B41" s="75"/>
      <c r="C41" s="74"/>
      <c r="D41" s="74"/>
      <c r="E41" s="74"/>
      <c r="F41" s="74"/>
    </row>
    <row r="42" spans="1:6" x14ac:dyDescent="0.3">
      <c r="A42" s="60"/>
      <c r="B42" s="81"/>
      <c r="C42" s="74"/>
      <c r="D42" s="74"/>
      <c r="E42" s="74"/>
      <c r="F42" s="74"/>
    </row>
    <row r="43" spans="1:6" x14ac:dyDescent="0.3">
      <c r="A43" s="60"/>
      <c r="B43" s="75"/>
      <c r="C43" s="74"/>
      <c r="D43" s="74"/>
      <c r="E43" s="74"/>
      <c r="F43" s="74"/>
    </row>
    <row r="44" spans="1:6" x14ac:dyDescent="0.3">
      <c r="A44" s="60"/>
      <c r="B44" s="75"/>
      <c r="C44" s="74"/>
      <c r="D44" s="74"/>
      <c r="E44" s="74"/>
      <c r="F44" s="74"/>
    </row>
    <row r="45" spans="1:6" x14ac:dyDescent="0.3">
      <c r="A45" s="60"/>
      <c r="B45" s="75"/>
      <c r="C45" s="74"/>
      <c r="D45" s="74"/>
      <c r="E45" s="74"/>
      <c r="F45" s="74"/>
    </row>
    <row r="46" spans="1:6" x14ac:dyDescent="0.3">
      <c r="A46" s="60"/>
      <c r="B46" s="75"/>
      <c r="C46" s="74"/>
      <c r="D46" s="74"/>
      <c r="E46" s="74"/>
      <c r="F46" s="74"/>
    </row>
    <row r="47" spans="1:6" x14ac:dyDescent="0.3">
      <c r="A47" s="60"/>
      <c r="B47" s="82"/>
      <c r="C47" s="74"/>
      <c r="D47" s="74"/>
      <c r="E47" s="74"/>
      <c r="F47" s="74"/>
    </row>
    <row r="48" spans="1:6" x14ac:dyDescent="0.3">
      <c r="A48" s="60"/>
      <c r="B48" s="75"/>
      <c r="C48" s="74"/>
      <c r="D48" s="74"/>
      <c r="E48" s="74"/>
      <c r="F48" s="74"/>
    </row>
    <row r="49" spans="1:7" x14ac:dyDescent="0.3">
      <c r="A49" s="60"/>
      <c r="B49" s="75"/>
      <c r="C49" s="74"/>
      <c r="D49" s="74"/>
      <c r="E49" s="74"/>
      <c r="F49" s="74"/>
    </row>
    <row r="50" spans="1:7" ht="15.6" x14ac:dyDescent="0.3">
      <c r="A50" s="60"/>
      <c r="B50" s="83"/>
      <c r="C50" s="60"/>
      <c r="D50" s="60"/>
      <c r="E50" s="60"/>
      <c r="F50" s="60"/>
    </row>
    <row r="51" spans="1:7" x14ac:dyDescent="0.3">
      <c r="A51" s="60"/>
      <c r="B51" s="61"/>
      <c r="C51" s="60"/>
      <c r="D51" s="60"/>
      <c r="E51" s="60"/>
      <c r="F51" s="60"/>
    </row>
    <row r="52" spans="1:7" ht="15.6" x14ac:dyDescent="0.3">
      <c r="A52" s="60"/>
      <c r="B52" s="84"/>
      <c r="C52" s="60"/>
      <c r="D52" s="60"/>
      <c r="E52" s="60"/>
      <c r="F52" s="60"/>
    </row>
    <row r="53" spans="1:7" ht="56.25" customHeight="1" x14ac:dyDescent="0.3">
      <c r="A53" s="60"/>
      <c r="B53" s="61"/>
      <c r="C53" s="60"/>
      <c r="D53" s="60"/>
      <c r="E53" s="60"/>
      <c r="F53" s="60"/>
    </row>
    <row r="54" spans="1:7" x14ac:dyDescent="0.3">
      <c r="A54" s="60"/>
      <c r="B54" s="61"/>
      <c r="C54" s="60"/>
      <c r="D54" s="60"/>
      <c r="E54" s="60"/>
      <c r="F54" s="60"/>
    </row>
    <row r="55" spans="1:7" x14ac:dyDescent="0.3">
      <c r="A55" s="60"/>
      <c r="B55" s="61"/>
      <c r="C55" s="60"/>
      <c r="D55" s="60"/>
      <c r="E55" s="60"/>
      <c r="F55" s="60"/>
    </row>
    <row r="56" spans="1:7" x14ac:dyDescent="0.3">
      <c r="A56" s="60"/>
      <c r="B56" s="61"/>
      <c r="C56" s="60"/>
      <c r="D56" s="60"/>
      <c r="E56" s="60"/>
      <c r="F56" s="60"/>
    </row>
    <row r="57" spans="1:7" ht="24" customHeight="1" x14ac:dyDescent="0.3">
      <c r="A57" s="60"/>
      <c r="B57" s="85"/>
      <c r="C57" s="86"/>
      <c r="D57" s="86"/>
      <c r="E57" s="86"/>
      <c r="F57" s="86"/>
    </row>
    <row r="58" spans="1:7" ht="56.25" customHeight="1" x14ac:dyDescent="0.3">
      <c r="A58" s="87"/>
      <c r="B58" s="88" t="s">
        <v>75</v>
      </c>
      <c r="C58" s="221" t="s">
        <v>17</v>
      </c>
      <c r="D58" s="222"/>
      <c r="E58" s="86"/>
      <c r="F58" s="86"/>
      <c r="G58" s="89"/>
    </row>
    <row r="59" spans="1:7" ht="15.6" x14ac:dyDescent="0.3">
      <c r="A59" s="60"/>
      <c r="B59" s="90">
        <f ca="1">TODAY()</f>
        <v>43173</v>
      </c>
      <c r="C59" s="223"/>
      <c r="D59" s="224"/>
      <c r="E59" s="60"/>
      <c r="F59" s="60"/>
    </row>
    <row r="61" spans="1:7" ht="21" x14ac:dyDescent="0.4">
      <c r="F61" s="44"/>
    </row>
  </sheetData>
  <sheetProtection formatCells="0"/>
  <mergeCells count="11">
    <mergeCell ref="E3:F3"/>
    <mergeCell ref="C58:D58"/>
    <mergeCell ref="C59:D59"/>
    <mergeCell ref="B6:C6"/>
    <mergeCell ref="B7:C7"/>
    <mergeCell ref="B8:C8"/>
    <mergeCell ref="B9:C9"/>
    <mergeCell ref="B10:C10"/>
    <mergeCell ref="D6:D11"/>
    <mergeCell ref="B11:C11"/>
    <mergeCell ref="B12:C12"/>
  </mergeCells>
  <printOptions horizontalCentered="1"/>
  <pageMargins left="0.59055118110236227" right="0.39370078740157483" top="0.78740157480314965" bottom="0.19685039370078741" header="0" footer="0"/>
  <pageSetup paperSize="9" scale="76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1"/>
  <sheetViews>
    <sheetView workbookViewId="0">
      <selection activeCell="B21" sqref="B21"/>
    </sheetView>
  </sheetViews>
  <sheetFormatPr baseColWidth="10" defaultRowHeight="13.8" x14ac:dyDescent="0.25"/>
  <cols>
    <col min="1" max="1" width="12.19921875" bestFit="1" customWidth="1"/>
  </cols>
  <sheetData>
    <row r="1" spans="1:9" ht="14.4" x14ac:dyDescent="0.3">
      <c r="A1" s="159" t="s">
        <v>39</v>
      </c>
      <c r="I1" s="158" t="s">
        <v>34</v>
      </c>
    </row>
    <row r="2" spans="1:9" x14ac:dyDescent="0.25">
      <c r="A2" s="146" t="s">
        <v>49</v>
      </c>
      <c r="B2" s="146" t="s">
        <v>50</v>
      </c>
      <c r="C2" s="146" t="s">
        <v>51</v>
      </c>
      <c r="D2" s="146" t="s">
        <v>52</v>
      </c>
      <c r="I2" t="s">
        <v>35</v>
      </c>
    </row>
    <row r="3" spans="1:9" x14ac:dyDescent="0.25">
      <c r="A3" s="146" t="s">
        <v>57</v>
      </c>
      <c r="B3" s="146" t="s">
        <v>58</v>
      </c>
      <c r="C3" s="146" t="s">
        <v>59</v>
      </c>
      <c r="D3" s="146" t="s">
        <v>60</v>
      </c>
      <c r="I3" t="s">
        <v>36</v>
      </c>
    </row>
    <row r="4" spans="1:9" x14ac:dyDescent="0.25">
      <c r="A4" s="146" t="s">
        <v>53</v>
      </c>
      <c r="B4" s="146" t="s">
        <v>54</v>
      </c>
      <c r="C4" s="146" t="s">
        <v>55</v>
      </c>
      <c r="D4" s="146" t="s">
        <v>56</v>
      </c>
      <c r="E4" t="s">
        <v>5</v>
      </c>
      <c r="I4" t="s">
        <v>37</v>
      </c>
    </row>
    <row r="5" spans="1:9" x14ac:dyDescent="0.25">
      <c r="A5" s="146" t="s">
        <v>44</v>
      </c>
      <c r="B5" s="146" t="s">
        <v>45</v>
      </c>
      <c r="C5" s="146" t="s">
        <v>46</v>
      </c>
      <c r="D5" s="146" t="s">
        <v>47</v>
      </c>
      <c r="I5" t="s">
        <v>38</v>
      </c>
    </row>
    <row r="6" spans="1:9" x14ac:dyDescent="0.25">
      <c r="A6" t="s">
        <v>40</v>
      </c>
      <c r="B6" s="146" t="s">
        <v>41</v>
      </c>
      <c r="C6" s="146" t="s">
        <v>42</v>
      </c>
      <c r="D6" s="146" t="s">
        <v>43</v>
      </c>
      <c r="E6" s="146" t="s">
        <v>48</v>
      </c>
    </row>
    <row r="11" spans="1:9" ht="13.8" customHeight="1" x14ac:dyDescent="0.25"/>
    <row r="12" spans="1:9" ht="13.8" customHeight="1" x14ac:dyDescent="0.25"/>
    <row r="13" spans="1:9" ht="13.8" customHeight="1" x14ac:dyDescent="0.25"/>
    <row r="14" spans="1:9" ht="13.8" customHeight="1" x14ac:dyDescent="0.25"/>
    <row r="15" spans="1:9" ht="13.8" customHeight="1" x14ac:dyDescent="0.25"/>
    <row r="16" spans="1:9" ht="13.8" customHeight="1" x14ac:dyDescent="0.25"/>
    <row r="17" spans="3:3" ht="13.8" customHeight="1" x14ac:dyDescent="0.25">
      <c r="C17" s="161"/>
    </row>
    <row r="18" spans="3:3" ht="15.6" x14ac:dyDescent="0.25">
      <c r="C18" s="161"/>
    </row>
    <row r="19" spans="3:3" ht="15.6" x14ac:dyDescent="0.25">
      <c r="C19" s="161"/>
    </row>
    <row r="20" spans="3:3" ht="15.6" x14ac:dyDescent="0.25">
      <c r="C20" s="161"/>
    </row>
    <row r="21" spans="3:3" ht="15.6" x14ac:dyDescent="0.25">
      <c r="C21" s="160"/>
    </row>
  </sheetData>
  <sortState ref="A2:E6">
    <sortCondition ref="A2:A6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Securipack</vt:lpstr>
      <vt:lpstr>overpack</vt:lpstr>
      <vt:lpstr>Iata</vt:lpstr>
      <vt:lpstr>ADR</vt:lpstr>
      <vt:lpstr>infos</vt:lpstr>
      <vt:lpstr>gestionnaires</vt:lpstr>
      <vt:lpstr>transporteurs</vt:lpstr>
      <vt:lpstr>ADR!Zone_d_impression</vt:lpstr>
      <vt:lpstr>Iata!Zone_d_impression</vt:lpstr>
      <vt:lpstr>overpack!Zone_d_impression</vt:lpstr>
      <vt:lpstr>Securipack!Zone_d_impression</vt:lpstr>
    </vt:vector>
  </TitlesOfParts>
  <Company>sanofi pasteur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pgk</dc:creator>
  <cp:lastModifiedBy>Delaye, Laurent /FR</cp:lastModifiedBy>
  <cp:lastPrinted>2018-03-12T14:07:54Z</cp:lastPrinted>
  <dcterms:created xsi:type="dcterms:W3CDTF">2013-05-15T10:18:50Z</dcterms:created>
  <dcterms:modified xsi:type="dcterms:W3CDTF">2018-03-14T10:45:20Z</dcterms:modified>
</cp:coreProperties>
</file>