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8680" windowHeight="130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Feuil1!$A$12:$F$68</definedName>
  </definedNames>
  <calcPr calcId="145621"/>
</workbook>
</file>

<file path=xl/calcChain.xml><?xml version="1.0" encoding="utf-8"?>
<calcChain xmlns="http://schemas.openxmlformats.org/spreadsheetml/2006/main">
  <c r="E14" i="1" l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13" i="1"/>
  <c r="E70" i="1" l="1"/>
  <c r="F54" i="1"/>
  <c r="F13" i="1"/>
  <c r="F14" i="1"/>
  <c r="F17" i="1"/>
  <c r="F26" i="1"/>
  <c r="F27" i="1"/>
  <c r="F35" i="1"/>
  <c r="F18" i="1"/>
  <c r="F19" i="1"/>
  <c r="F22" i="1"/>
  <c r="F20" i="1"/>
  <c r="F31" i="1"/>
  <c r="F23" i="1"/>
  <c r="F36" i="1"/>
  <c r="F56" i="1"/>
  <c r="F37" i="1"/>
  <c r="F15" i="1"/>
  <c r="F24" i="1"/>
  <c r="F29" i="1"/>
  <c r="F38" i="1"/>
  <c r="F39" i="1"/>
  <c r="F30" i="1"/>
  <c r="F33" i="1"/>
  <c r="F34" i="1"/>
  <c r="F41" i="1"/>
  <c r="F42" i="1"/>
  <c r="F43" i="1"/>
  <c r="F44" i="1"/>
  <c r="F45" i="1"/>
  <c r="F46" i="1"/>
  <c r="F28" i="1"/>
  <c r="F47" i="1"/>
  <c r="F48" i="1"/>
  <c r="F32" i="1"/>
  <c r="F49" i="1"/>
  <c r="F50" i="1"/>
  <c r="F40" i="1"/>
  <c r="F51" i="1"/>
  <c r="F21" i="1"/>
  <c r="F52" i="1"/>
  <c r="F16" i="1"/>
  <c r="F53" i="1"/>
  <c r="F57" i="1"/>
  <c r="F58" i="1"/>
  <c r="F59" i="1"/>
  <c r="F60" i="1"/>
  <c r="F61" i="1"/>
  <c r="F62" i="1"/>
  <c r="F63" i="1"/>
  <c r="F64" i="1"/>
  <c r="F65" i="1"/>
  <c r="F66" i="1"/>
  <c r="F67" i="1"/>
  <c r="F55" i="1"/>
  <c r="F25" i="1"/>
  <c r="F70" i="1"/>
  <c r="F71" i="1" l="1"/>
</calcChain>
</file>

<file path=xl/sharedStrings.xml><?xml version="1.0" encoding="utf-8"?>
<sst xmlns="http://schemas.openxmlformats.org/spreadsheetml/2006/main" count="181" uniqueCount="61">
  <si>
    <t>FT MONT</t>
  </si>
  <si>
    <t>Noms</t>
  </si>
  <si>
    <t>Prénoms</t>
  </si>
  <si>
    <t>LICENCE</t>
  </si>
  <si>
    <t>CLUB</t>
  </si>
  <si>
    <t xml:space="preserve">REPAS </t>
  </si>
  <si>
    <t>EPREUVE</t>
  </si>
  <si>
    <t>SOUS TOTAL</t>
  </si>
  <si>
    <t>TOTAL</t>
  </si>
  <si>
    <t>1ERE EPREUVE</t>
  </si>
  <si>
    <t xml:space="preserve">2EMME </t>
  </si>
  <si>
    <t>REPAS</t>
  </si>
  <si>
    <t>TARIF DES PRESTATIONS</t>
  </si>
  <si>
    <t>facture</t>
  </si>
  <si>
    <t>à</t>
  </si>
  <si>
    <t>DOLOSOR</t>
  </si>
  <si>
    <t>Xavier</t>
  </si>
  <si>
    <t>CHIMERE</t>
  </si>
  <si>
    <t>REIDENGER</t>
  </si>
  <si>
    <t>Jonathan</t>
  </si>
  <si>
    <t>ST LONS</t>
  </si>
  <si>
    <t>PETIT</t>
  </si>
  <si>
    <t>Patrick</t>
  </si>
  <si>
    <t>CSA ETAP</t>
  </si>
  <si>
    <t>BERGEZ</t>
  </si>
  <si>
    <t>Marc</t>
  </si>
  <si>
    <t>CZERNIAK c</t>
  </si>
  <si>
    <t>Christophe</t>
  </si>
  <si>
    <t>HUET</t>
  </si>
  <si>
    <t>Michel</t>
  </si>
  <si>
    <t>TSCA</t>
  </si>
  <si>
    <t>DAVANCENS</t>
  </si>
  <si>
    <t>Pierre</t>
  </si>
  <si>
    <t>DELPOUX</t>
  </si>
  <si>
    <t>DEHODENT</t>
  </si>
  <si>
    <t>Philippe</t>
  </si>
  <si>
    <t>EYMARD</t>
  </si>
  <si>
    <t>Mary</t>
  </si>
  <si>
    <t>BOYER T</t>
  </si>
  <si>
    <t>Thierry</t>
  </si>
  <si>
    <t xml:space="preserve">ESCOFFRE  </t>
  </si>
  <si>
    <t>Serge</t>
  </si>
  <si>
    <t>HOURCADE</t>
  </si>
  <si>
    <t>Gilles-Nicolas</t>
  </si>
  <si>
    <t>LAMOTHE  s</t>
  </si>
  <si>
    <t>LAPERNE</t>
  </si>
  <si>
    <t>Jean-Luc</t>
  </si>
  <si>
    <t>LAPOUX</t>
  </si>
  <si>
    <t>J. Jacques</t>
  </si>
  <si>
    <t>LEFEBVRE</t>
  </si>
  <si>
    <t>MIVIELLE R</t>
  </si>
  <si>
    <t>Richard</t>
  </si>
  <si>
    <t>SERRESSEQUE</t>
  </si>
  <si>
    <t>Julien</t>
  </si>
  <si>
    <t>SOUBESTE</t>
  </si>
  <si>
    <t>Eric</t>
  </si>
  <si>
    <t>TROCME</t>
  </si>
  <si>
    <t>Samuel</t>
  </si>
  <si>
    <t>ZAPPINO</t>
  </si>
  <si>
    <t>Charles</t>
  </si>
  <si>
    <t>merci à ceux qui m'ont lu ou qui ont essayé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</si>
</sst>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;;"/>
    <numFmt numFmtId="165" formatCode="00&quot; &quot;00&quot; &quot;0000;;"/>
    <numFmt numFmtId="166" formatCode="0.00\ &quot;€&quot;;;"/>
    <numFmt numFmtId="167" formatCode="#,##0.00\ &quot;€&quot;"/>
  </numFmts>
  <fonts count="8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20"/>
      <name val="Garamond"/>
      <family val="1"/>
    </font>
    <font>
      <b/>
      <sz val="12"/>
      <color indexed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sz val="14"/>
      <name val="Broadway"/>
      <family val="5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64" fontId="2" fillId="0" borderId="0" xfId="0" applyNumberFormat="1" applyFont="1" applyAlignment="1"/>
    <xf numFmtId="164" fontId="3" fillId="2" borderId="2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0" fontId="0" fillId="0" borderId="5" xfId="0" applyBorder="1"/>
    <xf numFmtId="165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6" fontId="0" fillId="0" borderId="5" xfId="0" applyNumberFormat="1" applyBorder="1"/>
    <xf numFmtId="166" fontId="0" fillId="0" borderId="6" xfId="0" applyNumberFormat="1" applyBorder="1"/>
    <xf numFmtId="0" fontId="4" fillId="0" borderId="0" xfId="0" applyFont="1"/>
    <xf numFmtId="166" fontId="0" fillId="0" borderId="9" xfId="0" applyNumberFormat="1" applyBorder="1"/>
    <xf numFmtId="166" fontId="0" fillId="0" borderId="10" xfId="0" applyNumberFormat="1" applyBorder="1"/>
    <xf numFmtId="167" fontId="5" fillId="0" borderId="12" xfId="0" applyNumberFormat="1" applyFont="1" applyBorder="1"/>
    <xf numFmtId="0" fontId="0" fillId="0" borderId="4" xfId="0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right"/>
    </xf>
    <xf numFmtId="0" fontId="4" fillId="0" borderId="1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38099</xdr:rowOff>
    </xdr:from>
    <xdr:to>
      <xdr:col>1</xdr:col>
      <xdr:colOff>438150</xdr:colOff>
      <xdr:row>9</xdr:row>
      <xdr:rowOff>247649</xdr:rowOff>
    </xdr:to>
    <xdr:sp macro="[0]!Macro2" textlink="">
      <xdr:nvSpPr>
        <xdr:cNvPr id="4" name="Émoticône 3"/>
        <xdr:cNvSpPr/>
      </xdr:nvSpPr>
      <xdr:spPr bwMode="auto">
        <a:xfrm>
          <a:off x="1847850" y="838199"/>
          <a:ext cx="1304925" cy="1209675"/>
        </a:xfrm>
        <a:prstGeom prst="smileyFace">
          <a:avLst/>
        </a:prstGeom>
        <a:gradFill rotWithShape="0">
          <a:gsLst>
            <a:gs pos="0">
              <a:srgbClr xmlns:mc="http://schemas.openxmlformats.org/markup-compatibility/2006" xmlns:a14="http://schemas.microsoft.com/office/drawing/2010/main" val="99CCFF" mc:Ignorable="a14" a14:legacySpreadsheetColorIndex="44"/>
            </a:gs>
            <a:gs pos="100000">
              <a:srgbClr xmlns:mc="http://schemas.openxmlformats.org/markup-compatibility/2006" xmlns:a14="http://schemas.microsoft.com/office/drawing/2010/main" val="FF99CC" mc:Ignorable="a14" a14:legacySpreadsheetColorIndex="45"/>
            </a:gs>
          </a:gsLst>
          <a:lin ang="5400000" scaled="1"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57149</xdr:colOff>
      <xdr:row>3</xdr:row>
      <xdr:rowOff>133350</xdr:rowOff>
    </xdr:from>
    <xdr:to>
      <xdr:col>6</xdr:col>
      <xdr:colOff>390525</xdr:colOff>
      <xdr:row>7</xdr:row>
      <xdr:rowOff>85725</xdr:rowOff>
    </xdr:to>
    <xdr:sp macro="" textlink="">
      <xdr:nvSpPr>
        <xdr:cNvPr id="3" name="Flèche gauche 2"/>
        <xdr:cNvSpPr/>
      </xdr:nvSpPr>
      <xdr:spPr>
        <a:xfrm>
          <a:off x="2571749" y="733425"/>
          <a:ext cx="2819401" cy="7524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276226</xdr:colOff>
      <xdr:row>4</xdr:row>
      <xdr:rowOff>180975</xdr:rowOff>
    </xdr:from>
    <xdr:to>
      <xdr:col>6</xdr:col>
      <xdr:colOff>266701</xdr:colOff>
      <xdr:row>6</xdr:row>
      <xdr:rowOff>28575</xdr:rowOff>
    </xdr:to>
    <xdr:sp macro="" textlink="">
      <xdr:nvSpPr>
        <xdr:cNvPr id="5" name="ZoneTexte 4"/>
        <xdr:cNvSpPr txBox="1"/>
      </xdr:nvSpPr>
      <xdr:spPr>
        <a:xfrm>
          <a:off x="2790826" y="981075"/>
          <a:ext cx="24765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choisisez un club et cliquez le smiley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7"/>
  <sheetViews>
    <sheetView tabSelected="1" topLeftCell="A4" workbookViewId="0">
      <selection activeCell="D10" sqref="D10"/>
    </sheetView>
  </sheetViews>
  <sheetFormatPr baseColWidth="10" defaultRowHeight="15.75" x14ac:dyDescent="0.25"/>
  <cols>
    <col min="1" max="1" width="12.5" customWidth="1"/>
    <col min="2" max="2" width="10" customWidth="1"/>
    <col min="3" max="3" width="10.5" customWidth="1"/>
    <col min="4" max="4" width="12.25" customWidth="1"/>
    <col min="6" max="6" width="9.375" customWidth="1"/>
    <col min="8" max="8" width="6.875" customWidth="1"/>
    <col min="9" max="9" width="13.625" customWidth="1"/>
  </cols>
  <sheetData>
    <row r="1" spans="1:10" x14ac:dyDescent="0.25">
      <c r="C1" s="1"/>
    </row>
    <row r="4" spans="1:10" x14ac:dyDescent="0.25">
      <c r="B4" s="24" t="s">
        <v>13</v>
      </c>
      <c r="C4" s="24"/>
      <c r="D4" s="24"/>
    </row>
    <row r="5" spans="1:10" x14ac:dyDescent="0.25">
      <c r="C5" t="s">
        <v>14</v>
      </c>
    </row>
    <row r="6" spans="1:10" x14ac:dyDescent="0.25">
      <c r="C6" t="s">
        <v>23</v>
      </c>
    </row>
    <row r="8" spans="1:10" ht="16.5" thickBot="1" x14ac:dyDescent="0.3"/>
    <row r="9" spans="1:10" x14ac:dyDescent="0.25">
      <c r="I9" s="22" t="s">
        <v>12</v>
      </c>
      <c r="J9" s="23"/>
    </row>
    <row r="10" spans="1:10" ht="18.75" customHeight="1" x14ac:dyDescent="0.4">
      <c r="A10" s="2"/>
      <c r="B10" s="2"/>
      <c r="C10" s="2"/>
      <c r="D10" s="2"/>
      <c r="I10" s="14" t="s">
        <v>9</v>
      </c>
      <c r="J10" s="15">
        <v>7</v>
      </c>
    </row>
    <row r="11" spans="1:10" ht="16.5" thickBot="1" x14ac:dyDescent="0.3">
      <c r="I11" s="14" t="s">
        <v>10</v>
      </c>
      <c r="J11" s="15">
        <v>4</v>
      </c>
    </row>
    <row r="12" spans="1:10" ht="16.5" thickBot="1" x14ac:dyDescent="0.3">
      <c r="A12" s="3" t="s">
        <v>1</v>
      </c>
      <c r="B12" s="3" t="s">
        <v>2</v>
      </c>
      <c r="C12" s="3" t="s">
        <v>3</v>
      </c>
      <c r="D12" s="3" t="s">
        <v>4</v>
      </c>
      <c r="E12" s="3" t="s">
        <v>6</v>
      </c>
      <c r="F12" s="4" t="s">
        <v>5</v>
      </c>
      <c r="I12" s="16" t="s">
        <v>11</v>
      </c>
      <c r="J12" s="17">
        <v>12</v>
      </c>
    </row>
    <row r="13" spans="1:10" x14ac:dyDescent="0.25">
      <c r="A13" s="5" t="s">
        <v>24</v>
      </c>
      <c r="B13" s="5" t="s">
        <v>25</v>
      </c>
      <c r="C13" s="6">
        <v>2753758</v>
      </c>
      <c r="D13" s="7" t="s">
        <v>0</v>
      </c>
      <c r="E13" s="8">
        <f>IF(C13=C12,$J$11,$J$10)</f>
        <v>7</v>
      </c>
      <c r="F13" s="9">
        <f t="shared" ref="F13:F44" si="0">J$12</f>
        <v>12</v>
      </c>
    </row>
    <row r="14" spans="1:10" x14ac:dyDescent="0.25">
      <c r="A14" s="5" t="s">
        <v>24</v>
      </c>
      <c r="B14" s="5" t="s">
        <v>25</v>
      </c>
      <c r="C14" s="6">
        <v>2753758</v>
      </c>
      <c r="D14" s="7" t="s">
        <v>0</v>
      </c>
      <c r="E14" s="8">
        <f t="shared" ref="E14:E68" si="1">IF(C14=C13,$J$11,$J$10)</f>
        <v>4</v>
      </c>
      <c r="F14" s="9">
        <f t="shared" si="0"/>
        <v>12</v>
      </c>
    </row>
    <row r="15" spans="1:10" x14ac:dyDescent="0.25">
      <c r="A15" s="5" t="s">
        <v>38</v>
      </c>
      <c r="B15" s="5" t="s">
        <v>39</v>
      </c>
      <c r="C15" s="6">
        <v>3250301</v>
      </c>
      <c r="D15" s="7" t="s">
        <v>23</v>
      </c>
      <c r="E15" s="8">
        <f t="shared" si="1"/>
        <v>7</v>
      </c>
      <c r="F15" s="9">
        <f t="shared" si="0"/>
        <v>12</v>
      </c>
      <c r="I15" s="18"/>
    </row>
    <row r="16" spans="1:10" x14ac:dyDescent="0.25">
      <c r="A16" s="5" t="s">
        <v>38</v>
      </c>
      <c r="B16" s="5" t="s">
        <v>39</v>
      </c>
      <c r="C16" s="6">
        <v>3250301</v>
      </c>
      <c r="D16" s="7" t="s">
        <v>23</v>
      </c>
      <c r="E16" s="8">
        <f t="shared" si="1"/>
        <v>4</v>
      </c>
      <c r="F16" s="9">
        <f t="shared" si="0"/>
        <v>12</v>
      </c>
      <c r="I16" s="19"/>
    </row>
    <row r="17" spans="1:9" x14ac:dyDescent="0.25">
      <c r="A17" s="5" t="s">
        <v>26</v>
      </c>
      <c r="B17" s="5" t="s">
        <v>27</v>
      </c>
      <c r="C17" s="6">
        <v>2983988</v>
      </c>
      <c r="D17" s="7" t="s">
        <v>0</v>
      </c>
      <c r="E17" s="8">
        <f t="shared" si="1"/>
        <v>7</v>
      </c>
      <c r="F17" s="9">
        <f t="shared" si="0"/>
        <v>12</v>
      </c>
      <c r="I17" s="19"/>
    </row>
    <row r="18" spans="1:9" x14ac:dyDescent="0.25">
      <c r="A18" s="5" t="s">
        <v>26</v>
      </c>
      <c r="B18" s="5" t="s">
        <v>27</v>
      </c>
      <c r="C18" s="6">
        <v>2983988</v>
      </c>
      <c r="D18" s="7" t="s">
        <v>0</v>
      </c>
      <c r="E18" s="8">
        <f t="shared" si="1"/>
        <v>4</v>
      </c>
      <c r="F18" s="9">
        <f t="shared" si="0"/>
        <v>12</v>
      </c>
      <c r="I18" s="19"/>
    </row>
    <row r="19" spans="1:9" x14ac:dyDescent="0.25">
      <c r="A19" s="5" t="s">
        <v>31</v>
      </c>
      <c r="B19" s="5" t="s">
        <v>32</v>
      </c>
      <c r="C19" s="6">
        <v>2983272</v>
      </c>
      <c r="D19" s="7" t="s">
        <v>0</v>
      </c>
      <c r="E19" s="8">
        <f t="shared" si="1"/>
        <v>7</v>
      </c>
      <c r="F19" s="9">
        <f t="shared" si="0"/>
        <v>12</v>
      </c>
      <c r="I19" s="19"/>
    </row>
    <row r="20" spans="1:9" x14ac:dyDescent="0.25">
      <c r="A20" s="5" t="s">
        <v>34</v>
      </c>
      <c r="B20" s="5" t="s">
        <v>35</v>
      </c>
      <c r="C20" s="6">
        <v>2867962</v>
      </c>
      <c r="D20" s="7" t="s">
        <v>23</v>
      </c>
      <c r="E20" s="8">
        <f t="shared" si="1"/>
        <v>7</v>
      </c>
      <c r="F20" s="9">
        <f t="shared" si="0"/>
        <v>12</v>
      </c>
      <c r="I20" s="19"/>
    </row>
    <row r="21" spans="1:9" x14ac:dyDescent="0.25">
      <c r="A21" s="5" t="s">
        <v>34</v>
      </c>
      <c r="B21" s="5" t="s">
        <v>35</v>
      </c>
      <c r="C21" s="6">
        <v>2867962</v>
      </c>
      <c r="D21" s="7" t="s">
        <v>23</v>
      </c>
      <c r="E21" s="8">
        <f t="shared" si="1"/>
        <v>4</v>
      </c>
      <c r="F21" s="9">
        <f t="shared" si="0"/>
        <v>12</v>
      </c>
      <c r="I21" s="19" t="s">
        <v>60</v>
      </c>
    </row>
    <row r="22" spans="1:9" x14ac:dyDescent="0.25">
      <c r="A22" s="5" t="s">
        <v>33</v>
      </c>
      <c r="B22" s="5" t="s">
        <v>27</v>
      </c>
      <c r="C22" s="6">
        <v>3468054</v>
      </c>
      <c r="D22" s="7" t="s">
        <v>0</v>
      </c>
      <c r="E22" s="8">
        <f t="shared" si="1"/>
        <v>7</v>
      </c>
      <c r="F22" s="9">
        <f t="shared" si="0"/>
        <v>12</v>
      </c>
      <c r="I22" s="19"/>
    </row>
    <row r="23" spans="1:9" x14ac:dyDescent="0.25">
      <c r="A23" s="5" t="s">
        <v>33</v>
      </c>
      <c r="B23" s="5" t="s">
        <v>27</v>
      </c>
      <c r="C23" s="6">
        <v>3468054</v>
      </c>
      <c r="D23" s="7" t="s">
        <v>0</v>
      </c>
      <c r="E23" s="8">
        <f t="shared" si="1"/>
        <v>4</v>
      </c>
      <c r="F23" s="9">
        <f t="shared" si="0"/>
        <v>12</v>
      </c>
      <c r="I23" s="19"/>
    </row>
    <row r="24" spans="1:9" x14ac:dyDescent="0.25">
      <c r="A24" s="5" t="s">
        <v>33</v>
      </c>
      <c r="B24" s="5" t="s">
        <v>27</v>
      </c>
      <c r="C24" s="6">
        <v>3468054</v>
      </c>
      <c r="D24" s="7" t="s">
        <v>0</v>
      </c>
      <c r="E24" s="8">
        <f t="shared" si="1"/>
        <v>4</v>
      </c>
      <c r="F24" s="9">
        <f t="shared" si="0"/>
        <v>12</v>
      </c>
      <c r="I24" s="19"/>
    </row>
    <row r="25" spans="1:9" x14ac:dyDescent="0.25">
      <c r="A25" s="5" t="s">
        <v>15</v>
      </c>
      <c r="B25" s="5" t="s">
        <v>16</v>
      </c>
      <c r="C25" s="6">
        <v>3374999</v>
      </c>
      <c r="D25" s="7" t="s">
        <v>17</v>
      </c>
      <c r="E25" s="8">
        <f t="shared" si="1"/>
        <v>7</v>
      </c>
      <c r="F25" s="9">
        <f t="shared" si="0"/>
        <v>12</v>
      </c>
      <c r="I25" s="19"/>
    </row>
    <row r="26" spans="1:9" x14ac:dyDescent="0.25">
      <c r="A26" s="5" t="s">
        <v>15</v>
      </c>
      <c r="B26" s="5" t="s">
        <v>16</v>
      </c>
      <c r="C26" s="6">
        <v>3374999</v>
      </c>
      <c r="D26" s="7" t="s">
        <v>17</v>
      </c>
      <c r="E26" s="8">
        <f t="shared" si="1"/>
        <v>4</v>
      </c>
      <c r="F26" s="9">
        <f t="shared" si="0"/>
        <v>12</v>
      </c>
    </row>
    <row r="27" spans="1:9" x14ac:dyDescent="0.25">
      <c r="A27" s="5" t="s">
        <v>15</v>
      </c>
      <c r="B27" s="5" t="s">
        <v>16</v>
      </c>
      <c r="C27" s="6">
        <v>3374999</v>
      </c>
      <c r="D27" s="7" t="s">
        <v>17</v>
      </c>
      <c r="E27" s="8">
        <f t="shared" si="1"/>
        <v>4</v>
      </c>
      <c r="F27" s="9">
        <f t="shared" si="0"/>
        <v>12</v>
      </c>
    </row>
    <row r="28" spans="1:9" x14ac:dyDescent="0.25">
      <c r="A28" s="5" t="s">
        <v>15</v>
      </c>
      <c r="B28" s="5" t="s">
        <v>16</v>
      </c>
      <c r="C28" s="6">
        <v>3374999</v>
      </c>
      <c r="D28" s="7" t="s">
        <v>17</v>
      </c>
      <c r="E28" s="8">
        <f t="shared" si="1"/>
        <v>4</v>
      </c>
      <c r="F28" s="9">
        <f t="shared" si="0"/>
        <v>12</v>
      </c>
    </row>
    <row r="29" spans="1:9" x14ac:dyDescent="0.25">
      <c r="A29" s="5" t="s">
        <v>40</v>
      </c>
      <c r="B29" s="5" t="s">
        <v>41</v>
      </c>
      <c r="C29" s="6">
        <v>2928076</v>
      </c>
      <c r="D29" s="7" t="s">
        <v>0</v>
      </c>
      <c r="E29" s="8">
        <f t="shared" si="1"/>
        <v>7</v>
      </c>
      <c r="F29" s="9">
        <f t="shared" si="0"/>
        <v>12</v>
      </c>
    </row>
    <row r="30" spans="1:9" x14ac:dyDescent="0.25">
      <c r="A30" s="5" t="s">
        <v>40</v>
      </c>
      <c r="B30" s="5" t="s">
        <v>41</v>
      </c>
      <c r="C30" s="6">
        <v>2928076</v>
      </c>
      <c r="D30" s="7" t="s">
        <v>0</v>
      </c>
      <c r="E30" s="8">
        <f t="shared" si="1"/>
        <v>4</v>
      </c>
      <c r="F30" s="9">
        <f t="shared" si="0"/>
        <v>12</v>
      </c>
    </row>
    <row r="31" spans="1:9" x14ac:dyDescent="0.25">
      <c r="A31" s="5" t="s">
        <v>36</v>
      </c>
      <c r="B31" s="5" t="s">
        <v>37</v>
      </c>
      <c r="C31" s="6">
        <v>82443414</v>
      </c>
      <c r="D31" s="7" t="s">
        <v>17</v>
      </c>
      <c r="E31" s="8">
        <f t="shared" si="1"/>
        <v>7</v>
      </c>
      <c r="F31" s="9">
        <f t="shared" si="0"/>
        <v>12</v>
      </c>
    </row>
    <row r="32" spans="1:9" x14ac:dyDescent="0.25">
      <c r="A32" s="5" t="s">
        <v>36</v>
      </c>
      <c r="B32" s="5" t="s">
        <v>37</v>
      </c>
      <c r="C32" s="6">
        <v>82443414</v>
      </c>
      <c r="D32" s="7" t="s">
        <v>17</v>
      </c>
      <c r="E32" s="8">
        <f t="shared" si="1"/>
        <v>4</v>
      </c>
      <c r="F32" s="9">
        <f t="shared" si="0"/>
        <v>12</v>
      </c>
    </row>
    <row r="33" spans="1:6" x14ac:dyDescent="0.25">
      <c r="A33" s="5" t="s">
        <v>42</v>
      </c>
      <c r="B33" s="5" t="s">
        <v>43</v>
      </c>
      <c r="C33" s="6">
        <v>82445443</v>
      </c>
      <c r="D33" s="7" t="s">
        <v>0</v>
      </c>
      <c r="E33" s="8">
        <f t="shared" si="1"/>
        <v>7</v>
      </c>
      <c r="F33" s="9">
        <f t="shared" si="0"/>
        <v>12</v>
      </c>
    </row>
    <row r="34" spans="1:6" x14ac:dyDescent="0.25">
      <c r="A34" s="5" t="s">
        <v>42</v>
      </c>
      <c r="B34" s="5" t="s">
        <v>43</v>
      </c>
      <c r="C34" s="6">
        <v>82445443</v>
      </c>
      <c r="D34" s="7" t="s">
        <v>0</v>
      </c>
      <c r="E34" s="8">
        <f t="shared" si="1"/>
        <v>4</v>
      </c>
      <c r="F34" s="9">
        <f t="shared" si="0"/>
        <v>12</v>
      </c>
    </row>
    <row r="35" spans="1:6" x14ac:dyDescent="0.25">
      <c r="A35" s="5" t="s">
        <v>28</v>
      </c>
      <c r="B35" s="5" t="s">
        <v>29</v>
      </c>
      <c r="C35" s="6">
        <v>3302630</v>
      </c>
      <c r="D35" s="7" t="s">
        <v>30</v>
      </c>
      <c r="E35" s="8">
        <f t="shared" si="1"/>
        <v>7</v>
      </c>
      <c r="F35" s="9">
        <f t="shared" si="0"/>
        <v>12</v>
      </c>
    </row>
    <row r="36" spans="1:6" x14ac:dyDescent="0.25">
      <c r="A36" s="5" t="s">
        <v>28</v>
      </c>
      <c r="B36" s="5" t="s">
        <v>29</v>
      </c>
      <c r="C36" s="6">
        <v>3302630</v>
      </c>
      <c r="D36" s="7" t="s">
        <v>30</v>
      </c>
      <c r="E36" s="8">
        <f t="shared" si="1"/>
        <v>4</v>
      </c>
      <c r="F36" s="9">
        <f t="shared" si="0"/>
        <v>12</v>
      </c>
    </row>
    <row r="37" spans="1:6" x14ac:dyDescent="0.25">
      <c r="A37" s="5" t="s">
        <v>28</v>
      </c>
      <c r="B37" s="5" t="s">
        <v>29</v>
      </c>
      <c r="C37" s="6">
        <v>3302630</v>
      </c>
      <c r="D37" s="7" t="s">
        <v>30</v>
      </c>
      <c r="E37" s="8">
        <f t="shared" si="1"/>
        <v>4</v>
      </c>
      <c r="F37" s="9">
        <f t="shared" si="0"/>
        <v>12</v>
      </c>
    </row>
    <row r="38" spans="1:6" x14ac:dyDescent="0.25">
      <c r="A38" s="5" t="s">
        <v>28</v>
      </c>
      <c r="B38" s="5" t="s">
        <v>29</v>
      </c>
      <c r="C38" s="6">
        <v>3302630</v>
      </c>
      <c r="D38" s="7" t="s">
        <v>30</v>
      </c>
      <c r="E38" s="8">
        <f t="shared" si="1"/>
        <v>4</v>
      </c>
      <c r="F38" s="9">
        <f t="shared" si="0"/>
        <v>12</v>
      </c>
    </row>
    <row r="39" spans="1:6" x14ac:dyDescent="0.25">
      <c r="A39" s="5" t="s">
        <v>28</v>
      </c>
      <c r="B39" s="5" t="s">
        <v>29</v>
      </c>
      <c r="C39" s="6">
        <v>3302630</v>
      </c>
      <c r="D39" s="7" t="s">
        <v>30</v>
      </c>
      <c r="E39" s="8">
        <f t="shared" si="1"/>
        <v>4</v>
      </c>
      <c r="F39" s="9">
        <f t="shared" si="0"/>
        <v>12</v>
      </c>
    </row>
    <row r="40" spans="1:6" x14ac:dyDescent="0.25">
      <c r="A40" s="5" t="s">
        <v>28</v>
      </c>
      <c r="B40" s="5" t="s">
        <v>29</v>
      </c>
      <c r="C40" s="6">
        <v>3302630</v>
      </c>
      <c r="D40" s="7" t="s">
        <v>30</v>
      </c>
      <c r="E40" s="8">
        <f t="shared" si="1"/>
        <v>4</v>
      </c>
      <c r="F40" s="9">
        <f t="shared" si="0"/>
        <v>12</v>
      </c>
    </row>
    <row r="41" spans="1:6" x14ac:dyDescent="0.25">
      <c r="A41" s="5" t="s">
        <v>44</v>
      </c>
      <c r="B41" s="5" t="s">
        <v>41</v>
      </c>
      <c r="C41" s="6">
        <v>3271456</v>
      </c>
      <c r="D41" s="7" t="s">
        <v>0</v>
      </c>
      <c r="E41" s="8">
        <f t="shared" si="1"/>
        <v>7</v>
      </c>
      <c r="F41" s="9">
        <f t="shared" si="0"/>
        <v>12</v>
      </c>
    </row>
    <row r="42" spans="1:6" x14ac:dyDescent="0.25">
      <c r="A42" s="5" t="s">
        <v>44</v>
      </c>
      <c r="B42" s="5" t="s">
        <v>41</v>
      </c>
      <c r="C42" s="6">
        <v>3271456</v>
      </c>
      <c r="D42" s="7" t="s">
        <v>0</v>
      </c>
      <c r="E42" s="8">
        <f t="shared" si="1"/>
        <v>4</v>
      </c>
      <c r="F42" s="9">
        <f t="shared" si="0"/>
        <v>12</v>
      </c>
    </row>
    <row r="43" spans="1:6" s="10" customFormat="1" x14ac:dyDescent="0.25">
      <c r="A43" s="5" t="s">
        <v>44</v>
      </c>
      <c r="B43" s="5" t="s">
        <v>41</v>
      </c>
      <c r="C43" s="6">
        <v>3271456</v>
      </c>
      <c r="D43" s="7" t="s">
        <v>0</v>
      </c>
      <c r="E43" s="8">
        <f t="shared" si="1"/>
        <v>4</v>
      </c>
      <c r="F43" s="9">
        <f t="shared" si="0"/>
        <v>12</v>
      </c>
    </row>
    <row r="44" spans="1:6" x14ac:dyDescent="0.25">
      <c r="A44" s="5" t="s">
        <v>45</v>
      </c>
      <c r="B44" s="5" t="s">
        <v>46</v>
      </c>
      <c r="C44" s="6">
        <v>3468077</v>
      </c>
      <c r="D44" s="7" t="s">
        <v>0</v>
      </c>
      <c r="E44" s="8">
        <f t="shared" si="1"/>
        <v>7</v>
      </c>
      <c r="F44" s="9">
        <f t="shared" si="0"/>
        <v>12</v>
      </c>
    </row>
    <row r="45" spans="1:6" x14ac:dyDescent="0.25">
      <c r="A45" s="5" t="s">
        <v>45</v>
      </c>
      <c r="B45" s="5" t="s">
        <v>46</v>
      </c>
      <c r="C45" s="6">
        <v>3468077</v>
      </c>
      <c r="D45" s="7" t="s">
        <v>0</v>
      </c>
      <c r="E45" s="8">
        <f t="shared" si="1"/>
        <v>4</v>
      </c>
      <c r="F45" s="9">
        <f t="shared" ref="F45:F67" si="2">J$12</f>
        <v>12</v>
      </c>
    </row>
    <row r="46" spans="1:6" x14ac:dyDescent="0.25">
      <c r="A46" s="5" t="s">
        <v>45</v>
      </c>
      <c r="B46" s="5" t="s">
        <v>46</v>
      </c>
      <c r="C46" s="6">
        <v>3468077</v>
      </c>
      <c r="D46" s="7" t="s">
        <v>0</v>
      </c>
      <c r="E46" s="8">
        <f t="shared" si="1"/>
        <v>4</v>
      </c>
      <c r="F46" s="9">
        <f t="shared" si="2"/>
        <v>12</v>
      </c>
    </row>
    <row r="47" spans="1:6" x14ac:dyDescent="0.25">
      <c r="A47" s="5" t="s">
        <v>47</v>
      </c>
      <c r="B47" s="5" t="s">
        <v>48</v>
      </c>
      <c r="C47" s="6">
        <v>3333646</v>
      </c>
      <c r="D47" s="7" t="s">
        <v>0</v>
      </c>
      <c r="E47" s="8">
        <f t="shared" si="1"/>
        <v>7</v>
      </c>
      <c r="F47" s="9">
        <f t="shared" si="2"/>
        <v>12</v>
      </c>
    </row>
    <row r="48" spans="1:6" x14ac:dyDescent="0.25">
      <c r="A48" s="5" t="s">
        <v>47</v>
      </c>
      <c r="B48" s="5" t="s">
        <v>48</v>
      </c>
      <c r="C48" s="6">
        <v>3333646</v>
      </c>
      <c r="D48" s="7" t="s">
        <v>0</v>
      </c>
      <c r="E48" s="8">
        <f t="shared" si="1"/>
        <v>4</v>
      </c>
      <c r="F48" s="9">
        <f t="shared" si="2"/>
        <v>12</v>
      </c>
    </row>
    <row r="49" spans="1:6" x14ac:dyDescent="0.25">
      <c r="A49" s="5" t="s">
        <v>47</v>
      </c>
      <c r="B49" s="5" t="s">
        <v>48</v>
      </c>
      <c r="C49" s="6">
        <v>3333646</v>
      </c>
      <c r="D49" s="7" t="s">
        <v>0</v>
      </c>
      <c r="E49" s="8">
        <f t="shared" si="1"/>
        <v>4</v>
      </c>
      <c r="F49" s="9">
        <f t="shared" si="2"/>
        <v>12</v>
      </c>
    </row>
    <row r="50" spans="1:6" x14ac:dyDescent="0.25">
      <c r="A50" s="5" t="s">
        <v>49</v>
      </c>
      <c r="B50" s="5" t="s">
        <v>22</v>
      </c>
      <c r="C50" s="6">
        <v>2669885</v>
      </c>
      <c r="D50" s="7" t="s">
        <v>0</v>
      </c>
      <c r="E50" s="8">
        <f t="shared" si="1"/>
        <v>7</v>
      </c>
      <c r="F50" s="9">
        <f t="shared" si="2"/>
        <v>12</v>
      </c>
    </row>
    <row r="51" spans="1:6" x14ac:dyDescent="0.25">
      <c r="A51" s="5" t="s">
        <v>49</v>
      </c>
      <c r="B51" s="5" t="s">
        <v>22</v>
      </c>
      <c r="C51" s="6">
        <v>2669885</v>
      </c>
      <c r="D51" s="7" t="s">
        <v>0</v>
      </c>
      <c r="E51" s="8">
        <f t="shared" si="1"/>
        <v>4</v>
      </c>
      <c r="F51" s="9">
        <f t="shared" si="2"/>
        <v>12</v>
      </c>
    </row>
    <row r="52" spans="1:6" x14ac:dyDescent="0.25">
      <c r="A52" s="5" t="s">
        <v>49</v>
      </c>
      <c r="B52" s="5" t="s">
        <v>22</v>
      </c>
      <c r="C52" s="6">
        <v>2669885</v>
      </c>
      <c r="D52" s="7" t="s">
        <v>0</v>
      </c>
      <c r="E52" s="8">
        <f t="shared" si="1"/>
        <v>4</v>
      </c>
      <c r="F52" s="9">
        <f t="shared" si="2"/>
        <v>12</v>
      </c>
    </row>
    <row r="53" spans="1:6" x14ac:dyDescent="0.25">
      <c r="A53" s="5" t="s">
        <v>50</v>
      </c>
      <c r="B53" s="5" t="s">
        <v>51</v>
      </c>
      <c r="C53" s="6">
        <v>82444466</v>
      </c>
      <c r="D53" s="7" t="s">
        <v>0</v>
      </c>
      <c r="E53" s="8">
        <f t="shared" si="1"/>
        <v>7</v>
      </c>
      <c r="F53" s="9">
        <f t="shared" si="2"/>
        <v>12</v>
      </c>
    </row>
    <row r="54" spans="1:6" x14ac:dyDescent="0.25">
      <c r="A54" s="5" t="s">
        <v>21</v>
      </c>
      <c r="B54" s="5" t="s">
        <v>22</v>
      </c>
      <c r="C54" s="6">
        <v>3012454</v>
      </c>
      <c r="D54" s="7" t="s">
        <v>23</v>
      </c>
      <c r="E54" s="8">
        <f t="shared" si="1"/>
        <v>7</v>
      </c>
      <c r="F54" s="9">
        <f t="shared" si="2"/>
        <v>12</v>
      </c>
    </row>
    <row r="55" spans="1:6" x14ac:dyDescent="0.25">
      <c r="A55" s="5" t="s">
        <v>18</v>
      </c>
      <c r="B55" s="5" t="s">
        <v>19</v>
      </c>
      <c r="C55" s="6">
        <v>3333196</v>
      </c>
      <c r="D55" s="7" t="s">
        <v>20</v>
      </c>
      <c r="E55" s="8">
        <f t="shared" si="1"/>
        <v>7</v>
      </c>
      <c r="F55" s="9">
        <f t="shared" si="2"/>
        <v>12</v>
      </c>
    </row>
    <row r="56" spans="1:6" x14ac:dyDescent="0.25">
      <c r="A56" s="5" t="s">
        <v>18</v>
      </c>
      <c r="B56" s="5" t="s">
        <v>19</v>
      </c>
      <c r="C56" s="6">
        <v>3333196</v>
      </c>
      <c r="D56" s="7" t="s">
        <v>20</v>
      </c>
      <c r="E56" s="8">
        <f t="shared" si="1"/>
        <v>4</v>
      </c>
      <c r="F56" s="9">
        <f t="shared" si="2"/>
        <v>12</v>
      </c>
    </row>
    <row r="57" spans="1:6" x14ac:dyDescent="0.25">
      <c r="A57" s="5" t="s">
        <v>52</v>
      </c>
      <c r="B57" s="5" t="s">
        <v>53</v>
      </c>
      <c r="C57" s="6">
        <v>3410570</v>
      </c>
      <c r="D57" s="7" t="s">
        <v>0</v>
      </c>
      <c r="E57" s="8">
        <f t="shared" si="1"/>
        <v>7</v>
      </c>
      <c r="F57" s="9">
        <f t="shared" si="2"/>
        <v>12</v>
      </c>
    </row>
    <row r="58" spans="1:6" x14ac:dyDescent="0.25">
      <c r="A58" s="5" t="s">
        <v>52</v>
      </c>
      <c r="B58" s="5" t="s">
        <v>53</v>
      </c>
      <c r="C58" s="6">
        <v>3410570</v>
      </c>
      <c r="D58" s="7" t="s">
        <v>0</v>
      </c>
      <c r="E58" s="8">
        <f t="shared" si="1"/>
        <v>4</v>
      </c>
      <c r="F58" s="9">
        <f t="shared" si="2"/>
        <v>12</v>
      </c>
    </row>
    <row r="59" spans="1:6" x14ac:dyDescent="0.25">
      <c r="A59" s="5" t="s">
        <v>52</v>
      </c>
      <c r="B59" s="5" t="s">
        <v>53</v>
      </c>
      <c r="C59" s="6">
        <v>3410570</v>
      </c>
      <c r="D59" s="7" t="s">
        <v>0</v>
      </c>
      <c r="E59" s="8">
        <f t="shared" si="1"/>
        <v>4</v>
      </c>
      <c r="F59" s="9">
        <f t="shared" si="2"/>
        <v>12</v>
      </c>
    </row>
    <row r="60" spans="1:6" x14ac:dyDescent="0.25">
      <c r="A60" s="5" t="s">
        <v>54</v>
      </c>
      <c r="B60" s="5" t="s">
        <v>55</v>
      </c>
      <c r="C60" s="6">
        <v>3128714</v>
      </c>
      <c r="D60" s="7" t="s">
        <v>0</v>
      </c>
      <c r="E60" s="8">
        <f t="shared" si="1"/>
        <v>7</v>
      </c>
      <c r="F60" s="9">
        <f t="shared" si="2"/>
        <v>12</v>
      </c>
    </row>
    <row r="61" spans="1:6" x14ac:dyDescent="0.25">
      <c r="A61" s="5" t="s">
        <v>54</v>
      </c>
      <c r="B61" s="5" t="s">
        <v>55</v>
      </c>
      <c r="C61" s="6">
        <v>3128714</v>
      </c>
      <c r="D61" s="7" t="s">
        <v>0</v>
      </c>
      <c r="E61" s="8">
        <f t="shared" si="1"/>
        <v>4</v>
      </c>
      <c r="F61" s="9">
        <f t="shared" si="2"/>
        <v>12</v>
      </c>
    </row>
    <row r="62" spans="1:6" x14ac:dyDescent="0.25">
      <c r="A62" s="5" t="s">
        <v>56</v>
      </c>
      <c r="B62" s="5" t="s">
        <v>57</v>
      </c>
      <c r="C62" s="6">
        <v>3333388</v>
      </c>
      <c r="D62" s="7" t="s">
        <v>0</v>
      </c>
      <c r="E62" s="8">
        <f t="shared" si="1"/>
        <v>7</v>
      </c>
      <c r="F62" s="9">
        <f t="shared" si="2"/>
        <v>12</v>
      </c>
    </row>
    <row r="63" spans="1:6" x14ac:dyDescent="0.25">
      <c r="A63" s="5" t="s">
        <v>56</v>
      </c>
      <c r="B63" s="5" t="s">
        <v>57</v>
      </c>
      <c r="C63" s="6">
        <v>3333388</v>
      </c>
      <c r="D63" s="7" t="s">
        <v>0</v>
      </c>
      <c r="E63" s="8">
        <f t="shared" si="1"/>
        <v>4</v>
      </c>
      <c r="F63" s="9">
        <f t="shared" si="2"/>
        <v>12</v>
      </c>
    </row>
    <row r="64" spans="1:6" x14ac:dyDescent="0.25">
      <c r="A64" s="5" t="s">
        <v>56</v>
      </c>
      <c r="B64" s="5" t="s">
        <v>57</v>
      </c>
      <c r="C64" s="6">
        <v>3333388</v>
      </c>
      <c r="D64" s="7" t="s">
        <v>0</v>
      </c>
      <c r="E64" s="8">
        <f t="shared" si="1"/>
        <v>4</v>
      </c>
      <c r="F64" s="9">
        <f t="shared" si="2"/>
        <v>12</v>
      </c>
    </row>
    <row r="65" spans="1:6" x14ac:dyDescent="0.25">
      <c r="A65" s="5" t="s">
        <v>58</v>
      </c>
      <c r="B65" s="5" t="s">
        <v>59</v>
      </c>
      <c r="C65" s="6">
        <v>700722</v>
      </c>
      <c r="D65" s="7" t="s">
        <v>0</v>
      </c>
      <c r="E65" s="8">
        <f t="shared" si="1"/>
        <v>7</v>
      </c>
      <c r="F65" s="9">
        <f t="shared" si="2"/>
        <v>12</v>
      </c>
    </row>
    <row r="66" spans="1:6" x14ac:dyDescent="0.25">
      <c r="A66" s="5" t="s">
        <v>58</v>
      </c>
      <c r="B66" s="5" t="s">
        <v>59</v>
      </c>
      <c r="C66" s="6">
        <v>700722</v>
      </c>
      <c r="D66" s="7" t="s">
        <v>0</v>
      </c>
      <c r="E66" s="8">
        <f t="shared" si="1"/>
        <v>4</v>
      </c>
      <c r="F66" s="9">
        <f t="shared" si="2"/>
        <v>12</v>
      </c>
    </row>
    <row r="67" spans="1:6" x14ac:dyDescent="0.25">
      <c r="A67" s="5" t="s">
        <v>58</v>
      </c>
      <c r="B67" s="5" t="s">
        <v>59</v>
      </c>
      <c r="C67" s="6">
        <v>700722</v>
      </c>
      <c r="D67" s="7" t="s">
        <v>0</v>
      </c>
      <c r="E67" s="8">
        <f t="shared" si="1"/>
        <v>4</v>
      </c>
      <c r="F67" s="9">
        <f t="shared" si="2"/>
        <v>12</v>
      </c>
    </row>
    <row r="68" spans="1:6" x14ac:dyDescent="0.25">
      <c r="E68" s="8">
        <f t="shared" si="1"/>
        <v>7</v>
      </c>
    </row>
    <row r="69" spans="1:6" ht="16.5" thickBot="1" x14ac:dyDescent="0.3"/>
    <row r="70" spans="1:6" ht="16.5" thickBot="1" x14ac:dyDescent="0.3">
      <c r="A70" s="25" t="s">
        <v>7</v>
      </c>
      <c r="B70" s="25"/>
      <c r="C70" s="25"/>
      <c r="D70" s="25"/>
      <c r="E70" s="11">
        <f>SUBTOTAL(9,E13:E67)</f>
        <v>286</v>
      </c>
      <c r="F70" s="12">
        <f>SUBTOTAL(9,F13:F67)</f>
        <v>660</v>
      </c>
    </row>
    <row r="71" spans="1:6" ht="16.5" thickBot="1" x14ac:dyDescent="0.3">
      <c r="A71" s="26" t="s">
        <v>8</v>
      </c>
      <c r="B71" s="26"/>
      <c r="C71" s="26"/>
      <c r="D71" s="26"/>
      <c r="E71" s="26"/>
      <c r="F71" s="13">
        <f>+E70+F70</f>
        <v>946</v>
      </c>
    </row>
    <row r="74" spans="1:6" x14ac:dyDescent="0.25">
      <c r="A74" s="20"/>
      <c r="B74" s="20"/>
      <c r="C74" s="20"/>
      <c r="D74" s="20"/>
      <c r="E74" s="20"/>
      <c r="F74" s="20"/>
    </row>
    <row r="75" spans="1:6" x14ac:dyDescent="0.25">
      <c r="A75" s="20"/>
      <c r="B75" s="20"/>
      <c r="C75" s="20"/>
      <c r="D75" s="20"/>
      <c r="E75" s="20"/>
      <c r="F75" s="20"/>
    </row>
    <row r="76" spans="1:6" x14ac:dyDescent="0.25">
      <c r="A76" s="20"/>
      <c r="B76" s="20"/>
      <c r="C76" s="20"/>
      <c r="D76" s="20"/>
      <c r="E76" s="20"/>
      <c r="F76" s="20"/>
    </row>
    <row r="77" spans="1:6" ht="18" x14ac:dyDescent="0.25">
      <c r="A77" s="21"/>
      <c r="B77" s="21"/>
      <c r="C77" s="21"/>
      <c r="D77" s="21"/>
      <c r="E77" s="21"/>
      <c r="F77" s="21"/>
    </row>
  </sheetData>
  <autoFilter ref="A12:F68"/>
  <sortState ref="A13:F67">
    <sortCondition ref="A13:A67"/>
    <sortCondition ref="B13:B67"/>
  </sortState>
  <mergeCells count="8">
    <mergeCell ref="A75:F75"/>
    <mergeCell ref="A76:F76"/>
    <mergeCell ref="A77:F77"/>
    <mergeCell ref="I9:J9"/>
    <mergeCell ref="B4:D4"/>
    <mergeCell ref="A70:D70"/>
    <mergeCell ref="A71:E71"/>
    <mergeCell ref="A74:F74"/>
  </mergeCells>
  <dataValidations count="1">
    <dataValidation type="list" allowBlank="1" showInputMessage="1" showErrorMessage="1" sqref="C6">
      <formula1>$D$13:$D$67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2012-12-31T12:50:15Z</dcterms:created>
  <dcterms:modified xsi:type="dcterms:W3CDTF">2012-12-31T17:14:04Z</dcterms:modified>
</cp:coreProperties>
</file>