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30" windowWidth="18915" windowHeight="8505" activeTab="3"/>
  </bookViews>
  <sheets>
    <sheet name="JANV" sheetId="1" r:id="rId1"/>
    <sheet name="FEV" sheetId="5" r:id="rId2"/>
    <sheet name="MARS" sheetId="6" r:id="rId3"/>
    <sheet name="RECAP" sheetId="2" r:id="rId4"/>
    <sheet name="Feuil3" sheetId="3" r:id="rId5"/>
  </sheets>
  <externalReferences>
    <externalReference r:id="rId6"/>
  </externalReferences>
  <definedNames>
    <definedName name="CE">CONGES</definedName>
    <definedName name="CONGE">FEV!#REF!</definedName>
    <definedName name="FERIE">[1]FERIES!$A$3:$A$14</definedName>
    <definedName name="SALARIES">JANV!#REF!</definedName>
  </definedNames>
  <calcPr calcId="125725"/>
</workbook>
</file>

<file path=xl/calcChain.xml><?xml version="1.0" encoding="utf-8"?>
<calcChain xmlns="http://schemas.openxmlformats.org/spreadsheetml/2006/main">
  <c r="E6" i="2"/>
  <c r="E7"/>
  <c r="E8"/>
  <c r="E9"/>
  <c r="E10"/>
  <c r="E11"/>
  <c r="E5"/>
  <c r="D6"/>
  <c r="D7"/>
  <c r="D8"/>
  <c r="D9"/>
  <c r="D10"/>
  <c r="D11"/>
  <c r="D23" i="6"/>
  <c r="D22"/>
  <c r="D21"/>
  <c r="E9"/>
  <c r="E8"/>
  <c r="E7"/>
  <c r="E6"/>
  <c r="E5"/>
  <c r="E4"/>
  <c r="E3"/>
  <c r="D19" i="5"/>
  <c r="D18"/>
  <c r="D17"/>
  <c r="D15"/>
  <c r="E9"/>
  <c r="E8"/>
  <c r="E7"/>
  <c r="E6"/>
  <c r="E5"/>
  <c r="E4"/>
  <c r="E3"/>
  <c r="D5" i="2" s="1"/>
  <c r="C7"/>
  <c r="C9"/>
  <c r="C10"/>
  <c r="C11"/>
  <c r="C5"/>
  <c r="D10" i="1"/>
  <c r="E4"/>
  <c r="C6" i="2" s="1"/>
  <c r="E5" i="1"/>
  <c r="E6"/>
  <c r="C8" i="2" s="1"/>
  <c r="E7" i="1"/>
  <c r="E8"/>
  <c r="E9"/>
  <c r="E3"/>
  <c r="J11" i="2" l="1"/>
  <c r="J10"/>
  <c r="J9"/>
  <c r="J8"/>
  <c r="J7"/>
  <c r="J6"/>
  <c r="J5"/>
</calcChain>
</file>

<file path=xl/sharedStrings.xml><?xml version="1.0" encoding="utf-8"?>
<sst xmlns="http://schemas.openxmlformats.org/spreadsheetml/2006/main" count="85" uniqueCount="28">
  <si>
    <t>NOM</t>
  </si>
  <si>
    <t>DATES</t>
  </si>
  <si>
    <t>JANVIER 2012</t>
  </si>
  <si>
    <t>DEBUT</t>
  </si>
  <si>
    <t>FIN</t>
  </si>
  <si>
    <t>TYPE ABSCENCE</t>
  </si>
  <si>
    <t>NB JRS PRIS</t>
  </si>
  <si>
    <t>CONG. A PRENDRE</t>
  </si>
  <si>
    <t>BEGUE</t>
  </si>
  <si>
    <t>CM</t>
  </si>
  <si>
    <t>TECHER</t>
  </si>
  <si>
    <t>CP</t>
  </si>
  <si>
    <t>GONTHIER</t>
  </si>
  <si>
    <t>CE</t>
  </si>
  <si>
    <t>DORSEUIL</t>
  </si>
  <si>
    <t>J.D HOAREAU</t>
  </si>
  <si>
    <t>J.P HOAREAU</t>
  </si>
  <si>
    <t>ROBERT</t>
  </si>
  <si>
    <t>JANVIER</t>
  </si>
  <si>
    <t>MARS</t>
  </si>
  <si>
    <t>AVRIL</t>
  </si>
  <si>
    <t>MAI</t>
  </si>
  <si>
    <t>SOLDE</t>
  </si>
  <si>
    <t>NB DE JOURS PRIS</t>
  </si>
  <si>
    <t>FEVRIER</t>
  </si>
  <si>
    <t>MARS 2012</t>
  </si>
  <si>
    <t>FEVRIER 2012</t>
  </si>
  <si>
    <t>DECOMPTE CONGE PAYE</t>
  </si>
</sst>
</file>

<file path=xl/styles.xml><?xml version="1.0" encoding="utf-8"?>
<styleSheet xmlns="http://schemas.openxmlformats.org/spreadsheetml/2006/main">
  <numFmts count="2">
    <numFmt numFmtId="164" formatCode="d/m;@"/>
    <numFmt numFmtId="165" formatCode="dd/mm/yy;@"/>
  </numFmts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 tint="-0.249977111117893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0" borderId="2" xfId="0" applyFont="1" applyBorder="1" applyAlignment="1"/>
    <xf numFmtId="0" fontId="2" fillId="0" borderId="5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 wrapText="1"/>
    </xf>
    <xf numFmtId="164" fontId="3" fillId="0" borderId="5" xfId="0" applyNumberFormat="1" applyFont="1" applyBorder="1" applyAlignment="1">
      <alignment horizontal="center" vertical="center"/>
    </xf>
    <xf numFmtId="0" fontId="1" fillId="0" borderId="5" xfId="0" applyFont="1" applyBorder="1"/>
    <xf numFmtId="165" fontId="0" fillId="0" borderId="5" xfId="0" applyNumberFormat="1" applyBorder="1"/>
    <xf numFmtId="0" fontId="0" fillId="0" borderId="5" xfId="0" applyBorder="1"/>
    <xf numFmtId="1" fontId="0" fillId="0" borderId="5" xfId="0" applyNumberFormat="1" applyBorder="1"/>
    <xf numFmtId="0" fontId="1" fillId="0" borderId="3" xfId="0" applyFont="1" applyBorder="1" applyAlignment="1"/>
    <xf numFmtId="0" fontId="1" fillId="0" borderId="1" xfId="0" applyFont="1" applyBorder="1" applyAlignment="1">
      <alignment wrapText="1"/>
    </xf>
    <xf numFmtId="0" fontId="1" fillId="0" borderId="0" xfId="0" applyFont="1" applyAlignment="1">
      <alignment horizontal="center"/>
    </xf>
    <xf numFmtId="0" fontId="1" fillId="0" borderId="7" xfId="0" applyFont="1" applyBorder="1" applyAlignment="1">
      <alignment horizontal="center"/>
    </xf>
    <xf numFmtId="0" fontId="2" fillId="0" borderId="5" xfId="0" applyFont="1" applyBorder="1" applyAlignment="1">
      <alignment horizontal="center" vertical="center" wrapText="1"/>
    </xf>
    <xf numFmtId="1" fontId="0" fillId="3" borderId="5" xfId="0" applyNumberFormat="1" applyFill="1" applyBorder="1"/>
    <xf numFmtId="0" fontId="1" fillId="3" borderId="5" xfId="0" applyFont="1" applyFill="1" applyBorder="1" applyAlignment="1">
      <alignment horizontal="center"/>
    </xf>
    <xf numFmtId="0" fontId="0" fillId="2" borderId="5" xfId="0" applyFill="1" applyBorder="1"/>
    <xf numFmtId="0" fontId="0" fillId="4" borderId="5" xfId="0" applyFill="1" applyBorder="1"/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49" fontId="1" fillId="0" borderId="4" xfId="0" applyNumberFormat="1" applyFont="1" applyBorder="1" applyAlignment="1">
      <alignment horizontal="center"/>
    </xf>
    <xf numFmtId="49" fontId="0" fillId="0" borderId="5" xfId="0" applyNumberFormat="1" applyBorder="1" applyAlignment="1">
      <alignment horizontal="center"/>
    </xf>
    <xf numFmtId="0" fontId="1" fillId="0" borderId="1" xfId="0" applyFont="1" applyBorder="1" applyAlignment="1">
      <alignment horizontal="center" wrapText="1"/>
    </xf>
    <xf numFmtId="0" fontId="1" fillId="0" borderId="6" xfId="0" applyFont="1" applyBorder="1" applyAlignment="1">
      <alignment horizontal="center" wrapText="1"/>
    </xf>
  </cellXfs>
  <cellStyles count="1">
    <cellStyle name="Normal" xfId="0" builtinId="0"/>
  </cellStyles>
  <dxfs count="15">
    <dxf>
      <font>
        <b/>
        <i val="0"/>
      </font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theme="9" tint="-0.24994659260841701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theme="9" tint="-0.24994659260841701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theme="9" tint="-0.24994659260841701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opie%20de%20R.F%20PLANNING%20CHAUFFEURS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JANVIER (2)"/>
      <sheetName val="JANVIER"/>
      <sheetName val="TEST FEVRIER"/>
      <sheetName val="FEVRIER"/>
      <sheetName val="MARS"/>
      <sheetName val="AVRIL"/>
      <sheetName val="MAI"/>
      <sheetName val="JUIN"/>
      <sheetName val="JUILLET"/>
      <sheetName val="AOUT"/>
      <sheetName val="SEPTEMBRE"/>
      <sheetName val="OCTOBRE"/>
      <sheetName val="NOVEMBRE"/>
      <sheetName val="DECEMBRE"/>
      <sheetName val="NOM SALARIE"/>
      <sheetName val="CALENDRIER"/>
      <sheetName val="FERIES"/>
      <sheetName val="TYPE DE CONGE"/>
      <sheetName val="SUIVIE SALARI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>
        <row r="3">
          <cell r="A3">
            <v>40909</v>
          </cell>
        </row>
        <row r="4">
          <cell r="A4">
            <v>41007</v>
          </cell>
        </row>
        <row r="5">
          <cell r="A5">
            <v>41008</v>
          </cell>
        </row>
        <row r="6">
          <cell r="A6">
            <v>41030</v>
          </cell>
        </row>
        <row r="7">
          <cell r="A7">
            <v>41037</v>
          </cell>
        </row>
        <row r="8">
          <cell r="A8">
            <v>41046</v>
          </cell>
        </row>
        <row r="9">
          <cell r="A9">
            <v>41056</v>
          </cell>
        </row>
        <row r="10">
          <cell r="A10">
            <v>41104</v>
          </cell>
        </row>
        <row r="11">
          <cell r="A11">
            <v>41136</v>
          </cell>
        </row>
        <row r="12">
          <cell r="A12">
            <v>41214</v>
          </cell>
        </row>
        <row r="13">
          <cell r="A13">
            <v>41224</v>
          </cell>
        </row>
        <row r="14">
          <cell r="A14">
            <v>41268</v>
          </cell>
        </row>
      </sheetData>
      <sheetData sheetId="17"/>
      <sheetData sheetId="1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J10"/>
  <sheetViews>
    <sheetView workbookViewId="0">
      <selection activeCell="E14" sqref="E14"/>
    </sheetView>
  </sheetViews>
  <sheetFormatPr baseColWidth="10" defaultRowHeight="15"/>
  <cols>
    <col min="1" max="1" width="12.85546875" bestFit="1" customWidth="1"/>
    <col min="2" max="3" width="10.7109375" bestFit="1" customWidth="1"/>
    <col min="4" max="4" width="9" bestFit="1" customWidth="1"/>
    <col min="6" max="6" width="3.85546875" bestFit="1" customWidth="1"/>
    <col min="7" max="11" width="3.7109375" bestFit="1" customWidth="1"/>
    <col min="12" max="13" width="3.85546875" bestFit="1" customWidth="1"/>
    <col min="14" max="14" width="3.7109375" bestFit="1" customWidth="1"/>
    <col min="15" max="18" width="4.7109375" bestFit="1" customWidth="1"/>
    <col min="19" max="20" width="4.85546875" bestFit="1" customWidth="1"/>
    <col min="21" max="25" width="4.7109375" bestFit="1" customWidth="1"/>
    <col min="26" max="27" width="4.85546875" bestFit="1" customWidth="1"/>
    <col min="28" max="32" width="4.7109375" bestFit="1" customWidth="1"/>
    <col min="33" max="34" width="4.85546875" bestFit="1" customWidth="1"/>
    <col min="35" max="36" width="4.7109375" bestFit="1" customWidth="1"/>
  </cols>
  <sheetData>
    <row r="1" spans="1:36">
      <c r="B1" s="18" t="s">
        <v>1</v>
      </c>
      <c r="C1" s="19"/>
      <c r="D1" s="1"/>
      <c r="E1" s="9"/>
      <c r="F1" s="20" t="s">
        <v>2</v>
      </c>
      <c r="G1" s="21"/>
      <c r="H1" s="21"/>
      <c r="I1" s="21"/>
      <c r="J1" s="21"/>
      <c r="K1" s="21"/>
      <c r="L1" s="21"/>
      <c r="M1" s="21"/>
      <c r="N1" s="21"/>
      <c r="O1" s="21"/>
      <c r="P1" s="21"/>
      <c r="Q1" s="21"/>
      <c r="R1" s="21"/>
      <c r="S1" s="21"/>
      <c r="T1" s="21"/>
      <c r="U1" s="21"/>
      <c r="V1" s="21"/>
      <c r="W1" s="21"/>
      <c r="X1" s="21"/>
      <c r="Y1" s="21"/>
      <c r="Z1" s="21"/>
      <c r="AA1" s="21"/>
      <c r="AB1" s="21"/>
      <c r="AC1" s="21"/>
      <c r="AD1" s="21"/>
      <c r="AE1" s="21"/>
      <c r="AF1" s="21"/>
      <c r="AG1" s="21"/>
      <c r="AH1" s="21"/>
      <c r="AI1" s="21"/>
      <c r="AJ1" s="21"/>
    </row>
    <row r="2" spans="1:36" ht="25.5">
      <c r="A2" s="10" t="s">
        <v>0</v>
      </c>
      <c r="B2" s="2" t="s">
        <v>3</v>
      </c>
      <c r="C2" s="2" t="s">
        <v>4</v>
      </c>
      <c r="D2" s="3" t="s">
        <v>5</v>
      </c>
      <c r="E2" s="3" t="s">
        <v>23</v>
      </c>
      <c r="F2" s="4">
        <v>40909</v>
      </c>
      <c r="G2" s="4">
        <v>40910</v>
      </c>
      <c r="H2" s="4">
        <v>40911</v>
      </c>
      <c r="I2" s="4">
        <v>40912</v>
      </c>
      <c r="J2" s="4">
        <v>40913</v>
      </c>
      <c r="K2" s="4">
        <v>40914</v>
      </c>
      <c r="L2" s="4">
        <v>40915</v>
      </c>
      <c r="M2" s="4">
        <v>40916</v>
      </c>
      <c r="N2" s="4">
        <v>40917</v>
      </c>
      <c r="O2" s="4">
        <v>40918</v>
      </c>
      <c r="P2" s="4">
        <v>40919</v>
      </c>
      <c r="Q2" s="4">
        <v>40920</v>
      </c>
      <c r="R2" s="4">
        <v>40921</v>
      </c>
      <c r="S2" s="4">
        <v>40922</v>
      </c>
      <c r="T2" s="4">
        <v>40923</v>
      </c>
      <c r="U2" s="4">
        <v>40924</v>
      </c>
      <c r="V2" s="4">
        <v>40925</v>
      </c>
      <c r="W2" s="4">
        <v>40926</v>
      </c>
      <c r="X2" s="4">
        <v>40927</v>
      </c>
      <c r="Y2" s="4">
        <v>40928</v>
      </c>
      <c r="Z2" s="4">
        <v>40929</v>
      </c>
      <c r="AA2" s="4">
        <v>40930</v>
      </c>
      <c r="AB2" s="4">
        <v>40931</v>
      </c>
      <c r="AC2" s="4">
        <v>40932</v>
      </c>
      <c r="AD2" s="4">
        <v>40933</v>
      </c>
      <c r="AE2" s="4">
        <v>40934</v>
      </c>
      <c r="AF2" s="4">
        <v>40935</v>
      </c>
      <c r="AG2" s="4">
        <v>40936</v>
      </c>
      <c r="AH2" s="4">
        <v>40937</v>
      </c>
      <c r="AI2" s="4">
        <v>40938</v>
      </c>
      <c r="AJ2" s="4">
        <v>40939</v>
      </c>
    </row>
    <row r="3" spans="1:36">
      <c r="A3" s="5" t="s">
        <v>8</v>
      </c>
      <c r="B3" s="6">
        <v>40931</v>
      </c>
      <c r="C3" s="6">
        <v>40938</v>
      </c>
      <c r="D3" s="7" t="s">
        <v>9</v>
      </c>
      <c r="E3" s="7">
        <f t="shared" ref="E3:E9" si="0">NETWORKDAYS(B3,C3,FERIE)</f>
        <v>6</v>
      </c>
      <c r="F3" s="7"/>
      <c r="G3" s="7"/>
      <c r="H3" s="7"/>
      <c r="I3" s="7"/>
      <c r="J3" s="7"/>
      <c r="K3" s="7"/>
      <c r="L3" s="7"/>
      <c r="M3" s="7"/>
      <c r="N3" s="7"/>
      <c r="O3" s="7"/>
      <c r="P3" s="7"/>
      <c r="Q3" s="7"/>
      <c r="R3" s="7"/>
      <c r="S3" s="7"/>
      <c r="T3" s="7"/>
      <c r="U3" s="7"/>
      <c r="V3" s="7"/>
      <c r="W3" s="7"/>
      <c r="X3" s="7"/>
      <c r="Y3" s="7"/>
      <c r="Z3" s="7"/>
      <c r="AA3" s="7"/>
      <c r="AB3" s="7"/>
      <c r="AC3" s="7"/>
      <c r="AD3" s="7"/>
      <c r="AE3" s="7"/>
      <c r="AF3" s="7"/>
      <c r="AG3" s="7"/>
      <c r="AH3" s="7"/>
      <c r="AI3" s="7"/>
      <c r="AJ3" s="7"/>
    </row>
    <row r="4" spans="1:36">
      <c r="A4" s="5" t="s">
        <v>10</v>
      </c>
      <c r="B4" s="6">
        <v>40909</v>
      </c>
      <c r="C4" s="6">
        <v>40914</v>
      </c>
      <c r="D4" s="7" t="s">
        <v>11</v>
      </c>
      <c r="E4" s="7">
        <f t="shared" si="0"/>
        <v>5</v>
      </c>
      <c r="F4" s="7"/>
      <c r="G4" s="7"/>
      <c r="H4" s="7"/>
      <c r="I4" s="7"/>
      <c r="J4" s="7"/>
      <c r="K4" s="7"/>
      <c r="L4" s="7"/>
      <c r="M4" s="7"/>
      <c r="N4" s="7"/>
      <c r="O4" s="7"/>
      <c r="P4" s="7"/>
      <c r="Q4" s="7"/>
      <c r="R4" s="7"/>
      <c r="S4" s="7"/>
      <c r="T4" s="7"/>
      <c r="U4" s="7"/>
      <c r="V4" s="7"/>
      <c r="W4" s="7"/>
      <c r="X4" s="7"/>
      <c r="Y4" s="7"/>
      <c r="Z4" s="7"/>
      <c r="AA4" s="7"/>
      <c r="AB4" s="7"/>
      <c r="AC4" s="7"/>
      <c r="AD4" s="7"/>
      <c r="AE4" s="7"/>
      <c r="AF4" s="7"/>
      <c r="AG4" s="7"/>
      <c r="AH4" s="7"/>
      <c r="AI4" s="7"/>
      <c r="AJ4" s="7"/>
    </row>
    <row r="5" spans="1:36">
      <c r="A5" s="5" t="s">
        <v>12</v>
      </c>
      <c r="B5" s="6">
        <v>40919</v>
      </c>
      <c r="C5" s="6">
        <v>40924</v>
      </c>
      <c r="D5" s="7" t="s">
        <v>13</v>
      </c>
      <c r="E5" s="7">
        <f t="shared" si="0"/>
        <v>4</v>
      </c>
      <c r="F5" s="7"/>
      <c r="G5" s="7"/>
      <c r="H5" s="7"/>
      <c r="I5" s="7"/>
      <c r="J5" s="7"/>
      <c r="K5" s="7"/>
      <c r="L5" s="7"/>
      <c r="M5" s="7"/>
      <c r="N5" s="7"/>
      <c r="O5" s="7"/>
      <c r="P5" s="7"/>
      <c r="Q5" s="7"/>
      <c r="R5" s="7"/>
      <c r="S5" s="7"/>
      <c r="T5" s="7"/>
      <c r="U5" s="7"/>
      <c r="V5" s="7"/>
      <c r="W5" s="7"/>
      <c r="X5" s="7"/>
      <c r="Y5" s="7"/>
      <c r="Z5" s="7"/>
      <c r="AA5" s="7"/>
      <c r="AB5" s="7"/>
      <c r="AC5" s="7"/>
      <c r="AD5" s="7"/>
      <c r="AE5" s="7"/>
      <c r="AF5" s="7"/>
      <c r="AG5" s="7"/>
      <c r="AH5" s="7"/>
      <c r="AI5" s="7"/>
      <c r="AJ5" s="7"/>
    </row>
    <row r="6" spans="1:36">
      <c r="A6" s="5" t="s">
        <v>14</v>
      </c>
      <c r="B6" s="6">
        <v>40909</v>
      </c>
      <c r="C6" s="6">
        <v>40922</v>
      </c>
      <c r="D6" s="7" t="s">
        <v>11</v>
      </c>
      <c r="E6" s="7">
        <f t="shared" si="0"/>
        <v>10</v>
      </c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>
      <c r="A7" s="5" t="s">
        <v>15</v>
      </c>
      <c r="B7" s="6">
        <v>40925</v>
      </c>
      <c r="C7" s="6">
        <v>40928</v>
      </c>
      <c r="D7" s="7" t="s">
        <v>13</v>
      </c>
      <c r="E7" s="7">
        <f t="shared" si="0"/>
        <v>4</v>
      </c>
      <c r="F7" s="7"/>
      <c r="G7" s="7"/>
      <c r="H7" s="7"/>
      <c r="I7" s="7"/>
      <c r="J7" s="7"/>
      <c r="K7" s="7"/>
      <c r="L7" s="7"/>
      <c r="M7" s="7"/>
      <c r="N7" s="7"/>
      <c r="O7" s="7"/>
      <c r="P7" s="7"/>
      <c r="Q7" s="7"/>
      <c r="R7" s="7"/>
      <c r="S7" s="7"/>
      <c r="T7" s="7"/>
      <c r="U7" s="7"/>
      <c r="V7" s="7"/>
      <c r="W7" s="7"/>
      <c r="X7" s="7"/>
      <c r="Y7" s="7"/>
      <c r="Z7" s="7"/>
      <c r="AA7" s="7"/>
      <c r="AB7" s="7"/>
      <c r="AC7" s="7"/>
      <c r="AD7" s="7"/>
      <c r="AE7" s="7"/>
      <c r="AF7" s="7"/>
      <c r="AG7" s="7"/>
      <c r="AH7" s="7"/>
      <c r="AI7" s="7"/>
      <c r="AJ7" s="7"/>
    </row>
    <row r="8" spans="1:36">
      <c r="A8" s="5" t="s">
        <v>16</v>
      </c>
      <c r="B8" s="6"/>
      <c r="C8" s="6"/>
      <c r="D8" s="7" t="s">
        <v>13</v>
      </c>
      <c r="E8" s="7">
        <f t="shared" si="0"/>
        <v>0</v>
      </c>
      <c r="F8" s="7"/>
      <c r="G8" s="7"/>
      <c r="H8" s="7"/>
      <c r="I8" s="7"/>
      <c r="J8" s="7"/>
      <c r="K8" s="7"/>
      <c r="L8" s="7"/>
      <c r="M8" s="7"/>
      <c r="N8" s="7"/>
      <c r="O8" s="7"/>
      <c r="P8" s="7"/>
      <c r="Q8" s="7"/>
      <c r="R8" s="7"/>
      <c r="S8" s="7"/>
      <c r="T8" s="7"/>
      <c r="U8" s="7"/>
      <c r="V8" s="7"/>
      <c r="W8" s="7"/>
      <c r="X8" s="7"/>
      <c r="Y8" s="7"/>
      <c r="Z8" s="7"/>
      <c r="AA8" s="7"/>
      <c r="AB8" s="7"/>
      <c r="AC8" s="7"/>
      <c r="AD8" s="7"/>
      <c r="AE8" s="7"/>
      <c r="AF8" s="7"/>
      <c r="AG8" s="7"/>
      <c r="AH8" s="7"/>
      <c r="AI8" s="7"/>
      <c r="AJ8" s="7"/>
    </row>
    <row r="9" spans="1:36">
      <c r="A9" s="5" t="s">
        <v>17</v>
      </c>
      <c r="B9" s="6"/>
      <c r="C9" s="6"/>
      <c r="D9" s="7" t="s">
        <v>9</v>
      </c>
      <c r="E9" s="7">
        <f t="shared" si="0"/>
        <v>0</v>
      </c>
      <c r="F9" s="7"/>
      <c r="G9" s="7"/>
      <c r="H9" s="7"/>
      <c r="I9" s="7"/>
      <c r="J9" s="7"/>
      <c r="K9" s="7"/>
      <c r="L9" s="7"/>
      <c r="M9" s="7"/>
      <c r="N9" s="7"/>
      <c r="O9" s="7"/>
      <c r="P9" s="7"/>
      <c r="Q9" s="7"/>
      <c r="R9" s="7"/>
      <c r="S9" s="7"/>
      <c r="T9" s="7"/>
      <c r="U9" s="7"/>
      <c r="V9" s="7"/>
      <c r="W9" s="7"/>
      <c r="X9" s="7"/>
      <c r="Y9" s="7"/>
      <c r="Z9" s="7"/>
      <c r="AA9" s="7"/>
      <c r="AB9" s="7"/>
      <c r="AC9" s="7"/>
      <c r="AD9" s="7"/>
      <c r="AE9" s="7"/>
      <c r="AF9" s="7"/>
      <c r="AG9" s="7"/>
      <c r="AH9" s="7"/>
      <c r="AI9" s="7"/>
      <c r="AJ9" s="7"/>
    </row>
    <row r="10" spans="1:36">
      <c r="D10" t="str">
        <f>IF(D9="CP",E9,"")</f>
        <v/>
      </c>
    </row>
  </sheetData>
  <mergeCells count="2">
    <mergeCell ref="B1:C1"/>
    <mergeCell ref="F1:AJ1"/>
  </mergeCells>
  <conditionalFormatting sqref="F2:AJ9">
    <cfRule type="expression" dxfId="14" priority="1">
      <formula>IF(AND((F$2&gt;=$B2),(F$2&lt;=$C2)),$D2="CP")</formula>
    </cfRule>
    <cfRule type="expression" dxfId="13" priority="2">
      <formula>IF(AND((F$2&gt;=$B2),(F$2&lt;=$C2)),$D2="CM")</formula>
    </cfRule>
    <cfRule type="expression" dxfId="12" priority="3">
      <formula>IF(AND((F$2&gt;=$B2),(F$2&lt;=$C2)),$D2="CE")</formula>
    </cfRule>
    <cfRule type="expression" dxfId="11" priority="4">
      <formula>SUMPRODUCT(--(F$2=FERIE))</formula>
    </cfRule>
    <cfRule type="expression" dxfId="10" priority="5">
      <formula>OR(WEEKDAY(F$2)=1,WEEKDAY(F$2)=7)</formula>
    </cfRule>
  </conditionalFormatting>
  <dataValidations count="2">
    <dataValidation type="list" allowBlank="1" showInputMessage="1" showErrorMessage="1" sqref="A3:A9">
      <formula1>#REF!</formula1>
    </dataValidation>
    <dataValidation type="list" allowBlank="1" showInputMessage="1" showErrorMessage="1" sqref="D3:E9">
      <formula1>#REF!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K19"/>
  <sheetViews>
    <sheetView workbookViewId="0">
      <selection activeCell="A3" sqref="A3"/>
    </sheetView>
  </sheetViews>
  <sheetFormatPr baseColWidth="10" defaultRowHeight="15"/>
  <cols>
    <col min="1" max="1" width="12.85546875" bestFit="1" customWidth="1"/>
    <col min="2" max="3" width="8.7109375" bestFit="1" customWidth="1"/>
    <col min="4" max="4" width="9" bestFit="1" customWidth="1"/>
    <col min="6" max="6" width="3.85546875" bestFit="1" customWidth="1"/>
    <col min="7" max="11" width="3.7109375" bestFit="1" customWidth="1"/>
    <col min="12" max="13" width="3.85546875" bestFit="1" customWidth="1"/>
    <col min="14" max="14" width="3.7109375" bestFit="1" customWidth="1"/>
    <col min="15" max="18" width="4.7109375" bestFit="1" customWidth="1"/>
    <col min="19" max="20" width="4.85546875" bestFit="1" customWidth="1"/>
    <col min="21" max="25" width="4.7109375" bestFit="1" customWidth="1"/>
    <col min="26" max="27" width="4.85546875" bestFit="1" customWidth="1"/>
    <col min="28" max="32" width="4.7109375" bestFit="1" customWidth="1"/>
    <col min="33" max="34" width="4.85546875" bestFit="1" customWidth="1"/>
    <col min="35" max="36" width="4.7109375" bestFit="1" customWidth="1"/>
  </cols>
  <sheetData>
    <row r="1" spans="1:37">
      <c r="B1" s="18" t="s">
        <v>1</v>
      </c>
      <c r="C1" s="19"/>
      <c r="D1" s="1"/>
      <c r="E1" s="9"/>
      <c r="F1" s="20" t="s">
        <v>26</v>
      </c>
      <c r="G1" s="21"/>
      <c r="H1" s="21"/>
      <c r="I1" s="21"/>
      <c r="J1" s="21"/>
      <c r="K1" s="21"/>
      <c r="L1" s="21"/>
      <c r="M1" s="21"/>
      <c r="N1" s="21"/>
      <c r="O1" s="21"/>
      <c r="P1" s="21"/>
      <c r="Q1" s="21"/>
      <c r="R1" s="21"/>
      <c r="S1" s="21"/>
      <c r="T1" s="21"/>
      <c r="U1" s="21"/>
      <c r="V1" s="21"/>
      <c r="W1" s="21"/>
      <c r="X1" s="21"/>
      <c r="Y1" s="21"/>
      <c r="Z1" s="21"/>
      <c r="AA1" s="21"/>
      <c r="AB1" s="21"/>
      <c r="AC1" s="21"/>
      <c r="AD1" s="21"/>
      <c r="AE1" s="21"/>
      <c r="AF1" s="21"/>
      <c r="AG1" s="21"/>
      <c r="AH1" s="21"/>
      <c r="AI1" s="21"/>
      <c r="AJ1" s="21"/>
    </row>
    <row r="2" spans="1:37" ht="25.5">
      <c r="A2" s="10" t="s">
        <v>0</v>
      </c>
      <c r="B2" s="2" t="s">
        <v>3</v>
      </c>
      <c r="C2" s="2" t="s">
        <v>4</v>
      </c>
      <c r="D2" s="3" t="s">
        <v>5</v>
      </c>
      <c r="E2" s="3" t="s">
        <v>23</v>
      </c>
      <c r="F2" s="4">
        <v>40940</v>
      </c>
      <c r="G2" s="4">
        <v>40941</v>
      </c>
      <c r="H2" s="4">
        <v>40942</v>
      </c>
      <c r="I2" s="4">
        <v>40943</v>
      </c>
      <c r="J2" s="4">
        <v>40944</v>
      </c>
      <c r="K2" s="4">
        <v>40945</v>
      </c>
      <c r="L2" s="4">
        <v>40946</v>
      </c>
      <c r="M2" s="4">
        <v>40947</v>
      </c>
      <c r="N2" s="4">
        <v>40948</v>
      </c>
      <c r="O2" s="4">
        <v>40949</v>
      </c>
      <c r="P2" s="4">
        <v>40950</v>
      </c>
      <c r="Q2" s="4">
        <v>40951</v>
      </c>
      <c r="R2" s="4">
        <v>40952</v>
      </c>
      <c r="S2" s="4">
        <v>40953</v>
      </c>
      <c r="T2" s="4">
        <v>40954</v>
      </c>
      <c r="U2" s="4">
        <v>40955</v>
      </c>
      <c r="V2" s="4">
        <v>40956</v>
      </c>
      <c r="W2" s="4">
        <v>40957</v>
      </c>
      <c r="X2" s="4">
        <v>40958</v>
      </c>
      <c r="Y2" s="4">
        <v>40959</v>
      </c>
      <c r="Z2" s="4">
        <v>40960</v>
      </c>
      <c r="AA2" s="4">
        <v>40961</v>
      </c>
      <c r="AB2" s="4">
        <v>40962</v>
      </c>
      <c r="AC2" s="4">
        <v>40963</v>
      </c>
      <c r="AD2" s="4">
        <v>40964</v>
      </c>
      <c r="AE2" s="4">
        <v>40965</v>
      </c>
      <c r="AF2" s="4">
        <v>40966</v>
      </c>
      <c r="AG2" s="4">
        <v>40967</v>
      </c>
      <c r="AH2" s="4">
        <v>40968</v>
      </c>
      <c r="AI2" s="4">
        <v>40969</v>
      </c>
      <c r="AJ2" s="4">
        <v>40970</v>
      </c>
    </row>
    <row r="3" spans="1:37">
      <c r="A3" s="5" t="s">
        <v>8</v>
      </c>
      <c r="B3" s="6">
        <v>40940</v>
      </c>
      <c r="C3" s="6">
        <v>40945</v>
      </c>
      <c r="D3" s="7" t="s">
        <v>11</v>
      </c>
      <c r="E3" s="7">
        <f t="shared" ref="E3:E9" si="0">NETWORKDAYS(B3,C3,FERIE)</f>
        <v>4</v>
      </c>
      <c r="F3" s="7"/>
      <c r="G3" s="7"/>
      <c r="H3" s="7"/>
      <c r="I3" s="7"/>
      <c r="J3" s="7"/>
      <c r="K3" s="7"/>
      <c r="L3" s="7"/>
      <c r="M3" s="7"/>
      <c r="N3" s="7"/>
      <c r="O3" s="7"/>
      <c r="P3" s="7"/>
      <c r="Q3" s="7"/>
      <c r="R3" s="7"/>
      <c r="S3" s="7"/>
      <c r="T3" s="7"/>
      <c r="U3" s="7"/>
      <c r="V3" s="7"/>
      <c r="W3" s="7"/>
      <c r="X3" s="7"/>
      <c r="Y3" s="7"/>
      <c r="Z3" s="7"/>
      <c r="AA3" s="7"/>
      <c r="AB3" s="7"/>
      <c r="AC3" s="7"/>
      <c r="AD3" s="7"/>
      <c r="AE3" s="7"/>
      <c r="AF3" s="7"/>
      <c r="AG3" s="7"/>
      <c r="AH3" s="7"/>
      <c r="AI3" s="7"/>
      <c r="AJ3" s="7"/>
    </row>
    <row r="4" spans="1:37">
      <c r="A4" s="5" t="s">
        <v>10</v>
      </c>
      <c r="B4" s="6">
        <v>40941</v>
      </c>
      <c r="C4" s="6">
        <v>40942</v>
      </c>
      <c r="D4" s="7" t="s">
        <v>9</v>
      </c>
      <c r="E4" s="7">
        <f t="shared" si="0"/>
        <v>2</v>
      </c>
      <c r="F4" s="7"/>
      <c r="G4" s="7"/>
      <c r="H4" s="7"/>
      <c r="I4" s="7"/>
      <c r="J4" s="7"/>
      <c r="K4" s="7"/>
      <c r="L4" s="7"/>
      <c r="M4" s="7"/>
      <c r="N4" s="7"/>
      <c r="O4" s="7"/>
      <c r="P4" s="7"/>
      <c r="Q4" s="7"/>
      <c r="R4" s="7"/>
      <c r="S4" s="7"/>
      <c r="T4" s="7"/>
      <c r="U4" s="7"/>
      <c r="V4" s="7"/>
      <c r="W4" s="7"/>
      <c r="X4" s="7"/>
      <c r="Y4" s="7"/>
      <c r="Z4" s="7"/>
      <c r="AA4" s="7"/>
      <c r="AB4" s="7"/>
      <c r="AC4" s="7"/>
      <c r="AD4" s="7"/>
      <c r="AE4" s="7"/>
      <c r="AF4" s="7"/>
      <c r="AG4" s="7"/>
      <c r="AH4" s="7"/>
      <c r="AI4" s="7"/>
      <c r="AJ4" s="7"/>
    </row>
    <row r="5" spans="1:37">
      <c r="A5" s="5" t="s">
        <v>12</v>
      </c>
      <c r="B5" s="6"/>
      <c r="C5" s="6"/>
      <c r="D5" s="7"/>
      <c r="E5" s="7">
        <f t="shared" si="0"/>
        <v>0</v>
      </c>
      <c r="F5" s="7"/>
      <c r="G5" s="7"/>
      <c r="H5" s="7"/>
      <c r="I5" s="7"/>
      <c r="J5" s="7"/>
      <c r="K5" s="7"/>
      <c r="L5" s="7"/>
      <c r="M5" s="7"/>
      <c r="N5" s="7"/>
      <c r="O5" s="7"/>
      <c r="P5" s="7"/>
      <c r="Q5" s="7"/>
      <c r="R5" s="7"/>
      <c r="S5" s="7"/>
      <c r="T5" s="7"/>
      <c r="U5" s="7"/>
      <c r="V5" s="7"/>
      <c r="W5" s="7"/>
      <c r="X5" s="7"/>
      <c r="Y5" s="7"/>
      <c r="Z5" s="7"/>
      <c r="AA5" s="7"/>
      <c r="AB5" s="7"/>
      <c r="AC5" s="7"/>
      <c r="AD5" s="7"/>
      <c r="AE5" s="7"/>
      <c r="AF5" s="7"/>
      <c r="AG5" s="7"/>
      <c r="AH5" s="7"/>
      <c r="AI5" s="7"/>
      <c r="AJ5" s="7"/>
    </row>
    <row r="6" spans="1:37">
      <c r="A6" s="5" t="s">
        <v>14</v>
      </c>
      <c r="B6" s="6"/>
      <c r="C6" s="6"/>
      <c r="D6" s="7"/>
      <c r="E6" s="7">
        <f t="shared" si="0"/>
        <v>0</v>
      </c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7">
      <c r="A7" s="5" t="s">
        <v>15</v>
      </c>
      <c r="B7" s="6"/>
      <c r="C7" s="6"/>
      <c r="D7" s="7"/>
      <c r="E7" s="7">
        <f t="shared" si="0"/>
        <v>0</v>
      </c>
      <c r="F7" s="7"/>
      <c r="G7" s="7"/>
      <c r="H7" s="7"/>
      <c r="I7" s="7"/>
      <c r="J7" s="7"/>
      <c r="K7" s="7"/>
      <c r="L7" s="7"/>
      <c r="M7" s="7"/>
      <c r="N7" s="7"/>
      <c r="O7" s="7"/>
      <c r="P7" s="7"/>
      <c r="Q7" s="7"/>
      <c r="R7" s="7"/>
      <c r="S7" s="7"/>
      <c r="T7" s="7"/>
      <c r="U7" s="7"/>
      <c r="V7" s="7"/>
      <c r="W7" s="7"/>
      <c r="X7" s="7"/>
      <c r="Y7" s="7"/>
      <c r="Z7" s="7"/>
      <c r="AA7" s="7"/>
      <c r="AB7" s="7"/>
      <c r="AC7" s="7"/>
      <c r="AD7" s="7"/>
      <c r="AE7" s="7"/>
      <c r="AF7" s="7"/>
      <c r="AG7" s="7"/>
      <c r="AH7" s="7"/>
      <c r="AI7" s="7"/>
      <c r="AJ7" s="7"/>
    </row>
    <row r="8" spans="1:37">
      <c r="A8" s="5" t="s">
        <v>16</v>
      </c>
      <c r="B8" s="6"/>
      <c r="C8" s="6"/>
      <c r="D8" s="7"/>
      <c r="E8" s="7">
        <f t="shared" si="0"/>
        <v>0</v>
      </c>
      <c r="F8" s="7"/>
      <c r="G8" s="7"/>
      <c r="H8" s="7"/>
      <c r="I8" s="7"/>
      <c r="J8" s="7"/>
      <c r="K8" s="7"/>
      <c r="L8" s="7"/>
      <c r="M8" s="7"/>
      <c r="N8" s="7"/>
      <c r="O8" s="7"/>
      <c r="P8" s="7"/>
      <c r="Q8" s="7"/>
      <c r="R8" s="7"/>
      <c r="S8" s="7"/>
      <c r="T8" s="7"/>
      <c r="U8" s="7"/>
      <c r="V8" s="7"/>
      <c r="W8" s="7"/>
      <c r="X8" s="7"/>
      <c r="Y8" s="7"/>
      <c r="Z8" s="7"/>
      <c r="AA8" s="7"/>
      <c r="AB8" s="7"/>
      <c r="AC8" s="7"/>
      <c r="AD8" s="7"/>
      <c r="AE8" s="7"/>
      <c r="AF8" s="7"/>
      <c r="AG8" s="7"/>
      <c r="AH8" s="7"/>
      <c r="AI8" s="7"/>
      <c r="AJ8" s="7"/>
    </row>
    <row r="9" spans="1:37">
      <c r="A9" s="5" t="s">
        <v>17</v>
      </c>
      <c r="B9" s="6"/>
      <c r="C9" s="6"/>
      <c r="D9" s="7"/>
      <c r="E9" s="7">
        <f t="shared" si="0"/>
        <v>0</v>
      </c>
      <c r="F9" s="7"/>
      <c r="G9" s="7"/>
      <c r="H9" s="7"/>
      <c r="I9" s="7"/>
      <c r="J9" s="7"/>
      <c r="K9" s="7"/>
      <c r="L9" s="7"/>
      <c r="M9" s="7"/>
      <c r="N9" s="7"/>
      <c r="O9" s="7"/>
      <c r="P9" s="7"/>
      <c r="Q9" s="7"/>
      <c r="R9" s="7"/>
      <c r="S9" s="7"/>
      <c r="T9" s="7"/>
      <c r="U9" s="7"/>
      <c r="V9" s="7"/>
      <c r="W9" s="7"/>
      <c r="X9" s="7"/>
      <c r="Y9" s="7"/>
      <c r="Z9" s="7"/>
      <c r="AA9" s="7"/>
      <c r="AB9" s="7"/>
      <c r="AC9" s="7"/>
      <c r="AD9" s="7"/>
      <c r="AE9" s="7"/>
      <c r="AF9" s="7"/>
      <c r="AG9" s="7"/>
      <c r="AH9" s="7"/>
      <c r="AI9" s="7"/>
      <c r="AJ9" s="7"/>
    </row>
    <row r="12" spans="1:37">
      <c r="AK12" s="5" t="s">
        <v>8</v>
      </c>
    </row>
    <row r="13" spans="1:37">
      <c r="AK13" s="5" t="s">
        <v>10</v>
      </c>
    </row>
    <row r="14" spans="1:37">
      <c r="AK14" s="5" t="s">
        <v>12</v>
      </c>
    </row>
    <row r="15" spans="1:37">
      <c r="D15" t="str">
        <f t="shared" ref="D15:D19" si="1">IF(D5="CP",E5,"")</f>
        <v/>
      </c>
      <c r="AK15" s="5" t="s">
        <v>14</v>
      </c>
    </row>
    <row r="16" spans="1:37">
      <c r="AK16" s="5" t="s">
        <v>15</v>
      </c>
    </row>
    <row r="17" spans="4:37">
      <c r="D17" t="str">
        <f t="shared" si="1"/>
        <v/>
      </c>
      <c r="AK17" s="5" t="s">
        <v>16</v>
      </c>
    </row>
    <row r="18" spans="4:37">
      <c r="D18" t="str">
        <f t="shared" si="1"/>
        <v/>
      </c>
      <c r="AK18" s="5" t="s">
        <v>17</v>
      </c>
    </row>
    <row r="19" spans="4:37">
      <c r="D19" t="str">
        <f t="shared" si="1"/>
        <v/>
      </c>
    </row>
  </sheetData>
  <mergeCells count="2">
    <mergeCell ref="B1:C1"/>
    <mergeCell ref="F1:AJ1"/>
  </mergeCells>
  <conditionalFormatting sqref="F2:AJ9">
    <cfRule type="expression" dxfId="9" priority="1">
      <formula>IF(AND((F$2&gt;=$B2),(F$2&lt;=$C2)),$D2="CP")</formula>
    </cfRule>
    <cfRule type="expression" dxfId="8" priority="2">
      <formula>IF(AND((F$2&gt;=$B2),(F$2&lt;=$C2)),$D2="CM")</formula>
    </cfRule>
    <cfRule type="expression" dxfId="7" priority="3">
      <formula>IF(AND((F$2&gt;=$B2),(F$2&lt;=$C2)),$D2="CE")</formula>
    </cfRule>
    <cfRule type="expression" dxfId="6" priority="4">
      <formula>SUMPRODUCT(--(F$2=FERIE))</formula>
    </cfRule>
    <cfRule type="expression" dxfId="5" priority="5">
      <formula>OR(WEEKDAY(F$2)=1,WEEKDAY(F$2)=7)</formula>
    </cfRule>
  </conditionalFormatting>
  <dataValidations count="3">
    <dataValidation type="list" allowBlank="1" showInputMessage="1" showErrorMessage="1" sqref="E3:E9">
      <formula1>$D$10:$D$10</formula1>
    </dataValidation>
    <dataValidation type="list" allowBlank="1" showInputMessage="1" showErrorMessage="1" sqref="A3:A9 AK12:AK18">
      <formula1>$A$10:$A$16</formula1>
    </dataValidation>
    <dataValidation type="list" allowBlank="1" showInputMessage="1" showErrorMessage="1" sqref="D3:D9">
      <formula1>CONGE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K23"/>
  <sheetViews>
    <sheetView workbookViewId="0">
      <selection activeCell="I12" sqref="I12"/>
    </sheetView>
  </sheetViews>
  <sheetFormatPr baseColWidth="10" defaultRowHeight="15"/>
  <cols>
    <col min="1" max="1" width="12.85546875" bestFit="1" customWidth="1"/>
    <col min="2" max="3" width="8.7109375" bestFit="1" customWidth="1"/>
    <col min="4" max="4" width="9" bestFit="1" customWidth="1"/>
    <col min="6" max="6" width="3.85546875" bestFit="1" customWidth="1"/>
    <col min="7" max="11" width="3.7109375" bestFit="1" customWidth="1"/>
    <col min="12" max="13" width="3.85546875" bestFit="1" customWidth="1"/>
    <col min="14" max="14" width="3.7109375" bestFit="1" customWidth="1"/>
    <col min="15" max="18" width="4.7109375" bestFit="1" customWidth="1"/>
    <col min="19" max="20" width="4.85546875" bestFit="1" customWidth="1"/>
    <col min="21" max="25" width="4.7109375" bestFit="1" customWidth="1"/>
    <col min="26" max="27" width="4.85546875" bestFit="1" customWidth="1"/>
    <col min="28" max="32" width="4.7109375" bestFit="1" customWidth="1"/>
    <col min="33" max="34" width="4.85546875" bestFit="1" customWidth="1"/>
    <col min="35" max="36" width="4.7109375" bestFit="1" customWidth="1"/>
  </cols>
  <sheetData>
    <row r="1" spans="1:37">
      <c r="B1" s="18" t="s">
        <v>1</v>
      </c>
      <c r="C1" s="19"/>
      <c r="D1" s="1"/>
      <c r="E1" s="9"/>
      <c r="F1" s="20" t="s">
        <v>25</v>
      </c>
      <c r="G1" s="21"/>
      <c r="H1" s="21"/>
      <c r="I1" s="21"/>
      <c r="J1" s="21"/>
      <c r="K1" s="21"/>
      <c r="L1" s="21"/>
      <c r="M1" s="21"/>
      <c r="N1" s="21"/>
      <c r="O1" s="21"/>
      <c r="P1" s="21"/>
      <c r="Q1" s="21"/>
      <c r="R1" s="21"/>
      <c r="S1" s="21"/>
      <c r="T1" s="21"/>
      <c r="U1" s="21"/>
      <c r="V1" s="21"/>
      <c r="W1" s="21"/>
      <c r="X1" s="21"/>
      <c r="Y1" s="21"/>
      <c r="Z1" s="21"/>
      <c r="AA1" s="21"/>
      <c r="AB1" s="21"/>
      <c r="AC1" s="21"/>
      <c r="AD1" s="21"/>
      <c r="AE1" s="21"/>
      <c r="AF1" s="21"/>
      <c r="AG1" s="21"/>
      <c r="AH1" s="21"/>
      <c r="AI1" s="21"/>
      <c r="AJ1" s="21"/>
    </row>
    <row r="2" spans="1:37" ht="25.5">
      <c r="A2" s="10" t="s">
        <v>0</v>
      </c>
      <c r="B2" s="2" t="s">
        <v>3</v>
      </c>
      <c r="C2" s="2" t="s">
        <v>4</v>
      </c>
      <c r="D2" s="3" t="s">
        <v>5</v>
      </c>
      <c r="E2" s="3" t="s">
        <v>23</v>
      </c>
      <c r="F2" s="4">
        <v>40969</v>
      </c>
      <c r="G2" s="4">
        <v>40970</v>
      </c>
      <c r="H2" s="4">
        <v>40971</v>
      </c>
      <c r="I2" s="4">
        <v>40972</v>
      </c>
      <c r="J2" s="4">
        <v>40973</v>
      </c>
      <c r="K2" s="4">
        <v>40974</v>
      </c>
      <c r="L2" s="4">
        <v>40975</v>
      </c>
      <c r="M2" s="4">
        <v>40976</v>
      </c>
      <c r="N2" s="4">
        <v>40977</v>
      </c>
      <c r="O2" s="4">
        <v>40978</v>
      </c>
      <c r="P2" s="4">
        <v>40979</v>
      </c>
      <c r="Q2" s="4">
        <v>40980</v>
      </c>
      <c r="R2" s="4">
        <v>40981</v>
      </c>
      <c r="S2" s="4">
        <v>40982</v>
      </c>
      <c r="T2" s="4">
        <v>40983</v>
      </c>
      <c r="U2" s="4">
        <v>40984</v>
      </c>
      <c r="V2" s="4">
        <v>40985</v>
      </c>
      <c r="W2" s="4">
        <v>40986</v>
      </c>
      <c r="X2" s="4">
        <v>40987</v>
      </c>
      <c r="Y2" s="4">
        <v>40988</v>
      </c>
      <c r="Z2" s="4">
        <v>40989</v>
      </c>
      <c r="AA2" s="4">
        <v>40990</v>
      </c>
      <c r="AB2" s="4">
        <v>40991</v>
      </c>
      <c r="AC2" s="4">
        <v>40992</v>
      </c>
      <c r="AD2" s="4">
        <v>40993</v>
      </c>
      <c r="AE2" s="4">
        <v>40994</v>
      </c>
      <c r="AF2" s="4">
        <v>40995</v>
      </c>
      <c r="AG2" s="4">
        <v>40996</v>
      </c>
      <c r="AH2" s="4">
        <v>40997</v>
      </c>
      <c r="AI2" s="4">
        <v>40998</v>
      </c>
      <c r="AJ2" s="4">
        <v>40999</v>
      </c>
    </row>
    <row r="3" spans="1:37">
      <c r="A3" s="5" t="s">
        <v>8</v>
      </c>
      <c r="B3" s="6"/>
      <c r="C3" s="6"/>
      <c r="D3" s="17"/>
      <c r="E3" s="7">
        <f t="shared" ref="E3:E9" si="0">NETWORKDAYS(B3,C3,FERIE)</f>
        <v>0</v>
      </c>
      <c r="F3" s="7"/>
      <c r="G3" s="7"/>
      <c r="H3" s="7"/>
      <c r="I3" s="7"/>
      <c r="J3" s="7"/>
      <c r="K3" s="7"/>
      <c r="L3" s="7"/>
      <c r="M3" s="7"/>
      <c r="N3" s="7"/>
      <c r="O3" s="7"/>
      <c r="P3" s="7"/>
      <c r="Q3" s="7"/>
      <c r="R3" s="7"/>
      <c r="S3" s="7"/>
      <c r="T3" s="7"/>
      <c r="U3" s="7"/>
      <c r="V3" s="7"/>
      <c r="W3" s="7"/>
      <c r="X3" s="7"/>
      <c r="Y3" s="7"/>
      <c r="Z3" s="7"/>
      <c r="AA3" s="7"/>
      <c r="AB3" s="7"/>
      <c r="AC3" s="7"/>
      <c r="AD3" s="7"/>
      <c r="AE3" s="7"/>
      <c r="AF3" s="7"/>
      <c r="AG3" s="7"/>
      <c r="AH3" s="7"/>
      <c r="AI3" s="7"/>
      <c r="AJ3" s="7"/>
    </row>
    <row r="4" spans="1:37">
      <c r="A4" s="5" t="s">
        <v>10</v>
      </c>
      <c r="B4" s="6"/>
      <c r="C4" s="6"/>
      <c r="D4" s="17"/>
      <c r="E4" s="7">
        <f t="shared" si="0"/>
        <v>0</v>
      </c>
      <c r="F4" s="7"/>
      <c r="G4" s="7"/>
      <c r="H4" s="7"/>
      <c r="I4" s="7"/>
      <c r="J4" s="7"/>
      <c r="K4" s="7"/>
      <c r="L4" s="7"/>
      <c r="M4" s="7"/>
      <c r="N4" s="7"/>
      <c r="O4" s="7"/>
      <c r="P4" s="7"/>
      <c r="Q4" s="7"/>
      <c r="R4" s="7"/>
      <c r="S4" s="7"/>
      <c r="T4" s="7"/>
      <c r="U4" s="7"/>
      <c r="V4" s="7"/>
      <c r="W4" s="7"/>
      <c r="X4" s="7"/>
      <c r="Y4" s="7"/>
      <c r="Z4" s="7"/>
      <c r="AA4" s="7"/>
      <c r="AB4" s="7"/>
      <c r="AC4" s="7"/>
      <c r="AD4" s="7"/>
      <c r="AE4" s="7"/>
      <c r="AF4" s="7"/>
      <c r="AG4" s="7"/>
      <c r="AH4" s="7"/>
      <c r="AI4" s="7"/>
      <c r="AJ4" s="7"/>
    </row>
    <row r="5" spans="1:37">
      <c r="A5" s="5" t="s">
        <v>12</v>
      </c>
      <c r="B5" s="6">
        <v>40982</v>
      </c>
      <c r="C5" s="6">
        <v>40987</v>
      </c>
      <c r="D5" s="17" t="s">
        <v>11</v>
      </c>
      <c r="E5" s="7">
        <f t="shared" si="0"/>
        <v>4</v>
      </c>
      <c r="F5" s="7"/>
      <c r="G5" s="7"/>
      <c r="H5" s="7"/>
      <c r="I5" s="7"/>
      <c r="J5" s="7"/>
      <c r="K5" s="16" t="s">
        <v>9</v>
      </c>
      <c r="L5" s="16" t="s">
        <v>9</v>
      </c>
      <c r="M5" s="7"/>
      <c r="N5" s="7"/>
      <c r="O5" s="7"/>
      <c r="P5" s="7"/>
      <c r="Q5" s="7"/>
      <c r="R5" s="7"/>
      <c r="S5" s="7"/>
      <c r="T5" s="7"/>
      <c r="U5" s="7"/>
      <c r="V5" s="7"/>
      <c r="W5" s="7"/>
      <c r="X5" s="7"/>
      <c r="Y5" s="7"/>
      <c r="Z5" s="7"/>
      <c r="AA5" s="7"/>
      <c r="AB5" s="7"/>
      <c r="AC5" s="7"/>
      <c r="AD5" s="7"/>
      <c r="AE5" s="7"/>
      <c r="AF5" s="7"/>
      <c r="AG5" s="7"/>
      <c r="AH5" s="7"/>
      <c r="AI5" s="7"/>
      <c r="AJ5" s="7"/>
    </row>
    <row r="6" spans="1:37">
      <c r="A6" s="5" t="s">
        <v>14</v>
      </c>
      <c r="B6" s="6"/>
      <c r="C6" s="6"/>
      <c r="D6" s="17"/>
      <c r="E6" s="7">
        <f t="shared" si="0"/>
        <v>0</v>
      </c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7">
      <c r="A7" s="5" t="s">
        <v>15</v>
      </c>
      <c r="B7" s="6"/>
      <c r="C7" s="6"/>
      <c r="D7" s="17"/>
      <c r="E7" s="7">
        <f t="shared" si="0"/>
        <v>0</v>
      </c>
      <c r="F7" s="7"/>
      <c r="G7" s="7"/>
      <c r="H7" s="7"/>
      <c r="I7" s="7"/>
      <c r="J7" s="7"/>
      <c r="K7" s="7"/>
      <c r="L7" s="7"/>
      <c r="M7" s="7"/>
      <c r="N7" s="7"/>
      <c r="O7" s="7"/>
      <c r="P7" s="7"/>
      <c r="Q7" s="7"/>
      <c r="R7" s="7"/>
      <c r="S7" s="7"/>
      <c r="T7" s="7"/>
      <c r="U7" s="7"/>
      <c r="V7" s="7"/>
      <c r="W7" s="7"/>
      <c r="X7" s="7"/>
      <c r="Y7" s="7"/>
      <c r="Z7" s="7"/>
      <c r="AA7" s="7"/>
      <c r="AB7" s="7"/>
      <c r="AC7" s="7"/>
      <c r="AD7" s="7"/>
      <c r="AE7" s="7"/>
      <c r="AF7" s="7"/>
      <c r="AG7" s="7"/>
      <c r="AH7" s="7"/>
      <c r="AI7" s="7"/>
      <c r="AJ7" s="7"/>
    </row>
    <row r="8" spans="1:37">
      <c r="A8" s="5" t="s">
        <v>16</v>
      </c>
      <c r="B8" s="6"/>
      <c r="C8" s="6"/>
      <c r="D8" s="17"/>
      <c r="E8" s="7">
        <f t="shared" si="0"/>
        <v>0</v>
      </c>
      <c r="F8" s="7"/>
      <c r="G8" s="7"/>
      <c r="H8" s="7"/>
      <c r="I8" s="7"/>
      <c r="J8" s="7"/>
      <c r="K8" s="7"/>
      <c r="L8" s="7"/>
      <c r="M8" s="7"/>
      <c r="N8" s="7"/>
      <c r="O8" s="7"/>
      <c r="P8" s="7"/>
      <c r="Q8" s="7"/>
      <c r="R8" s="7"/>
      <c r="S8" s="7"/>
      <c r="T8" s="7"/>
      <c r="U8" s="7"/>
      <c r="V8" s="7"/>
      <c r="W8" s="7"/>
      <c r="X8" s="7"/>
      <c r="Y8" s="7"/>
      <c r="Z8" s="7"/>
      <c r="AA8" s="7"/>
      <c r="AB8" s="7"/>
      <c r="AC8" s="7"/>
      <c r="AD8" s="7"/>
      <c r="AE8" s="7"/>
      <c r="AF8" s="7"/>
      <c r="AG8" s="7"/>
      <c r="AH8" s="7"/>
      <c r="AI8" s="7"/>
      <c r="AJ8" s="7"/>
    </row>
    <row r="9" spans="1:37">
      <c r="A9" s="5" t="s">
        <v>17</v>
      </c>
      <c r="B9" s="6"/>
      <c r="C9" s="6"/>
      <c r="D9" s="17"/>
      <c r="E9" s="7">
        <f t="shared" si="0"/>
        <v>0</v>
      </c>
      <c r="F9" s="7"/>
      <c r="G9" s="7"/>
      <c r="H9" s="7"/>
      <c r="I9" s="7"/>
      <c r="J9" s="7"/>
      <c r="K9" s="7"/>
      <c r="L9" s="7"/>
      <c r="M9" s="7"/>
      <c r="N9" s="7"/>
      <c r="O9" s="7"/>
      <c r="P9" s="7"/>
      <c r="Q9" s="7"/>
      <c r="R9" s="7"/>
      <c r="S9" s="7"/>
      <c r="T9" s="7"/>
      <c r="U9" s="7"/>
      <c r="V9" s="7"/>
      <c r="W9" s="7"/>
      <c r="X9" s="7"/>
      <c r="Y9" s="7"/>
      <c r="Z9" s="7"/>
      <c r="AA9" s="7"/>
      <c r="AB9" s="7"/>
      <c r="AC9" s="7"/>
      <c r="AD9" s="7"/>
      <c r="AE9" s="7"/>
      <c r="AF9" s="7"/>
      <c r="AG9" s="7"/>
      <c r="AH9" s="7"/>
      <c r="AI9" s="7"/>
      <c r="AJ9" s="7"/>
    </row>
    <row r="10" spans="1:37">
      <c r="A10" s="5"/>
      <c r="AK10" t="s">
        <v>11</v>
      </c>
    </row>
    <row r="11" spans="1:37">
      <c r="A11" s="5"/>
      <c r="AK11" t="s">
        <v>9</v>
      </c>
    </row>
    <row r="12" spans="1:37">
      <c r="A12" s="5"/>
      <c r="AK12" t="s">
        <v>13</v>
      </c>
    </row>
    <row r="13" spans="1:37">
      <c r="A13" s="5"/>
    </row>
    <row r="21" spans="4:4">
      <c r="D21" t="str">
        <f t="shared" ref="D21:D23" si="1">IF(D7="CP",E7,"")</f>
        <v/>
      </c>
    </row>
    <row r="22" spans="4:4">
      <c r="D22" t="str">
        <f t="shared" si="1"/>
        <v/>
      </c>
    </row>
    <row r="23" spans="4:4">
      <c r="D23" t="str">
        <f t="shared" si="1"/>
        <v/>
      </c>
    </row>
  </sheetData>
  <mergeCells count="2">
    <mergeCell ref="B1:C1"/>
    <mergeCell ref="F1:AJ1"/>
  </mergeCells>
  <conditionalFormatting sqref="F2:AJ9">
    <cfRule type="expression" dxfId="4" priority="1">
      <formula>IF(AND((F$2&gt;=$B2),(F$2&lt;=$C2)),$D2="CP")</formula>
    </cfRule>
    <cfRule type="expression" dxfId="3" priority="2">
      <formula>IF(AND((F$2&gt;=$B2),(F$2&lt;=$C2)),$D2="CM")</formula>
    </cfRule>
    <cfRule type="expression" dxfId="2" priority="3">
      <formula>IF(AND((F$2&gt;=$B2),(F$2&lt;=$C2)),$D2="CE")</formula>
    </cfRule>
    <cfRule type="expression" dxfId="1" priority="4">
      <formula>SUMPRODUCT(--(F$2=FERIE))</formula>
    </cfRule>
    <cfRule type="expression" dxfId="0" priority="5">
      <formula>OR(WEEKDAY(F$2)=1,WEEKDAY(F$2)=7)</formula>
    </cfRule>
  </conditionalFormatting>
  <dataValidations count="3">
    <dataValidation type="list" allowBlank="1" showInputMessage="1" showErrorMessage="1" sqref="A3:A13">
      <formula1>$A$14:$A$20</formula1>
    </dataValidation>
    <dataValidation type="list" allowBlank="1" showInputMessage="1" showErrorMessage="1" sqref="E3:E9">
      <formula1>$D$12:$D$14</formula1>
    </dataValidation>
    <dataValidation type="list" allowBlank="1" showInputMessage="1" showErrorMessage="1" sqref="D3:D9">
      <formula1>$AK$10:$AK$12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J11"/>
  <sheetViews>
    <sheetView tabSelected="1" workbookViewId="0">
      <selection activeCell="F16" sqref="F16"/>
    </sheetView>
  </sheetViews>
  <sheetFormatPr baseColWidth="10" defaultRowHeight="15"/>
  <cols>
    <col min="1" max="1" width="12.85546875" bestFit="1" customWidth="1"/>
  </cols>
  <sheetData>
    <row r="1" spans="1:10">
      <c r="A1" t="s">
        <v>27</v>
      </c>
    </row>
    <row r="3" spans="1:10">
      <c r="A3" s="22" t="s">
        <v>0</v>
      </c>
      <c r="B3" s="12"/>
      <c r="C3" s="12" t="s">
        <v>18</v>
      </c>
      <c r="D3" s="11" t="s">
        <v>24</v>
      </c>
      <c r="E3" s="11" t="s">
        <v>19</v>
      </c>
      <c r="F3" s="11" t="s">
        <v>20</v>
      </c>
      <c r="G3" s="11" t="s">
        <v>21</v>
      </c>
    </row>
    <row r="4" spans="1:10" ht="25.5">
      <c r="A4" s="23"/>
      <c r="B4" s="13" t="s">
        <v>7</v>
      </c>
      <c r="C4" s="13" t="s">
        <v>6</v>
      </c>
      <c r="D4" s="13" t="s">
        <v>6</v>
      </c>
      <c r="E4" s="13" t="s">
        <v>6</v>
      </c>
      <c r="F4" s="13" t="s">
        <v>6</v>
      </c>
      <c r="G4" s="13" t="s">
        <v>6</v>
      </c>
      <c r="H4" s="7"/>
      <c r="I4" s="7"/>
      <c r="J4" s="15" t="s">
        <v>22</v>
      </c>
    </row>
    <row r="5" spans="1:10">
      <c r="A5" s="5" t="s">
        <v>8</v>
      </c>
      <c r="B5" s="7">
        <v>25</v>
      </c>
      <c r="C5" s="8" t="str">
        <f>IF(JANV!D3="CP",JANV!E3,"")</f>
        <v/>
      </c>
      <c r="D5" s="8">
        <f>IF(FEV!D3="CP",FEV!E3,"")</f>
        <v>4</v>
      </c>
      <c r="E5" s="7" t="str">
        <f>IF(MARS!D3="CP",MARS!E3,"")</f>
        <v/>
      </c>
      <c r="F5" s="7"/>
      <c r="G5" s="7"/>
      <c r="H5" s="7"/>
      <c r="I5" s="7"/>
      <c r="J5" s="14">
        <f>B5-SUM(C5:I5)</f>
        <v>21</v>
      </c>
    </row>
    <row r="6" spans="1:10">
      <c r="A6" s="5" t="s">
        <v>10</v>
      </c>
      <c r="B6" s="7">
        <v>25</v>
      </c>
      <c r="C6" s="8">
        <f>IF(JANV!D4="CP",JANV!E4,"")</f>
        <v>5</v>
      </c>
      <c r="D6" s="8" t="str">
        <f>IF(FEV!D4="CP",FEV!E4,"")</f>
        <v/>
      </c>
      <c r="E6" s="7" t="str">
        <f>IF(MARS!D4="CP",MARS!E4,"")</f>
        <v/>
      </c>
      <c r="F6" s="7"/>
      <c r="G6" s="7"/>
      <c r="H6" s="7"/>
      <c r="I6" s="7"/>
      <c r="J6" s="14">
        <f t="shared" ref="J6:J11" si="0">B6-SUM(C6:I6)</f>
        <v>20</v>
      </c>
    </row>
    <row r="7" spans="1:10">
      <c r="A7" s="5" t="s">
        <v>12</v>
      </c>
      <c r="B7" s="7">
        <v>25</v>
      </c>
      <c r="C7" s="8" t="str">
        <f>IF(JANV!D5="CP",JANV!E5,"")</f>
        <v/>
      </c>
      <c r="D7" s="8" t="str">
        <f>IF(FEV!D5="CP",FEV!E5,"")</f>
        <v/>
      </c>
      <c r="E7" s="7">
        <f>IF(MARS!D5="CP",MARS!E5,"")</f>
        <v>4</v>
      </c>
      <c r="F7" s="7"/>
      <c r="G7" s="7"/>
      <c r="H7" s="7"/>
      <c r="I7" s="7"/>
      <c r="J7" s="14">
        <f t="shared" si="0"/>
        <v>21</v>
      </c>
    </row>
    <row r="8" spans="1:10">
      <c r="A8" s="5" t="s">
        <v>14</v>
      </c>
      <c r="B8" s="7">
        <v>25</v>
      </c>
      <c r="C8" s="8">
        <f>IF(JANV!D6="CP",JANV!E6,"")</f>
        <v>10</v>
      </c>
      <c r="D8" s="8" t="str">
        <f>IF(FEV!D6="CP",FEV!E6,"")</f>
        <v/>
      </c>
      <c r="E8" s="7" t="str">
        <f>IF(MARS!D6="CP",MARS!E6,"")</f>
        <v/>
      </c>
      <c r="F8" s="7"/>
      <c r="G8" s="7"/>
      <c r="H8" s="7"/>
      <c r="I8" s="7"/>
      <c r="J8" s="14">
        <f t="shared" si="0"/>
        <v>15</v>
      </c>
    </row>
    <row r="9" spans="1:10">
      <c r="A9" s="5" t="s">
        <v>15</v>
      </c>
      <c r="B9" s="7">
        <v>25</v>
      </c>
      <c r="C9" s="8" t="str">
        <f>IF(JANV!D7="CP",JANV!E7,"")</f>
        <v/>
      </c>
      <c r="D9" s="8" t="str">
        <f>IF(FEV!D7="CP",FEV!E7,"")</f>
        <v/>
      </c>
      <c r="E9" s="7" t="str">
        <f>IF(MARS!D7="CP",MARS!E7,"")</f>
        <v/>
      </c>
      <c r="F9" s="7"/>
      <c r="G9" s="7"/>
      <c r="H9" s="7"/>
      <c r="I9" s="7"/>
      <c r="J9" s="14">
        <f t="shared" si="0"/>
        <v>25</v>
      </c>
    </row>
    <row r="10" spans="1:10">
      <c r="A10" s="5" t="s">
        <v>16</v>
      </c>
      <c r="B10" s="7">
        <v>25</v>
      </c>
      <c r="C10" s="8" t="str">
        <f>IF(JANV!D8="CP",JANV!E8,"")</f>
        <v/>
      </c>
      <c r="D10" s="8" t="str">
        <f>IF(FEV!D8="CP",FEV!E8,"")</f>
        <v/>
      </c>
      <c r="E10" s="7" t="str">
        <f>IF(MARS!D8="CP",MARS!E8,"")</f>
        <v/>
      </c>
      <c r="F10" s="7"/>
      <c r="G10" s="7"/>
      <c r="H10" s="7"/>
      <c r="I10" s="7"/>
      <c r="J10" s="14">
        <f t="shared" si="0"/>
        <v>25</v>
      </c>
    </row>
    <row r="11" spans="1:10">
      <c r="A11" s="5" t="s">
        <v>17</v>
      </c>
      <c r="B11" s="7">
        <v>25</v>
      </c>
      <c r="C11" s="8" t="str">
        <f>IF(JANV!D9="CP",JANV!E9,"")</f>
        <v/>
      </c>
      <c r="D11" s="8" t="str">
        <f>IF(FEV!D9="CP",FEV!E9,"")</f>
        <v/>
      </c>
      <c r="E11" s="7" t="str">
        <f>IF(MARS!D9="CP",MARS!E9,"")</f>
        <v/>
      </c>
      <c r="F11" s="7"/>
      <c r="G11" s="7"/>
      <c r="H11" s="7"/>
      <c r="I11" s="7"/>
      <c r="J11" s="14">
        <f t="shared" si="0"/>
        <v>25</v>
      </c>
    </row>
  </sheetData>
  <mergeCells count="1">
    <mergeCell ref="A3:A4"/>
  </mergeCells>
  <dataValidations count="1">
    <dataValidation type="list" allowBlank="1" showInputMessage="1" showErrorMessage="1" sqref="A5:A11">
      <formula1>$A$16:$A$22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JANV</vt:lpstr>
      <vt:lpstr>FEV</vt:lpstr>
      <vt:lpstr>MARS</vt:lpstr>
      <vt:lpstr>RECAP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LOSSY</dc:creator>
  <cp:lastModifiedBy>LOSSY</cp:lastModifiedBy>
  <dcterms:created xsi:type="dcterms:W3CDTF">2012-05-24T18:28:11Z</dcterms:created>
  <dcterms:modified xsi:type="dcterms:W3CDTF">2012-05-24T19:20:47Z</dcterms:modified>
</cp:coreProperties>
</file>