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8" windowWidth="14808" windowHeight="7836"/>
  </bookViews>
  <sheets>
    <sheet name="Expenses" sheetId="1" r:id="rId1"/>
    <sheet name="RESULTS Q1" sheetId="4" r:id="rId2"/>
    <sheet name="DATA" sheetId="5" r:id="rId3"/>
  </sheets>
  <definedNames>
    <definedName name="choix">OFFSET(DATA!$C$2,,,COUNTIF(DATA!$C:$C,"&gt;""")-1)</definedName>
    <definedName name="Company">OFFSET(DATA!$J$2,0,0,COUNTA(DATA!$J:$J)-1)</definedName>
    <definedName name="Expense_level_1">OFFSET(DATA!$A$2,,,COUNTA(DATA!$B:$B)-1)</definedName>
    <definedName name="Expense_level_2">OFFSET(DATA!$A$1,MATCH(Expenses!$F1,Expense_level_1,0),1,COUNTIF(Expense_level_1,Expenses!$F$5))</definedName>
    <definedName name="Payment">DATA!$H$2:$H$4</definedName>
    <definedName name="Quarter">DATA!$G$2:$G$5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5" i="1"/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5" i="1"/>
  <c r="I101" i="1"/>
  <c r="N101" i="1" s="1"/>
  <c r="K101" i="1"/>
  <c r="I102" i="1"/>
  <c r="K102" i="1"/>
  <c r="I103" i="1"/>
  <c r="K103" i="1"/>
  <c r="I104" i="1"/>
  <c r="K104" i="1"/>
  <c r="N104" i="1" s="1"/>
  <c r="I105" i="1"/>
  <c r="N105" i="1" s="1"/>
  <c r="K105" i="1"/>
  <c r="I106" i="1"/>
  <c r="K106" i="1"/>
  <c r="I107" i="1"/>
  <c r="N107" i="1" s="1"/>
  <c r="K107" i="1"/>
  <c r="I108" i="1"/>
  <c r="K108" i="1"/>
  <c r="I109" i="1"/>
  <c r="K109" i="1"/>
  <c r="N109" i="1"/>
  <c r="I110" i="1"/>
  <c r="N110" i="1" s="1"/>
  <c r="K110" i="1"/>
  <c r="I111" i="1"/>
  <c r="K111" i="1"/>
  <c r="I112" i="1"/>
  <c r="K112" i="1"/>
  <c r="I113" i="1"/>
  <c r="K113" i="1"/>
  <c r="I114" i="1"/>
  <c r="K114" i="1"/>
  <c r="I115" i="1"/>
  <c r="N115" i="1" s="1"/>
  <c r="K115" i="1"/>
  <c r="I116" i="1"/>
  <c r="K116" i="1"/>
  <c r="N116" i="1" s="1"/>
  <c r="I117" i="1"/>
  <c r="K117" i="1"/>
  <c r="N117" i="1"/>
  <c r="I118" i="1"/>
  <c r="N118" i="1" s="1"/>
  <c r="K118" i="1"/>
  <c r="I119" i="1"/>
  <c r="K119" i="1"/>
  <c r="I120" i="1"/>
  <c r="K120" i="1"/>
  <c r="I121" i="1"/>
  <c r="K121" i="1"/>
  <c r="N121" i="1" s="1"/>
  <c r="I122" i="1"/>
  <c r="N122" i="1" s="1"/>
  <c r="K122" i="1"/>
  <c r="I123" i="1"/>
  <c r="N123" i="1" s="1"/>
  <c r="K123" i="1"/>
  <c r="I124" i="1"/>
  <c r="K124" i="1"/>
  <c r="N124" i="1"/>
  <c r="I125" i="1"/>
  <c r="N125" i="1" s="1"/>
  <c r="K125" i="1"/>
  <c r="I126" i="1"/>
  <c r="N126" i="1" s="1"/>
  <c r="K126" i="1"/>
  <c r="I127" i="1"/>
  <c r="K127" i="1"/>
  <c r="I128" i="1"/>
  <c r="K128" i="1"/>
  <c r="I129" i="1"/>
  <c r="K129" i="1"/>
  <c r="N129" i="1"/>
  <c r="I130" i="1"/>
  <c r="N130" i="1" s="1"/>
  <c r="K130" i="1"/>
  <c r="I131" i="1"/>
  <c r="K131" i="1"/>
  <c r="I132" i="1"/>
  <c r="N132" i="1" s="1"/>
  <c r="K132" i="1"/>
  <c r="I133" i="1"/>
  <c r="N133" i="1" s="1"/>
  <c r="K133" i="1"/>
  <c r="I134" i="1"/>
  <c r="K134" i="1"/>
  <c r="I135" i="1"/>
  <c r="K135" i="1"/>
  <c r="I136" i="1"/>
  <c r="K136" i="1"/>
  <c r="N136" i="1" s="1"/>
  <c r="I137" i="1"/>
  <c r="N137" i="1" s="1"/>
  <c r="K137" i="1"/>
  <c r="I138" i="1"/>
  <c r="N138" i="1" s="1"/>
  <c r="K138" i="1"/>
  <c r="I139" i="1"/>
  <c r="N139" i="1" s="1"/>
  <c r="K139" i="1"/>
  <c r="I140" i="1"/>
  <c r="N140" i="1" s="1"/>
  <c r="K140" i="1"/>
  <c r="I141" i="1"/>
  <c r="K141" i="1"/>
  <c r="N141" i="1" s="1"/>
  <c r="I142" i="1"/>
  <c r="N142" i="1" s="1"/>
  <c r="K142" i="1"/>
  <c r="I143" i="1"/>
  <c r="K143" i="1"/>
  <c r="I144" i="1"/>
  <c r="K144" i="1"/>
  <c r="I145" i="1"/>
  <c r="N145" i="1" s="1"/>
  <c r="K145" i="1"/>
  <c r="I146" i="1"/>
  <c r="K146" i="1"/>
  <c r="I147" i="1"/>
  <c r="N147" i="1" s="1"/>
  <c r="K147" i="1"/>
  <c r="I148" i="1"/>
  <c r="K148" i="1"/>
  <c r="N148" i="1" s="1"/>
  <c r="I149" i="1"/>
  <c r="K149" i="1"/>
  <c r="N149" i="1"/>
  <c r="I150" i="1"/>
  <c r="N150" i="1" s="1"/>
  <c r="K150" i="1"/>
  <c r="I151" i="1"/>
  <c r="K151" i="1"/>
  <c r="I152" i="1"/>
  <c r="K152" i="1"/>
  <c r="I153" i="1"/>
  <c r="K153" i="1"/>
  <c r="N153" i="1" s="1"/>
  <c r="I154" i="1"/>
  <c r="N154" i="1" s="1"/>
  <c r="K154" i="1"/>
  <c r="I155" i="1"/>
  <c r="N155" i="1" s="1"/>
  <c r="K155" i="1"/>
  <c r="I156" i="1"/>
  <c r="K156" i="1"/>
  <c r="N156" i="1"/>
  <c r="I157" i="1"/>
  <c r="N157" i="1" s="1"/>
  <c r="K157" i="1"/>
  <c r="I158" i="1"/>
  <c r="K158" i="1"/>
  <c r="I159" i="1"/>
  <c r="K159" i="1"/>
  <c r="I160" i="1"/>
  <c r="K160" i="1"/>
  <c r="N160" i="1" s="1"/>
  <c r="I161" i="1"/>
  <c r="K161" i="1"/>
  <c r="N161" i="1"/>
  <c r="I162" i="1"/>
  <c r="N162" i="1" s="1"/>
  <c r="K162" i="1"/>
  <c r="I163" i="1"/>
  <c r="K163" i="1"/>
  <c r="I164" i="1"/>
  <c r="N164" i="1" s="1"/>
  <c r="K164" i="1"/>
  <c r="I165" i="1"/>
  <c r="N165" i="1" s="1"/>
  <c r="K165" i="1"/>
  <c r="I166" i="1"/>
  <c r="K166" i="1"/>
  <c r="I167" i="1"/>
  <c r="K167" i="1"/>
  <c r="I168" i="1"/>
  <c r="K168" i="1"/>
  <c r="N168" i="1" s="1"/>
  <c r="I169" i="1"/>
  <c r="N169" i="1" s="1"/>
  <c r="K169" i="1"/>
  <c r="I170" i="1"/>
  <c r="N170" i="1" s="1"/>
  <c r="K170" i="1"/>
  <c r="I171" i="1"/>
  <c r="N171" i="1" s="1"/>
  <c r="K171" i="1"/>
  <c r="I172" i="1"/>
  <c r="N172" i="1" s="1"/>
  <c r="K172" i="1"/>
  <c r="I173" i="1"/>
  <c r="K173" i="1"/>
  <c r="N173" i="1"/>
  <c r="I174" i="1"/>
  <c r="N174" i="1" s="1"/>
  <c r="K174" i="1"/>
  <c r="I175" i="1"/>
  <c r="K175" i="1"/>
  <c r="I176" i="1"/>
  <c r="K176" i="1"/>
  <c r="I177" i="1"/>
  <c r="K177" i="1"/>
  <c r="I178" i="1"/>
  <c r="K178" i="1"/>
  <c r="I179" i="1"/>
  <c r="N179" i="1" s="1"/>
  <c r="K179" i="1"/>
  <c r="I180" i="1"/>
  <c r="K180" i="1"/>
  <c r="N180" i="1" s="1"/>
  <c r="I181" i="1"/>
  <c r="K181" i="1"/>
  <c r="N181" i="1"/>
  <c r="I182" i="1"/>
  <c r="N182" i="1" s="1"/>
  <c r="K182" i="1"/>
  <c r="I183" i="1"/>
  <c r="K183" i="1"/>
  <c r="I184" i="1"/>
  <c r="K184" i="1"/>
  <c r="I185" i="1"/>
  <c r="K185" i="1"/>
  <c r="N185" i="1" s="1"/>
  <c r="I186" i="1"/>
  <c r="N186" i="1" s="1"/>
  <c r="K186" i="1"/>
  <c r="I187" i="1"/>
  <c r="N187" i="1" s="1"/>
  <c r="K187" i="1"/>
  <c r="I188" i="1"/>
  <c r="K188" i="1"/>
  <c r="N188" i="1"/>
  <c r="I189" i="1"/>
  <c r="N189" i="1" s="1"/>
  <c r="K189" i="1"/>
  <c r="I190" i="1"/>
  <c r="N190" i="1" s="1"/>
  <c r="K190" i="1"/>
  <c r="I191" i="1"/>
  <c r="K191" i="1"/>
  <c r="I192" i="1"/>
  <c r="K192" i="1"/>
  <c r="I193" i="1"/>
  <c r="K193" i="1"/>
  <c r="N193" i="1"/>
  <c r="I194" i="1"/>
  <c r="N194" i="1" s="1"/>
  <c r="K194" i="1"/>
  <c r="I195" i="1"/>
  <c r="K195" i="1"/>
  <c r="I196" i="1"/>
  <c r="N196" i="1" s="1"/>
  <c r="K196" i="1"/>
  <c r="I197" i="1"/>
  <c r="K197" i="1"/>
  <c r="I198" i="1"/>
  <c r="K198" i="1"/>
  <c r="I199" i="1"/>
  <c r="K199" i="1"/>
  <c r="I200" i="1"/>
  <c r="K200" i="1"/>
  <c r="N200" i="1" s="1"/>
  <c r="I201" i="1"/>
  <c r="N201" i="1" s="1"/>
  <c r="K201" i="1"/>
  <c r="I202" i="1"/>
  <c r="N202" i="1" s="1"/>
  <c r="K202" i="1"/>
  <c r="I203" i="1"/>
  <c r="N203" i="1" s="1"/>
  <c r="K203" i="1"/>
  <c r="I204" i="1"/>
  <c r="N204" i="1" s="1"/>
  <c r="K204" i="1"/>
  <c r="I205" i="1"/>
  <c r="K205" i="1"/>
  <c r="N205" i="1" s="1"/>
  <c r="I206" i="1"/>
  <c r="N206" i="1" s="1"/>
  <c r="K206" i="1"/>
  <c r="I207" i="1"/>
  <c r="K207" i="1"/>
  <c r="I208" i="1"/>
  <c r="K208" i="1"/>
  <c r="I209" i="1"/>
  <c r="N209" i="1" s="1"/>
  <c r="K209" i="1"/>
  <c r="I210" i="1"/>
  <c r="K210" i="1"/>
  <c r="I211" i="1"/>
  <c r="N211" i="1" s="1"/>
  <c r="K211" i="1"/>
  <c r="I212" i="1"/>
  <c r="K212" i="1"/>
  <c r="N212" i="1" s="1"/>
  <c r="I213" i="1"/>
  <c r="K213" i="1"/>
  <c r="N213" i="1"/>
  <c r="I214" i="1"/>
  <c r="N214" i="1" s="1"/>
  <c r="K214" i="1"/>
  <c r="I215" i="1"/>
  <c r="K215" i="1"/>
  <c r="I216" i="1"/>
  <c r="K216" i="1"/>
  <c r="I217" i="1"/>
  <c r="K217" i="1"/>
  <c r="N217" i="1" s="1"/>
  <c r="I218" i="1"/>
  <c r="N218" i="1" s="1"/>
  <c r="K218" i="1"/>
  <c r="I219" i="1"/>
  <c r="N219" i="1" s="1"/>
  <c r="K219" i="1"/>
  <c r="I220" i="1"/>
  <c r="K220" i="1"/>
  <c r="N220" i="1"/>
  <c r="I221" i="1"/>
  <c r="N221" i="1" s="1"/>
  <c r="K221" i="1"/>
  <c r="I222" i="1"/>
  <c r="K222" i="1"/>
  <c r="I223" i="1"/>
  <c r="K223" i="1"/>
  <c r="I224" i="1"/>
  <c r="K224" i="1"/>
  <c r="N224" i="1" s="1"/>
  <c r="I225" i="1"/>
  <c r="K225" i="1"/>
  <c r="N225" i="1"/>
  <c r="I226" i="1"/>
  <c r="N226" i="1" s="1"/>
  <c r="K226" i="1"/>
  <c r="I227" i="1"/>
  <c r="K227" i="1"/>
  <c r="I228" i="1"/>
  <c r="N228" i="1" s="1"/>
  <c r="K228" i="1"/>
  <c r="I229" i="1"/>
  <c r="N229" i="1" s="1"/>
  <c r="K229" i="1"/>
  <c r="I230" i="1"/>
  <c r="K230" i="1"/>
  <c r="I231" i="1"/>
  <c r="K231" i="1"/>
  <c r="I232" i="1"/>
  <c r="K232" i="1"/>
  <c r="N232" i="1" s="1"/>
  <c r="I233" i="1"/>
  <c r="N233" i="1" s="1"/>
  <c r="K233" i="1"/>
  <c r="I234" i="1"/>
  <c r="N234" i="1" s="1"/>
  <c r="K234" i="1"/>
  <c r="I235" i="1"/>
  <c r="N235" i="1" s="1"/>
  <c r="K235" i="1"/>
  <c r="I236" i="1"/>
  <c r="N236" i="1" s="1"/>
  <c r="K236" i="1"/>
  <c r="I237" i="1"/>
  <c r="K237" i="1"/>
  <c r="N237" i="1"/>
  <c r="I238" i="1"/>
  <c r="N238" i="1" s="1"/>
  <c r="K238" i="1"/>
  <c r="I239" i="1"/>
  <c r="K239" i="1"/>
  <c r="I240" i="1"/>
  <c r="K240" i="1"/>
  <c r="I241" i="1"/>
  <c r="K241" i="1"/>
  <c r="I242" i="1"/>
  <c r="K242" i="1"/>
  <c r="I243" i="1"/>
  <c r="N243" i="1" s="1"/>
  <c r="K243" i="1"/>
  <c r="I244" i="1"/>
  <c r="K244" i="1"/>
  <c r="N244" i="1" s="1"/>
  <c r="I245" i="1"/>
  <c r="K245" i="1"/>
  <c r="N245" i="1"/>
  <c r="I246" i="1"/>
  <c r="N246" i="1" s="1"/>
  <c r="K246" i="1"/>
  <c r="I247" i="1"/>
  <c r="K247" i="1"/>
  <c r="I248" i="1"/>
  <c r="K248" i="1"/>
  <c r="I249" i="1"/>
  <c r="K249" i="1"/>
  <c r="N249" i="1" s="1"/>
  <c r="I250" i="1"/>
  <c r="N250" i="1" s="1"/>
  <c r="K250" i="1"/>
  <c r="I251" i="1"/>
  <c r="N251" i="1" s="1"/>
  <c r="K251" i="1"/>
  <c r="I252" i="1"/>
  <c r="K252" i="1"/>
  <c r="N252" i="1"/>
  <c r="I253" i="1"/>
  <c r="N253" i="1" s="1"/>
  <c r="K253" i="1"/>
  <c r="I254" i="1"/>
  <c r="N254" i="1" s="1"/>
  <c r="K254" i="1"/>
  <c r="I255" i="1"/>
  <c r="K255" i="1"/>
  <c r="I256" i="1"/>
  <c r="K256" i="1"/>
  <c r="I257" i="1"/>
  <c r="K257" i="1"/>
  <c r="N257" i="1"/>
  <c r="I258" i="1"/>
  <c r="N258" i="1" s="1"/>
  <c r="K258" i="1"/>
  <c r="I259" i="1"/>
  <c r="K259" i="1"/>
  <c r="I260" i="1"/>
  <c r="N260" i="1" s="1"/>
  <c r="K260" i="1"/>
  <c r="I261" i="1"/>
  <c r="K261" i="1"/>
  <c r="I262" i="1"/>
  <c r="K262" i="1"/>
  <c r="I263" i="1"/>
  <c r="K263" i="1"/>
  <c r="I264" i="1"/>
  <c r="K264" i="1"/>
  <c r="N264" i="1" s="1"/>
  <c r="I265" i="1"/>
  <c r="N265" i="1" s="1"/>
  <c r="K265" i="1"/>
  <c r="I266" i="1"/>
  <c r="N266" i="1" s="1"/>
  <c r="K266" i="1"/>
  <c r="I267" i="1"/>
  <c r="N267" i="1" s="1"/>
  <c r="K267" i="1"/>
  <c r="I268" i="1"/>
  <c r="N268" i="1" s="1"/>
  <c r="K268" i="1"/>
  <c r="I269" i="1"/>
  <c r="K269" i="1"/>
  <c r="N269" i="1" s="1"/>
  <c r="I270" i="1"/>
  <c r="N270" i="1" s="1"/>
  <c r="K270" i="1"/>
  <c r="I271" i="1"/>
  <c r="K271" i="1"/>
  <c r="I272" i="1"/>
  <c r="K272" i="1"/>
  <c r="I273" i="1"/>
  <c r="N273" i="1" s="1"/>
  <c r="K273" i="1"/>
  <c r="I274" i="1"/>
  <c r="K274" i="1"/>
  <c r="I275" i="1"/>
  <c r="N275" i="1" s="1"/>
  <c r="K275" i="1"/>
  <c r="I276" i="1"/>
  <c r="K276" i="1"/>
  <c r="N276" i="1"/>
  <c r="I277" i="1"/>
  <c r="K277" i="1"/>
  <c r="N277" i="1"/>
  <c r="I278" i="1"/>
  <c r="N278" i="1" s="1"/>
  <c r="K278" i="1"/>
  <c r="I279" i="1"/>
  <c r="K279" i="1"/>
  <c r="I280" i="1"/>
  <c r="K280" i="1"/>
  <c r="I281" i="1"/>
  <c r="K281" i="1"/>
  <c r="N281" i="1"/>
  <c r="I282" i="1"/>
  <c r="N282" i="1" s="1"/>
  <c r="K282" i="1"/>
  <c r="I283" i="1"/>
  <c r="K283" i="1"/>
  <c r="I284" i="1"/>
  <c r="K284" i="1"/>
  <c r="N284" i="1"/>
  <c r="I285" i="1"/>
  <c r="N285" i="1" s="1"/>
  <c r="K285" i="1"/>
  <c r="I286" i="1"/>
  <c r="K286" i="1"/>
  <c r="I287" i="1"/>
  <c r="K287" i="1"/>
  <c r="I288" i="1"/>
  <c r="K288" i="1"/>
  <c r="I289" i="1"/>
  <c r="K289" i="1"/>
  <c r="N289" i="1" s="1"/>
  <c r="I290" i="1"/>
  <c r="N290" i="1" s="1"/>
  <c r="K290" i="1"/>
  <c r="I291" i="1"/>
  <c r="N291" i="1" s="1"/>
  <c r="K291" i="1"/>
  <c r="I292" i="1"/>
  <c r="K292" i="1"/>
  <c r="N292" i="1"/>
  <c r="I293" i="1"/>
  <c r="N293" i="1" s="1"/>
  <c r="K293" i="1"/>
  <c r="I294" i="1"/>
  <c r="N294" i="1" s="1"/>
  <c r="K294" i="1"/>
  <c r="I295" i="1"/>
  <c r="K295" i="1"/>
  <c r="I296" i="1"/>
  <c r="N296" i="1" s="1"/>
  <c r="K296" i="1"/>
  <c r="I297" i="1"/>
  <c r="K297" i="1"/>
  <c r="N297" i="1" s="1"/>
  <c r="I298" i="1"/>
  <c r="N298" i="1" s="1"/>
  <c r="K298" i="1"/>
  <c r="I299" i="1"/>
  <c r="N299" i="1" s="1"/>
  <c r="K299" i="1"/>
  <c r="I300" i="1"/>
  <c r="K300" i="1"/>
  <c r="N300" i="1"/>
  <c r="I301" i="1"/>
  <c r="N301" i="1" s="1"/>
  <c r="K301" i="1"/>
  <c r="I302" i="1"/>
  <c r="K302" i="1"/>
  <c r="I303" i="1"/>
  <c r="K303" i="1"/>
  <c r="I304" i="1"/>
  <c r="K304" i="1"/>
  <c r="I305" i="1"/>
  <c r="K305" i="1"/>
  <c r="N305" i="1" s="1"/>
  <c r="I306" i="1"/>
  <c r="N306" i="1" s="1"/>
  <c r="K306" i="1"/>
  <c r="I307" i="1"/>
  <c r="N307" i="1" s="1"/>
  <c r="K307" i="1"/>
  <c r="I308" i="1"/>
  <c r="K308" i="1"/>
  <c r="N308" i="1"/>
  <c r="I309" i="1"/>
  <c r="N309" i="1" s="1"/>
  <c r="K309" i="1"/>
  <c r="I310" i="1"/>
  <c r="N310" i="1" s="1"/>
  <c r="K310" i="1"/>
  <c r="I311" i="1"/>
  <c r="K311" i="1"/>
  <c r="I312" i="1"/>
  <c r="N312" i="1" s="1"/>
  <c r="K312" i="1"/>
  <c r="I313" i="1"/>
  <c r="K313" i="1"/>
  <c r="N313" i="1" s="1"/>
  <c r="I314" i="1"/>
  <c r="N314" i="1" s="1"/>
  <c r="K314" i="1"/>
  <c r="I315" i="1"/>
  <c r="N315" i="1" s="1"/>
  <c r="K315" i="1"/>
  <c r="I316" i="1"/>
  <c r="K316" i="1"/>
  <c r="N316" i="1"/>
  <c r="I317" i="1"/>
  <c r="N317" i="1" s="1"/>
  <c r="K317" i="1"/>
  <c r="I318" i="1"/>
  <c r="K318" i="1"/>
  <c r="I319" i="1"/>
  <c r="K319" i="1"/>
  <c r="I320" i="1"/>
  <c r="K320" i="1"/>
  <c r="I321" i="1"/>
  <c r="K321" i="1"/>
  <c r="N321" i="1" s="1"/>
  <c r="I322" i="1"/>
  <c r="N322" i="1" s="1"/>
  <c r="K322" i="1"/>
  <c r="I323" i="1"/>
  <c r="N323" i="1" s="1"/>
  <c r="K323" i="1"/>
  <c r="I324" i="1"/>
  <c r="K324" i="1"/>
  <c r="N324" i="1"/>
  <c r="I325" i="1"/>
  <c r="N325" i="1" s="1"/>
  <c r="K325" i="1"/>
  <c r="I326" i="1"/>
  <c r="N326" i="1" s="1"/>
  <c r="K326" i="1"/>
  <c r="I327" i="1"/>
  <c r="K327" i="1"/>
  <c r="I328" i="1"/>
  <c r="N328" i="1" s="1"/>
  <c r="K328" i="1"/>
  <c r="I329" i="1"/>
  <c r="K329" i="1"/>
  <c r="N329" i="1"/>
  <c r="I330" i="1"/>
  <c r="N330" i="1" s="1"/>
  <c r="K330" i="1"/>
  <c r="I331" i="1"/>
  <c r="K331" i="1"/>
  <c r="I332" i="1"/>
  <c r="K332" i="1"/>
  <c r="N332" i="1"/>
  <c r="I333" i="1"/>
  <c r="N333" i="1" s="1"/>
  <c r="K333" i="1"/>
  <c r="I334" i="1"/>
  <c r="K334" i="1"/>
  <c r="I335" i="1"/>
  <c r="K335" i="1"/>
  <c r="I336" i="1"/>
  <c r="K336" i="1"/>
  <c r="I337" i="1"/>
  <c r="K337" i="1"/>
  <c r="N337" i="1" s="1"/>
  <c r="I338" i="1"/>
  <c r="N338" i="1" s="1"/>
  <c r="K338" i="1"/>
  <c r="I339" i="1"/>
  <c r="N339" i="1" s="1"/>
  <c r="K339" i="1"/>
  <c r="I340" i="1"/>
  <c r="K340" i="1"/>
  <c r="N340" i="1"/>
  <c r="I341" i="1"/>
  <c r="N341" i="1" s="1"/>
  <c r="K341" i="1"/>
  <c r="I342" i="1"/>
  <c r="N342" i="1" s="1"/>
  <c r="K342" i="1"/>
  <c r="I343" i="1"/>
  <c r="K343" i="1"/>
  <c r="I344" i="1"/>
  <c r="N344" i="1" s="1"/>
  <c r="K344" i="1"/>
  <c r="I345" i="1"/>
  <c r="K345" i="1"/>
  <c r="N345" i="1"/>
  <c r="I346" i="1"/>
  <c r="N346" i="1" s="1"/>
  <c r="K346" i="1"/>
  <c r="I347" i="1"/>
  <c r="K347" i="1"/>
  <c r="I348" i="1"/>
  <c r="K348" i="1"/>
  <c r="N348" i="1"/>
  <c r="I349" i="1"/>
  <c r="N349" i="1" s="1"/>
  <c r="K349" i="1"/>
  <c r="I350" i="1"/>
  <c r="K350" i="1"/>
  <c r="I351" i="1"/>
  <c r="K351" i="1"/>
  <c r="I352" i="1"/>
  <c r="K352" i="1"/>
  <c r="I353" i="1"/>
  <c r="K353" i="1"/>
  <c r="N353" i="1" s="1"/>
  <c r="I354" i="1"/>
  <c r="N354" i="1" s="1"/>
  <c r="K354" i="1"/>
  <c r="I355" i="1"/>
  <c r="N355" i="1" s="1"/>
  <c r="K355" i="1"/>
  <c r="I356" i="1"/>
  <c r="K356" i="1"/>
  <c r="N356" i="1"/>
  <c r="I357" i="1"/>
  <c r="N357" i="1" s="1"/>
  <c r="K357" i="1"/>
  <c r="I358" i="1"/>
  <c r="N358" i="1" s="1"/>
  <c r="K358" i="1"/>
  <c r="I359" i="1"/>
  <c r="K359" i="1"/>
  <c r="I360" i="1"/>
  <c r="N360" i="1" s="1"/>
  <c r="K360" i="1"/>
  <c r="I361" i="1"/>
  <c r="K361" i="1"/>
  <c r="N361" i="1" s="1"/>
  <c r="I362" i="1"/>
  <c r="N362" i="1" s="1"/>
  <c r="K362" i="1"/>
  <c r="I363" i="1"/>
  <c r="N363" i="1" s="1"/>
  <c r="K363" i="1"/>
  <c r="I364" i="1"/>
  <c r="K364" i="1"/>
  <c r="N364" i="1"/>
  <c r="I365" i="1"/>
  <c r="N365" i="1" s="1"/>
  <c r="K365" i="1"/>
  <c r="I366" i="1"/>
  <c r="K366" i="1"/>
  <c r="I367" i="1"/>
  <c r="K367" i="1"/>
  <c r="I368" i="1"/>
  <c r="K368" i="1"/>
  <c r="I369" i="1"/>
  <c r="K369" i="1"/>
  <c r="N369" i="1" s="1"/>
  <c r="I370" i="1"/>
  <c r="K370" i="1"/>
  <c r="I371" i="1"/>
  <c r="N371" i="1" s="1"/>
  <c r="K371" i="1"/>
  <c r="I372" i="1"/>
  <c r="K372" i="1"/>
  <c r="I373" i="1"/>
  <c r="N373" i="1" s="1"/>
  <c r="K373" i="1"/>
  <c r="I374" i="1"/>
  <c r="K374" i="1"/>
  <c r="I375" i="1"/>
  <c r="N375" i="1" s="1"/>
  <c r="K375" i="1"/>
  <c r="I376" i="1"/>
  <c r="K376" i="1"/>
  <c r="N376" i="1" s="1"/>
  <c r="I377" i="1"/>
  <c r="K377" i="1"/>
  <c r="N377" i="1"/>
  <c r="I378" i="1"/>
  <c r="N378" i="1" s="1"/>
  <c r="K378" i="1"/>
  <c r="I379" i="1"/>
  <c r="K379" i="1"/>
  <c r="N379" i="1" s="1"/>
  <c r="I380" i="1"/>
  <c r="K380" i="1"/>
  <c r="N380" i="1"/>
  <c r="I381" i="1"/>
  <c r="N381" i="1" s="1"/>
  <c r="K381" i="1"/>
  <c r="I382" i="1"/>
  <c r="K382" i="1"/>
  <c r="I383" i="1"/>
  <c r="N383" i="1" s="1"/>
  <c r="K383" i="1"/>
  <c r="I384" i="1"/>
  <c r="K384" i="1"/>
  <c r="I385" i="1"/>
  <c r="K385" i="1"/>
  <c r="I386" i="1"/>
  <c r="K386" i="1"/>
  <c r="I387" i="1"/>
  <c r="K387" i="1"/>
  <c r="I388" i="1"/>
  <c r="K388" i="1"/>
  <c r="I389" i="1"/>
  <c r="K389" i="1"/>
  <c r="N389" i="1"/>
  <c r="I390" i="1"/>
  <c r="K390" i="1"/>
  <c r="I391" i="1"/>
  <c r="K391" i="1"/>
  <c r="I392" i="1"/>
  <c r="K392" i="1"/>
  <c r="N392" i="1"/>
  <c r="I393" i="1"/>
  <c r="N393" i="1" s="1"/>
  <c r="K393" i="1"/>
  <c r="I394" i="1"/>
  <c r="N394" i="1" s="1"/>
  <c r="K394" i="1"/>
  <c r="I395" i="1"/>
  <c r="K395" i="1"/>
  <c r="N395" i="1"/>
  <c r="I396" i="1"/>
  <c r="N396" i="1" s="1"/>
  <c r="K396" i="1"/>
  <c r="I397" i="1"/>
  <c r="N397" i="1" s="1"/>
  <c r="K397" i="1"/>
  <c r="I398" i="1"/>
  <c r="K398" i="1"/>
  <c r="I399" i="1"/>
  <c r="N399" i="1" s="1"/>
  <c r="K399" i="1"/>
  <c r="I400" i="1"/>
  <c r="K400" i="1"/>
  <c r="N400" i="1"/>
  <c r="I401" i="1"/>
  <c r="N401" i="1" s="1"/>
  <c r="K401" i="1"/>
  <c r="I402" i="1"/>
  <c r="K402" i="1"/>
  <c r="I403" i="1"/>
  <c r="N403" i="1" s="1"/>
  <c r="K403" i="1"/>
  <c r="I404" i="1"/>
  <c r="K404" i="1"/>
  <c r="N404" i="1" s="1"/>
  <c r="I405" i="1"/>
  <c r="K405" i="1"/>
  <c r="N405" i="1"/>
  <c r="I406" i="1"/>
  <c r="K406" i="1"/>
  <c r="I407" i="1"/>
  <c r="K407" i="1"/>
  <c r="I408" i="1"/>
  <c r="N408" i="1" s="1"/>
  <c r="K408" i="1"/>
  <c r="I409" i="1"/>
  <c r="K409" i="1"/>
  <c r="I410" i="1"/>
  <c r="K410" i="1"/>
  <c r="I411" i="1"/>
  <c r="N411" i="1" s="1"/>
  <c r="K411" i="1"/>
  <c r="I412" i="1"/>
  <c r="N412" i="1" s="1"/>
  <c r="K412" i="1"/>
  <c r="I413" i="1"/>
  <c r="K413" i="1"/>
  <c r="I414" i="1"/>
  <c r="K414" i="1"/>
  <c r="I415" i="1"/>
  <c r="K415" i="1"/>
  <c r="N415" i="1"/>
  <c r="I416" i="1"/>
  <c r="K416" i="1"/>
  <c r="N416" i="1"/>
  <c r="I417" i="1"/>
  <c r="N417" i="1" s="1"/>
  <c r="K417" i="1"/>
  <c r="I418" i="1"/>
  <c r="K418" i="1"/>
  <c r="I419" i="1"/>
  <c r="N419" i="1" s="1"/>
  <c r="K419" i="1"/>
  <c r="I420" i="1"/>
  <c r="K420" i="1"/>
  <c r="N420" i="1" s="1"/>
  <c r="I421" i="1"/>
  <c r="N421" i="1" s="1"/>
  <c r="K421" i="1"/>
  <c r="I422" i="1"/>
  <c r="K422" i="1"/>
  <c r="I423" i="1"/>
  <c r="N423" i="1" s="1"/>
  <c r="K423" i="1"/>
  <c r="I424" i="1"/>
  <c r="N424" i="1" s="1"/>
  <c r="K424" i="1"/>
  <c r="I425" i="1"/>
  <c r="K425" i="1"/>
  <c r="N425" i="1"/>
  <c r="I426" i="1"/>
  <c r="N426" i="1" s="1"/>
  <c r="K426" i="1"/>
  <c r="I427" i="1"/>
  <c r="K427" i="1"/>
  <c r="I428" i="1"/>
  <c r="K428" i="1"/>
  <c r="N428" i="1" s="1"/>
  <c r="I429" i="1"/>
  <c r="N429" i="1" s="1"/>
  <c r="K429" i="1"/>
  <c r="I430" i="1"/>
  <c r="K430" i="1"/>
  <c r="I431" i="1"/>
  <c r="K431" i="1"/>
  <c r="N431" i="1"/>
  <c r="I432" i="1"/>
  <c r="N432" i="1" s="1"/>
  <c r="K432" i="1"/>
  <c r="I433" i="1"/>
  <c r="N433" i="1" s="1"/>
  <c r="K433" i="1"/>
  <c r="I434" i="1"/>
  <c r="K434" i="1"/>
  <c r="I435" i="1"/>
  <c r="N435" i="1" s="1"/>
  <c r="K435" i="1"/>
  <c r="I436" i="1"/>
  <c r="K436" i="1"/>
  <c r="I437" i="1"/>
  <c r="N437" i="1" s="1"/>
  <c r="K437" i="1"/>
  <c r="I438" i="1"/>
  <c r="K438" i="1"/>
  <c r="I439" i="1"/>
  <c r="N439" i="1" s="1"/>
  <c r="K439" i="1"/>
  <c r="I440" i="1"/>
  <c r="K440" i="1"/>
  <c r="N440" i="1" s="1"/>
  <c r="I441" i="1"/>
  <c r="K441" i="1"/>
  <c r="N441" i="1"/>
  <c r="I442" i="1"/>
  <c r="N442" i="1" s="1"/>
  <c r="K442" i="1"/>
  <c r="I443" i="1"/>
  <c r="K443" i="1"/>
  <c r="I444" i="1"/>
  <c r="N444" i="1" s="1"/>
  <c r="K444" i="1"/>
  <c r="I445" i="1"/>
  <c r="K445" i="1"/>
  <c r="I446" i="1"/>
  <c r="K446" i="1"/>
  <c r="I447" i="1"/>
  <c r="N447" i="1" s="1"/>
  <c r="K447" i="1"/>
  <c r="I448" i="1"/>
  <c r="K448" i="1"/>
  <c r="N448" i="1" s="1"/>
  <c r="I449" i="1"/>
  <c r="K449" i="1"/>
  <c r="N449" i="1"/>
  <c r="I450" i="1"/>
  <c r="N450" i="1" s="1"/>
  <c r="K450" i="1"/>
  <c r="I451" i="1"/>
  <c r="K451" i="1"/>
  <c r="I452" i="1"/>
  <c r="N452" i="1" s="1"/>
  <c r="K452" i="1"/>
  <c r="I453" i="1"/>
  <c r="N453" i="1" s="1"/>
  <c r="K453" i="1"/>
  <c r="I454" i="1"/>
  <c r="K454" i="1"/>
  <c r="I455" i="1"/>
  <c r="N455" i="1" s="1"/>
  <c r="K455" i="1"/>
  <c r="I456" i="1"/>
  <c r="K456" i="1"/>
  <c r="N456" i="1"/>
  <c r="I457" i="1"/>
  <c r="K457" i="1"/>
  <c r="N457" i="1"/>
  <c r="I458" i="1"/>
  <c r="N458" i="1" s="1"/>
  <c r="K458" i="1"/>
  <c r="I459" i="1"/>
  <c r="K459" i="1"/>
  <c r="I460" i="1"/>
  <c r="N460" i="1" s="1"/>
  <c r="K460" i="1"/>
  <c r="I461" i="1"/>
  <c r="K461" i="1"/>
  <c r="I462" i="1"/>
  <c r="K462" i="1"/>
  <c r="I463" i="1"/>
  <c r="N463" i="1" s="1"/>
  <c r="K463" i="1"/>
  <c r="I464" i="1"/>
  <c r="K464" i="1"/>
  <c r="N464" i="1" s="1"/>
  <c r="I465" i="1"/>
  <c r="K465" i="1"/>
  <c r="N465" i="1"/>
  <c r="I466" i="1"/>
  <c r="N466" i="1" s="1"/>
  <c r="K466" i="1"/>
  <c r="I467" i="1"/>
  <c r="K467" i="1"/>
  <c r="I468" i="1"/>
  <c r="N468" i="1" s="1"/>
  <c r="K468" i="1"/>
  <c r="I469" i="1"/>
  <c r="K469" i="1"/>
  <c r="I470" i="1"/>
  <c r="K470" i="1"/>
  <c r="I471" i="1"/>
  <c r="N471" i="1" s="1"/>
  <c r="K471" i="1"/>
  <c r="I472" i="1"/>
  <c r="K472" i="1"/>
  <c r="N472" i="1"/>
  <c r="I473" i="1"/>
  <c r="K473" i="1"/>
  <c r="N473" i="1"/>
  <c r="I474" i="1"/>
  <c r="N474" i="1" s="1"/>
  <c r="K474" i="1"/>
  <c r="I475" i="1"/>
  <c r="K475" i="1"/>
  <c r="I476" i="1"/>
  <c r="N476" i="1" s="1"/>
  <c r="K476" i="1"/>
  <c r="I477" i="1"/>
  <c r="K477" i="1"/>
  <c r="I478" i="1"/>
  <c r="K478" i="1"/>
  <c r="I479" i="1"/>
  <c r="N479" i="1" s="1"/>
  <c r="K479" i="1"/>
  <c r="I480" i="1"/>
  <c r="K480" i="1"/>
  <c r="N480" i="1" s="1"/>
  <c r="I481" i="1"/>
  <c r="K481" i="1"/>
  <c r="N481" i="1"/>
  <c r="I482" i="1"/>
  <c r="K482" i="1"/>
  <c r="I483" i="1"/>
  <c r="K483" i="1"/>
  <c r="I484" i="1"/>
  <c r="K484" i="1"/>
  <c r="I485" i="1"/>
  <c r="K485" i="1"/>
  <c r="I486" i="1"/>
  <c r="K486" i="1"/>
  <c r="I487" i="1"/>
  <c r="N487" i="1" s="1"/>
  <c r="K487" i="1"/>
  <c r="I488" i="1"/>
  <c r="K488" i="1"/>
  <c r="N488" i="1" s="1"/>
  <c r="I489" i="1"/>
  <c r="K489" i="1"/>
  <c r="N489" i="1"/>
  <c r="I490" i="1"/>
  <c r="N490" i="1" s="1"/>
  <c r="K490" i="1"/>
  <c r="I491" i="1"/>
  <c r="K491" i="1"/>
  <c r="I492" i="1"/>
  <c r="N492" i="1" s="1"/>
  <c r="K492" i="1"/>
  <c r="I493" i="1"/>
  <c r="N493" i="1" s="1"/>
  <c r="K493" i="1"/>
  <c r="I494" i="1"/>
  <c r="K494" i="1"/>
  <c r="I495" i="1"/>
  <c r="N495" i="1" s="1"/>
  <c r="K495" i="1"/>
  <c r="I496" i="1"/>
  <c r="K496" i="1"/>
  <c r="N496" i="1" s="1"/>
  <c r="I497" i="1"/>
  <c r="K497" i="1"/>
  <c r="N497" i="1"/>
  <c r="I498" i="1"/>
  <c r="N498" i="1" s="1"/>
  <c r="K498" i="1"/>
  <c r="I499" i="1"/>
  <c r="K499" i="1"/>
  <c r="I500" i="1"/>
  <c r="N500" i="1" s="1"/>
  <c r="K500" i="1"/>
  <c r="I501" i="1"/>
  <c r="N501" i="1" s="1"/>
  <c r="K501" i="1"/>
  <c r="I502" i="1"/>
  <c r="K502" i="1"/>
  <c r="I503" i="1"/>
  <c r="N503" i="1" s="1"/>
  <c r="K503" i="1"/>
  <c r="I504" i="1"/>
  <c r="K504" i="1"/>
  <c r="N504" i="1"/>
  <c r="I505" i="1"/>
  <c r="K505" i="1"/>
  <c r="N505" i="1"/>
  <c r="I506" i="1"/>
  <c r="N506" i="1" s="1"/>
  <c r="K506" i="1"/>
  <c r="I507" i="1"/>
  <c r="K507" i="1"/>
  <c r="I508" i="1"/>
  <c r="N508" i="1" s="1"/>
  <c r="K508" i="1"/>
  <c r="I509" i="1"/>
  <c r="K509" i="1"/>
  <c r="N509" i="1"/>
  <c r="I510" i="1"/>
  <c r="K510" i="1"/>
  <c r="I511" i="1"/>
  <c r="K511" i="1"/>
  <c r="I512" i="1"/>
  <c r="K512" i="1"/>
  <c r="N512" i="1"/>
  <c r="I513" i="1"/>
  <c r="N513" i="1" s="1"/>
  <c r="K513" i="1"/>
  <c r="I514" i="1"/>
  <c r="K514" i="1"/>
  <c r="I515" i="1"/>
  <c r="K515" i="1"/>
  <c r="I516" i="1"/>
  <c r="K516" i="1"/>
  <c r="I517" i="1"/>
  <c r="K517" i="1"/>
  <c r="N517" i="1"/>
  <c r="I518" i="1"/>
  <c r="K518" i="1"/>
  <c r="I519" i="1"/>
  <c r="K519" i="1"/>
  <c r="I520" i="1"/>
  <c r="K520" i="1"/>
  <c r="N520" i="1" s="1"/>
  <c r="I521" i="1"/>
  <c r="N521" i="1" s="1"/>
  <c r="K521" i="1"/>
  <c r="I522" i="1"/>
  <c r="K522" i="1"/>
  <c r="I523" i="1"/>
  <c r="K523" i="1"/>
  <c r="I524" i="1"/>
  <c r="K524" i="1"/>
  <c r="I525" i="1"/>
  <c r="N525" i="1" s="1"/>
  <c r="K525" i="1"/>
  <c r="I526" i="1"/>
  <c r="K526" i="1"/>
  <c r="I527" i="1"/>
  <c r="N527" i="1" s="1"/>
  <c r="K527" i="1"/>
  <c r="I528" i="1"/>
  <c r="K528" i="1"/>
  <c r="N528" i="1" s="1"/>
  <c r="I529" i="1"/>
  <c r="K529" i="1"/>
  <c r="N529" i="1"/>
  <c r="I530" i="1"/>
  <c r="N530" i="1" s="1"/>
  <c r="K530" i="1"/>
  <c r="I531" i="1"/>
  <c r="K531" i="1"/>
  <c r="I532" i="1"/>
  <c r="N532" i="1" s="1"/>
  <c r="K532" i="1"/>
  <c r="I533" i="1"/>
  <c r="N533" i="1" s="1"/>
  <c r="K533" i="1"/>
  <c r="I534" i="1"/>
  <c r="K534" i="1"/>
  <c r="I535" i="1"/>
  <c r="N535" i="1" s="1"/>
  <c r="K535" i="1"/>
  <c r="I536" i="1"/>
  <c r="K536" i="1"/>
  <c r="N536" i="1"/>
  <c r="I537" i="1"/>
  <c r="K537" i="1"/>
  <c r="N537" i="1"/>
  <c r="I538" i="1"/>
  <c r="N538" i="1" s="1"/>
  <c r="K538" i="1"/>
  <c r="I539" i="1"/>
  <c r="K539" i="1"/>
  <c r="I540" i="1"/>
  <c r="N540" i="1" s="1"/>
  <c r="K540" i="1"/>
  <c r="I541" i="1"/>
  <c r="K541" i="1"/>
  <c r="N541" i="1"/>
  <c r="I542" i="1"/>
  <c r="K542" i="1"/>
  <c r="I543" i="1"/>
  <c r="K543" i="1"/>
  <c r="I544" i="1"/>
  <c r="K544" i="1"/>
  <c r="N544" i="1"/>
  <c r="I545" i="1"/>
  <c r="N545" i="1" s="1"/>
  <c r="K545" i="1"/>
  <c r="I546" i="1"/>
  <c r="K546" i="1"/>
  <c r="I547" i="1"/>
  <c r="K547" i="1"/>
  <c r="I548" i="1"/>
  <c r="K548" i="1"/>
  <c r="I549" i="1"/>
  <c r="K549" i="1"/>
  <c r="N549" i="1"/>
  <c r="I550" i="1"/>
  <c r="K550" i="1"/>
  <c r="I551" i="1"/>
  <c r="K551" i="1"/>
  <c r="I552" i="1"/>
  <c r="K552" i="1"/>
  <c r="N552" i="1" s="1"/>
  <c r="I553" i="1"/>
  <c r="N553" i="1" s="1"/>
  <c r="K553" i="1"/>
  <c r="I554" i="1"/>
  <c r="K554" i="1"/>
  <c r="I555" i="1"/>
  <c r="K555" i="1"/>
  <c r="I556" i="1"/>
  <c r="K556" i="1"/>
  <c r="I557" i="1"/>
  <c r="N557" i="1" s="1"/>
  <c r="K557" i="1"/>
  <c r="I558" i="1"/>
  <c r="K558" i="1"/>
  <c r="I559" i="1"/>
  <c r="N559" i="1" s="1"/>
  <c r="K559" i="1"/>
  <c r="I560" i="1"/>
  <c r="K560" i="1"/>
  <c r="N560" i="1" s="1"/>
  <c r="I561" i="1"/>
  <c r="K561" i="1"/>
  <c r="N561" i="1"/>
  <c r="I562" i="1"/>
  <c r="N562" i="1" s="1"/>
  <c r="K562" i="1"/>
  <c r="I563" i="1"/>
  <c r="K563" i="1"/>
  <c r="I564" i="1"/>
  <c r="N564" i="1" s="1"/>
  <c r="K564" i="1"/>
  <c r="I565" i="1"/>
  <c r="N565" i="1" s="1"/>
  <c r="K565" i="1"/>
  <c r="I566" i="1"/>
  <c r="K566" i="1"/>
  <c r="I567" i="1"/>
  <c r="N567" i="1" s="1"/>
  <c r="K567" i="1"/>
  <c r="I568" i="1"/>
  <c r="K568" i="1"/>
  <c r="N568" i="1"/>
  <c r="I569" i="1"/>
  <c r="K569" i="1"/>
  <c r="N569" i="1"/>
  <c r="I570" i="1"/>
  <c r="N570" i="1" s="1"/>
  <c r="K570" i="1"/>
  <c r="I571" i="1"/>
  <c r="K571" i="1"/>
  <c r="I572" i="1"/>
  <c r="N572" i="1" s="1"/>
  <c r="K572" i="1"/>
  <c r="I573" i="1"/>
  <c r="K573" i="1"/>
  <c r="N573" i="1"/>
  <c r="I574" i="1"/>
  <c r="K574" i="1"/>
  <c r="I575" i="1"/>
  <c r="K575" i="1"/>
  <c r="I576" i="1"/>
  <c r="K576" i="1"/>
  <c r="N576" i="1"/>
  <c r="I577" i="1"/>
  <c r="N577" i="1" s="1"/>
  <c r="K577" i="1"/>
  <c r="I578" i="1"/>
  <c r="K578" i="1"/>
  <c r="I579" i="1"/>
  <c r="K579" i="1"/>
  <c r="I580" i="1"/>
  <c r="K580" i="1"/>
  <c r="I581" i="1"/>
  <c r="K581" i="1"/>
  <c r="N581" i="1"/>
  <c r="I582" i="1"/>
  <c r="K582" i="1"/>
  <c r="I583" i="1"/>
  <c r="K583" i="1"/>
  <c r="I584" i="1"/>
  <c r="K584" i="1"/>
  <c r="N584" i="1" s="1"/>
  <c r="I585" i="1"/>
  <c r="N585" i="1" s="1"/>
  <c r="K585" i="1"/>
  <c r="I586" i="1"/>
  <c r="K586" i="1"/>
  <c r="I587" i="1"/>
  <c r="K587" i="1"/>
  <c r="I588" i="1"/>
  <c r="K588" i="1"/>
  <c r="I589" i="1"/>
  <c r="N589" i="1" s="1"/>
  <c r="K589" i="1"/>
  <c r="I590" i="1"/>
  <c r="K590" i="1"/>
  <c r="I591" i="1"/>
  <c r="N591" i="1" s="1"/>
  <c r="K591" i="1"/>
  <c r="I592" i="1"/>
  <c r="K592" i="1"/>
  <c r="N592" i="1" s="1"/>
  <c r="I593" i="1"/>
  <c r="K593" i="1"/>
  <c r="N593" i="1"/>
  <c r="I594" i="1"/>
  <c r="N594" i="1" s="1"/>
  <c r="K594" i="1"/>
  <c r="I595" i="1"/>
  <c r="K595" i="1"/>
  <c r="I596" i="1"/>
  <c r="N596" i="1" s="1"/>
  <c r="K596" i="1"/>
  <c r="I597" i="1"/>
  <c r="N597" i="1" s="1"/>
  <c r="K597" i="1"/>
  <c r="I598" i="1"/>
  <c r="K598" i="1"/>
  <c r="I599" i="1"/>
  <c r="N599" i="1" s="1"/>
  <c r="K599" i="1"/>
  <c r="I600" i="1"/>
  <c r="K600" i="1"/>
  <c r="N600" i="1"/>
  <c r="I18" i="1"/>
  <c r="K18" i="1"/>
  <c r="N18" i="1"/>
  <c r="I19" i="1"/>
  <c r="N19" i="1" s="1"/>
  <c r="K19" i="1"/>
  <c r="I20" i="1"/>
  <c r="K20" i="1"/>
  <c r="I21" i="1"/>
  <c r="N21" i="1" s="1"/>
  <c r="K21" i="1"/>
  <c r="I22" i="1"/>
  <c r="K22" i="1"/>
  <c r="N22" i="1"/>
  <c r="I23" i="1"/>
  <c r="K23" i="1"/>
  <c r="I24" i="1"/>
  <c r="K24" i="1"/>
  <c r="I25" i="1"/>
  <c r="K25" i="1"/>
  <c r="N25" i="1"/>
  <c r="I26" i="1"/>
  <c r="N26" i="1" s="1"/>
  <c r="K26" i="1"/>
  <c r="I27" i="1"/>
  <c r="K27" i="1"/>
  <c r="I28" i="1"/>
  <c r="K28" i="1"/>
  <c r="I29" i="1"/>
  <c r="K29" i="1"/>
  <c r="I30" i="1"/>
  <c r="K30" i="1"/>
  <c r="N30" i="1"/>
  <c r="I31" i="1"/>
  <c r="K31" i="1"/>
  <c r="I32" i="1"/>
  <c r="K32" i="1"/>
  <c r="I33" i="1"/>
  <c r="K33" i="1"/>
  <c r="N33" i="1" s="1"/>
  <c r="I34" i="1"/>
  <c r="N34" i="1" s="1"/>
  <c r="K34" i="1"/>
  <c r="I35" i="1"/>
  <c r="K35" i="1"/>
  <c r="I36" i="1"/>
  <c r="K36" i="1"/>
  <c r="I37" i="1"/>
  <c r="K37" i="1"/>
  <c r="I38" i="1"/>
  <c r="N38" i="1" s="1"/>
  <c r="K38" i="1"/>
  <c r="I39" i="1"/>
  <c r="K39" i="1"/>
  <c r="I40" i="1"/>
  <c r="N40" i="1" s="1"/>
  <c r="K40" i="1"/>
  <c r="I41" i="1"/>
  <c r="K41" i="1"/>
  <c r="N41" i="1" s="1"/>
  <c r="I42" i="1"/>
  <c r="K42" i="1"/>
  <c r="N42" i="1"/>
  <c r="I43" i="1"/>
  <c r="N43" i="1" s="1"/>
  <c r="K43" i="1"/>
  <c r="I44" i="1"/>
  <c r="K44" i="1"/>
  <c r="I45" i="1"/>
  <c r="N45" i="1" s="1"/>
  <c r="K45" i="1"/>
  <c r="I46" i="1"/>
  <c r="N46" i="1" s="1"/>
  <c r="K46" i="1"/>
  <c r="I47" i="1"/>
  <c r="K47" i="1"/>
  <c r="I48" i="1"/>
  <c r="N48" i="1" s="1"/>
  <c r="K48" i="1"/>
  <c r="I49" i="1"/>
  <c r="K49" i="1"/>
  <c r="N49" i="1"/>
  <c r="I50" i="1"/>
  <c r="K50" i="1"/>
  <c r="N50" i="1"/>
  <c r="I51" i="1"/>
  <c r="N51" i="1" s="1"/>
  <c r="K51" i="1"/>
  <c r="I52" i="1"/>
  <c r="K52" i="1"/>
  <c r="I53" i="1"/>
  <c r="N53" i="1" s="1"/>
  <c r="K53" i="1"/>
  <c r="I54" i="1"/>
  <c r="K54" i="1"/>
  <c r="N54" i="1"/>
  <c r="I55" i="1"/>
  <c r="K55" i="1"/>
  <c r="I56" i="1"/>
  <c r="K56" i="1"/>
  <c r="I57" i="1"/>
  <c r="K57" i="1"/>
  <c r="N57" i="1"/>
  <c r="I58" i="1"/>
  <c r="N58" i="1" s="1"/>
  <c r="K58" i="1"/>
  <c r="I59" i="1"/>
  <c r="K59" i="1"/>
  <c r="I60" i="1"/>
  <c r="K60" i="1"/>
  <c r="I61" i="1"/>
  <c r="K61" i="1"/>
  <c r="I62" i="1"/>
  <c r="K62" i="1"/>
  <c r="N62" i="1"/>
  <c r="I63" i="1"/>
  <c r="K63" i="1"/>
  <c r="I64" i="1"/>
  <c r="K64" i="1"/>
  <c r="I65" i="1"/>
  <c r="K65" i="1"/>
  <c r="N65" i="1" s="1"/>
  <c r="I66" i="1"/>
  <c r="N66" i="1" s="1"/>
  <c r="K66" i="1"/>
  <c r="I67" i="1"/>
  <c r="K67" i="1"/>
  <c r="I68" i="1"/>
  <c r="K68" i="1"/>
  <c r="I69" i="1"/>
  <c r="K69" i="1"/>
  <c r="I70" i="1"/>
  <c r="N70" i="1" s="1"/>
  <c r="K70" i="1"/>
  <c r="I71" i="1"/>
  <c r="K71" i="1"/>
  <c r="I72" i="1"/>
  <c r="N72" i="1" s="1"/>
  <c r="K72" i="1"/>
  <c r="I73" i="1"/>
  <c r="K73" i="1"/>
  <c r="N73" i="1" s="1"/>
  <c r="I74" i="1"/>
  <c r="K74" i="1"/>
  <c r="N74" i="1"/>
  <c r="I75" i="1"/>
  <c r="N75" i="1" s="1"/>
  <c r="K75" i="1"/>
  <c r="I76" i="1"/>
  <c r="K76" i="1"/>
  <c r="I77" i="1"/>
  <c r="N77" i="1" s="1"/>
  <c r="K77" i="1"/>
  <c r="I78" i="1"/>
  <c r="N78" i="1" s="1"/>
  <c r="K78" i="1"/>
  <c r="I79" i="1"/>
  <c r="K79" i="1"/>
  <c r="I80" i="1"/>
  <c r="N80" i="1" s="1"/>
  <c r="K80" i="1"/>
  <c r="I81" i="1"/>
  <c r="K81" i="1"/>
  <c r="N81" i="1"/>
  <c r="I82" i="1"/>
  <c r="K82" i="1"/>
  <c r="N82" i="1"/>
  <c r="I83" i="1"/>
  <c r="N83" i="1" s="1"/>
  <c r="K83" i="1"/>
  <c r="I84" i="1"/>
  <c r="K84" i="1"/>
  <c r="I85" i="1"/>
  <c r="N85" i="1" s="1"/>
  <c r="K85" i="1"/>
  <c r="I86" i="1"/>
  <c r="K86" i="1"/>
  <c r="N86" i="1"/>
  <c r="I87" i="1"/>
  <c r="K87" i="1"/>
  <c r="I88" i="1"/>
  <c r="K88" i="1"/>
  <c r="I89" i="1"/>
  <c r="K89" i="1"/>
  <c r="N89" i="1"/>
  <c r="I90" i="1"/>
  <c r="N90" i="1" s="1"/>
  <c r="K90" i="1"/>
  <c r="I91" i="1"/>
  <c r="K91" i="1"/>
  <c r="I92" i="1"/>
  <c r="N92" i="1" s="1"/>
  <c r="K92" i="1"/>
  <c r="I93" i="1"/>
  <c r="N93" i="1" s="1"/>
  <c r="K93" i="1"/>
  <c r="I94" i="1"/>
  <c r="K94" i="1"/>
  <c r="N94" i="1"/>
  <c r="I95" i="1"/>
  <c r="N95" i="1" s="1"/>
  <c r="K95" i="1"/>
  <c r="I96" i="1"/>
  <c r="K96" i="1"/>
  <c r="I97" i="1"/>
  <c r="K97" i="1"/>
  <c r="N97" i="1"/>
  <c r="I98" i="1"/>
  <c r="N98" i="1" s="1"/>
  <c r="K98" i="1"/>
  <c r="I99" i="1"/>
  <c r="K99" i="1"/>
  <c r="I100" i="1"/>
  <c r="N100" i="1" s="1"/>
  <c r="K100" i="1"/>
  <c r="I15" i="1"/>
  <c r="K15" i="1"/>
  <c r="I16" i="1"/>
  <c r="N16" i="1" s="1"/>
  <c r="K16" i="1"/>
  <c r="I17" i="1"/>
  <c r="K17" i="1"/>
  <c r="N17" i="1" s="1"/>
  <c r="I14" i="1"/>
  <c r="N14" i="1" s="1"/>
  <c r="K14" i="1"/>
  <c r="N15" i="1" l="1"/>
  <c r="N91" i="1"/>
  <c r="N88" i="1"/>
  <c r="N61" i="1"/>
  <c r="N29" i="1"/>
  <c r="N580" i="1"/>
  <c r="N546" i="1"/>
  <c r="N543" i="1"/>
  <c r="N516" i="1"/>
  <c r="N469" i="1"/>
  <c r="N261" i="1"/>
  <c r="N108" i="1"/>
  <c r="N106" i="1"/>
  <c r="N69" i="1"/>
  <c r="N67" i="1"/>
  <c r="N64" i="1"/>
  <c r="N37" i="1"/>
  <c r="N35" i="1"/>
  <c r="N32" i="1"/>
  <c r="N588" i="1"/>
  <c r="N586" i="1"/>
  <c r="N583" i="1"/>
  <c r="N556" i="1"/>
  <c r="N554" i="1"/>
  <c r="N551" i="1"/>
  <c r="N524" i="1"/>
  <c r="N522" i="1"/>
  <c r="N519" i="1"/>
  <c r="N485" i="1"/>
  <c r="N384" i="1"/>
  <c r="N347" i="1"/>
  <c r="N283" i="1"/>
  <c r="N197" i="1"/>
  <c r="N99" i="1"/>
  <c r="N96" i="1"/>
  <c r="N59" i="1"/>
  <c r="N56" i="1"/>
  <c r="N27" i="1"/>
  <c r="N24" i="1"/>
  <c r="N578" i="1"/>
  <c r="N575" i="1"/>
  <c r="N548" i="1"/>
  <c r="N514" i="1"/>
  <c r="N511" i="1"/>
  <c r="N331" i="1"/>
  <c r="N409" i="1"/>
  <c r="N391" i="1"/>
  <c r="N368" i="1"/>
  <c r="N366" i="1"/>
  <c r="N352" i="1"/>
  <c r="N350" i="1"/>
  <c r="N336" i="1"/>
  <c r="N334" i="1"/>
  <c r="N320" i="1"/>
  <c r="N318" i="1"/>
  <c r="N304" i="1"/>
  <c r="N302" i="1"/>
  <c r="N288" i="1"/>
  <c r="N286" i="1"/>
  <c r="N241" i="1"/>
  <c r="N222" i="1"/>
  <c r="N177" i="1"/>
  <c r="N158" i="1"/>
  <c r="N113" i="1"/>
  <c r="N87" i="1"/>
  <c r="N84" i="1"/>
  <c r="N79" i="1"/>
  <c r="N76" i="1"/>
  <c r="N71" i="1"/>
  <c r="N68" i="1"/>
  <c r="N63" i="1"/>
  <c r="N60" i="1"/>
  <c r="N55" i="1"/>
  <c r="N52" i="1"/>
  <c r="N47" i="1"/>
  <c r="N44" i="1"/>
  <c r="N39" i="1"/>
  <c r="N36" i="1"/>
  <c r="N31" i="1"/>
  <c r="N28" i="1"/>
  <c r="N23" i="1"/>
  <c r="N20" i="1"/>
  <c r="N598" i="1"/>
  <c r="N595" i="1"/>
  <c r="N590" i="1"/>
  <c r="N587" i="1"/>
  <c r="N582" i="1"/>
  <c r="N579" i="1"/>
  <c r="N574" i="1"/>
  <c r="N571" i="1"/>
  <c r="N566" i="1"/>
  <c r="N563" i="1"/>
  <c r="N558" i="1"/>
  <c r="N555" i="1"/>
  <c r="N550" i="1"/>
  <c r="N547" i="1"/>
  <c r="N542" i="1"/>
  <c r="N539" i="1"/>
  <c r="N534" i="1"/>
  <c r="N531" i="1"/>
  <c r="N526" i="1"/>
  <c r="N523" i="1"/>
  <c r="N518" i="1"/>
  <c r="N515" i="1"/>
  <c r="N510" i="1"/>
  <c r="N507" i="1"/>
  <c r="N502" i="1"/>
  <c r="N499" i="1"/>
  <c r="N484" i="1"/>
  <c r="N482" i="1"/>
  <c r="N477" i="1"/>
  <c r="N461" i="1"/>
  <c r="N445" i="1"/>
  <c r="N427" i="1"/>
  <c r="N256" i="1"/>
  <c r="N192" i="1"/>
  <c r="N128" i="1"/>
  <c r="N494" i="1"/>
  <c r="N491" i="1"/>
  <c r="N486" i="1"/>
  <c r="N483" i="1"/>
  <c r="N478" i="1"/>
  <c r="N475" i="1"/>
  <c r="N470" i="1"/>
  <c r="N467" i="1"/>
  <c r="N462" i="1"/>
  <c r="N459" i="1"/>
  <c r="N454" i="1"/>
  <c r="N451" i="1"/>
  <c r="N446" i="1"/>
  <c r="N443" i="1"/>
  <c r="N436" i="1"/>
  <c r="N413" i="1"/>
  <c r="N410" i="1"/>
  <c r="N407" i="1"/>
  <c r="N387" i="1"/>
  <c r="N385" i="1"/>
  <c r="N372" i="1"/>
  <c r="N274" i="1"/>
  <c r="N272" i="1"/>
  <c r="N262" i="1"/>
  <c r="N259" i="1"/>
  <c r="N242" i="1"/>
  <c r="N240" i="1"/>
  <c r="N230" i="1"/>
  <c r="N227" i="1"/>
  <c r="N210" i="1"/>
  <c r="N208" i="1"/>
  <c r="N198" i="1"/>
  <c r="N195" i="1"/>
  <c r="N178" i="1"/>
  <c r="N176" i="1"/>
  <c r="N166" i="1"/>
  <c r="N163" i="1"/>
  <c r="N146" i="1"/>
  <c r="N144" i="1"/>
  <c r="N134" i="1"/>
  <c r="N131" i="1"/>
  <c r="N114" i="1"/>
  <c r="N112" i="1"/>
  <c r="N102" i="1"/>
  <c r="N388" i="1"/>
  <c r="N280" i="1"/>
  <c r="N248" i="1"/>
  <c r="N216" i="1"/>
  <c r="N184" i="1"/>
  <c r="N152" i="1"/>
  <c r="N120" i="1"/>
  <c r="N430" i="1"/>
  <c r="N398" i="1"/>
  <c r="N434" i="1"/>
  <c r="N418" i="1"/>
  <c r="N402" i="1"/>
  <c r="N386" i="1"/>
  <c r="N370" i="1"/>
  <c r="N367" i="1"/>
  <c r="N359" i="1"/>
  <c r="N351" i="1"/>
  <c r="N343" i="1"/>
  <c r="N335" i="1"/>
  <c r="N327" i="1"/>
  <c r="N319" i="1"/>
  <c r="N311" i="1"/>
  <c r="N303" i="1"/>
  <c r="N295" i="1"/>
  <c r="N287" i="1"/>
  <c r="N279" i="1"/>
  <c r="N271" i="1"/>
  <c r="N263" i="1"/>
  <c r="N255" i="1"/>
  <c r="N247" i="1"/>
  <c r="N239" i="1"/>
  <c r="N231" i="1"/>
  <c r="N223" i="1"/>
  <c r="N215" i="1"/>
  <c r="N207" i="1"/>
  <c r="N199" i="1"/>
  <c r="N191" i="1"/>
  <c r="N183" i="1"/>
  <c r="N175" i="1"/>
  <c r="N167" i="1"/>
  <c r="N159" i="1"/>
  <c r="N151" i="1"/>
  <c r="N143" i="1"/>
  <c r="N135" i="1"/>
  <c r="N127" i="1"/>
  <c r="N119" i="1"/>
  <c r="N111" i="1"/>
  <c r="N103" i="1"/>
  <c r="N414" i="1"/>
  <c r="N382" i="1"/>
  <c r="N438" i="1"/>
  <c r="N422" i="1"/>
  <c r="N406" i="1"/>
  <c r="N390" i="1"/>
  <c r="N374" i="1"/>
  <c r="N13" i="1"/>
  <c r="K6" i="1"/>
  <c r="K7" i="1"/>
  <c r="K8" i="1"/>
  <c r="N8" i="1" s="1"/>
  <c r="K9" i="1"/>
  <c r="K10" i="1"/>
  <c r="K11" i="1"/>
  <c r="K12" i="1"/>
  <c r="K13" i="1"/>
  <c r="K5" i="1"/>
  <c r="I6" i="1"/>
  <c r="N6" i="1" s="1"/>
  <c r="I7" i="1"/>
  <c r="N7" i="1" s="1"/>
  <c r="I8" i="1"/>
  <c r="I9" i="1"/>
  <c r="I10" i="1"/>
  <c r="I11" i="1"/>
  <c r="N11" i="1" s="1"/>
  <c r="I12" i="1"/>
  <c r="I13" i="1"/>
  <c r="I5" i="1"/>
  <c r="N5" i="1" s="1"/>
  <c r="N12" i="1" l="1"/>
  <c r="N10" i="1"/>
  <c r="N9" i="1"/>
</calcChain>
</file>

<file path=xl/sharedStrings.xml><?xml version="1.0" encoding="utf-8"?>
<sst xmlns="http://schemas.openxmlformats.org/spreadsheetml/2006/main" count="285" uniqueCount="128">
  <si>
    <t>Company</t>
  </si>
  <si>
    <t>Date</t>
  </si>
  <si>
    <t>Expenses level 1</t>
  </si>
  <si>
    <t>Expense Level 2</t>
  </si>
  <si>
    <t>VAT 0%</t>
  </si>
  <si>
    <t xml:space="preserve">Net price </t>
  </si>
  <si>
    <t>Accountant fees</t>
  </si>
  <si>
    <t>Advisor Fees</t>
  </si>
  <si>
    <t>Tax reassessment</t>
  </si>
  <si>
    <t>Notary fees</t>
  </si>
  <si>
    <t>Coût création d’entreprise</t>
  </si>
  <si>
    <t>Legal costs/ Legal Assistance</t>
  </si>
  <si>
    <t>Fuel transport</t>
  </si>
  <si>
    <t>Rental vehicles</t>
  </si>
  <si>
    <t>Motor vehicle tax</t>
  </si>
  <si>
    <t>Maintenance and repair vehicles</t>
  </si>
  <si>
    <t>Parking costs</t>
  </si>
  <si>
    <t>Insurance transport</t>
  </si>
  <si>
    <t>Auto expenses</t>
  </si>
  <si>
    <t>Various business insurances</t>
  </si>
  <si>
    <t>Legal insurance costs</t>
  </si>
  <si>
    <t>Various municipal taxes</t>
  </si>
  <si>
    <t>Various housing costs</t>
  </si>
  <si>
    <t>Energy (Gas / Electric)</t>
  </si>
  <si>
    <t>Rental office</t>
  </si>
  <si>
    <t>Maintenance and repair buildings</t>
  </si>
  <si>
    <t>Property taxes</t>
  </si>
  <si>
    <t>cleaning costs</t>
  </si>
  <si>
    <t>Service costs</t>
  </si>
  <si>
    <t>Property insurance</t>
  </si>
  <si>
    <t>Water charges</t>
  </si>
  <si>
    <t>Housing costs</t>
  </si>
  <si>
    <t>Business Inventory</t>
  </si>
  <si>
    <t>Computer software</t>
  </si>
  <si>
    <t>Buildings and Grounds</t>
  </si>
  <si>
    <t>Goodwill</t>
  </si>
  <si>
    <t>ICT equipment (computer e.d.)</t>
  </si>
  <si>
    <t>Equipment and machinery</t>
  </si>
  <si>
    <t>Rebuilding</t>
  </si>
  <si>
    <t>Investments</t>
  </si>
  <si>
    <t>Fees (contributions) / Subscriptions</t>
  </si>
  <si>
    <t>Miscellaneous office expenses</t>
  </si>
  <si>
    <t>Print</t>
  </si>
  <si>
    <t>Fax costs</t>
  </si>
  <si>
    <t>Internet Costs</t>
  </si>
  <si>
    <t>Office Supplies</t>
  </si>
  <si>
    <t>Costs mobile</t>
  </si>
  <si>
    <t>Software Costs</t>
  </si>
  <si>
    <t>Postage (mail) costs</t>
  </si>
  <si>
    <t>Telephone costs</t>
  </si>
  <si>
    <t>Office costs</t>
  </si>
  <si>
    <t>Corporate clothes</t>
  </si>
  <si>
    <t>Several staff costs</t>
  </si>
  <si>
    <t>Canteen Expenses</t>
  </si>
  <si>
    <t>Occupational health service costs</t>
  </si>
  <si>
    <t>Interim agency costs</t>
  </si>
  <si>
    <t>Sickness insurance costs</t>
  </si>
  <si>
    <t>Travel costs from home - work</t>
  </si>
  <si>
    <t>Courses / Trainings</t>
  </si>
  <si>
    <t>Food / pleasure personnel</t>
  </si>
  <si>
    <t>Business costs for personnel</t>
  </si>
  <si>
    <t>Commission fee</t>
  </si>
  <si>
    <t>Bank charges</t>
  </si>
  <si>
    <t>Interest paid financing (long term)</t>
  </si>
  <si>
    <t>Mortgage interest paid</t>
  </si>
  <si>
    <t>Interest paid credit (short term)</t>
  </si>
  <si>
    <t>Interest paid loan</t>
  </si>
  <si>
    <t>Interest paid r / c</t>
  </si>
  <si>
    <t>Various Interest paid</t>
  </si>
  <si>
    <t>Various paid - and financial costs</t>
  </si>
  <si>
    <t>interest / financial costs</t>
  </si>
  <si>
    <t>Advertising Costs</t>
  </si>
  <si>
    <t>Car allowances</t>
  </si>
  <si>
    <t>Miscellaneous sales costs</t>
  </si>
  <si>
    <t>Warranty obligations</t>
  </si>
  <si>
    <t>Charges leaflets, brochures</t>
  </si>
  <si>
    <t>Cost promotions / sponsorships</t>
  </si>
  <si>
    <t>Packaging costs</t>
  </si>
  <si>
    <t>Market, auction and exhibition costs</t>
  </si>
  <si>
    <t>Gifts (limited deductible)</t>
  </si>
  <si>
    <t>Sales costs</t>
  </si>
  <si>
    <t>Total € incl. VAT</t>
  </si>
  <si>
    <t>Net price €</t>
  </si>
  <si>
    <t>VAT €</t>
  </si>
  <si>
    <t>General costs</t>
  </si>
  <si>
    <t>choix</t>
  </si>
  <si>
    <t>fines and administrative increases</t>
  </si>
  <si>
    <t>Expense_level_1</t>
  </si>
  <si>
    <t>Expense_level_2</t>
  </si>
  <si>
    <t>Quarter</t>
  </si>
  <si>
    <t>Payment</t>
  </si>
  <si>
    <t>Cash</t>
  </si>
  <si>
    <t>Bank Card</t>
  </si>
  <si>
    <t>Étiquettes de lignes</t>
  </si>
  <si>
    <t>(vide)</t>
  </si>
  <si>
    <t>Total général</t>
  </si>
  <si>
    <t>(Tous)</t>
  </si>
  <si>
    <t>VAT 19%</t>
  </si>
  <si>
    <t>VAT 6%</t>
  </si>
  <si>
    <t>Total € excl. VAT</t>
  </si>
  <si>
    <t>Country</t>
  </si>
  <si>
    <t>Media Markt</t>
  </si>
  <si>
    <t>Netherlands</t>
  </si>
  <si>
    <t>Gamma</t>
  </si>
  <si>
    <t>Hotel Talens</t>
  </si>
  <si>
    <t>Somme de Total € excl. VAT</t>
  </si>
  <si>
    <t>Somme de Total € incl. VAT</t>
  </si>
  <si>
    <t>Petit</t>
  </si>
  <si>
    <t>Grand</t>
  </si>
  <si>
    <t>Expense level 1</t>
  </si>
  <si>
    <t>Expenses level 2</t>
  </si>
  <si>
    <t>Investment</t>
  </si>
  <si>
    <t>business cost for personnel</t>
  </si>
  <si>
    <t>Business travel costs</t>
  </si>
  <si>
    <t xml:space="preserve">Business travel costs </t>
  </si>
  <si>
    <t>Overhead</t>
  </si>
  <si>
    <t>Business costs</t>
  </si>
  <si>
    <t>Interest costs</t>
  </si>
  <si>
    <t>Procurement</t>
  </si>
  <si>
    <t>External services</t>
  </si>
  <si>
    <t>Fees paid to intermediaries</t>
  </si>
  <si>
    <t>Various costs of transport</t>
  </si>
  <si>
    <t>Representation costs (limited)</t>
  </si>
  <si>
    <t>Subsistence costs (limited)</t>
  </si>
  <si>
    <t>Gros</t>
  </si>
  <si>
    <t>Office inventory</t>
  </si>
  <si>
    <t>Transport</t>
  </si>
  <si>
    <t>Literature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</si>
</sst>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Alignment="1">
      <alignment horizontal="center" vertical="center"/>
    </xf>
    <xf numFmtId="0" fontId="1" fillId="4" borderId="0" xfId="0" applyFont="1" applyFill="1"/>
    <xf numFmtId="0" fontId="0" fillId="0" borderId="0" xfId="0" quotePrefix="1"/>
    <xf numFmtId="0" fontId="3" fillId="0" borderId="0" xfId="0" quotePrefix="1" applyFont="1" applyAlignment="1">
      <alignment vertical="center" wrapText="1"/>
    </xf>
    <xf numFmtId="0" fontId="0" fillId="3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 indent="1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right" vertical="center"/>
    </xf>
    <xf numFmtId="9" fontId="6" fillId="3" borderId="9" xfId="0" applyNumberFormat="1" applyFont="1" applyFill="1" applyBorder="1" applyAlignment="1">
      <alignment horizontal="left" vertical="center"/>
    </xf>
    <xf numFmtId="0" fontId="0" fillId="2" borderId="0" xfId="0" applyFill="1"/>
    <xf numFmtId="0" fontId="4" fillId="3" borderId="0" xfId="0" applyFont="1" applyFill="1"/>
    <xf numFmtId="165" fontId="2" fillId="2" borderId="1" xfId="0" applyNumberFormat="1" applyFont="1" applyFill="1" applyBorder="1" applyAlignment="1">
      <alignment horizontal="center" vertical="center"/>
    </xf>
    <xf numFmtId="0" fontId="1" fillId="5" borderId="0" xfId="0" applyFont="1" applyFill="1"/>
    <xf numFmtId="0" fontId="2" fillId="2" borderId="1" xfId="0" applyNumberFormat="1" applyFont="1" applyFill="1" applyBorder="1" applyAlignment="1">
      <alignment horizontal="left" vertical="center"/>
    </xf>
    <xf numFmtId="0" fontId="0" fillId="0" borderId="0" xfId="0" applyNumberFormat="1"/>
    <xf numFmtId="0" fontId="0" fillId="4" borderId="0" xfId="0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</font>
    </dxf>
    <dxf>
      <font>
        <color theme="0"/>
      </font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0978.438072106481" createdVersion="4" refreshedVersion="4" minRefreshableVersion="3" recordCount="597">
  <cacheSource type="worksheet">
    <worksheetSource ref="A3:N600" sheet="Expenses"/>
  </cacheSource>
  <cacheFields count="14">
    <cacheField name="Quarter" numFmtId="0">
      <sharedItems containsString="0" containsBlank="1" containsNumber="1" containsInteger="1" minValue="1" maxValue="4" count="5">
        <m/>
        <n v="1"/>
        <n v="3" u="1"/>
        <n v="4" u="1"/>
        <n v="2" u="1"/>
      </sharedItems>
    </cacheField>
    <cacheField name="Date" numFmtId="0">
      <sharedItems containsNonDate="0" containsDate="1" containsString="0" containsBlank="1" minDate="2012-03-03T00:00:00" maxDate="2012-03-25T00:00:00"/>
    </cacheField>
    <cacheField name="Company" numFmtId="0">
      <sharedItems containsBlank="1"/>
    </cacheField>
    <cacheField name="Country" numFmtId="0">
      <sharedItems containsBlank="1"/>
    </cacheField>
    <cacheField name="Payment" numFmtId="0">
      <sharedItems containsBlank="1"/>
    </cacheField>
    <cacheField name="Expenses level 1" numFmtId="0">
      <sharedItems containsBlank="1" count="9">
        <m/>
        <s v="Investments"/>
        <s v="Auto expenses"/>
        <s v="General costs"/>
        <s v="Housing costs"/>
        <s v="interest / financial costs"/>
        <s v="Office costs"/>
        <s v="Sales costs"/>
        <s v="Business costs for personnel"/>
      </sharedItems>
    </cacheField>
    <cacheField name="Expense Level 2" numFmtId="0">
      <sharedItems containsNonDate="0" containsBlank="1" count="9">
        <m/>
        <s v="Car allowances" u="1"/>
        <s v="fines and administrative increases" u="1"/>
        <s v="Interest paid loan" u="1"/>
        <s v="Miscellaneous costs of transport" u="1"/>
        <s v="Service costs" u="1"/>
        <s v="Courses / Trainings" u="1"/>
        <s v="Computer software" u="1"/>
        <s v="Fees (contributions) / Subscriptions" u="1"/>
      </sharedItems>
    </cacheField>
    <cacheField name="VAT 19%" numFmtId="0">
      <sharedItems containsBlank="1" containsMixedTypes="1" containsNumber="1" containsInteger="1" minValue="10" maxValue="1000"/>
    </cacheField>
    <cacheField name="19%" numFmtId="0">
      <sharedItems containsMixedTypes="1" containsNumber="1" minValue="0" maxValue="190"/>
    </cacheField>
    <cacheField name="VAT 6%" numFmtId="0">
      <sharedItems containsBlank="1" containsMixedTypes="1" containsNumber="1" containsInteger="1" minValue="23" maxValue="1000"/>
    </cacheField>
    <cacheField name="6%" numFmtId="0">
      <sharedItems containsMixedTypes="1" containsNumber="1" minValue="0" maxValue="60"/>
    </cacheField>
    <cacheField name="VAT 0%" numFmtId="0">
      <sharedItems containsBlank="1" containsMixedTypes="1" containsNumber="1" containsInteger="1" minValue="100" maxValue="100"/>
    </cacheField>
    <cacheField name="Total € excl. VAT" numFmtId="0">
      <sharedItems containsString="0" containsBlank="1" containsNumber="1" containsInteger="1" minValue="0" maxValue="2100"/>
    </cacheField>
    <cacheField name="Total € incl. VAT" numFmtId="0">
      <sharedItems containsString="0" containsBlank="1" containsNumber="1" minValue="0" maxValue="23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7">
  <r>
    <x v="0"/>
    <m/>
    <m/>
    <m/>
    <m/>
    <x v="0"/>
    <x v="0"/>
    <s v="Net price €"/>
    <s v="VAT €"/>
    <s v="Net price €"/>
    <s v="VAT €"/>
    <s v="Net price "/>
    <m/>
    <m/>
  </r>
  <r>
    <x v="1"/>
    <d v="2012-03-06T00:00:00"/>
    <s v="Media Markt"/>
    <s v="Netherlands"/>
    <s v="Bank Card"/>
    <x v="1"/>
    <x v="0"/>
    <n v="1000"/>
    <n v="190"/>
    <n v="1000"/>
    <n v="60"/>
    <n v="100"/>
    <n v="2100"/>
    <n v="2350"/>
  </r>
  <r>
    <x v="1"/>
    <d v="2012-03-24T00:00:00"/>
    <s v="Gros"/>
    <s v="Netherlands"/>
    <s v="Cash"/>
    <x v="2"/>
    <x v="0"/>
    <n v="200"/>
    <n v="38"/>
    <m/>
    <n v="0"/>
    <m/>
    <n v="200"/>
    <n v="238"/>
  </r>
  <r>
    <x v="1"/>
    <d v="2012-03-05T00:00:00"/>
    <s v="Gamma"/>
    <s v="Netherlands"/>
    <s v="Bank Card"/>
    <x v="3"/>
    <x v="0"/>
    <n v="10"/>
    <n v="1.9000000000000004"/>
    <m/>
    <n v="0"/>
    <m/>
    <n v="10"/>
    <n v="11.9"/>
  </r>
  <r>
    <x v="1"/>
    <d v="2012-03-03T00:00:00"/>
    <s v="Hotel Talens"/>
    <s v="Netherlands"/>
    <s v="Bank Card"/>
    <x v="4"/>
    <x v="0"/>
    <m/>
    <n v="0"/>
    <n v="78"/>
    <n v="4.6800000000000068"/>
    <m/>
    <n v="78"/>
    <n v="82.68"/>
  </r>
  <r>
    <x v="1"/>
    <d v="2012-03-14T00:00:00"/>
    <s v="Grand"/>
    <s v="Netherlands"/>
    <s v="Cash"/>
    <x v="5"/>
    <x v="0"/>
    <m/>
    <n v="0"/>
    <n v="34"/>
    <n v="2.0399999999999991"/>
    <m/>
    <n v="34"/>
    <n v="36.04"/>
  </r>
  <r>
    <x v="1"/>
    <d v="2012-03-16T00:00:00"/>
    <s v="Gamma"/>
    <s v="Netherlands"/>
    <s v="Bank Card"/>
    <x v="6"/>
    <x v="0"/>
    <m/>
    <n v="0"/>
    <n v="56"/>
    <n v="3.3599999999999994"/>
    <m/>
    <n v="56"/>
    <n v="59.36"/>
  </r>
  <r>
    <x v="1"/>
    <d v="2012-03-11T00:00:00"/>
    <s v="Petit"/>
    <s v="Netherlands"/>
    <s v="Cash"/>
    <x v="7"/>
    <x v="0"/>
    <m/>
    <n v="0"/>
    <n v="23"/>
    <n v="1.379999999999999"/>
    <m/>
    <n v="23"/>
    <n v="24.38"/>
  </r>
  <r>
    <x v="1"/>
    <d v="2012-03-12T00:00:00"/>
    <s v="Grand"/>
    <s v="Netherlands"/>
    <s v="Bank Card"/>
    <x v="1"/>
    <x v="0"/>
    <n v="300"/>
    <n v="57"/>
    <m/>
    <n v="0"/>
    <m/>
    <n v="300"/>
    <n v="357"/>
  </r>
  <r>
    <x v="1"/>
    <d v="2012-03-19T00:00:00"/>
    <s v="Gamma"/>
    <s v="Netherlands"/>
    <s v="Bank Card"/>
    <x v="8"/>
    <x v="0"/>
    <m/>
    <n v="0"/>
    <m/>
    <n v="0"/>
    <m/>
    <n v="0"/>
    <n v="0"/>
  </r>
  <r>
    <x v="1"/>
    <d v="2012-03-11T00:00:00"/>
    <s v="Media Markt"/>
    <s v="Netherlands"/>
    <s v="Bank Card"/>
    <x v="3"/>
    <x v="0"/>
    <m/>
    <n v="0"/>
    <m/>
    <n v="0"/>
    <m/>
    <n v="0"/>
    <n v="0"/>
  </r>
  <r>
    <x v="1"/>
    <d v="2012-03-13T00:00:00"/>
    <s v="Grand"/>
    <s v="Netherlands"/>
    <s v="Bank Card"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  <r>
    <x v="0"/>
    <m/>
    <m/>
    <s v=""/>
    <m/>
    <x v="0"/>
    <x v="0"/>
    <m/>
    <n v="0"/>
    <m/>
    <n v="0"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C23" firstHeaderRow="0" firstDataRow="1" firstDataCol="1" rowPageCount="1" colPageCount="1"/>
  <pivotFields count="14">
    <pivotField axis="axisPage" showAll="0">
      <items count="6">
        <item m="1" x="4"/>
        <item x="0"/>
        <item x="1"/>
        <item m="1" x="2"/>
        <item m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10">
        <item x="2"/>
        <item x="8"/>
        <item x="3"/>
        <item x="4"/>
        <item x="5"/>
        <item x="6"/>
        <item x="7"/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10">
        <item m="1" x="6"/>
        <item m="1" x="2"/>
        <item m="1" x="3"/>
        <item m="1" x="4"/>
        <item m="1" x="5"/>
        <item x="0"/>
        <item m="1" x="8"/>
        <item m="1" x="1"/>
        <item m="1"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9">
    <i>
      <x/>
    </i>
    <i r="1">
      <x v="5"/>
    </i>
    <i>
      <x v="1"/>
    </i>
    <i r="1">
      <x v="5"/>
    </i>
    <i>
      <x v="2"/>
    </i>
    <i r="1">
      <x v="5"/>
    </i>
    <i>
      <x v="3"/>
    </i>
    <i r="1">
      <x v="5"/>
    </i>
    <i>
      <x v="4"/>
    </i>
    <i r="1">
      <x v="5"/>
    </i>
    <i>
      <x v="5"/>
    </i>
    <i r="1">
      <x v="5"/>
    </i>
    <i>
      <x v="6"/>
    </i>
    <i r="1">
      <x v="5"/>
    </i>
    <i>
      <x v="7"/>
    </i>
    <i r="1">
      <x v="5"/>
    </i>
    <i>
      <x v="8"/>
    </i>
    <i r="1"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omme de Total € excl. VAT" fld="12" baseField="7" baseItem="3"/>
    <dataField name="Somme de Total € incl. VAT" fld="13" baseField="7" baseItem="3"/>
  </dataFields>
  <formats count="4">
    <format dxfId="3">
      <pivotArea field="0" type="button" dataOnly="0" labelOnly="1" outline="0" axis="axisPage" fieldPosition="0"/>
    </format>
    <format dxfId="2">
      <pivotArea field="0" type="button" dataOnly="0" labelOnly="1" outline="0" axis="axisPage" fieldPosition="0"/>
    </format>
    <format dxfId="1">
      <pivotArea field="0" type="button" dataOnly="0" labelOnly="1" outline="0" axis="axisPage" fieldPosition="0"/>
    </format>
    <format dxfId="0">
      <pivotArea field="0" type="button" dataOnly="0" labelOnly="1" outline="0" axis="axisPage" fieldPosition="0"/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00"/>
  <sheetViews>
    <sheetView tabSelected="1" zoomScale="120" zoomScaleNormal="120" workbookViewId="0">
      <pane ySplit="4" topLeftCell="A5" activePane="bottomLeft" state="frozen"/>
      <selection pane="bottomLeft" activeCell="F14" sqref="F14"/>
    </sheetView>
  </sheetViews>
  <sheetFormatPr baseColWidth="10" defaultColWidth="8.88671875" defaultRowHeight="14.4" x14ac:dyDescent="0.3"/>
  <cols>
    <col min="1" max="1" width="7.6640625" style="1" customWidth="1"/>
    <col min="2" max="2" width="9.77734375" style="1" customWidth="1"/>
    <col min="3" max="3" width="11.88671875" style="1" customWidth="1"/>
    <col min="4" max="4" width="10.44140625" style="1" bestFit="1" customWidth="1"/>
    <col min="5" max="5" width="8.88671875" style="1"/>
    <col min="6" max="6" width="23.109375" style="1" bestFit="1" customWidth="1"/>
    <col min="7" max="7" width="28.88671875" style="1" bestFit="1" customWidth="1"/>
    <col min="8" max="8" width="9.88671875" style="1" bestFit="1" customWidth="1"/>
    <col min="9" max="9" width="9.6640625" style="1" customWidth="1"/>
    <col min="10" max="10" width="9.88671875" style="1" bestFit="1" customWidth="1"/>
    <col min="11" max="11" width="10.88671875" style="1" customWidth="1"/>
    <col min="12" max="12" width="8.88671875" style="1" bestFit="1" customWidth="1"/>
    <col min="13" max="13" width="8.88671875" style="1" customWidth="1"/>
    <col min="14" max="14" width="9.33203125" style="1" bestFit="1" customWidth="1"/>
    <col min="15" max="16384" width="8.88671875" style="1"/>
  </cols>
  <sheetData>
    <row r="2" spans="1:14" x14ac:dyDescent="0.3">
      <c r="C2" s="26"/>
    </row>
    <row r="3" spans="1:14" x14ac:dyDescent="0.3">
      <c r="A3" s="27" t="s">
        <v>89</v>
      </c>
      <c r="B3" s="29" t="s">
        <v>1</v>
      </c>
      <c r="C3" s="29" t="s">
        <v>0</v>
      </c>
      <c r="D3" s="33" t="s">
        <v>100</v>
      </c>
      <c r="E3" s="29" t="s">
        <v>90</v>
      </c>
      <c r="F3" s="29" t="s">
        <v>2</v>
      </c>
      <c r="G3" s="29" t="s">
        <v>3</v>
      </c>
      <c r="H3" s="18" t="s">
        <v>97</v>
      </c>
      <c r="I3" s="19">
        <v>0.19</v>
      </c>
      <c r="J3" s="18" t="s">
        <v>98</v>
      </c>
      <c r="K3" s="19">
        <v>0.06</v>
      </c>
      <c r="L3" s="16" t="s">
        <v>4</v>
      </c>
      <c r="M3" s="31" t="s">
        <v>99</v>
      </c>
      <c r="N3" s="31" t="s">
        <v>81</v>
      </c>
    </row>
    <row r="4" spans="1:14" x14ac:dyDescent="0.3">
      <c r="A4" s="28"/>
      <c r="B4" s="30"/>
      <c r="C4" s="30"/>
      <c r="D4" s="34"/>
      <c r="E4" s="30"/>
      <c r="F4" s="30"/>
      <c r="G4" s="30"/>
      <c r="H4" s="17" t="s">
        <v>82</v>
      </c>
      <c r="I4" s="17" t="s">
        <v>83</v>
      </c>
      <c r="J4" s="17" t="s">
        <v>82</v>
      </c>
      <c r="K4" s="17" t="s">
        <v>83</v>
      </c>
      <c r="L4" s="17" t="s">
        <v>5</v>
      </c>
      <c r="M4" s="32"/>
      <c r="N4" s="32"/>
    </row>
    <row r="5" spans="1:14" s="12" customFormat="1" ht="13.8" x14ac:dyDescent="0.3">
      <c r="A5" s="8">
        <v>1</v>
      </c>
      <c r="B5" s="22">
        <v>40974</v>
      </c>
      <c r="C5" s="24" t="s">
        <v>101</v>
      </c>
      <c r="D5" s="24" t="str">
        <f>IF(C5="","",VLOOKUP(C5,DATA!$J$2:$K$77,2))</f>
        <v>Netherlands</v>
      </c>
      <c r="E5" s="9" t="s">
        <v>92</v>
      </c>
      <c r="F5" s="9" t="s">
        <v>18</v>
      </c>
      <c r="G5" s="10" t="s">
        <v>13</v>
      </c>
      <c r="H5" s="11">
        <v>1000</v>
      </c>
      <c r="I5" s="11">
        <f>H5-(H5-H5*$I$3)</f>
        <v>190</v>
      </c>
      <c r="J5" s="11">
        <v>1000</v>
      </c>
      <c r="K5" s="11">
        <f>J5-(J5-J5*$K$3)</f>
        <v>60</v>
      </c>
      <c r="L5" s="11">
        <v>100</v>
      </c>
      <c r="M5" s="11">
        <f>H5+J5+L5</f>
        <v>2100</v>
      </c>
      <c r="N5" s="11">
        <f>H5+I5+J5+K5+L5</f>
        <v>2350</v>
      </c>
    </row>
    <row r="6" spans="1:14" s="12" customFormat="1" ht="13.8" x14ac:dyDescent="0.3">
      <c r="A6" s="8">
        <v>1</v>
      </c>
      <c r="B6" s="22">
        <v>40992</v>
      </c>
      <c r="C6" s="24" t="s">
        <v>124</v>
      </c>
      <c r="D6" s="24" t="str">
        <f>IF(C6="","",VLOOKUP(C6,DATA!$J$2:$K$77,2))</f>
        <v>Netherlands</v>
      </c>
      <c r="E6" s="9" t="s">
        <v>91</v>
      </c>
      <c r="F6" s="9" t="s">
        <v>116</v>
      </c>
      <c r="G6" s="10" t="s">
        <v>52</v>
      </c>
      <c r="H6" s="11">
        <v>200</v>
      </c>
      <c r="I6" s="11">
        <f t="shared" ref="I6:I13" si="0">H6-(H6-H6*$I$3)</f>
        <v>38</v>
      </c>
      <c r="J6" s="11"/>
      <c r="K6" s="11">
        <f t="shared" ref="K6:K13" si="1">J6-(J6-J6*$K$3)</f>
        <v>0</v>
      </c>
      <c r="L6" s="11"/>
      <c r="M6" s="11">
        <f t="shared" ref="M6:M69" si="2">H6+J6+L6</f>
        <v>200</v>
      </c>
      <c r="N6" s="11">
        <f t="shared" ref="N6:N13" si="3">H6+I6+J6+K6+L6</f>
        <v>238</v>
      </c>
    </row>
    <row r="7" spans="1:14" s="12" customFormat="1" ht="13.8" x14ac:dyDescent="0.3">
      <c r="A7" s="8">
        <v>1</v>
      </c>
      <c r="B7" s="22">
        <v>40973</v>
      </c>
      <c r="C7" s="24" t="s">
        <v>103</v>
      </c>
      <c r="D7" s="24" t="str">
        <f>IF(C7="","",VLOOKUP(C7,DATA!$J$2:$K$77,2))</f>
        <v>Netherlands</v>
      </c>
      <c r="E7" s="9" t="s">
        <v>92</v>
      </c>
      <c r="F7" s="9" t="s">
        <v>115</v>
      </c>
      <c r="G7" s="10" t="s">
        <v>9</v>
      </c>
      <c r="H7" s="11">
        <v>10</v>
      </c>
      <c r="I7" s="11">
        <f t="shared" si="0"/>
        <v>1.9000000000000004</v>
      </c>
      <c r="J7" s="11"/>
      <c r="K7" s="11">
        <f t="shared" si="1"/>
        <v>0</v>
      </c>
      <c r="L7" s="11"/>
      <c r="M7" s="11">
        <f t="shared" si="2"/>
        <v>10</v>
      </c>
      <c r="N7" s="11">
        <f t="shared" si="3"/>
        <v>11.9</v>
      </c>
    </row>
    <row r="8" spans="1:14" s="12" customFormat="1" ht="13.8" x14ac:dyDescent="0.3">
      <c r="A8" s="8">
        <v>1</v>
      </c>
      <c r="B8" s="22">
        <v>40971</v>
      </c>
      <c r="C8" s="24" t="s">
        <v>104</v>
      </c>
      <c r="D8" s="24" t="str">
        <f>IF(C8="","",VLOOKUP(C8,DATA!$J$2:$K$77,2))</f>
        <v>Netherlands</v>
      </c>
      <c r="E8" s="9" t="s">
        <v>92</v>
      </c>
      <c r="F8" s="9" t="s">
        <v>31</v>
      </c>
      <c r="G8" s="10" t="s">
        <v>28</v>
      </c>
      <c r="H8" s="11"/>
      <c r="I8" s="11">
        <f t="shared" si="0"/>
        <v>0</v>
      </c>
      <c r="J8" s="11">
        <v>78</v>
      </c>
      <c r="K8" s="11">
        <f t="shared" si="1"/>
        <v>4.6800000000000068</v>
      </c>
      <c r="L8" s="11"/>
      <c r="M8" s="11">
        <f t="shared" si="2"/>
        <v>78</v>
      </c>
      <c r="N8" s="11">
        <f t="shared" si="3"/>
        <v>82.68</v>
      </c>
    </row>
    <row r="9" spans="1:14" s="12" customFormat="1" ht="13.8" x14ac:dyDescent="0.3">
      <c r="A9" s="8">
        <v>1</v>
      </c>
      <c r="B9" s="22">
        <v>40982</v>
      </c>
      <c r="C9" s="24" t="s">
        <v>108</v>
      </c>
      <c r="D9" s="24" t="str">
        <f>IF(C9="","",VLOOKUP(C9,DATA!$J$2:$K$77,2))</f>
        <v>Netherlands</v>
      </c>
      <c r="E9" s="9" t="s">
        <v>91</v>
      </c>
      <c r="F9" s="9" t="s">
        <v>117</v>
      </c>
      <c r="G9" s="10" t="s">
        <v>64</v>
      </c>
      <c r="H9" s="11"/>
      <c r="I9" s="11">
        <f t="shared" si="0"/>
        <v>0</v>
      </c>
      <c r="J9" s="11">
        <v>34</v>
      </c>
      <c r="K9" s="11">
        <f t="shared" si="1"/>
        <v>2.0399999999999991</v>
      </c>
      <c r="L9" s="11"/>
      <c r="M9" s="11">
        <f t="shared" si="2"/>
        <v>34</v>
      </c>
      <c r="N9" s="11">
        <f t="shared" si="3"/>
        <v>36.04</v>
      </c>
    </row>
    <row r="10" spans="1:14" s="12" customFormat="1" ht="13.8" x14ac:dyDescent="0.3">
      <c r="A10" s="8">
        <v>1</v>
      </c>
      <c r="B10" s="22">
        <v>40984</v>
      </c>
      <c r="C10" s="24" t="s">
        <v>103</v>
      </c>
      <c r="D10" s="24" t="str">
        <f>IF(C10="","",VLOOKUP(C10,DATA!$J$2:$K$77,2))</f>
        <v>Netherlands</v>
      </c>
      <c r="E10" s="9" t="s">
        <v>92</v>
      </c>
      <c r="F10" s="9" t="s">
        <v>39</v>
      </c>
      <c r="G10" s="10" t="s">
        <v>125</v>
      </c>
      <c r="H10" s="11"/>
      <c r="I10" s="11">
        <f t="shared" si="0"/>
        <v>0</v>
      </c>
      <c r="J10" s="11">
        <v>56</v>
      </c>
      <c r="K10" s="11">
        <f t="shared" si="1"/>
        <v>3.3599999999999994</v>
      </c>
      <c r="L10" s="11"/>
      <c r="M10" s="11">
        <f t="shared" si="2"/>
        <v>56</v>
      </c>
      <c r="N10" s="11">
        <f t="shared" si="3"/>
        <v>59.36</v>
      </c>
    </row>
    <row r="11" spans="1:14" s="12" customFormat="1" ht="13.8" x14ac:dyDescent="0.3">
      <c r="A11" s="8">
        <v>1</v>
      </c>
      <c r="B11" s="22">
        <v>40979</v>
      </c>
      <c r="C11" s="24" t="s">
        <v>107</v>
      </c>
      <c r="D11" s="24" t="str">
        <f>IF(C11="","",VLOOKUP(C11,DATA!$J$2:$K$77,2))</f>
        <v>Netherlands</v>
      </c>
      <c r="E11" s="9" t="s">
        <v>91</v>
      </c>
      <c r="F11" s="9" t="s">
        <v>50</v>
      </c>
      <c r="G11" s="10" t="s">
        <v>45</v>
      </c>
      <c r="H11" s="11"/>
      <c r="I11" s="11">
        <f t="shared" si="0"/>
        <v>0</v>
      </c>
      <c r="J11" s="11">
        <v>23</v>
      </c>
      <c r="K11" s="11">
        <f t="shared" si="1"/>
        <v>1.379999999999999</v>
      </c>
      <c r="L11" s="11"/>
      <c r="M11" s="11">
        <f t="shared" si="2"/>
        <v>23</v>
      </c>
      <c r="N11" s="11">
        <f t="shared" si="3"/>
        <v>24.38</v>
      </c>
    </row>
    <row r="12" spans="1:14" s="12" customFormat="1" ht="13.8" x14ac:dyDescent="0.3">
      <c r="A12" s="8">
        <v>1</v>
      </c>
      <c r="B12" s="22">
        <v>40980</v>
      </c>
      <c r="C12" s="24" t="s">
        <v>108</v>
      </c>
      <c r="D12" s="24" t="str">
        <f>IF(C12="","",VLOOKUP(C12,DATA!$J$2:$K$77,2))</f>
        <v>Netherlands</v>
      </c>
      <c r="E12" s="9" t="s">
        <v>92</v>
      </c>
      <c r="F12" s="9" t="s">
        <v>80</v>
      </c>
      <c r="G12" s="10" t="s">
        <v>73</v>
      </c>
      <c r="H12" s="11">
        <v>300</v>
      </c>
      <c r="I12" s="11">
        <f t="shared" si="0"/>
        <v>57</v>
      </c>
      <c r="J12" s="11"/>
      <c r="K12" s="11">
        <f t="shared" si="1"/>
        <v>0</v>
      </c>
      <c r="L12" s="11"/>
      <c r="M12" s="11">
        <f t="shared" si="2"/>
        <v>300</v>
      </c>
      <c r="N12" s="11">
        <f t="shared" si="3"/>
        <v>357</v>
      </c>
    </row>
    <row r="13" spans="1:14" s="12" customFormat="1" ht="13.8" x14ac:dyDescent="0.3">
      <c r="A13" s="8">
        <v>1</v>
      </c>
      <c r="B13" s="22">
        <v>40987</v>
      </c>
      <c r="C13" s="24" t="s">
        <v>103</v>
      </c>
      <c r="D13" s="24" t="str">
        <f>IF(C13="","",VLOOKUP(C13,DATA!$J$2:$K$77,2))</f>
        <v>Netherlands</v>
      </c>
      <c r="E13" s="9" t="s">
        <v>92</v>
      </c>
      <c r="F13" s="9" t="s">
        <v>118</v>
      </c>
      <c r="G13" s="10" t="s">
        <v>120</v>
      </c>
      <c r="H13" s="11"/>
      <c r="I13" s="11">
        <f t="shared" si="0"/>
        <v>0</v>
      </c>
      <c r="J13" s="11"/>
      <c r="K13" s="11">
        <f t="shared" si="1"/>
        <v>0</v>
      </c>
      <c r="L13" s="11"/>
      <c r="M13" s="11">
        <f t="shared" si="2"/>
        <v>0</v>
      </c>
      <c r="N13" s="11">
        <f t="shared" si="3"/>
        <v>0</v>
      </c>
    </row>
    <row r="14" spans="1:14" s="12" customFormat="1" ht="13.8" x14ac:dyDescent="0.3">
      <c r="A14" s="8">
        <v>1</v>
      </c>
      <c r="B14" s="22">
        <v>40979</v>
      </c>
      <c r="C14" s="24" t="s">
        <v>101</v>
      </c>
      <c r="D14" s="24" t="str">
        <f>IF(C14="","",VLOOKUP(C14,DATA!$J$2:$K$77,2))</f>
        <v>Netherlands</v>
      </c>
      <c r="E14" s="9" t="s">
        <v>92</v>
      </c>
      <c r="F14" s="9"/>
      <c r="G14" s="10"/>
      <c r="H14" s="11"/>
      <c r="I14" s="11">
        <f t="shared" ref="I14:I15" si="4">H14-(H14-H14*$I$3)</f>
        <v>0</v>
      </c>
      <c r="J14" s="11"/>
      <c r="K14" s="11">
        <f t="shared" ref="K14:K15" si="5">J14-(J14-J14*$K$3)</f>
        <v>0</v>
      </c>
      <c r="L14" s="11"/>
      <c r="M14" s="11">
        <f t="shared" si="2"/>
        <v>0</v>
      </c>
      <c r="N14" s="11">
        <f t="shared" ref="N14:N15" si="6">H14+I14+J14+K14+L14</f>
        <v>0</v>
      </c>
    </row>
    <row r="15" spans="1:14" s="12" customFormat="1" ht="13.8" x14ac:dyDescent="0.3">
      <c r="A15" s="8">
        <v>1</v>
      </c>
      <c r="B15" s="22">
        <v>40981</v>
      </c>
      <c r="C15" s="24" t="s">
        <v>108</v>
      </c>
      <c r="D15" s="24" t="str">
        <f>IF(C15="","",VLOOKUP(C15,DATA!$J$2:$K$77,2))</f>
        <v>Netherlands</v>
      </c>
      <c r="E15" s="9" t="s">
        <v>92</v>
      </c>
      <c r="F15" s="9"/>
      <c r="G15" s="10"/>
      <c r="H15" s="11"/>
      <c r="I15" s="11">
        <f t="shared" si="4"/>
        <v>0</v>
      </c>
      <c r="J15" s="11"/>
      <c r="K15" s="11">
        <f t="shared" si="5"/>
        <v>0</v>
      </c>
      <c r="L15" s="11"/>
      <c r="M15" s="11">
        <f t="shared" si="2"/>
        <v>0</v>
      </c>
      <c r="N15" s="11">
        <f t="shared" si="6"/>
        <v>0</v>
      </c>
    </row>
    <row r="16" spans="1:14" s="12" customFormat="1" ht="13.8" x14ac:dyDescent="0.3">
      <c r="A16" s="8"/>
      <c r="B16" s="22"/>
      <c r="C16" s="24"/>
      <c r="D16" s="24" t="str">
        <f>IF(C16="","",VLOOKUP(C16,DATA!$J$2:$K$77,2))</f>
        <v/>
      </c>
      <c r="E16" s="9"/>
      <c r="F16" s="9"/>
      <c r="G16" s="10"/>
      <c r="H16" s="11"/>
      <c r="I16" s="11">
        <f t="shared" ref="I16:I17" si="7">H16-(H16-H16*$I$3)</f>
        <v>0</v>
      </c>
      <c r="J16" s="11"/>
      <c r="K16" s="11">
        <f t="shared" ref="K16:K17" si="8">J16-(J16-J16*$K$3)</f>
        <v>0</v>
      </c>
      <c r="L16" s="11"/>
      <c r="M16" s="11">
        <f t="shared" si="2"/>
        <v>0</v>
      </c>
      <c r="N16" s="11">
        <f t="shared" ref="N16:N17" si="9">H16+I16+J16+K16+L16</f>
        <v>0</v>
      </c>
    </row>
    <row r="17" spans="1:16" s="12" customFormat="1" ht="13.8" x14ac:dyDescent="0.3">
      <c r="A17" s="8"/>
      <c r="B17" s="22"/>
      <c r="C17" s="24"/>
      <c r="D17" s="24" t="str">
        <f>IF(C17="","",VLOOKUP(C17,DATA!$J$2:$K$77,2))</f>
        <v/>
      </c>
      <c r="E17" s="9"/>
      <c r="F17" s="9"/>
      <c r="G17" s="10"/>
      <c r="H17" s="11"/>
      <c r="I17" s="11">
        <f t="shared" si="7"/>
        <v>0</v>
      </c>
      <c r="J17" s="11"/>
      <c r="K17" s="11">
        <f t="shared" si="8"/>
        <v>0</v>
      </c>
      <c r="L17" s="11"/>
      <c r="M17" s="11">
        <f t="shared" si="2"/>
        <v>0</v>
      </c>
      <c r="N17" s="11">
        <f t="shared" si="9"/>
        <v>0</v>
      </c>
    </row>
    <row r="18" spans="1:16" s="12" customFormat="1" ht="13.8" x14ac:dyDescent="0.3">
      <c r="A18" s="8"/>
      <c r="B18" s="22"/>
      <c r="C18" s="24"/>
      <c r="D18" s="24" t="str">
        <f>IF(C18="","",VLOOKUP(C18,DATA!$J$2:$K$77,2))</f>
        <v/>
      </c>
      <c r="E18" s="9"/>
      <c r="F18" s="9"/>
      <c r="G18" s="10"/>
      <c r="H18" s="11"/>
      <c r="I18" s="11">
        <f t="shared" ref="I18:I81" si="10">H18-(H18-H18*$I$3)</f>
        <v>0</v>
      </c>
      <c r="J18" s="11"/>
      <c r="K18" s="11">
        <f t="shared" ref="K18:K81" si="11">J18-(J18-J18*$K$3)</f>
        <v>0</v>
      </c>
      <c r="L18" s="11"/>
      <c r="M18" s="11">
        <f t="shared" si="2"/>
        <v>0</v>
      </c>
      <c r="N18" s="11">
        <f t="shared" ref="N18:N81" si="12">H18+I18+J18+K18+L18</f>
        <v>0</v>
      </c>
    </row>
    <row r="19" spans="1:16" s="12" customFormat="1" ht="13.8" x14ac:dyDescent="0.3">
      <c r="A19" s="8"/>
      <c r="B19" s="22"/>
      <c r="C19" s="24"/>
      <c r="D19" s="24" t="str">
        <f>IF(C19="","",VLOOKUP(C19,DATA!$J$2:$K$77,2))</f>
        <v/>
      </c>
      <c r="E19" s="9"/>
      <c r="F19" s="9"/>
      <c r="G19" s="10"/>
      <c r="H19" s="11"/>
      <c r="I19" s="11">
        <f t="shared" si="10"/>
        <v>0</v>
      </c>
      <c r="J19" s="11"/>
      <c r="K19" s="11">
        <f t="shared" si="11"/>
        <v>0</v>
      </c>
      <c r="L19" s="11"/>
      <c r="M19" s="11">
        <f t="shared" si="2"/>
        <v>0</v>
      </c>
      <c r="N19" s="11">
        <f t="shared" si="12"/>
        <v>0</v>
      </c>
    </row>
    <row r="20" spans="1:16" s="12" customFormat="1" ht="13.8" x14ac:dyDescent="0.3">
      <c r="A20" s="8"/>
      <c r="B20" s="22"/>
      <c r="C20" s="24"/>
      <c r="D20" s="24" t="str">
        <f>IF(C20="","",VLOOKUP(C20,DATA!$J$2:$K$77,2))</f>
        <v/>
      </c>
      <c r="E20" s="9"/>
      <c r="F20" s="9"/>
      <c r="G20" s="10"/>
      <c r="H20" s="11"/>
      <c r="I20" s="11">
        <f t="shared" si="10"/>
        <v>0</v>
      </c>
      <c r="J20" s="11"/>
      <c r="K20" s="11">
        <f t="shared" si="11"/>
        <v>0</v>
      </c>
      <c r="L20" s="11"/>
      <c r="M20" s="11">
        <f t="shared" si="2"/>
        <v>0</v>
      </c>
      <c r="N20" s="11">
        <f t="shared" si="12"/>
        <v>0</v>
      </c>
      <c r="O20" s="13"/>
      <c r="P20" s="13"/>
    </row>
    <row r="21" spans="1:16" s="12" customFormat="1" ht="13.8" x14ac:dyDescent="0.3">
      <c r="A21" s="8"/>
      <c r="B21" s="22"/>
      <c r="C21" s="24"/>
      <c r="D21" s="24" t="str">
        <f>IF(C21="","",VLOOKUP(C21,DATA!$J$2:$K$77,2))</f>
        <v/>
      </c>
      <c r="E21" s="9"/>
      <c r="F21" s="9"/>
      <c r="G21" s="10"/>
      <c r="H21" s="11"/>
      <c r="I21" s="11">
        <f t="shared" si="10"/>
        <v>0</v>
      </c>
      <c r="J21" s="11"/>
      <c r="K21" s="11">
        <f t="shared" si="11"/>
        <v>0</v>
      </c>
      <c r="L21" s="11"/>
      <c r="M21" s="11">
        <f t="shared" si="2"/>
        <v>0</v>
      </c>
      <c r="N21" s="11">
        <f t="shared" si="12"/>
        <v>0</v>
      </c>
    </row>
    <row r="22" spans="1:16" s="12" customFormat="1" ht="13.8" x14ac:dyDescent="0.3">
      <c r="A22" s="8"/>
      <c r="B22" s="22"/>
      <c r="C22" s="24"/>
      <c r="D22" s="24" t="str">
        <f>IF(C22="","",VLOOKUP(C22,DATA!$J$2:$K$77,2))</f>
        <v/>
      </c>
      <c r="E22" s="9"/>
      <c r="F22" s="9"/>
      <c r="G22" s="10"/>
      <c r="H22" s="11"/>
      <c r="I22" s="11">
        <f t="shared" si="10"/>
        <v>0</v>
      </c>
      <c r="J22" s="11"/>
      <c r="K22" s="11">
        <f t="shared" si="11"/>
        <v>0</v>
      </c>
      <c r="L22" s="11"/>
      <c r="M22" s="11">
        <f t="shared" si="2"/>
        <v>0</v>
      </c>
      <c r="N22" s="11">
        <f t="shared" si="12"/>
        <v>0</v>
      </c>
    </row>
    <row r="23" spans="1:16" s="12" customFormat="1" ht="13.8" x14ac:dyDescent="0.3">
      <c r="A23" s="8"/>
      <c r="B23" s="22"/>
      <c r="C23" s="24"/>
      <c r="D23" s="24" t="str">
        <f>IF(C23="","",VLOOKUP(C23,DATA!$J$2:$K$77,2))</f>
        <v/>
      </c>
      <c r="E23" s="9"/>
      <c r="F23" s="9"/>
      <c r="G23" s="10"/>
      <c r="H23" s="11"/>
      <c r="I23" s="11">
        <f t="shared" si="10"/>
        <v>0</v>
      </c>
      <c r="J23" s="11"/>
      <c r="K23" s="11">
        <f t="shared" si="11"/>
        <v>0</v>
      </c>
      <c r="L23" s="11"/>
      <c r="M23" s="11">
        <f t="shared" si="2"/>
        <v>0</v>
      </c>
      <c r="N23" s="11">
        <f t="shared" si="12"/>
        <v>0</v>
      </c>
    </row>
    <row r="24" spans="1:16" s="12" customFormat="1" ht="13.8" x14ac:dyDescent="0.3">
      <c r="A24" s="8"/>
      <c r="B24" s="22"/>
      <c r="C24" s="24"/>
      <c r="D24" s="24" t="str">
        <f>IF(C24="","",VLOOKUP(C24,DATA!$J$2:$K$77,2))</f>
        <v/>
      </c>
      <c r="E24" s="9"/>
      <c r="F24" s="9"/>
      <c r="G24" s="10"/>
      <c r="H24" s="11"/>
      <c r="I24" s="11">
        <f t="shared" si="10"/>
        <v>0</v>
      </c>
      <c r="J24" s="11"/>
      <c r="K24" s="11">
        <f t="shared" si="11"/>
        <v>0</v>
      </c>
      <c r="L24" s="11"/>
      <c r="M24" s="11">
        <f t="shared" si="2"/>
        <v>0</v>
      </c>
      <c r="N24" s="11">
        <f t="shared" si="12"/>
        <v>0</v>
      </c>
    </row>
    <row r="25" spans="1:16" s="12" customFormat="1" ht="13.8" x14ac:dyDescent="0.3">
      <c r="A25" s="8"/>
      <c r="B25" s="22"/>
      <c r="C25" s="24"/>
      <c r="D25" s="24" t="str">
        <f>IF(C25="","",VLOOKUP(C25,DATA!$J$2:$K$77,2))</f>
        <v/>
      </c>
      <c r="E25" s="9"/>
      <c r="F25" s="9"/>
      <c r="G25" s="10"/>
      <c r="H25" s="11"/>
      <c r="I25" s="11">
        <f t="shared" si="10"/>
        <v>0</v>
      </c>
      <c r="J25" s="11"/>
      <c r="K25" s="11">
        <f t="shared" si="11"/>
        <v>0</v>
      </c>
      <c r="L25" s="11"/>
      <c r="M25" s="11">
        <f t="shared" si="2"/>
        <v>0</v>
      </c>
      <c r="N25" s="11">
        <f t="shared" si="12"/>
        <v>0</v>
      </c>
    </row>
    <row r="26" spans="1:16" s="12" customFormat="1" ht="13.8" x14ac:dyDescent="0.3">
      <c r="A26" s="8"/>
      <c r="B26" s="22"/>
      <c r="C26" s="24"/>
      <c r="D26" s="24" t="str">
        <f>IF(C26="","",VLOOKUP(C26,DATA!$J$2:$K$77,2))</f>
        <v/>
      </c>
      <c r="E26" s="9"/>
      <c r="F26" s="9"/>
      <c r="G26" s="10"/>
      <c r="H26" s="11"/>
      <c r="I26" s="11">
        <f t="shared" si="10"/>
        <v>0</v>
      </c>
      <c r="J26" s="11"/>
      <c r="K26" s="11">
        <f t="shared" si="11"/>
        <v>0</v>
      </c>
      <c r="L26" s="11"/>
      <c r="M26" s="11">
        <f t="shared" si="2"/>
        <v>0</v>
      </c>
      <c r="N26" s="11">
        <f t="shared" si="12"/>
        <v>0</v>
      </c>
    </row>
    <row r="27" spans="1:16" s="12" customFormat="1" ht="13.8" x14ac:dyDescent="0.3">
      <c r="A27" s="8"/>
      <c r="B27" s="22"/>
      <c r="C27" s="24"/>
      <c r="D27" s="24" t="str">
        <f>IF(C27="","",VLOOKUP(C27,DATA!$J$2:$K$77,2))</f>
        <v/>
      </c>
      <c r="E27" s="9"/>
      <c r="F27" s="9"/>
      <c r="G27" s="10"/>
      <c r="H27" s="11"/>
      <c r="I27" s="11">
        <f t="shared" si="10"/>
        <v>0</v>
      </c>
      <c r="J27" s="11"/>
      <c r="K27" s="11">
        <f t="shared" si="11"/>
        <v>0</v>
      </c>
      <c r="L27" s="11"/>
      <c r="M27" s="11">
        <f t="shared" si="2"/>
        <v>0</v>
      </c>
      <c r="N27" s="11">
        <f t="shared" si="12"/>
        <v>0</v>
      </c>
    </row>
    <row r="28" spans="1:16" s="12" customFormat="1" ht="13.8" x14ac:dyDescent="0.3">
      <c r="A28" s="8"/>
      <c r="B28" s="22"/>
      <c r="C28" s="24"/>
      <c r="D28" s="24" t="str">
        <f>IF(C28="","",VLOOKUP(C28,DATA!$J$2:$K$77,2))</f>
        <v/>
      </c>
      <c r="E28" s="9"/>
      <c r="F28" s="9"/>
      <c r="G28" s="10"/>
      <c r="H28" s="11"/>
      <c r="I28" s="11">
        <f t="shared" si="10"/>
        <v>0</v>
      </c>
      <c r="J28" s="11"/>
      <c r="K28" s="11">
        <f t="shared" si="11"/>
        <v>0</v>
      </c>
      <c r="L28" s="11"/>
      <c r="M28" s="11">
        <f t="shared" si="2"/>
        <v>0</v>
      </c>
      <c r="N28" s="11">
        <f t="shared" si="12"/>
        <v>0</v>
      </c>
    </row>
    <row r="29" spans="1:16" s="12" customFormat="1" ht="13.8" x14ac:dyDescent="0.3">
      <c r="A29" s="8"/>
      <c r="B29" s="22"/>
      <c r="C29" s="24"/>
      <c r="D29" s="24" t="str">
        <f>IF(C29="","",VLOOKUP(C29,DATA!$J$2:$K$77,2))</f>
        <v/>
      </c>
      <c r="E29" s="9"/>
      <c r="F29" s="9"/>
      <c r="G29" s="10"/>
      <c r="H29" s="11"/>
      <c r="I29" s="11">
        <f t="shared" si="10"/>
        <v>0</v>
      </c>
      <c r="J29" s="11"/>
      <c r="K29" s="11">
        <f t="shared" si="11"/>
        <v>0</v>
      </c>
      <c r="L29" s="11"/>
      <c r="M29" s="11">
        <f t="shared" si="2"/>
        <v>0</v>
      </c>
      <c r="N29" s="11">
        <f t="shared" si="12"/>
        <v>0</v>
      </c>
    </row>
    <row r="30" spans="1:16" s="12" customFormat="1" ht="13.8" x14ac:dyDescent="0.3">
      <c r="A30" s="8"/>
      <c r="B30" s="22"/>
      <c r="C30" s="24"/>
      <c r="D30" s="24" t="str">
        <f>IF(C30="","",VLOOKUP(C30,DATA!$J$2:$K$77,2))</f>
        <v/>
      </c>
      <c r="E30" s="9"/>
      <c r="F30" s="9"/>
      <c r="G30" s="10"/>
      <c r="H30" s="11"/>
      <c r="I30" s="11">
        <f t="shared" si="10"/>
        <v>0</v>
      </c>
      <c r="J30" s="11"/>
      <c r="K30" s="11">
        <f t="shared" si="11"/>
        <v>0</v>
      </c>
      <c r="L30" s="11"/>
      <c r="M30" s="11">
        <f t="shared" si="2"/>
        <v>0</v>
      </c>
      <c r="N30" s="11">
        <f t="shared" si="12"/>
        <v>0</v>
      </c>
    </row>
    <row r="31" spans="1:16" s="12" customFormat="1" ht="13.8" x14ac:dyDescent="0.3">
      <c r="A31" s="8"/>
      <c r="B31" s="22"/>
      <c r="C31" s="24"/>
      <c r="D31" s="24" t="str">
        <f>IF(C31="","",VLOOKUP(C31,DATA!$J$2:$K$77,2))</f>
        <v/>
      </c>
      <c r="E31" s="9"/>
      <c r="F31" s="9"/>
      <c r="G31" s="10"/>
      <c r="H31" s="11"/>
      <c r="I31" s="11">
        <f t="shared" si="10"/>
        <v>0</v>
      </c>
      <c r="J31" s="11"/>
      <c r="K31" s="11">
        <f t="shared" si="11"/>
        <v>0</v>
      </c>
      <c r="L31" s="11"/>
      <c r="M31" s="11">
        <f t="shared" si="2"/>
        <v>0</v>
      </c>
      <c r="N31" s="11">
        <f t="shared" si="12"/>
        <v>0</v>
      </c>
    </row>
    <row r="32" spans="1:16" s="12" customFormat="1" ht="13.8" x14ac:dyDescent="0.3">
      <c r="A32" s="8"/>
      <c r="B32" s="22"/>
      <c r="C32" s="24"/>
      <c r="D32" s="24" t="str">
        <f>IF(C32="","",VLOOKUP(C32,DATA!$J$2:$K$77,2))</f>
        <v/>
      </c>
      <c r="E32" s="9"/>
      <c r="F32" s="9"/>
      <c r="G32" s="10"/>
      <c r="H32" s="11"/>
      <c r="I32" s="11">
        <f t="shared" si="10"/>
        <v>0</v>
      </c>
      <c r="J32" s="11"/>
      <c r="K32" s="11">
        <f t="shared" si="11"/>
        <v>0</v>
      </c>
      <c r="L32" s="11"/>
      <c r="M32" s="11">
        <f t="shared" si="2"/>
        <v>0</v>
      </c>
      <c r="N32" s="11">
        <f t="shared" si="12"/>
        <v>0</v>
      </c>
    </row>
    <row r="33" spans="1:14" s="12" customFormat="1" ht="13.8" x14ac:dyDescent="0.3">
      <c r="A33" s="8"/>
      <c r="B33" s="22"/>
      <c r="C33" s="24"/>
      <c r="D33" s="24" t="str">
        <f>IF(C33="","",VLOOKUP(C33,DATA!$J$2:$K$77,2))</f>
        <v/>
      </c>
      <c r="E33" s="9"/>
      <c r="F33" s="9"/>
      <c r="G33" s="10"/>
      <c r="H33" s="11"/>
      <c r="I33" s="11">
        <f t="shared" si="10"/>
        <v>0</v>
      </c>
      <c r="J33" s="11"/>
      <c r="K33" s="11">
        <f t="shared" si="11"/>
        <v>0</v>
      </c>
      <c r="L33" s="11"/>
      <c r="M33" s="11">
        <f t="shared" si="2"/>
        <v>0</v>
      </c>
      <c r="N33" s="11">
        <f t="shared" si="12"/>
        <v>0</v>
      </c>
    </row>
    <row r="34" spans="1:14" s="12" customFormat="1" ht="13.8" x14ac:dyDescent="0.3">
      <c r="A34" s="8"/>
      <c r="B34" s="22"/>
      <c r="C34" s="24"/>
      <c r="D34" s="24" t="str">
        <f>IF(C34="","",VLOOKUP(C34,DATA!$J$2:$K$77,2))</f>
        <v/>
      </c>
      <c r="E34" s="9"/>
      <c r="F34" s="9"/>
      <c r="G34" s="10"/>
      <c r="H34" s="11"/>
      <c r="I34" s="11">
        <f t="shared" si="10"/>
        <v>0</v>
      </c>
      <c r="J34" s="11"/>
      <c r="K34" s="11">
        <f t="shared" si="11"/>
        <v>0</v>
      </c>
      <c r="L34" s="11"/>
      <c r="M34" s="11">
        <f t="shared" si="2"/>
        <v>0</v>
      </c>
      <c r="N34" s="11">
        <f t="shared" si="12"/>
        <v>0</v>
      </c>
    </row>
    <row r="35" spans="1:14" s="12" customFormat="1" ht="13.8" x14ac:dyDescent="0.3">
      <c r="A35" s="8"/>
      <c r="B35" s="22"/>
      <c r="C35" s="24"/>
      <c r="D35" s="24" t="str">
        <f>IF(C35="","",VLOOKUP(C35,DATA!$J$2:$K$77,2))</f>
        <v/>
      </c>
      <c r="E35" s="9"/>
      <c r="F35" s="9"/>
      <c r="G35" s="10"/>
      <c r="H35" s="11"/>
      <c r="I35" s="11">
        <f t="shared" si="10"/>
        <v>0</v>
      </c>
      <c r="J35" s="11"/>
      <c r="K35" s="11">
        <f t="shared" si="11"/>
        <v>0</v>
      </c>
      <c r="L35" s="11"/>
      <c r="M35" s="11">
        <f t="shared" si="2"/>
        <v>0</v>
      </c>
      <c r="N35" s="11">
        <f t="shared" si="12"/>
        <v>0</v>
      </c>
    </row>
    <row r="36" spans="1:14" s="12" customFormat="1" ht="13.8" x14ac:dyDescent="0.3">
      <c r="A36" s="8"/>
      <c r="B36" s="22"/>
      <c r="C36" s="24"/>
      <c r="D36" s="24" t="str">
        <f>IF(C36="","",VLOOKUP(C36,DATA!$J$2:$K$77,2))</f>
        <v/>
      </c>
      <c r="E36" s="9"/>
      <c r="F36" s="9"/>
      <c r="G36" s="10"/>
      <c r="H36" s="11"/>
      <c r="I36" s="11">
        <f t="shared" si="10"/>
        <v>0</v>
      </c>
      <c r="J36" s="11"/>
      <c r="K36" s="11">
        <f t="shared" si="11"/>
        <v>0</v>
      </c>
      <c r="L36" s="11"/>
      <c r="M36" s="11">
        <f t="shared" si="2"/>
        <v>0</v>
      </c>
      <c r="N36" s="11">
        <f t="shared" si="12"/>
        <v>0</v>
      </c>
    </row>
    <row r="37" spans="1:14" s="12" customFormat="1" ht="13.8" x14ac:dyDescent="0.3">
      <c r="A37" s="8"/>
      <c r="B37" s="22"/>
      <c r="C37" s="24"/>
      <c r="D37" s="24" t="str">
        <f>IF(C37="","",VLOOKUP(C37,DATA!$J$2:$K$77,2))</f>
        <v/>
      </c>
      <c r="E37" s="9"/>
      <c r="F37" s="9"/>
      <c r="G37" s="10"/>
      <c r="H37" s="11"/>
      <c r="I37" s="11">
        <f t="shared" si="10"/>
        <v>0</v>
      </c>
      <c r="J37" s="11"/>
      <c r="K37" s="11">
        <f t="shared" si="11"/>
        <v>0</v>
      </c>
      <c r="L37" s="11"/>
      <c r="M37" s="11">
        <f t="shared" si="2"/>
        <v>0</v>
      </c>
      <c r="N37" s="11">
        <f t="shared" si="12"/>
        <v>0</v>
      </c>
    </row>
    <row r="38" spans="1:14" s="12" customFormat="1" ht="13.8" x14ac:dyDescent="0.3">
      <c r="A38" s="8"/>
      <c r="B38" s="22"/>
      <c r="C38" s="24"/>
      <c r="D38" s="24" t="str">
        <f>IF(C38="","",VLOOKUP(C38,DATA!$J$2:$K$77,2))</f>
        <v/>
      </c>
      <c r="E38" s="9"/>
      <c r="F38" s="9"/>
      <c r="G38" s="10"/>
      <c r="H38" s="11"/>
      <c r="I38" s="11">
        <f t="shared" si="10"/>
        <v>0</v>
      </c>
      <c r="J38" s="11"/>
      <c r="K38" s="11">
        <f t="shared" si="11"/>
        <v>0</v>
      </c>
      <c r="L38" s="11"/>
      <c r="M38" s="11">
        <f t="shared" si="2"/>
        <v>0</v>
      </c>
      <c r="N38" s="11">
        <f t="shared" si="12"/>
        <v>0</v>
      </c>
    </row>
    <row r="39" spans="1:14" s="12" customFormat="1" ht="13.8" x14ac:dyDescent="0.3">
      <c r="A39" s="8"/>
      <c r="B39" s="22"/>
      <c r="C39" s="24"/>
      <c r="D39" s="24" t="str">
        <f>IF(C39="","",VLOOKUP(C39,DATA!$J$2:$K$77,2))</f>
        <v/>
      </c>
      <c r="E39" s="9"/>
      <c r="F39" s="9"/>
      <c r="G39" s="10"/>
      <c r="H39" s="11"/>
      <c r="I39" s="11">
        <f t="shared" si="10"/>
        <v>0</v>
      </c>
      <c r="J39" s="11"/>
      <c r="K39" s="11">
        <f t="shared" si="11"/>
        <v>0</v>
      </c>
      <c r="L39" s="11"/>
      <c r="M39" s="11">
        <f t="shared" si="2"/>
        <v>0</v>
      </c>
      <c r="N39" s="11">
        <f t="shared" si="12"/>
        <v>0</v>
      </c>
    </row>
    <row r="40" spans="1:14" s="12" customFormat="1" ht="13.8" x14ac:dyDescent="0.3">
      <c r="A40" s="8"/>
      <c r="B40" s="22"/>
      <c r="C40" s="24"/>
      <c r="D40" s="24" t="str">
        <f>IF(C40="","",VLOOKUP(C40,DATA!$J$2:$K$77,2))</f>
        <v/>
      </c>
      <c r="E40" s="9"/>
      <c r="F40" s="9"/>
      <c r="G40" s="10"/>
      <c r="H40" s="11"/>
      <c r="I40" s="11">
        <f t="shared" si="10"/>
        <v>0</v>
      </c>
      <c r="J40" s="11"/>
      <c r="K40" s="11">
        <f t="shared" si="11"/>
        <v>0</v>
      </c>
      <c r="L40" s="11"/>
      <c r="M40" s="11">
        <f t="shared" si="2"/>
        <v>0</v>
      </c>
      <c r="N40" s="11">
        <f t="shared" si="12"/>
        <v>0</v>
      </c>
    </row>
    <row r="41" spans="1:14" s="12" customFormat="1" ht="13.8" x14ac:dyDescent="0.3">
      <c r="A41" s="8"/>
      <c r="B41" s="22"/>
      <c r="C41" s="24"/>
      <c r="D41" s="24" t="str">
        <f>IF(C41="","",VLOOKUP(C41,DATA!$J$2:$K$77,2))</f>
        <v/>
      </c>
      <c r="E41" s="9"/>
      <c r="F41" s="9"/>
      <c r="G41" s="10"/>
      <c r="H41" s="11"/>
      <c r="I41" s="11">
        <f t="shared" si="10"/>
        <v>0</v>
      </c>
      <c r="J41" s="11"/>
      <c r="K41" s="11">
        <f t="shared" si="11"/>
        <v>0</v>
      </c>
      <c r="L41" s="11"/>
      <c r="M41" s="11">
        <f t="shared" si="2"/>
        <v>0</v>
      </c>
      <c r="N41" s="11">
        <f t="shared" si="12"/>
        <v>0</v>
      </c>
    </row>
    <row r="42" spans="1:14" s="12" customFormat="1" ht="13.8" x14ac:dyDescent="0.3">
      <c r="A42" s="8"/>
      <c r="B42" s="22"/>
      <c r="C42" s="24"/>
      <c r="D42" s="24" t="str">
        <f>IF(C42="","",VLOOKUP(C42,DATA!$J$2:$K$77,2))</f>
        <v/>
      </c>
      <c r="E42" s="9"/>
      <c r="F42" s="9"/>
      <c r="G42" s="10"/>
      <c r="H42" s="11"/>
      <c r="I42" s="11">
        <f t="shared" si="10"/>
        <v>0</v>
      </c>
      <c r="J42" s="11"/>
      <c r="K42" s="11">
        <f t="shared" si="11"/>
        <v>0</v>
      </c>
      <c r="L42" s="11"/>
      <c r="M42" s="11">
        <f t="shared" si="2"/>
        <v>0</v>
      </c>
      <c r="N42" s="11">
        <f t="shared" si="12"/>
        <v>0</v>
      </c>
    </row>
    <row r="43" spans="1:14" s="12" customFormat="1" ht="13.8" x14ac:dyDescent="0.3">
      <c r="A43" s="8"/>
      <c r="B43" s="22"/>
      <c r="C43" s="24"/>
      <c r="D43" s="24" t="str">
        <f>IF(C43="","",VLOOKUP(C43,DATA!$J$2:$K$77,2))</f>
        <v/>
      </c>
      <c r="E43" s="9"/>
      <c r="F43" s="9"/>
      <c r="G43" s="10"/>
      <c r="H43" s="11"/>
      <c r="I43" s="11">
        <f t="shared" si="10"/>
        <v>0</v>
      </c>
      <c r="J43" s="11"/>
      <c r="K43" s="11">
        <f t="shared" si="11"/>
        <v>0</v>
      </c>
      <c r="L43" s="11"/>
      <c r="M43" s="11">
        <f t="shared" si="2"/>
        <v>0</v>
      </c>
      <c r="N43" s="11">
        <f t="shared" si="12"/>
        <v>0</v>
      </c>
    </row>
    <row r="44" spans="1:14" s="12" customFormat="1" ht="13.8" x14ac:dyDescent="0.3">
      <c r="A44" s="8"/>
      <c r="B44" s="22"/>
      <c r="C44" s="24"/>
      <c r="D44" s="24" t="str">
        <f>IF(C44="","",VLOOKUP(C44,DATA!$J$2:$K$77,2))</f>
        <v/>
      </c>
      <c r="E44" s="9"/>
      <c r="F44" s="9"/>
      <c r="G44" s="10"/>
      <c r="H44" s="11"/>
      <c r="I44" s="11">
        <f t="shared" si="10"/>
        <v>0</v>
      </c>
      <c r="J44" s="11"/>
      <c r="K44" s="11">
        <f t="shared" si="11"/>
        <v>0</v>
      </c>
      <c r="L44" s="11"/>
      <c r="M44" s="11">
        <f t="shared" si="2"/>
        <v>0</v>
      </c>
      <c r="N44" s="11">
        <f t="shared" si="12"/>
        <v>0</v>
      </c>
    </row>
    <row r="45" spans="1:14" s="12" customFormat="1" ht="13.8" x14ac:dyDescent="0.3">
      <c r="A45" s="8"/>
      <c r="B45" s="22"/>
      <c r="C45" s="24"/>
      <c r="D45" s="24" t="str">
        <f>IF(C45="","",VLOOKUP(C45,DATA!$J$2:$K$77,2))</f>
        <v/>
      </c>
      <c r="E45" s="9"/>
      <c r="F45" s="9"/>
      <c r="G45" s="10"/>
      <c r="H45" s="11"/>
      <c r="I45" s="11">
        <f t="shared" si="10"/>
        <v>0</v>
      </c>
      <c r="J45" s="11"/>
      <c r="K45" s="11">
        <f t="shared" si="11"/>
        <v>0</v>
      </c>
      <c r="L45" s="11"/>
      <c r="M45" s="11">
        <f t="shared" si="2"/>
        <v>0</v>
      </c>
      <c r="N45" s="11">
        <f t="shared" si="12"/>
        <v>0</v>
      </c>
    </row>
    <row r="46" spans="1:14" s="12" customFormat="1" ht="13.8" x14ac:dyDescent="0.3">
      <c r="A46" s="8"/>
      <c r="B46" s="22"/>
      <c r="C46" s="24"/>
      <c r="D46" s="24" t="str">
        <f>IF(C46="","",VLOOKUP(C46,DATA!$J$2:$K$77,2))</f>
        <v/>
      </c>
      <c r="E46" s="9"/>
      <c r="F46" s="9"/>
      <c r="G46" s="10"/>
      <c r="H46" s="11"/>
      <c r="I46" s="11">
        <f t="shared" si="10"/>
        <v>0</v>
      </c>
      <c r="J46" s="11"/>
      <c r="K46" s="11">
        <f t="shared" si="11"/>
        <v>0</v>
      </c>
      <c r="L46" s="11"/>
      <c r="M46" s="11">
        <f t="shared" si="2"/>
        <v>0</v>
      </c>
      <c r="N46" s="11">
        <f t="shared" si="12"/>
        <v>0</v>
      </c>
    </row>
    <row r="47" spans="1:14" s="12" customFormat="1" ht="13.8" x14ac:dyDescent="0.3">
      <c r="A47" s="8"/>
      <c r="B47" s="22"/>
      <c r="C47" s="24"/>
      <c r="D47" s="24" t="str">
        <f>IF(C47="","",VLOOKUP(C47,DATA!$J$2:$K$77,2))</f>
        <v/>
      </c>
      <c r="E47" s="9"/>
      <c r="F47" s="9"/>
      <c r="G47" s="10"/>
      <c r="H47" s="11"/>
      <c r="I47" s="11">
        <f t="shared" si="10"/>
        <v>0</v>
      </c>
      <c r="J47" s="11"/>
      <c r="K47" s="11">
        <f t="shared" si="11"/>
        <v>0</v>
      </c>
      <c r="L47" s="11"/>
      <c r="M47" s="11">
        <f t="shared" si="2"/>
        <v>0</v>
      </c>
      <c r="N47" s="11">
        <f t="shared" si="12"/>
        <v>0</v>
      </c>
    </row>
    <row r="48" spans="1:14" s="12" customFormat="1" ht="13.8" x14ac:dyDescent="0.3">
      <c r="A48" s="8"/>
      <c r="B48" s="22"/>
      <c r="C48" s="24"/>
      <c r="D48" s="24" t="str">
        <f>IF(C48="","",VLOOKUP(C48,DATA!$J$2:$K$77,2))</f>
        <v/>
      </c>
      <c r="E48" s="9"/>
      <c r="F48" s="9"/>
      <c r="G48" s="10"/>
      <c r="H48" s="11"/>
      <c r="I48" s="11">
        <f t="shared" si="10"/>
        <v>0</v>
      </c>
      <c r="J48" s="11"/>
      <c r="K48" s="11">
        <f t="shared" si="11"/>
        <v>0</v>
      </c>
      <c r="L48" s="11"/>
      <c r="M48" s="11">
        <f t="shared" si="2"/>
        <v>0</v>
      </c>
      <c r="N48" s="11">
        <f t="shared" si="12"/>
        <v>0</v>
      </c>
    </row>
    <row r="49" spans="1:14" s="12" customFormat="1" ht="13.8" x14ac:dyDescent="0.3">
      <c r="A49" s="8"/>
      <c r="B49" s="22"/>
      <c r="C49" s="24"/>
      <c r="D49" s="24" t="str">
        <f>IF(C49="","",VLOOKUP(C49,DATA!$J$2:$K$77,2))</f>
        <v/>
      </c>
      <c r="E49" s="9"/>
      <c r="F49" s="9"/>
      <c r="G49" s="10"/>
      <c r="H49" s="11"/>
      <c r="I49" s="11">
        <f t="shared" si="10"/>
        <v>0</v>
      </c>
      <c r="J49" s="11"/>
      <c r="K49" s="11">
        <f t="shared" si="11"/>
        <v>0</v>
      </c>
      <c r="L49" s="11"/>
      <c r="M49" s="11">
        <f t="shared" si="2"/>
        <v>0</v>
      </c>
      <c r="N49" s="11">
        <f t="shared" si="12"/>
        <v>0</v>
      </c>
    </row>
    <row r="50" spans="1:14" s="12" customFormat="1" ht="13.8" x14ac:dyDescent="0.3">
      <c r="A50" s="8"/>
      <c r="B50" s="22"/>
      <c r="C50" s="24"/>
      <c r="D50" s="24" t="str">
        <f>IF(C50="","",VLOOKUP(C50,DATA!$J$2:$K$77,2))</f>
        <v/>
      </c>
      <c r="E50" s="9"/>
      <c r="F50" s="9"/>
      <c r="G50" s="10"/>
      <c r="H50" s="11"/>
      <c r="I50" s="11">
        <f t="shared" si="10"/>
        <v>0</v>
      </c>
      <c r="J50" s="11"/>
      <c r="K50" s="11">
        <f t="shared" si="11"/>
        <v>0</v>
      </c>
      <c r="L50" s="11"/>
      <c r="M50" s="11">
        <f t="shared" si="2"/>
        <v>0</v>
      </c>
      <c r="N50" s="11">
        <f t="shared" si="12"/>
        <v>0</v>
      </c>
    </row>
    <row r="51" spans="1:14" s="12" customFormat="1" ht="13.8" x14ac:dyDescent="0.3">
      <c r="A51" s="8"/>
      <c r="B51" s="22"/>
      <c r="C51" s="24"/>
      <c r="D51" s="24" t="str">
        <f>IF(C51="","",VLOOKUP(C51,DATA!$J$2:$K$77,2))</f>
        <v/>
      </c>
      <c r="E51" s="9"/>
      <c r="F51" s="9"/>
      <c r="G51" s="10"/>
      <c r="H51" s="11"/>
      <c r="I51" s="11">
        <f t="shared" si="10"/>
        <v>0</v>
      </c>
      <c r="J51" s="11"/>
      <c r="K51" s="11">
        <f t="shared" si="11"/>
        <v>0</v>
      </c>
      <c r="L51" s="11"/>
      <c r="M51" s="11">
        <f t="shared" si="2"/>
        <v>0</v>
      </c>
      <c r="N51" s="11">
        <f t="shared" si="12"/>
        <v>0</v>
      </c>
    </row>
    <row r="52" spans="1:14" s="12" customFormat="1" ht="13.8" x14ac:dyDescent="0.3">
      <c r="A52" s="8"/>
      <c r="B52" s="22"/>
      <c r="C52" s="24"/>
      <c r="D52" s="24" t="str">
        <f>IF(C52="","",VLOOKUP(C52,DATA!$J$2:$K$77,2))</f>
        <v/>
      </c>
      <c r="E52" s="9"/>
      <c r="F52" s="9"/>
      <c r="G52" s="10"/>
      <c r="H52" s="11"/>
      <c r="I52" s="11">
        <f t="shared" si="10"/>
        <v>0</v>
      </c>
      <c r="J52" s="11"/>
      <c r="K52" s="11">
        <f t="shared" si="11"/>
        <v>0</v>
      </c>
      <c r="L52" s="11"/>
      <c r="M52" s="11">
        <f t="shared" si="2"/>
        <v>0</v>
      </c>
      <c r="N52" s="11">
        <f t="shared" si="12"/>
        <v>0</v>
      </c>
    </row>
    <row r="53" spans="1:14" s="12" customFormat="1" ht="13.8" x14ac:dyDescent="0.3">
      <c r="A53" s="8"/>
      <c r="B53" s="22"/>
      <c r="C53" s="24"/>
      <c r="D53" s="24" t="str">
        <f>IF(C53="","",VLOOKUP(C53,DATA!$J$2:$K$77,2))</f>
        <v/>
      </c>
      <c r="E53" s="9"/>
      <c r="F53" s="9"/>
      <c r="G53" s="10"/>
      <c r="H53" s="11"/>
      <c r="I53" s="11">
        <f t="shared" si="10"/>
        <v>0</v>
      </c>
      <c r="J53" s="11"/>
      <c r="K53" s="11">
        <f t="shared" si="11"/>
        <v>0</v>
      </c>
      <c r="L53" s="11"/>
      <c r="M53" s="11">
        <f t="shared" si="2"/>
        <v>0</v>
      </c>
      <c r="N53" s="11">
        <f t="shared" si="12"/>
        <v>0</v>
      </c>
    </row>
    <row r="54" spans="1:14" s="12" customFormat="1" ht="13.8" x14ac:dyDescent="0.3">
      <c r="A54" s="8"/>
      <c r="B54" s="22"/>
      <c r="C54" s="24"/>
      <c r="D54" s="24" t="str">
        <f>IF(C54="","",VLOOKUP(C54,DATA!$J$2:$K$77,2))</f>
        <v/>
      </c>
      <c r="E54" s="9"/>
      <c r="F54" s="9"/>
      <c r="G54" s="10"/>
      <c r="H54" s="11"/>
      <c r="I54" s="11">
        <f t="shared" si="10"/>
        <v>0</v>
      </c>
      <c r="J54" s="11"/>
      <c r="K54" s="11">
        <f t="shared" si="11"/>
        <v>0</v>
      </c>
      <c r="L54" s="11"/>
      <c r="M54" s="11">
        <f t="shared" si="2"/>
        <v>0</v>
      </c>
      <c r="N54" s="11">
        <f t="shared" si="12"/>
        <v>0</v>
      </c>
    </row>
    <row r="55" spans="1:14" s="12" customFormat="1" ht="13.8" x14ac:dyDescent="0.3">
      <c r="A55" s="8"/>
      <c r="B55" s="22"/>
      <c r="C55" s="24"/>
      <c r="D55" s="24" t="str">
        <f>IF(C55="","",VLOOKUP(C55,DATA!$J$2:$K$77,2))</f>
        <v/>
      </c>
      <c r="E55" s="9"/>
      <c r="F55" s="9"/>
      <c r="G55" s="10"/>
      <c r="H55" s="11"/>
      <c r="I55" s="11">
        <f t="shared" si="10"/>
        <v>0</v>
      </c>
      <c r="J55" s="11"/>
      <c r="K55" s="11">
        <f t="shared" si="11"/>
        <v>0</v>
      </c>
      <c r="L55" s="11"/>
      <c r="M55" s="11">
        <f t="shared" si="2"/>
        <v>0</v>
      </c>
      <c r="N55" s="11">
        <f t="shared" si="12"/>
        <v>0</v>
      </c>
    </row>
    <row r="56" spans="1:14" s="12" customFormat="1" ht="13.8" x14ac:dyDescent="0.3">
      <c r="A56" s="8"/>
      <c r="B56" s="22"/>
      <c r="C56" s="24"/>
      <c r="D56" s="24" t="str">
        <f>IF(C56="","",VLOOKUP(C56,DATA!$J$2:$K$77,2))</f>
        <v/>
      </c>
      <c r="E56" s="9"/>
      <c r="F56" s="9"/>
      <c r="G56" s="10"/>
      <c r="H56" s="11"/>
      <c r="I56" s="11">
        <f t="shared" si="10"/>
        <v>0</v>
      </c>
      <c r="J56" s="11"/>
      <c r="K56" s="11">
        <f t="shared" si="11"/>
        <v>0</v>
      </c>
      <c r="L56" s="11"/>
      <c r="M56" s="11">
        <f t="shared" si="2"/>
        <v>0</v>
      </c>
      <c r="N56" s="11">
        <f t="shared" si="12"/>
        <v>0</v>
      </c>
    </row>
    <row r="57" spans="1:14" s="12" customFormat="1" ht="13.8" x14ac:dyDescent="0.3">
      <c r="A57" s="8"/>
      <c r="B57" s="22"/>
      <c r="C57" s="24"/>
      <c r="D57" s="24" t="str">
        <f>IF(C57="","",VLOOKUP(C57,DATA!$J$2:$K$77,2))</f>
        <v/>
      </c>
      <c r="E57" s="9"/>
      <c r="F57" s="9"/>
      <c r="G57" s="10"/>
      <c r="H57" s="11"/>
      <c r="I57" s="11">
        <f t="shared" si="10"/>
        <v>0</v>
      </c>
      <c r="J57" s="11"/>
      <c r="K57" s="11">
        <f t="shared" si="11"/>
        <v>0</v>
      </c>
      <c r="L57" s="11"/>
      <c r="M57" s="11">
        <f t="shared" si="2"/>
        <v>0</v>
      </c>
      <c r="N57" s="11">
        <f t="shared" si="12"/>
        <v>0</v>
      </c>
    </row>
    <row r="58" spans="1:14" s="12" customFormat="1" ht="13.8" x14ac:dyDescent="0.3">
      <c r="A58" s="8"/>
      <c r="B58" s="22"/>
      <c r="C58" s="24"/>
      <c r="D58" s="24" t="str">
        <f>IF(C58="","",VLOOKUP(C58,DATA!$J$2:$K$77,2))</f>
        <v/>
      </c>
      <c r="E58" s="9"/>
      <c r="F58" s="9"/>
      <c r="G58" s="10"/>
      <c r="H58" s="11"/>
      <c r="I58" s="11">
        <f t="shared" si="10"/>
        <v>0</v>
      </c>
      <c r="J58" s="11"/>
      <c r="K58" s="11">
        <f t="shared" si="11"/>
        <v>0</v>
      </c>
      <c r="L58" s="11"/>
      <c r="M58" s="11">
        <f t="shared" si="2"/>
        <v>0</v>
      </c>
      <c r="N58" s="11">
        <f t="shared" si="12"/>
        <v>0</v>
      </c>
    </row>
    <row r="59" spans="1:14" s="12" customFormat="1" ht="13.8" x14ac:dyDescent="0.3">
      <c r="A59" s="8"/>
      <c r="B59" s="22"/>
      <c r="C59" s="24"/>
      <c r="D59" s="24" t="str">
        <f>IF(C59="","",VLOOKUP(C59,DATA!$J$2:$K$77,2))</f>
        <v/>
      </c>
      <c r="E59" s="9"/>
      <c r="F59" s="9"/>
      <c r="G59" s="10"/>
      <c r="H59" s="11"/>
      <c r="I59" s="11">
        <f t="shared" si="10"/>
        <v>0</v>
      </c>
      <c r="J59" s="11"/>
      <c r="K59" s="11">
        <f t="shared" si="11"/>
        <v>0</v>
      </c>
      <c r="L59" s="11"/>
      <c r="M59" s="11">
        <f t="shared" si="2"/>
        <v>0</v>
      </c>
      <c r="N59" s="11">
        <f t="shared" si="12"/>
        <v>0</v>
      </c>
    </row>
    <row r="60" spans="1:14" s="12" customFormat="1" ht="13.8" x14ac:dyDescent="0.3">
      <c r="A60" s="8"/>
      <c r="B60" s="22"/>
      <c r="C60" s="24"/>
      <c r="D60" s="24" t="str">
        <f>IF(C60="","",VLOOKUP(C60,DATA!$J$2:$K$77,2))</f>
        <v/>
      </c>
      <c r="E60" s="9"/>
      <c r="F60" s="9"/>
      <c r="G60" s="10"/>
      <c r="H60" s="11"/>
      <c r="I60" s="11">
        <f t="shared" si="10"/>
        <v>0</v>
      </c>
      <c r="J60" s="11"/>
      <c r="K60" s="11">
        <f t="shared" si="11"/>
        <v>0</v>
      </c>
      <c r="L60" s="11"/>
      <c r="M60" s="11">
        <f t="shared" si="2"/>
        <v>0</v>
      </c>
      <c r="N60" s="11">
        <f t="shared" si="12"/>
        <v>0</v>
      </c>
    </row>
    <row r="61" spans="1:14" s="12" customFormat="1" ht="13.8" x14ac:dyDescent="0.3">
      <c r="A61" s="8"/>
      <c r="B61" s="22"/>
      <c r="C61" s="24"/>
      <c r="D61" s="24" t="str">
        <f>IF(C61="","",VLOOKUP(C61,DATA!$J$2:$K$77,2))</f>
        <v/>
      </c>
      <c r="E61" s="9"/>
      <c r="F61" s="9"/>
      <c r="G61" s="10"/>
      <c r="H61" s="11"/>
      <c r="I61" s="11">
        <f t="shared" si="10"/>
        <v>0</v>
      </c>
      <c r="J61" s="11"/>
      <c r="K61" s="11">
        <f t="shared" si="11"/>
        <v>0</v>
      </c>
      <c r="L61" s="11"/>
      <c r="M61" s="11">
        <f t="shared" si="2"/>
        <v>0</v>
      </c>
      <c r="N61" s="11">
        <f t="shared" si="12"/>
        <v>0</v>
      </c>
    </row>
    <row r="62" spans="1:14" s="12" customFormat="1" ht="13.8" x14ac:dyDescent="0.3">
      <c r="A62" s="8"/>
      <c r="B62" s="22"/>
      <c r="C62" s="24"/>
      <c r="D62" s="24" t="str">
        <f>IF(C62="","",VLOOKUP(C62,DATA!$J$2:$K$77,2))</f>
        <v/>
      </c>
      <c r="E62" s="9"/>
      <c r="F62" s="9"/>
      <c r="G62" s="10"/>
      <c r="H62" s="11"/>
      <c r="I62" s="11">
        <f t="shared" si="10"/>
        <v>0</v>
      </c>
      <c r="J62" s="11"/>
      <c r="K62" s="11">
        <f t="shared" si="11"/>
        <v>0</v>
      </c>
      <c r="L62" s="11"/>
      <c r="M62" s="11">
        <f t="shared" si="2"/>
        <v>0</v>
      </c>
      <c r="N62" s="11">
        <f t="shared" si="12"/>
        <v>0</v>
      </c>
    </row>
    <row r="63" spans="1:14" s="12" customFormat="1" ht="13.8" x14ac:dyDescent="0.3">
      <c r="A63" s="8"/>
      <c r="B63" s="22"/>
      <c r="C63" s="24"/>
      <c r="D63" s="24" t="str">
        <f>IF(C63="","",VLOOKUP(C63,DATA!$J$2:$K$77,2))</f>
        <v/>
      </c>
      <c r="E63" s="9"/>
      <c r="F63" s="9"/>
      <c r="G63" s="10"/>
      <c r="H63" s="11"/>
      <c r="I63" s="11">
        <f t="shared" si="10"/>
        <v>0</v>
      </c>
      <c r="J63" s="11"/>
      <c r="K63" s="11">
        <f t="shared" si="11"/>
        <v>0</v>
      </c>
      <c r="L63" s="11"/>
      <c r="M63" s="11">
        <f t="shared" si="2"/>
        <v>0</v>
      </c>
      <c r="N63" s="11">
        <f t="shared" si="12"/>
        <v>0</v>
      </c>
    </row>
    <row r="64" spans="1:14" s="12" customFormat="1" ht="13.8" x14ac:dyDescent="0.3">
      <c r="A64" s="8"/>
      <c r="B64" s="22"/>
      <c r="C64" s="24"/>
      <c r="D64" s="24" t="str">
        <f>IF(C64="","",VLOOKUP(C64,DATA!$J$2:$K$77,2))</f>
        <v/>
      </c>
      <c r="E64" s="9"/>
      <c r="F64" s="9"/>
      <c r="G64" s="10"/>
      <c r="H64" s="11"/>
      <c r="I64" s="11">
        <f t="shared" si="10"/>
        <v>0</v>
      </c>
      <c r="J64" s="11"/>
      <c r="K64" s="11">
        <f t="shared" si="11"/>
        <v>0</v>
      </c>
      <c r="L64" s="11"/>
      <c r="M64" s="11">
        <f t="shared" si="2"/>
        <v>0</v>
      </c>
      <c r="N64" s="11">
        <f t="shared" si="12"/>
        <v>0</v>
      </c>
    </row>
    <row r="65" spans="1:14" s="12" customFormat="1" ht="13.8" x14ac:dyDescent="0.3">
      <c r="A65" s="8"/>
      <c r="B65" s="22"/>
      <c r="C65" s="24"/>
      <c r="D65" s="24" t="str">
        <f>IF(C65="","",VLOOKUP(C65,DATA!$J$2:$K$77,2))</f>
        <v/>
      </c>
      <c r="E65" s="9"/>
      <c r="F65" s="9"/>
      <c r="G65" s="10"/>
      <c r="H65" s="11"/>
      <c r="I65" s="11">
        <f t="shared" si="10"/>
        <v>0</v>
      </c>
      <c r="J65" s="11"/>
      <c r="K65" s="11">
        <f t="shared" si="11"/>
        <v>0</v>
      </c>
      <c r="L65" s="11"/>
      <c r="M65" s="11">
        <f t="shared" si="2"/>
        <v>0</v>
      </c>
      <c r="N65" s="11">
        <f t="shared" si="12"/>
        <v>0</v>
      </c>
    </row>
    <row r="66" spans="1:14" s="12" customFormat="1" ht="13.8" x14ac:dyDescent="0.3">
      <c r="A66" s="8"/>
      <c r="B66" s="22"/>
      <c r="C66" s="24"/>
      <c r="D66" s="24" t="str">
        <f>IF(C66="","",VLOOKUP(C66,DATA!$J$2:$K$77,2))</f>
        <v/>
      </c>
      <c r="E66" s="9"/>
      <c r="F66" s="9"/>
      <c r="G66" s="10"/>
      <c r="H66" s="11"/>
      <c r="I66" s="11">
        <f t="shared" si="10"/>
        <v>0</v>
      </c>
      <c r="J66" s="11"/>
      <c r="K66" s="11">
        <f t="shared" si="11"/>
        <v>0</v>
      </c>
      <c r="L66" s="11"/>
      <c r="M66" s="11">
        <f t="shared" si="2"/>
        <v>0</v>
      </c>
      <c r="N66" s="11">
        <f t="shared" si="12"/>
        <v>0</v>
      </c>
    </row>
    <row r="67" spans="1:14" s="12" customFormat="1" ht="13.8" x14ac:dyDescent="0.3">
      <c r="A67" s="8"/>
      <c r="B67" s="22"/>
      <c r="C67" s="24"/>
      <c r="D67" s="24" t="str">
        <f>IF(C67="","",VLOOKUP(C67,DATA!$J$2:$K$77,2))</f>
        <v/>
      </c>
      <c r="E67" s="9"/>
      <c r="F67" s="9"/>
      <c r="G67" s="10"/>
      <c r="H67" s="11"/>
      <c r="I67" s="11">
        <f t="shared" si="10"/>
        <v>0</v>
      </c>
      <c r="J67" s="11"/>
      <c r="K67" s="11">
        <f t="shared" si="11"/>
        <v>0</v>
      </c>
      <c r="L67" s="11"/>
      <c r="M67" s="11">
        <f t="shared" si="2"/>
        <v>0</v>
      </c>
      <c r="N67" s="11">
        <f t="shared" si="12"/>
        <v>0</v>
      </c>
    </row>
    <row r="68" spans="1:14" s="12" customFormat="1" ht="13.8" x14ac:dyDescent="0.3">
      <c r="A68" s="8"/>
      <c r="B68" s="22"/>
      <c r="C68" s="24"/>
      <c r="D68" s="24" t="str">
        <f>IF(C68="","",VLOOKUP(C68,DATA!$J$2:$K$77,2))</f>
        <v/>
      </c>
      <c r="E68" s="9"/>
      <c r="F68" s="9"/>
      <c r="G68" s="10"/>
      <c r="H68" s="11"/>
      <c r="I68" s="11">
        <f t="shared" si="10"/>
        <v>0</v>
      </c>
      <c r="J68" s="11"/>
      <c r="K68" s="11">
        <f t="shared" si="11"/>
        <v>0</v>
      </c>
      <c r="L68" s="11"/>
      <c r="M68" s="11">
        <f t="shared" si="2"/>
        <v>0</v>
      </c>
      <c r="N68" s="11">
        <f t="shared" si="12"/>
        <v>0</v>
      </c>
    </row>
    <row r="69" spans="1:14" s="12" customFormat="1" ht="13.8" x14ac:dyDescent="0.3">
      <c r="A69" s="8"/>
      <c r="B69" s="22"/>
      <c r="C69" s="24"/>
      <c r="D69" s="24" t="str">
        <f>IF(C69="","",VLOOKUP(C69,DATA!$J$2:$K$77,2))</f>
        <v/>
      </c>
      <c r="E69" s="9"/>
      <c r="F69" s="9"/>
      <c r="G69" s="10"/>
      <c r="H69" s="11"/>
      <c r="I69" s="11">
        <f t="shared" si="10"/>
        <v>0</v>
      </c>
      <c r="J69" s="11"/>
      <c r="K69" s="11">
        <f t="shared" si="11"/>
        <v>0</v>
      </c>
      <c r="L69" s="11"/>
      <c r="M69" s="11">
        <f t="shared" si="2"/>
        <v>0</v>
      </c>
      <c r="N69" s="11">
        <f t="shared" si="12"/>
        <v>0</v>
      </c>
    </row>
    <row r="70" spans="1:14" s="12" customFormat="1" ht="13.8" x14ac:dyDescent="0.3">
      <c r="A70" s="8"/>
      <c r="B70" s="22"/>
      <c r="C70" s="24"/>
      <c r="D70" s="24" t="str">
        <f>IF(C70="","",VLOOKUP(C70,DATA!$J$2:$K$77,2))</f>
        <v/>
      </c>
      <c r="E70" s="9"/>
      <c r="F70" s="9"/>
      <c r="G70" s="10"/>
      <c r="H70" s="11"/>
      <c r="I70" s="11">
        <f t="shared" si="10"/>
        <v>0</v>
      </c>
      <c r="J70" s="11"/>
      <c r="K70" s="11">
        <f t="shared" si="11"/>
        <v>0</v>
      </c>
      <c r="L70" s="11"/>
      <c r="M70" s="11">
        <f t="shared" ref="M70:M133" si="13">H70+J70+L70</f>
        <v>0</v>
      </c>
      <c r="N70" s="11">
        <f t="shared" si="12"/>
        <v>0</v>
      </c>
    </row>
    <row r="71" spans="1:14" s="12" customFormat="1" ht="13.8" x14ac:dyDescent="0.3">
      <c r="A71" s="8"/>
      <c r="B71" s="22"/>
      <c r="C71" s="24"/>
      <c r="D71" s="24" t="str">
        <f>IF(C71="","",VLOOKUP(C71,DATA!$J$2:$K$77,2))</f>
        <v/>
      </c>
      <c r="E71" s="9"/>
      <c r="F71" s="9"/>
      <c r="G71" s="10"/>
      <c r="H71" s="11"/>
      <c r="I71" s="11">
        <f t="shared" si="10"/>
        <v>0</v>
      </c>
      <c r="J71" s="11"/>
      <c r="K71" s="11">
        <f t="shared" si="11"/>
        <v>0</v>
      </c>
      <c r="L71" s="11"/>
      <c r="M71" s="11">
        <f t="shared" si="13"/>
        <v>0</v>
      </c>
      <c r="N71" s="11">
        <f t="shared" si="12"/>
        <v>0</v>
      </c>
    </row>
    <row r="72" spans="1:14" s="12" customFormat="1" ht="13.8" x14ac:dyDescent="0.3">
      <c r="A72" s="8"/>
      <c r="B72" s="22"/>
      <c r="C72" s="24"/>
      <c r="D72" s="24" t="str">
        <f>IF(C72="","",VLOOKUP(C72,DATA!$J$2:$K$77,2))</f>
        <v/>
      </c>
      <c r="E72" s="9"/>
      <c r="F72" s="9"/>
      <c r="G72" s="10"/>
      <c r="H72" s="11"/>
      <c r="I72" s="11">
        <f t="shared" si="10"/>
        <v>0</v>
      </c>
      <c r="J72" s="11"/>
      <c r="K72" s="11">
        <f t="shared" si="11"/>
        <v>0</v>
      </c>
      <c r="L72" s="11"/>
      <c r="M72" s="11">
        <f t="shared" si="13"/>
        <v>0</v>
      </c>
      <c r="N72" s="11">
        <f t="shared" si="12"/>
        <v>0</v>
      </c>
    </row>
    <row r="73" spans="1:14" s="12" customFormat="1" ht="13.8" x14ac:dyDescent="0.3">
      <c r="A73" s="8"/>
      <c r="B73" s="22"/>
      <c r="C73" s="24"/>
      <c r="D73" s="24" t="str">
        <f>IF(C73="","",VLOOKUP(C73,DATA!$J$2:$K$77,2))</f>
        <v/>
      </c>
      <c r="E73" s="9"/>
      <c r="F73" s="9"/>
      <c r="G73" s="10"/>
      <c r="H73" s="11"/>
      <c r="I73" s="11">
        <f t="shared" si="10"/>
        <v>0</v>
      </c>
      <c r="J73" s="11"/>
      <c r="K73" s="11">
        <f t="shared" si="11"/>
        <v>0</v>
      </c>
      <c r="L73" s="11"/>
      <c r="M73" s="11">
        <f t="shared" si="13"/>
        <v>0</v>
      </c>
      <c r="N73" s="11">
        <f t="shared" si="12"/>
        <v>0</v>
      </c>
    </row>
    <row r="74" spans="1:14" s="12" customFormat="1" ht="13.8" x14ac:dyDescent="0.3">
      <c r="A74" s="8"/>
      <c r="B74" s="22"/>
      <c r="C74" s="24"/>
      <c r="D74" s="24" t="str">
        <f>IF(C74="","",VLOOKUP(C74,DATA!$J$2:$K$77,2))</f>
        <v/>
      </c>
      <c r="E74" s="9"/>
      <c r="F74" s="9"/>
      <c r="G74" s="10"/>
      <c r="H74" s="11"/>
      <c r="I74" s="11">
        <f t="shared" si="10"/>
        <v>0</v>
      </c>
      <c r="J74" s="11"/>
      <c r="K74" s="11">
        <f t="shared" si="11"/>
        <v>0</v>
      </c>
      <c r="L74" s="11"/>
      <c r="M74" s="11">
        <f t="shared" si="13"/>
        <v>0</v>
      </c>
      <c r="N74" s="11">
        <f t="shared" si="12"/>
        <v>0</v>
      </c>
    </row>
    <row r="75" spans="1:14" s="12" customFormat="1" ht="13.8" x14ac:dyDescent="0.3">
      <c r="A75" s="8"/>
      <c r="B75" s="22"/>
      <c r="C75" s="24"/>
      <c r="D75" s="24" t="str">
        <f>IF(C75="","",VLOOKUP(C75,DATA!$J$2:$K$77,2))</f>
        <v/>
      </c>
      <c r="E75" s="9"/>
      <c r="F75" s="9"/>
      <c r="G75" s="10"/>
      <c r="H75" s="11"/>
      <c r="I75" s="11">
        <f t="shared" si="10"/>
        <v>0</v>
      </c>
      <c r="J75" s="11"/>
      <c r="K75" s="11">
        <f t="shared" si="11"/>
        <v>0</v>
      </c>
      <c r="L75" s="11"/>
      <c r="M75" s="11">
        <f t="shared" si="13"/>
        <v>0</v>
      </c>
      <c r="N75" s="11">
        <f t="shared" si="12"/>
        <v>0</v>
      </c>
    </row>
    <row r="76" spans="1:14" s="12" customFormat="1" ht="13.8" x14ac:dyDescent="0.3">
      <c r="A76" s="8"/>
      <c r="B76" s="22"/>
      <c r="C76" s="24"/>
      <c r="D76" s="24" t="str">
        <f>IF(C76="","",VLOOKUP(C76,DATA!$J$2:$K$77,2))</f>
        <v/>
      </c>
      <c r="E76" s="9"/>
      <c r="F76" s="9"/>
      <c r="G76" s="10"/>
      <c r="H76" s="11"/>
      <c r="I76" s="11">
        <f t="shared" si="10"/>
        <v>0</v>
      </c>
      <c r="J76" s="11"/>
      <c r="K76" s="11">
        <f t="shared" si="11"/>
        <v>0</v>
      </c>
      <c r="L76" s="11"/>
      <c r="M76" s="11">
        <f t="shared" si="13"/>
        <v>0</v>
      </c>
      <c r="N76" s="11">
        <f t="shared" si="12"/>
        <v>0</v>
      </c>
    </row>
    <row r="77" spans="1:14" s="12" customFormat="1" ht="13.8" x14ac:dyDescent="0.3">
      <c r="A77" s="8"/>
      <c r="B77" s="22"/>
      <c r="C77" s="24"/>
      <c r="D77" s="24" t="str">
        <f>IF(C77="","",VLOOKUP(C77,DATA!$J$2:$K$77,2))</f>
        <v/>
      </c>
      <c r="E77" s="9"/>
      <c r="F77" s="9"/>
      <c r="G77" s="10"/>
      <c r="H77" s="11"/>
      <c r="I77" s="11">
        <f t="shared" si="10"/>
        <v>0</v>
      </c>
      <c r="J77" s="11"/>
      <c r="K77" s="11">
        <f t="shared" si="11"/>
        <v>0</v>
      </c>
      <c r="L77" s="11"/>
      <c r="M77" s="11">
        <f t="shared" si="13"/>
        <v>0</v>
      </c>
      <c r="N77" s="11">
        <f t="shared" si="12"/>
        <v>0</v>
      </c>
    </row>
    <row r="78" spans="1:14" s="12" customFormat="1" ht="13.8" x14ac:dyDescent="0.3">
      <c r="A78" s="8"/>
      <c r="B78" s="22"/>
      <c r="C78" s="24"/>
      <c r="D78" s="24" t="str">
        <f>IF(C78="","",VLOOKUP(C78,DATA!$J$2:$K$77,2))</f>
        <v/>
      </c>
      <c r="E78" s="9"/>
      <c r="F78" s="9"/>
      <c r="G78" s="10"/>
      <c r="H78" s="11"/>
      <c r="I78" s="11">
        <f t="shared" si="10"/>
        <v>0</v>
      </c>
      <c r="J78" s="11"/>
      <c r="K78" s="11">
        <f t="shared" si="11"/>
        <v>0</v>
      </c>
      <c r="L78" s="11"/>
      <c r="M78" s="11">
        <f t="shared" si="13"/>
        <v>0</v>
      </c>
      <c r="N78" s="11">
        <f t="shared" si="12"/>
        <v>0</v>
      </c>
    </row>
    <row r="79" spans="1:14" s="12" customFormat="1" ht="13.8" x14ac:dyDescent="0.3">
      <c r="A79" s="8"/>
      <c r="B79" s="22"/>
      <c r="C79" s="24"/>
      <c r="D79" s="24" t="str">
        <f>IF(C79="","",VLOOKUP(C79,DATA!$J$2:$K$77,2))</f>
        <v/>
      </c>
      <c r="E79" s="9"/>
      <c r="F79" s="9"/>
      <c r="G79" s="10"/>
      <c r="H79" s="11"/>
      <c r="I79" s="11">
        <f t="shared" si="10"/>
        <v>0</v>
      </c>
      <c r="J79" s="11"/>
      <c r="K79" s="11">
        <f t="shared" si="11"/>
        <v>0</v>
      </c>
      <c r="L79" s="11"/>
      <c r="M79" s="11">
        <f t="shared" si="13"/>
        <v>0</v>
      </c>
      <c r="N79" s="11">
        <f t="shared" si="12"/>
        <v>0</v>
      </c>
    </row>
    <row r="80" spans="1:14" s="12" customFormat="1" ht="13.8" x14ac:dyDescent="0.3">
      <c r="A80" s="8"/>
      <c r="B80" s="22"/>
      <c r="C80" s="24"/>
      <c r="D80" s="24" t="str">
        <f>IF(C80="","",VLOOKUP(C80,DATA!$J$2:$K$77,2))</f>
        <v/>
      </c>
      <c r="E80" s="9"/>
      <c r="F80" s="9"/>
      <c r="G80" s="10"/>
      <c r="H80" s="11"/>
      <c r="I80" s="11">
        <f t="shared" si="10"/>
        <v>0</v>
      </c>
      <c r="J80" s="11"/>
      <c r="K80" s="11">
        <f t="shared" si="11"/>
        <v>0</v>
      </c>
      <c r="L80" s="11"/>
      <c r="M80" s="11">
        <f t="shared" si="13"/>
        <v>0</v>
      </c>
      <c r="N80" s="11">
        <f t="shared" si="12"/>
        <v>0</v>
      </c>
    </row>
    <row r="81" spans="1:14" s="12" customFormat="1" ht="13.8" x14ac:dyDescent="0.3">
      <c r="A81" s="8"/>
      <c r="B81" s="22"/>
      <c r="C81" s="24"/>
      <c r="D81" s="24" t="str">
        <f>IF(C81="","",VLOOKUP(C81,DATA!$J$2:$K$77,2))</f>
        <v/>
      </c>
      <c r="E81" s="9"/>
      <c r="F81" s="9"/>
      <c r="G81" s="10"/>
      <c r="H81" s="11"/>
      <c r="I81" s="11">
        <f t="shared" si="10"/>
        <v>0</v>
      </c>
      <c r="J81" s="11"/>
      <c r="K81" s="11">
        <f t="shared" si="11"/>
        <v>0</v>
      </c>
      <c r="L81" s="11"/>
      <c r="M81" s="11">
        <f t="shared" si="13"/>
        <v>0</v>
      </c>
      <c r="N81" s="11">
        <f t="shared" si="12"/>
        <v>0</v>
      </c>
    </row>
    <row r="82" spans="1:14" s="12" customFormat="1" ht="13.8" x14ac:dyDescent="0.3">
      <c r="A82" s="8"/>
      <c r="B82" s="22"/>
      <c r="C82" s="24"/>
      <c r="D82" s="24" t="str">
        <f>IF(C82="","",VLOOKUP(C82,DATA!$J$2:$K$77,2))</f>
        <v/>
      </c>
      <c r="E82" s="9"/>
      <c r="F82" s="9"/>
      <c r="G82" s="10"/>
      <c r="H82" s="11"/>
      <c r="I82" s="11">
        <f t="shared" ref="I82:I100" si="14">H82-(H82-H82*$I$3)</f>
        <v>0</v>
      </c>
      <c r="J82" s="11"/>
      <c r="K82" s="11">
        <f t="shared" ref="K82:K100" si="15">J82-(J82-J82*$K$3)</f>
        <v>0</v>
      </c>
      <c r="L82" s="11"/>
      <c r="M82" s="11">
        <f t="shared" si="13"/>
        <v>0</v>
      </c>
      <c r="N82" s="11">
        <f t="shared" ref="N82:N100" si="16">H82+I82+J82+K82+L82</f>
        <v>0</v>
      </c>
    </row>
    <row r="83" spans="1:14" s="12" customFormat="1" ht="13.8" x14ac:dyDescent="0.3">
      <c r="A83" s="8"/>
      <c r="B83" s="22"/>
      <c r="C83" s="24"/>
      <c r="D83" s="24" t="str">
        <f>IF(C83="","",VLOOKUP(C83,DATA!$J$2:$K$77,2))</f>
        <v/>
      </c>
      <c r="E83" s="9"/>
      <c r="F83" s="9"/>
      <c r="G83" s="10"/>
      <c r="H83" s="11"/>
      <c r="I83" s="11">
        <f t="shared" si="14"/>
        <v>0</v>
      </c>
      <c r="J83" s="11"/>
      <c r="K83" s="11">
        <f t="shared" si="15"/>
        <v>0</v>
      </c>
      <c r="L83" s="11"/>
      <c r="M83" s="11">
        <f t="shared" si="13"/>
        <v>0</v>
      </c>
      <c r="N83" s="11">
        <f t="shared" si="16"/>
        <v>0</v>
      </c>
    </row>
    <row r="84" spans="1:14" s="12" customFormat="1" ht="13.8" x14ac:dyDescent="0.3">
      <c r="A84" s="8"/>
      <c r="B84" s="22"/>
      <c r="C84" s="24"/>
      <c r="D84" s="24" t="str">
        <f>IF(C84="","",VLOOKUP(C84,DATA!$J$2:$K$77,2))</f>
        <v/>
      </c>
      <c r="E84" s="9"/>
      <c r="F84" s="9"/>
      <c r="G84" s="10"/>
      <c r="H84" s="11"/>
      <c r="I84" s="11">
        <f t="shared" si="14"/>
        <v>0</v>
      </c>
      <c r="J84" s="11"/>
      <c r="K84" s="11">
        <f t="shared" si="15"/>
        <v>0</v>
      </c>
      <c r="L84" s="11"/>
      <c r="M84" s="11">
        <f t="shared" si="13"/>
        <v>0</v>
      </c>
      <c r="N84" s="11">
        <f t="shared" si="16"/>
        <v>0</v>
      </c>
    </row>
    <row r="85" spans="1:14" s="12" customFormat="1" ht="13.8" x14ac:dyDescent="0.3">
      <c r="A85" s="8"/>
      <c r="B85" s="22"/>
      <c r="C85" s="24"/>
      <c r="D85" s="24" t="str">
        <f>IF(C85="","",VLOOKUP(C85,DATA!$J$2:$K$77,2))</f>
        <v/>
      </c>
      <c r="E85" s="9"/>
      <c r="F85" s="9"/>
      <c r="G85" s="10"/>
      <c r="H85" s="11"/>
      <c r="I85" s="11">
        <f t="shared" si="14"/>
        <v>0</v>
      </c>
      <c r="J85" s="11"/>
      <c r="K85" s="11">
        <f t="shared" si="15"/>
        <v>0</v>
      </c>
      <c r="L85" s="11"/>
      <c r="M85" s="11">
        <f t="shared" si="13"/>
        <v>0</v>
      </c>
      <c r="N85" s="11">
        <f t="shared" si="16"/>
        <v>0</v>
      </c>
    </row>
    <row r="86" spans="1:14" s="12" customFormat="1" ht="13.8" x14ac:dyDescent="0.3">
      <c r="A86" s="8"/>
      <c r="B86" s="22"/>
      <c r="C86" s="24"/>
      <c r="D86" s="24" t="str">
        <f>IF(C86="","",VLOOKUP(C86,DATA!$J$2:$K$77,2))</f>
        <v/>
      </c>
      <c r="E86" s="9"/>
      <c r="F86" s="9"/>
      <c r="G86" s="10"/>
      <c r="H86" s="11"/>
      <c r="I86" s="11">
        <f t="shared" si="14"/>
        <v>0</v>
      </c>
      <c r="J86" s="11"/>
      <c r="K86" s="11">
        <f t="shared" si="15"/>
        <v>0</v>
      </c>
      <c r="L86" s="11"/>
      <c r="M86" s="11">
        <f t="shared" si="13"/>
        <v>0</v>
      </c>
      <c r="N86" s="11">
        <f t="shared" si="16"/>
        <v>0</v>
      </c>
    </row>
    <row r="87" spans="1:14" s="12" customFormat="1" ht="13.8" x14ac:dyDescent="0.3">
      <c r="A87" s="8"/>
      <c r="B87" s="22"/>
      <c r="C87" s="24"/>
      <c r="D87" s="24" t="str">
        <f>IF(C87="","",VLOOKUP(C87,DATA!$J$2:$K$77,2))</f>
        <v/>
      </c>
      <c r="E87" s="9"/>
      <c r="F87" s="9"/>
      <c r="G87" s="10"/>
      <c r="H87" s="11"/>
      <c r="I87" s="11">
        <f t="shared" si="14"/>
        <v>0</v>
      </c>
      <c r="J87" s="11"/>
      <c r="K87" s="11">
        <f t="shared" si="15"/>
        <v>0</v>
      </c>
      <c r="L87" s="11"/>
      <c r="M87" s="11">
        <f t="shared" si="13"/>
        <v>0</v>
      </c>
      <c r="N87" s="11">
        <f t="shared" si="16"/>
        <v>0</v>
      </c>
    </row>
    <row r="88" spans="1:14" s="12" customFormat="1" ht="13.8" x14ac:dyDescent="0.3">
      <c r="A88" s="8"/>
      <c r="B88" s="22"/>
      <c r="C88" s="24"/>
      <c r="D88" s="24" t="str">
        <f>IF(C88="","",VLOOKUP(C88,DATA!$J$2:$K$77,2))</f>
        <v/>
      </c>
      <c r="E88" s="9"/>
      <c r="F88" s="9"/>
      <c r="G88" s="10"/>
      <c r="H88" s="11"/>
      <c r="I88" s="11">
        <f t="shared" si="14"/>
        <v>0</v>
      </c>
      <c r="J88" s="11"/>
      <c r="K88" s="11">
        <f t="shared" si="15"/>
        <v>0</v>
      </c>
      <c r="L88" s="11"/>
      <c r="M88" s="11">
        <f t="shared" si="13"/>
        <v>0</v>
      </c>
      <c r="N88" s="11">
        <f t="shared" si="16"/>
        <v>0</v>
      </c>
    </row>
    <row r="89" spans="1:14" s="12" customFormat="1" ht="13.8" x14ac:dyDescent="0.3">
      <c r="A89" s="8"/>
      <c r="B89" s="22"/>
      <c r="C89" s="24"/>
      <c r="D89" s="24" t="str">
        <f>IF(C89="","",VLOOKUP(C89,DATA!$J$2:$K$77,2))</f>
        <v/>
      </c>
      <c r="E89" s="9"/>
      <c r="F89" s="9"/>
      <c r="G89" s="10"/>
      <c r="H89" s="11"/>
      <c r="I89" s="11">
        <f t="shared" si="14"/>
        <v>0</v>
      </c>
      <c r="J89" s="11"/>
      <c r="K89" s="11">
        <f t="shared" si="15"/>
        <v>0</v>
      </c>
      <c r="L89" s="11"/>
      <c r="M89" s="11">
        <f t="shared" si="13"/>
        <v>0</v>
      </c>
      <c r="N89" s="11">
        <f t="shared" si="16"/>
        <v>0</v>
      </c>
    </row>
    <row r="90" spans="1:14" s="12" customFormat="1" ht="13.8" x14ac:dyDescent="0.3">
      <c r="A90" s="8"/>
      <c r="B90" s="22"/>
      <c r="C90" s="24"/>
      <c r="D90" s="24" t="str">
        <f>IF(C90="","",VLOOKUP(C90,DATA!$J$2:$K$77,2))</f>
        <v/>
      </c>
      <c r="E90" s="9"/>
      <c r="F90" s="9"/>
      <c r="G90" s="10"/>
      <c r="H90" s="11"/>
      <c r="I90" s="11">
        <f t="shared" si="14"/>
        <v>0</v>
      </c>
      <c r="J90" s="11"/>
      <c r="K90" s="11">
        <f t="shared" si="15"/>
        <v>0</v>
      </c>
      <c r="L90" s="11"/>
      <c r="M90" s="11">
        <f t="shared" si="13"/>
        <v>0</v>
      </c>
      <c r="N90" s="11">
        <f t="shared" si="16"/>
        <v>0</v>
      </c>
    </row>
    <row r="91" spans="1:14" s="12" customFormat="1" ht="13.8" x14ac:dyDescent="0.3">
      <c r="A91" s="8"/>
      <c r="B91" s="22"/>
      <c r="C91" s="24"/>
      <c r="D91" s="24" t="str">
        <f>IF(C91="","",VLOOKUP(C91,DATA!$J$2:$K$77,2))</f>
        <v/>
      </c>
      <c r="E91" s="9"/>
      <c r="F91" s="9"/>
      <c r="G91" s="10"/>
      <c r="H91" s="11"/>
      <c r="I91" s="11">
        <f t="shared" si="14"/>
        <v>0</v>
      </c>
      <c r="J91" s="11"/>
      <c r="K91" s="11">
        <f t="shared" si="15"/>
        <v>0</v>
      </c>
      <c r="L91" s="11"/>
      <c r="M91" s="11">
        <f t="shared" si="13"/>
        <v>0</v>
      </c>
      <c r="N91" s="11">
        <f t="shared" si="16"/>
        <v>0</v>
      </c>
    </row>
    <row r="92" spans="1:14" s="12" customFormat="1" ht="13.8" x14ac:dyDescent="0.3">
      <c r="A92" s="8"/>
      <c r="B92" s="22"/>
      <c r="C92" s="24"/>
      <c r="D92" s="24" t="str">
        <f>IF(C92="","",VLOOKUP(C92,DATA!$J$2:$K$77,2))</f>
        <v/>
      </c>
      <c r="E92" s="9"/>
      <c r="F92" s="9"/>
      <c r="G92" s="10"/>
      <c r="H92" s="11"/>
      <c r="I92" s="11">
        <f t="shared" si="14"/>
        <v>0</v>
      </c>
      <c r="J92" s="11"/>
      <c r="K92" s="11">
        <f t="shared" si="15"/>
        <v>0</v>
      </c>
      <c r="L92" s="11"/>
      <c r="M92" s="11">
        <f t="shared" si="13"/>
        <v>0</v>
      </c>
      <c r="N92" s="11">
        <f t="shared" si="16"/>
        <v>0</v>
      </c>
    </row>
    <row r="93" spans="1:14" s="12" customFormat="1" ht="13.8" x14ac:dyDescent="0.3">
      <c r="A93" s="8"/>
      <c r="B93" s="22"/>
      <c r="C93" s="24"/>
      <c r="D93" s="24" t="str">
        <f>IF(C93="","",VLOOKUP(C93,DATA!$J$2:$K$77,2))</f>
        <v/>
      </c>
      <c r="E93" s="9"/>
      <c r="F93" s="9"/>
      <c r="G93" s="10"/>
      <c r="H93" s="11"/>
      <c r="I93" s="11">
        <f t="shared" si="14"/>
        <v>0</v>
      </c>
      <c r="J93" s="11"/>
      <c r="K93" s="11">
        <f t="shared" si="15"/>
        <v>0</v>
      </c>
      <c r="L93" s="11"/>
      <c r="M93" s="11">
        <f t="shared" si="13"/>
        <v>0</v>
      </c>
      <c r="N93" s="11">
        <f t="shared" si="16"/>
        <v>0</v>
      </c>
    </row>
    <row r="94" spans="1:14" s="12" customFormat="1" ht="13.8" x14ac:dyDescent="0.3">
      <c r="A94" s="8"/>
      <c r="B94" s="22"/>
      <c r="C94" s="24"/>
      <c r="D94" s="24" t="str">
        <f>IF(C94="","",VLOOKUP(C94,DATA!$J$2:$K$77,2))</f>
        <v/>
      </c>
      <c r="E94" s="9"/>
      <c r="F94" s="9"/>
      <c r="G94" s="10"/>
      <c r="H94" s="11"/>
      <c r="I94" s="11">
        <f t="shared" si="14"/>
        <v>0</v>
      </c>
      <c r="J94" s="11"/>
      <c r="K94" s="11">
        <f t="shared" si="15"/>
        <v>0</v>
      </c>
      <c r="L94" s="11"/>
      <c r="M94" s="11">
        <f t="shared" si="13"/>
        <v>0</v>
      </c>
      <c r="N94" s="11">
        <f t="shared" si="16"/>
        <v>0</v>
      </c>
    </row>
    <row r="95" spans="1:14" s="12" customFormat="1" ht="13.8" x14ac:dyDescent="0.3">
      <c r="A95" s="8"/>
      <c r="B95" s="22"/>
      <c r="C95" s="24"/>
      <c r="D95" s="24" t="str">
        <f>IF(C95="","",VLOOKUP(C95,DATA!$J$2:$K$77,2))</f>
        <v/>
      </c>
      <c r="E95" s="9"/>
      <c r="F95" s="9"/>
      <c r="G95" s="10"/>
      <c r="H95" s="11"/>
      <c r="I95" s="11">
        <f t="shared" si="14"/>
        <v>0</v>
      </c>
      <c r="J95" s="11"/>
      <c r="K95" s="11">
        <f t="shared" si="15"/>
        <v>0</v>
      </c>
      <c r="L95" s="11"/>
      <c r="M95" s="11">
        <f t="shared" si="13"/>
        <v>0</v>
      </c>
      <c r="N95" s="11">
        <f t="shared" si="16"/>
        <v>0</v>
      </c>
    </row>
    <row r="96" spans="1:14" s="12" customFormat="1" ht="13.8" x14ac:dyDescent="0.3">
      <c r="A96" s="8"/>
      <c r="B96" s="22"/>
      <c r="C96" s="24"/>
      <c r="D96" s="24" t="str">
        <f>IF(C96="","",VLOOKUP(C96,DATA!$J$2:$K$77,2))</f>
        <v/>
      </c>
      <c r="E96" s="9"/>
      <c r="F96" s="9"/>
      <c r="G96" s="10"/>
      <c r="H96" s="11"/>
      <c r="I96" s="11">
        <f t="shared" si="14"/>
        <v>0</v>
      </c>
      <c r="J96" s="11"/>
      <c r="K96" s="11">
        <f t="shared" si="15"/>
        <v>0</v>
      </c>
      <c r="L96" s="11"/>
      <c r="M96" s="11">
        <f t="shared" si="13"/>
        <v>0</v>
      </c>
      <c r="N96" s="11">
        <f t="shared" si="16"/>
        <v>0</v>
      </c>
    </row>
    <row r="97" spans="1:14" s="12" customFormat="1" ht="13.8" x14ac:dyDescent="0.3">
      <c r="A97" s="8"/>
      <c r="B97" s="22"/>
      <c r="C97" s="24"/>
      <c r="D97" s="24" t="str">
        <f>IF(C97="","",VLOOKUP(C97,DATA!$J$2:$K$77,2))</f>
        <v/>
      </c>
      <c r="E97" s="9"/>
      <c r="F97" s="9"/>
      <c r="G97" s="10"/>
      <c r="H97" s="11"/>
      <c r="I97" s="11">
        <f t="shared" si="14"/>
        <v>0</v>
      </c>
      <c r="J97" s="11"/>
      <c r="K97" s="11">
        <f t="shared" si="15"/>
        <v>0</v>
      </c>
      <c r="L97" s="11"/>
      <c r="M97" s="11">
        <f t="shared" si="13"/>
        <v>0</v>
      </c>
      <c r="N97" s="11">
        <f t="shared" si="16"/>
        <v>0</v>
      </c>
    </row>
    <row r="98" spans="1:14" s="12" customFormat="1" ht="13.8" x14ac:dyDescent="0.3">
      <c r="A98" s="8"/>
      <c r="B98" s="22"/>
      <c r="C98" s="24"/>
      <c r="D98" s="24" t="str">
        <f>IF(C98="","",VLOOKUP(C98,DATA!$J$2:$K$77,2))</f>
        <v/>
      </c>
      <c r="E98" s="9"/>
      <c r="F98" s="9"/>
      <c r="G98" s="10"/>
      <c r="H98" s="11"/>
      <c r="I98" s="11">
        <f t="shared" si="14"/>
        <v>0</v>
      </c>
      <c r="J98" s="11"/>
      <c r="K98" s="11">
        <f t="shared" si="15"/>
        <v>0</v>
      </c>
      <c r="L98" s="11"/>
      <c r="M98" s="11">
        <f t="shared" si="13"/>
        <v>0</v>
      </c>
      <c r="N98" s="11">
        <f t="shared" si="16"/>
        <v>0</v>
      </c>
    </row>
    <row r="99" spans="1:14" s="12" customFormat="1" ht="13.8" x14ac:dyDescent="0.3">
      <c r="A99" s="8"/>
      <c r="B99" s="22"/>
      <c r="C99" s="24"/>
      <c r="D99" s="24" t="str">
        <f>IF(C99="","",VLOOKUP(C99,DATA!$J$2:$K$77,2))</f>
        <v/>
      </c>
      <c r="E99" s="9"/>
      <c r="F99" s="9"/>
      <c r="G99" s="10"/>
      <c r="H99" s="11"/>
      <c r="I99" s="11">
        <f t="shared" si="14"/>
        <v>0</v>
      </c>
      <c r="J99" s="11"/>
      <c r="K99" s="11">
        <f t="shared" si="15"/>
        <v>0</v>
      </c>
      <c r="L99" s="11"/>
      <c r="M99" s="11">
        <f t="shared" si="13"/>
        <v>0</v>
      </c>
      <c r="N99" s="11">
        <f t="shared" si="16"/>
        <v>0</v>
      </c>
    </row>
    <row r="100" spans="1:14" s="12" customFormat="1" ht="13.8" x14ac:dyDescent="0.3">
      <c r="A100" s="8"/>
      <c r="B100" s="22"/>
      <c r="C100" s="24"/>
      <c r="D100" s="24" t="str">
        <f>IF(C100="","",VLOOKUP(C100,DATA!$J$2:$K$77,2))</f>
        <v/>
      </c>
      <c r="E100" s="9"/>
      <c r="F100" s="9"/>
      <c r="G100" s="10"/>
      <c r="H100" s="11"/>
      <c r="I100" s="11">
        <f t="shared" si="14"/>
        <v>0</v>
      </c>
      <c r="J100" s="11"/>
      <c r="K100" s="11">
        <f t="shared" si="15"/>
        <v>0</v>
      </c>
      <c r="L100" s="11"/>
      <c r="M100" s="11">
        <f t="shared" si="13"/>
        <v>0</v>
      </c>
      <c r="N100" s="11">
        <f t="shared" si="16"/>
        <v>0</v>
      </c>
    </row>
    <row r="101" spans="1:14" x14ac:dyDescent="0.3">
      <c r="A101" s="8"/>
      <c r="B101" s="22"/>
      <c r="C101" s="24"/>
      <c r="D101" s="24" t="str">
        <f>IF(C101="","",VLOOKUP(C101,DATA!$J$2:$K$77,2))</f>
        <v/>
      </c>
      <c r="E101" s="9"/>
      <c r="F101" s="9"/>
      <c r="G101" s="10"/>
      <c r="H101" s="11"/>
      <c r="I101" s="11">
        <f t="shared" ref="I101:I164" si="17">H101-(H101-H101*$I$3)</f>
        <v>0</v>
      </c>
      <c r="J101" s="11"/>
      <c r="K101" s="11">
        <f t="shared" ref="K101:K164" si="18">J101-(J101-J101*$K$3)</f>
        <v>0</v>
      </c>
      <c r="L101" s="11"/>
      <c r="M101" s="11">
        <f t="shared" si="13"/>
        <v>0</v>
      </c>
      <c r="N101" s="11">
        <f t="shared" ref="N101:N164" si="19">H101+I101+J101+K101+L101</f>
        <v>0</v>
      </c>
    </row>
    <row r="102" spans="1:14" x14ac:dyDescent="0.3">
      <c r="A102" s="8"/>
      <c r="B102" s="22"/>
      <c r="C102" s="24"/>
      <c r="D102" s="24" t="str">
        <f>IF(C102="","",VLOOKUP(C102,DATA!$J$2:$K$77,2))</f>
        <v/>
      </c>
      <c r="E102" s="9"/>
      <c r="F102" s="9"/>
      <c r="G102" s="10"/>
      <c r="H102" s="11"/>
      <c r="I102" s="11">
        <f t="shared" si="17"/>
        <v>0</v>
      </c>
      <c r="J102" s="11"/>
      <c r="K102" s="11">
        <f t="shared" si="18"/>
        <v>0</v>
      </c>
      <c r="L102" s="11"/>
      <c r="M102" s="11">
        <f t="shared" si="13"/>
        <v>0</v>
      </c>
      <c r="N102" s="11">
        <f t="shared" si="19"/>
        <v>0</v>
      </c>
    </row>
    <row r="103" spans="1:14" x14ac:dyDescent="0.3">
      <c r="A103" s="8"/>
      <c r="B103" s="22"/>
      <c r="C103" s="24"/>
      <c r="D103" s="24" t="str">
        <f>IF(C103="","",VLOOKUP(C103,DATA!$J$2:$K$77,2))</f>
        <v/>
      </c>
      <c r="E103" s="9"/>
      <c r="F103" s="9"/>
      <c r="G103" s="10"/>
      <c r="H103" s="11"/>
      <c r="I103" s="11">
        <f t="shared" si="17"/>
        <v>0</v>
      </c>
      <c r="J103" s="11"/>
      <c r="K103" s="11">
        <f t="shared" si="18"/>
        <v>0</v>
      </c>
      <c r="L103" s="11"/>
      <c r="M103" s="11">
        <f t="shared" si="13"/>
        <v>0</v>
      </c>
      <c r="N103" s="11">
        <f t="shared" si="19"/>
        <v>0</v>
      </c>
    </row>
    <row r="104" spans="1:14" x14ac:dyDescent="0.3">
      <c r="A104" s="8"/>
      <c r="B104" s="22"/>
      <c r="C104" s="24"/>
      <c r="D104" s="24" t="str">
        <f>IF(C104="","",VLOOKUP(C104,DATA!$J$2:$K$77,2))</f>
        <v/>
      </c>
      <c r="E104" s="9"/>
      <c r="F104" s="9"/>
      <c r="G104" s="10"/>
      <c r="H104" s="11"/>
      <c r="I104" s="11">
        <f t="shared" si="17"/>
        <v>0</v>
      </c>
      <c r="J104" s="11"/>
      <c r="K104" s="11">
        <f t="shared" si="18"/>
        <v>0</v>
      </c>
      <c r="L104" s="11"/>
      <c r="M104" s="11">
        <f t="shared" si="13"/>
        <v>0</v>
      </c>
      <c r="N104" s="11">
        <f t="shared" si="19"/>
        <v>0</v>
      </c>
    </row>
    <row r="105" spans="1:14" x14ac:dyDescent="0.3">
      <c r="A105" s="8"/>
      <c r="B105" s="22"/>
      <c r="C105" s="24"/>
      <c r="D105" s="24" t="str">
        <f>IF(C105="","",VLOOKUP(C105,DATA!$J$2:$K$77,2))</f>
        <v/>
      </c>
      <c r="E105" s="9"/>
      <c r="F105" s="9"/>
      <c r="G105" s="10"/>
      <c r="H105" s="11"/>
      <c r="I105" s="11">
        <f t="shared" si="17"/>
        <v>0</v>
      </c>
      <c r="J105" s="11"/>
      <c r="K105" s="11">
        <f t="shared" si="18"/>
        <v>0</v>
      </c>
      <c r="L105" s="11"/>
      <c r="M105" s="11">
        <f t="shared" si="13"/>
        <v>0</v>
      </c>
      <c r="N105" s="11">
        <f t="shared" si="19"/>
        <v>0</v>
      </c>
    </row>
    <row r="106" spans="1:14" x14ac:dyDescent="0.3">
      <c r="A106" s="8"/>
      <c r="B106" s="22"/>
      <c r="C106" s="24"/>
      <c r="D106" s="24" t="str">
        <f>IF(C106="","",VLOOKUP(C106,DATA!$J$2:$K$77,2))</f>
        <v/>
      </c>
      <c r="E106" s="9"/>
      <c r="F106" s="9"/>
      <c r="G106" s="10"/>
      <c r="H106" s="11"/>
      <c r="I106" s="11">
        <f t="shared" si="17"/>
        <v>0</v>
      </c>
      <c r="J106" s="11"/>
      <c r="K106" s="11">
        <f t="shared" si="18"/>
        <v>0</v>
      </c>
      <c r="L106" s="11"/>
      <c r="M106" s="11">
        <f t="shared" si="13"/>
        <v>0</v>
      </c>
      <c r="N106" s="11">
        <f t="shared" si="19"/>
        <v>0</v>
      </c>
    </row>
    <row r="107" spans="1:14" x14ac:dyDescent="0.3">
      <c r="A107" s="8"/>
      <c r="B107" s="22"/>
      <c r="C107" s="24"/>
      <c r="D107" s="24" t="str">
        <f>IF(C107="","",VLOOKUP(C107,DATA!$J$2:$K$77,2))</f>
        <v/>
      </c>
      <c r="E107" s="9"/>
      <c r="F107" s="9"/>
      <c r="G107" s="10"/>
      <c r="H107" s="11"/>
      <c r="I107" s="11">
        <f t="shared" si="17"/>
        <v>0</v>
      </c>
      <c r="J107" s="11"/>
      <c r="K107" s="11">
        <f t="shared" si="18"/>
        <v>0</v>
      </c>
      <c r="L107" s="11"/>
      <c r="M107" s="11">
        <f t="shared" si="13"/>
        <v>0</v>
      </c>
      <c r="N107" s="11">
        <f t="shared" si="19"/>
        <v>0</v>
      </c>
    </row>
    <row r="108" spans="1:14" x14ac:dyDescent="0.3">
      <c r="A108" s="8"/>
      <c r="B108" s="22"/>
      <c r="C108" s="24"/>
      <c r="D108" s="24" t="str">
        <f>IF(C108="","",VLOOKUP(C108,DATA!$J$2:$K$77,2))</f>
        <v/>
      </c>
      <c r="E108" s="9"/>
      <c r="F108" s="9"/>
      <c r="G108" s="10"/>
      <c r="H108" s="11"/>
      <c r="I108" s="11">
        <f t="shared" si="17"/>
        <v>0</v>
      </c>
      <c r="J108" s="11"/>
      <c r="K108" s="11">
        <f t="shared" si="18"/>
        <v>0</v>
      </c>
      <c r="L108" s="11"/>
      <c r="M108" s="11">
        <f t="shared" si="13"/>
        <v>0</v>
      </c>
      <c r="N108" s="11">
        <f t="shared" si="19"/>
        <v>0</v>
      </c>
    </row>
    <row r="109" spans="1:14" x14ac:dyDescent="0.3">
      <c r="A109" s="8"/>
      <c r="B109" s="22"/>
      <c r="C109" s="24"/>
      <c r="D109" s="24" t="str">
        <f>IF(C109="","",VLOOKUP(C109,DATA!$J$2:$K$77,2))</f>
        <v/>
      </c>
      <c r="E109" s="9"/>
      <c r="F109" s="9"/>
      <c r="G109" s="10"/>
      <c r="H109" s="11"/>
      <c r="I109" s="11">
        <f t="shared" si="17"/>
        <v>0</v>
      </c>
      <c r="J109" s="11"/>
      <c r="K109" s="11">
        <f t="shared" si="18"/>
        <v>0</v>
      </c>
      <c r="L109" s="11"/>
      <c r="M109" s="11">
        <f t="shared" si="13"/>
        <v>0</v>
      </c>
      <c r="N109" s="11">
        <f t="shared" si="19"/>
        <v>0</v>
      </c>
    </row>
    <row r="110" spans="1:14" x14ac:dyDescent="0.3">
      <c r="A110" s="8"/>
      <c r="B110" s="22"/>
      <c r="C110" s="24"/>
      <c r="D110" s="24" t="str">
        <f>IF(C110="","",VLOOKUP(C110,DATA!$J$2:$K$77,2))</f>
        <v/>
      </c>
      <c r="E110" s="9"/>
      <c r="F110" s="9"/>
      <c r="G110" s="10"/>
      <c r="H110" s="11"/>
      <c r="I110" s="11">
        <f t="shared" si="17"/>
        <v>0</v>
      </c>
      <c r="J110" s="11"/>
      <c r="K110" s="11">
        <f t="shared" si="18"/>
        <v>0</v>
      </c>
      <c r="L110" s="11"/>
      <c r="M110" s="11">
        <f t="shared" si="13"/>
        <v>0</v>
      </c>
      <c r="N110" s="11">
        <f t="shared" si="19"/>
        <v>0</v>
      </c>
    </row>
    <row r="111" spans="1:14" x14ac:dyDescent="0.3">
      <c r="A111" s="8"/>
      <c r="B111" s="22"/>
      <c r="C111" s="24"/>
      <c r="D111" s="24" t="str">
        <f>IF(C111="","",VLOOKUP(C111,DATA!$J$2:$K$77,2))</f>
        <v/>
      </c>
      <c r="E111" s="9"/>
      <c r="F111" s="9"/>
      <c r="G111" s="10"/>
      <c r="H111" s="11"/>
      <c r="I111" s="11">
        <f t="shared" si="17"/>
        <v>0</v>
      </c>
      <c r="J111" s="11"/>
      <c r="K111" s="11">
        <f t="shared" si="18"/>
        <v>0</v>
      </c>
      <c r="L111" s="11"/>
      <c r="M111" s="11">
        <f t="shared" si="13"/>
        <v>0</v>
      </c>
      <c r="N111" s="11">
        <f t="shared" si="19"/>
        <v>0</v>
      </c>
    </row>
    <row r="112" spans="1:14" x14ac:dyDescent="0.3">
      <c r="A112" s="8"/>
      <c r="B112" s="22"/>
      <c r="C112" s="24"/>
      <c r="D112" s="24" t="str">
        <f>IF(C112="","",VLOOKUP(C112,DATA!$J$2:$K$77,2))</f>
        <v/>
      </c>
      <c r="E112" s="9"/>
      <c r="F112" s="9"/>
      <c r="G112" s="10"/>
      <c r="H112" s="11"/>
      <c r="I112" s="11">
        <f t="shared" si="17"/>
        <v>0</v>
      </c>
      <c r="J112" s="11"/>
      <c r="K112" s="11">
        <f t="shared" si="18"/>
        <v>0</v>
      </c>
      <c r="L112" s="11"/>
      <c r="M112" s="11">
        <f t="shared" si="13"/>
        <v>0</v>
      </c>
      <c r="N112" s="11">
        <f t="shared" si="19"/>
        <v>0</v>
      </c>
    </row>
    <row r="113" spans="1:14" x14ac:dyDescent="0.3">
      <c r="A113" s="8"/>
      <c r="B113" s="22"/>
      <c r="C113" s="24"/>
      <c r="D113" s="24" t="str">
        <f>IF(C113="","",VLOOKUP(C113,DATA!$J$2:$K$77,2))</f>
        <v/>
      </c>
      <c r="E113" s="9"/>
      <c r="F113" s="9"/>
      <c r="G113" s="10"/>
      <c r="H113" s="11"/>
      <c r="I113" s="11">
        <f t="shared" si="17"/>
        <v>0</v>
      </c>
      <c r="J113" s="11"/>
      <c r="K113" s="11">
        <f t="shared" si="18"/>
        <v>0</v>
      </c>
      <c r="L113" s="11"/>
      <c r="M113" s="11">
        <f t="shared" si="13"/>
        <v>0</v>
      </c>
      <c r="N113" s="11">
        <f t="shared" si="19"/>
        <v>0</v>
      </c>
    </row>
    <row r="114" spans="1:14" x14ac:dyDescent="0.3">
      <c r="A114" s="8"/>
      <c r="B114" s="22"/>
      <c r="C114" s="24"/>
      <c r="D114" s="24" t="str">
        <f>IF(C114="","",VLOOKUP(C114,DATA!$J$2:$K$77,2))</f>
        <v/>
      </c>
      <c r="E114" s="9"/>
      <c r="F114" s="9"/>
      <c r="G114" s="10"/>
      <c r="H114" s="11"/>
      <c r="I114" s="11">
        <f t="shared" si="17"/>
        <v>0</v>
      </c>
      <c r="J114" s="11"/>
      <c r="K114" s="11">
        <f t="shared" si="18"/>
        <v>0</v>
      </c>
      <c r="L114" s="11"/>
      <c r="M114" s="11">
        <f t="shared" si="13"/>
        <v>0</v>
      </c>
      <c r="N114" s="11">
        <f t="shared" si="19"/>
        <v>0</v>
      </c>
    </row>
    <row r="115" spans="1:14" x14ac:dyDescent="0.3">
      <c r="A115" s="8"/>
      <c r="B115" s="22"/>
      <c r="C115" s="24"/>
      <c r="D115" s="24" t="str">
        <f>IF(C115="","",VLOOKUP(C115,DATA!$J$2:$K$77,2))</f>
        <v/>
      </c>
      <c r="E115" s="9"/>
      <c r="F115" s="9"/>
      <c r="G115" s="10"/>
      <c r="H115" s="11"/>
      <c r="I115" s="11">
        <f t="shared" si="17"/>
        <v>0</v>
      </c>
      <c r="J115" s="11"/>
      <c r="K115" s="11">
        <f t="shared" si="18"/>
        <v>0</v>
      </c>
      <c r="L115" s="11"/>
      <c r="M115" s="11">
        <f t="shared" si="13"/>
        <v>0</v>
      </c>
      <c r="N115" s="11">
        <f t="shared" si="19"/>
        <v>0</v>
      </c>
    </row>
    <row r="116" spans="1:14" x14ac:dyDescent="0.3">
      <c r="A116" s="8"/>
      <c r="B116" s="22"/>
      <c r="C116" s="24"/>
      <c r="D116" s="24" t="str">
        <f>IF(C116="","",VLOOKUP(C116,DATA!$J$2:$K$77,2))</f>
        <v/>
      </c>
      <c r="E116" s="9"/>
      <c r="F116" s="9"/>
      <c r="G116" s="10"/>
      <c r="H116" s="11"/>
      <c r="I116" s="11">
        <f t="shared" si="17"/>
        <v>0</v>
      </c>
      <c r="J116" s="11"/>
      <c r="K116" s="11">
        <f t="shared" si="18"/>
        <v>0</v>
      </c>
      <c r="L116" s="11"/>
      <c r="M116" s="11">
        <f t="shared" si="13"/>
        <v>0</v>
      </c>
      <c r="N116" s="11">
        <f t="shared" si="19"/>
        <v>0</v>
      </c>
    </row>
    <row r="117" spans="1:14" x14ac:dyDescent="0.3">
      <c r="A117" s="8"/>
      <c r="B117" s="22"/>
      <c r="C117" s="24"/>
      <c r="D117" s="24" t="str">
        <f>IF(C117="","",VLOOKUP(C117,DATA!$J$2:$K$77,2))</f>
        <v/>
      </c>
      <c r="E117" s="9"/>
      <c r="F117" s="9"/>
      <c r="G117" s="10"/>
      <c r="H117" s="11"/>
      <c r="I117" s="11">
        <f t="shared" si="17"/>
        <v>0</v>
      </c>
      <c r="J117" s="11"/>
      <c r="K117" s="11">
        <f t="shared" si="18"/>
        <v>0</v>
      </c>
      <c r="L117" s="11"/>
      <c r="M117" s="11">
        <f t="shared" si="13"/>
        <v>0</v>
      </c>
      <c r="N117" s="11">
        <f t="shared" si="19"/>
        <v>0</v>
      </c>
    </row>
    <row r="118" spans="1:14" x14ac:dyDescent="0.3">
      <c r="A118" s="8"/>
      <c r="B118" s="22"/>
      <c r="C118" s="24"/>
      <c r="D118" s="24" t="str">
        <f>IF(C118="","",VLOOKUP(C118,DATA!$J$2:$K$77,2))</f>
        <v/>
      </c>
      <c r="E118" s="9"/>
      <c r="F118" s="9"/>
      <c r="G118" s="10"/>
      <c r="H118" s="11"/>
      <c r="I118" s="11">
        <f t="shared" si="17"/>
        <v>0</v>
      </c>
      <c r="J118" s="11"/>
      <c r="K118" s="11">
        <f t="shared" si="18"/>
        <v>0</v>
      </c>
      <c r="L118" s="11"/>
      <c r="M118" s="11">
        <f t="shared" si="13"/>
        <v>0</v>
      </c>
      <c r="N118" s="11">
        <f t="shared" si="19"/>
        <v>0</v>
      </c>
    </row>
    <row r="119" spans="1:14" x14ac:dyDescent="0.3">
      <c r="A119" s="8"/>
      <c r="B119" s="22"/>
      <c r="C119" s="24"/>
      <c r="D119" s="24" t="str">
        <f>IF(C119="","",VLOOKUP(C119,DATA!$J$2:$K$77,2))</f>
        <v/>
      </c>
      <c r="E119" s="9"/>
      <c r="F119" s="9"/>
      <c r="G119" s="10"/>
      <c r="H119" s="11"/>
      <c r="I119" s="11">
        <f t="shared" si="17"/>
        <v>0</v>
      </c>
      <c r="J119" s="11"/>
      <c r="K119" s="11">
        <f t="shared" si="18"/>
        <v>0</v>
      </c>
      <c r="L119" s="11"/>
      <c r="M119" s="11">
        <f t="shared" si="13"/>
        <v>0</v>
      </c>
      <c r="N119" s="11">
        <f t="shared" si="19"/>
        <v>0</v>
      </c>
    </row>
    <row r="120" spans="1:14" x14ac:dyDescent="0.3">
      <c r="A120" s="8"/>
      <c r="B120" s="22"/>
      <c r="C120" s="24"/>
      <c r="D120" s="24" t="str">
        <f>IF(C120="","",VLOOKUP(C120,DATA!$J$2:$K$77,2))</f>
        <v/>
      </c>
      <c r="E120" s="9"/>
      <c r="F120" s="9"/>
      <c r="G120" s="10"/>
      <c r="H120" s="11"/>
      <c r="I120" s="11">
        <f t="shared" si="17"/>
        <v>0</v>
      </c>
      <c r="J120" s="11"/>
      <c r="K120" s="11">
        <f t="shared" si="18"/>
        <v>0</v>
      </c>
      <c r="L120" s="11"/>
      <c r="M120" s="11">
        <f t="shared" si="13"/>
        <v>0</v>
      </c>
      <c r="N120" s="11">
        <f t="shared" si="19"/>
        <v>0</v>
      </c>
    </row>
    <row r="121" spans="1:14" x14ac:dyDescent="0.3">
      <c r="A121" s="8"/>
      <c r="B121" s="22"/>
      <c r="C121" s="24"/>
      <c r="D121" s="24" t="str">
        <f>IF(C121="","",VLOOKUP(C121,DATA!$J$2:$K$77,2))</f>
        <v/>
      </c>
      <c r="E121" s="9"/>
      <c r="F121" s="9"/>
      <c r="G121" s="10"/>
      <c r="H121" s="11"/>
      <c r="I121" s="11">
        <f t="shared" si="17"/>
        <v>0</v>
      </c>
      <c r="J121" s="11"/>
      <c r="K121" s="11">
        <f t="shared" si="18"/>
        <v>0</v>
      </c>
      <c r="L121" s="11"/>
      <c r="M121" s="11">
        <f t="shared" si="13"/>
        <v>0</v>
      </c>
      <c r="N121" s="11">
        <f t="shared" si="19"/>
        <v>0</v>
      </c>
    </row>
    <row r="122" spans="1:14" x14ac:dyDescent="0.3">
      <c r="A122" s="8"/>
      <c r="B122" s="22"/>
      <c r="C122" s="24"/>
      <c r="D122" s="24" t="str">
        <f>IF(C122="","",VLOOKUP(C122,DATA!$J$2:$K$77,2))</f>
        <v/>
      </c>
      <c r="E122" s="9"/>
      <c r="F122" s="9"/>
      <c r="G122" s="10"/>
      <c r="H122" s="11"/>
      <c r="I122" s="11">
        <f t="shared" si="17"/>
        <v>0</v>
      </c>
      <c r="J122" s="11"/>
      <c r="K122" s="11">
        <f t="shared" si="18"/>
        <v>0</v>
      </c>
      <c r="L122" s="11"/>
      <c r="M122" s="11">
        <f t="shared" si="13"/>
        <v>0</v>
      </c>
      <c r="N122" s="11">
        <f t="shared" si="19"/>
        <v>0</v>
      </c>
    </row>
    <row r="123" spans="1:14" x14ac:dyDescent="0.3">
      <c r="A123" s="8"/>
      <c r="B123" s="22"/>
      <c r="C123" s="24"/>
      <c r="D123" s="24" t="str">
        <f>IF(C123="","",VLOOKUP(C123,DATA!$J$2:$K$77,2))</f>
        <v/>
      </c>
      <c r="E123" s="9"/>
      <c r="F123" s="9"/>
      <c r="G123" s="10"/>
      <c r="H123" s="11"/>
      <c r="I123" s="11">
        <f t="shared" si="17"/>
        <v>0</v>
      </c>
      <c r="J123" s="11"/>
      <c r="K123" s="11">
        <f t="shared" si="18"/>
        <v>0</v>
      </c>
      <c r="L123" s="11"/>
      <c r="M123" s="11">
        <f t="shared" si="13"/>
        <v>0</v>
      </c>
      <c r="N123" s="11">
        <f t="shared" si="19"/>
        <v>0</v>
      </c>
    </row>
    <row r="124" spans="1:14" x14ac:dyDescent="0.3">
      <c r="A124" s="8"/>
      <c r="B124" s="22"/>
      <c r="C124" s="24"/>
      <c r="D124" s="24" t="str">
        <f>IF(C124="","",VLOOKUP(C124,DATA!$J$2:$K$77,2))</f>
        <v/>
      </c>
      <c r="E124" s="9"/>
      <c r="F124" s="9"/>
      <c r="G124" s="10"/>
      <c r="H124" s="11"/>
      <c r="I124" s="11">
        <f t="shared" si="17"/>
        <v>0</v>
      </c>
      <c r="J124" s="11"/>
      <c r="K124" s="11">
        <f t="shared" si="18"/>
        <v>0</v>
      </c>
      <c r="L124" s="11"/>
      <c r="M124" s="11">
        <f t="shared" si="13"/>
        <v>0</v>
      </c>
      <c r="N124" s="11">
        <f t="shared" si="19"/>
        <v>0</v>
      </c>
    </row>
    <row r="125" spans="1:14" x14ac:dyDescent="0.3">
      <c r="A125" s="8"/>
      <c r="B125" s="22"/>
      <c r="C125" s="24"/>
      <c r="D125" s="24" t="str">
        <f>IF(C125="","",VLOOKUP(C125,DATA!$J$2:$K$77,2))</f>
        <v/>
      </c>
      <c r="E125" s="9"/>
      <c r="F125" s="9"/>
      <c r="G125" s="10"/>
      <c r="H125" s="11"/>
      <c r="I125" s="11">
        <f t="shared" si="17"/>
        <v>0</v>
      </c>
      <c r="J125" s="11"/>
      <c r="K125" s="11">
        <f t="shared" si="18"/>
        <v>0</v>
      </c>
      <c r="L125" s="11"/>
      <c r="M125" s="11">
        <f t="shared" si="13"/>
        <v>0</v>
      </c>
      <c r="N125" s="11">
        <f t="shared" si="19"/>
        <v>0</v>
      </c>
    </row>
    <row r="126" spans="1:14" x14ac:dyDescent="0.3">
      <c r="A126" s="8"/>
      <c r="B126" s="22"/>
      <c r="C126" s="24"/>
      <c r="D126" s="24" t="str">
        <f>IF(C126="","",VLOOKUP(C126,DATA!$J$2:$K$77,2))</f>
        <v/>
      </c>
      <c r="E126" s="9"/>
      <c r="F126" s="9"/>
      <c r="G126" s="10"/>
      <c r="H126" s="11"/>
      <c r="I126" s="11">
        <f t="shared" si="17"/>
        <v>0</v>
      </c>
      <c r="J126" s="11"/>
      <c r="K126" s="11">
        <f t="shared" si="18"/>
        <v>0</v>
      </c>
      <c r="L126" s="11"/>
      <c r="M126" s="11">
        <f t="shared" si="13"/>
        <v>0</v>
      </c>
      <c r="N126" s="11">
        <f t="shared" si="19"/>
        <v>0</v>
      </c>
    </row>
    <row r="127" spans="1:14" x14ac:dyDescent="0.3">
      <c r="A127" s="8"/>
      <c r="B127" s="22"/>
      <c r="C127" s="24"/>
      <c r="D127" s="24" t="str">
        <f>IF(C127="","",VLOOKUP(C127,DATA!$J$2:$K$77,2))</f>
        <v/>
      </c>
      <c r="E127" s="9"/>
      <c r="F127" s="9"/>
      <c r="G127" s="10"/>
      <c r="H127" s="11"/>
      <c r="I127" s="11">
        <f t="shared" si="17"/>
        <v>0</v>
      </c>
      <c r="J127" s="11"/>
      <c r="K127" s="11">
        <f t="shared" si="18"/>
        <v>0</v>
      </c>
      <c r="L127" s="11"/>
      <c r="M127" s="11">
        <f t="shared" si="13"/>
        <v>0</v>
      </c>
      <c r="N127" s="11">
        <f t="shared" si="19"/>
        <v>0</v>
      </c>
    </row>
    <row r="128" spans="1:14" x14ac:dyDescent="0.3">
      <c r="A128" s="8"/>
      <c r="B128" s="22"/>
      <c r="C128" s="24"/>
      <c r="D128" s="24" t="str">
        <f>IF(C128="","",VLOOKUP(C128,DATA!$J$2:$K$77,2))</f>
        <v/>
      </c>
      <c r="E128" s="9"/>
      <c r="F128" s="9"/>
      <c r="G128" s="10"/>
      <c r="H128" s="11"/>
      <c r="I128" s="11">
        <f t="shared" si="17"/>
        <v>0</v>
      </c>
      <c r="J128" s="11"/>
      <c r="K128" s="11">
        <f t="shared" si="18"/>
        <v>0</v>
      </c>
      <c r="L128" s="11"/>
      <c r="M128" s="11">
        <f t="shared" si="13"/>
        <v>0</v>
      </c>
      <c r="N128" s="11">
        <f t="shared" si="19"/>
        <v>0</v>
      </c>
    </row>
    <row r="129" spans="1:14" x14ac:dyDescent="0.3">
      <c r="A129" s="8"/>
      <c r="B129" s="22"/>
      <c r="C129" s="24"/>
      <c r="D129" s="24" t="str">
        <f>IF(C129="","",VLOOKUP(C129,DATA!$J$2:$K$77,2))</f>
        <v/>
      </c>
      <c r="E129" s="9"/>
      <c r="F129" s="9"/>
      <c r="G129" s="10"/>
      <c r="H129" s="11"/>
      <c r="I129" s="11">
        <f t="shared" si="17"/>
        <v>0</v>
      </c>
      <c r="J129" s="11"/>
      <c r="K129" s="11">
        <f t="shared" si="18"/>
        <v>0</v>
      </c>
      <c r="L129" s="11"/>
      <c r="M129" s="11">
        <f t="shared" si="13"/>
        <v>0</v>
      </c>
      <c r="N129" s="11">
        <f t="shared" si="19"/>
        <v>0</v>
      </c>
    </row>
    <row r="130" spans="1:14" x14ac:dyDescent="0.3">
      <c r="A130" s="8"/>
      <c r="B130" s="22"/>
      <c r="C130" s="24"/>
      <c r="D130" s="24" t="str">
        <f>IF(C130="","",VLOOKUP(C130,DATA!$J$2:$K$77,2))</f>
        <v/>
      </c>
      <c r="E130" s="9"/>
      <c r="F130" s="9"/>
      <c r="G130" s="10"/>
      <c r="H130" s="11"/>
      <c r="I130" s="11">
        <f t="shared" si="17"/>
        <v>0</v>
      </c>
      <c r="J130" s="11"/>
      <c r="K130" s="11">
        <f t="shared" si="18"/>
        <v>0</v>
      </c>
      <c r="L130" s="11"/>
      <c r="M130" s="11">
        <f t="shared" si="13"/>
        <v>0</v>
      </c>
      <c r="N130" s="11">
        <f t="shared" si="19"/>
        <v>0</v>
      </c>
    </row>
    <row r="131" spans="1:14" x14ac:dyDescent="0.3">
      <c r="A131" s="8"/>
      <c r="B131" s="22"/>
      <c r="C131" s="24"/>
      <c r="D131" s="24" t="str">
        <f>IF(C131="","",VLOOKUP(C131,DATA!$J$2:$K$77,2))</f>
        <v/>
      </c>
      <c r="E131" s="9"/>
      <c r="F131" s="9"/>
      <c r="G131" s="10"/>
      <c r="H131" s="11"/>
      <c r="I131" s="11">
        <f t="shared" si="17"/>
        <v>0</v>
      </c>
      <c r="J131" s="11"/>
      <c r="K131" s="11">
        <f t="shared" si="18"/>
        <v>0</v>
      </c>
      <c r="L131" s="11"/>
      <c r="M131" s="11">
        <f t="shared" si="13"/>
        <v>0</v>
      </c>
      <c r="N131" s="11">
        <f t="shared" si="19"/>
        <v>0</v>
      </c>
    </row>
    <row r="132" spans="1:14" x14ac:dyDescent="0.3">
      <c r="A132" s="8"/>
      <c r="B132" s="22"/>
      <c r="C132" s="24"/>
      <c r="D132" s="24" t="str">
        <f>IF(C132="","",VLOOKUP(C132,DATA!$J$2:$K$77,2))</f>
        <v/>
      </c>
      <c r="E132" s="9"/>
      <c r="F132" s="9"/>
      <c r="G132" s="10"/>
      <c r="H132" s="11"/>
      <c r="I132" s="11">
        <f t="shared" si="17"/>
        <v>0</v>
      </c>
      <c r="J132" s="11"/>
      <c r="K132" s="11">
        <f t="shared" si="18"/>
        <v>0</v>
      </c>
      <c r="L132" s="11"/>
      <c r="M132" s="11">
        <f t="shared" si="13"/>
        <v>0</v>
      </c>
      <c r="N132" s="11">
        <f t="shared" si="19"/>
        <v>0</v>
      </c>
    </row>
    <row r="133" spans="1:14" x14ac:dyDescent="0.3">
      <c r="A133" s="8"/>
      <c r="B133" s="22"/>
      <c r="C133" s="24"/>
      <c r="D133" s="24" t="str">
        <f>IF(C133="","",VLOOKUP(C133,DATA!$J$2:$K$77,2))</f>
        <v/>
      </c>
      <c r="E133" s="9"/>
      <c r="F133" s="9"/>
      <c r="G133" s="10"/>
      <c r="H133" s="11"/>
      <c r="I133" s="11">
        <f t="shared" si="17"/>
        <v>0</v>
      </c>
      <c r="J133" s="11"/>
      <c r="K133" s="11">
        <f t="shared" si="18"/>
        <v>0</v>
      </c>
      <c r="L133" s="11"/>
      <c r="M133" s="11">
        <f t="shared" si="13"/>
        <v>0</v>
      </c>
      <c r="N133" s="11">
        <f t="shared" si="19"/>
        <v>0</v>
      </c>
    </row>
    <row r="134" spans="1:14" x14ac:dyDescent="0.3">
      <c r="A134" s="8"/>
      <c r="B134" s="22"/>
      <c r="C134" s="24"/>
      <c r="D134" s="24" t="str">
        <f>IF(C134="","",VLOOKUP(C134,DATA!$J$2:$K$77,2))</f>
        <v/>
      </c>
      <c r="E134" s="9"/>
      <c r="F134" s="9"/>
      <c r="G134" s="10"/>
      <c r="H134" s="11"/>
      <c r="I134" s="11">
        <f t="shared" si="17"/>
        <v>0</v>
      </c>
      <c r="J134" s="11"/>
      <c r="K134" s="11">
        <f t="shared" si="18"/>
        <v>0</v>
      </c>
      <c r="L134" s="11"/>
      <c r="M134" s="11">
        <f t="shared" ref="M134:M197" si="20">H134+J134+L134</f>
        <v>0</v>
      </c>
      <c r="N134" s="11">
        <f t="shared" si="19"/>
        <v>0</v>
      </c>
    </row>
    <row r="135" spans="1:14" x14ac:dyDescent="0.3">
      <c r="A135" s="8"/>
      <c r="B135" s="22"/>
      <c r="C135" s="24"/>
      <c r="D135" s="24" t="str">
        <f>IF(C135="","",VLOOKUP(C135,DATA!$J$2:$K$77,2))</f>
        <v/>
      </c>
      <c r="E135" s="9"/>
      <c r="F135" s="9"/>
      <c r="G135" s="10"/>
      <c r="H135" s="11"/>
      <c r="I135" s="11">
        <f t="shared" si="17"/>
        <v>0</v>
      </c>
      <c r="J135" s="11"/>
      <c r="K135" s="11">
        <f t="shared" si="18"/>
        <v>0</v>
      </c>
      <c r="L135" s="11"/>
      <c r="M135" s="11">
        <f t="shared" si="20"/>
        <v>0</v>
      </c>
      <c r="N135" s="11">
        <f t="shared" si="19"/>
        <v>0</v>
      </c>
    </row>
    <row r="136" spans="1:14" x14ac:dyDescent="0.3">
      <c r="A136" s="8"/>
      <c r="B136" s="22"/>
      <c r="C136" s="24"/>
      <c r="D136" s="24" t="str">
        <f>IF(C136="","",VLOOKUP(C136,DATA!$J$2:$K$77,2))</f>
        <v/>
      </c>
      <c r="E136" s="9"/>
      <c r="F136" s="9"/>
      <c r="G136" s="10"/>
      <c r="H136" s="11"/>
      <c r="I136" s="11">
        <f t="shared" si="17"/>
        <v>0</v>
      </c>
      <c r="J136" s="11"/>
      <c r="K136" s="11">
        <f t="shared" si="18"/>
        <v>0</v>
      </c>
      <c r="L136" s="11"/>
      <c r="M136" s="11">
        <f t="shared" si="20"/>
        <v>0</v>
      </c>
      <c r="N136" s="11">
        <f t="shared" si="19"/>
        <v>0</v>
      </c>
    </row>
    <row r="137" spans="1:14" x14ac:dyDescent="0.3">
      <c r="A137" s="8"/>
      <c r="B137" s="22"/>
      <c r="C137" s="24"/>
      <c r="D137" s="24" t="str">
        <f>IF(C137="","",VLOOKUP(C137,DATA!$J$2:$K$77,2))</f>
        <v/>
      </c>
      <c r="E137" s="9"/>
      <c r="F137" s="9"/>
      <c r="G137" s="10"/>
      <c r="H137" s="11"/>
      <c r="I137" s="11">
        <f t="shared" si="17"/>
        <v>0</v>
      </c>
      <c r="J137" s="11"/>
      <c r="K137" s="11">
        <f t="shared" si="18"/>
        <v>0</v>
      </c>
      <c r="L137" s="11"/>
      <c r="M137" s="11">
        <f t="shared" si="20"/>
        <v>0</v>
      </c>
      <c r="N137" s="11">
        <f t="shared" si="19"/>
        <v>0</v>
      </c>
    </row>
    <row r="138" spans="1:14" x14ac:dyDescent="0.3">
      <c r="A138" s="8"/>
      <c r="B138" s="22"/>
      <c r="C138" s="24"/>
      <c r="D138" s="24" t="str">
        <f>IF(C138="","",VLOOKUP(C138,DATA!$J$2:$K$77,2))</f>
        <v/>
      </c>
      <c r="E138" s="9"/>
      <c r="F138" s="9"/>
      <c r="G138" s="10"/>
      <c r="H138" s="11"/>
      <c r="I138" s="11">
        <f t="shared" si="17"/>
        <v>0</v>
      </c>
      <c r="J138" s="11"/>
      <c r="K138" s="11">
        <f t="shared" si="18"/>
        <v>0</v>
      </c>
      <c r="L138" s="11"/>
      <c r="M138" s="11">
        <f t="shared" si="20"/>
        <v>0</v>
      </c>
      <c r="N138" s="11">
        <f t="shared" si="19"/>
        <v>0</v>
      </c>
    </row>
    <row r="139" spans="1:14" x14ac:dyDescent="0.3">
      <c r="A139" s="8"/>
      <c r="B139" s="22"/>
      <c r="C139" s="24"/>
      <c r="D139" s="24" t="str">
        <f>IF(C139="","",VLOOKUP(C139,DATA!$J$2:$K$77,2))</f>
        <v/>
      </c>
      <c r="E139" s="9"/>
      <c r="F139" s="9"/>
      <c r="G139" s="10"/>
      <c r="H139" s="11"/>
      <c r="I139" s="11">
        <f t="shared" si="17"/>
        <v>0</v>
      </c>
      <c r="J139" s="11"/>
      <c r="K139" s="11">
        <f t="shared" si="18"/>
        <v>0</v>
      </c>
      <c r="L139" s="11"/>
      <c r="M139" s="11">
        <f t="shared" si="20"/>
        <v>0</v>
      </c>
      <c r="N139" s="11">
        <f t="shared" si="19"/>
        <v>0</v>
      </c>
    </row>
    <row r="140" spans="1:14" x14ac:dyDescent="0.3">
      <c r="A140" s="8"/>
      <c r="B140" s="22"/>
      <c r="C140" s="24"/>
      <c r="D140" s="24" t="str">
        <f>IF(C140="","",VLOOKUP(C140,DATA!$J$2:$K$77,2))</f>
        <v/>
      </c>
      <c r="E140" s="9"/>
      <c r="F140" s="9"/>
      <c r="G140" s="10"/>
      <c r="H140" s="11"/>
      <c r="I140" s="11">
        <f t="shared" si="17"/>
        <v>0</v>
      </c>
      <c r="J140" s="11"/>
      <c r="K140" s="11">
        <f t="shared" si="18"/>
        <v>0</v>
      </c>
      <c r="L140" s="11"/>
      <c r="M140" s="11">
        <f t="shared" si="20"/>
        <v>0</v>
      </c>
      <c r="N140" s="11">
        <f t="shared" si="19"/>
        <v>0</v>
      </c>
    </row>
    <row r="141" spans="1:14" x14ac:dyDescent="0.3">
      <c r="A141" s="8"/>
      <c r="B141" s="22"/>
      <c r="C141" s="24"/>
      <c r="D141" s="24" t="str">
        <f>IF(C141="","",VLOOKUP(C141,DATA!$J$2:$K$77,2))</f>
        <v/>
      </c>
      <c r="E141" s="9"/>
      <c r="F141" s="9"/>
      <c r="G141" s="10"/>
      <c r="H141" s="11"/>
      <c r="I141" s="11">
        <f t="shared" si="17"/>
        <v>0</v>
      </c>
      <c r="J141" s="11"/>
      <c r="K141" s="11">
        <f t="shared" si="18"/>
        <v>0</v>
      </c>
      <c r="L141" s="11"/>
      <c r="M141" s="11">
        <f t="shared" si="20"/>
        <v>0</v>
      </c>
      <c r="N141" s="11">
        <f t="shared" si="19"/>
        <v>0</v>
      </c>
    </row>
    <row r="142" spans="1:14" x14ac:dyDescent="0.3">
      <c r="A142" s="8"/>
      <c r="B142" s="22"/>
      <c r="C142" s="24"/>
      <c r="D142" s="24" t="str">
        <f>IF(C142="","",VLOOKUP(C142,DATA!$J$2:$K$77,2))</f>
        <v/>
      </c>
      <c r="E142" s="9"/>
      <c r="F142" s="9"/>
      <c r="G142" s="10"/>
      <c r="H142" s="11"/>
      <c r="I142" s="11">
        <f t="shared" si="17"/>
        <v>0</v>
      </c>
      <c r="J142" s="11"/>
      <c r="K142" s="11">
        <f t="shared" si="18"/>
        <v>0</v>
      </c>
      <c r="L142" s="11"/>
      <c r="M142" s="11">
        <f t="shared" si="20"/>
        <v>0</v>
      </c>
      <c r="N142" s="11">
        <f t="shared" si="19"/>
        <v>0</v>
      </c>
    </row>
    <row r="143" spans="1:14" x14ac:dyDescent="0.3">
      <c r="A143" s="8"/>
      <c r="B143" s="22"/>
      <c r="C143" s="24"/>
      <c r="D143" s="24" t="str">
        <f>IF(C143="","",VLOOKUP(C143,DATA!$J$2:$K$77,2))</f>
        <v/>
      </c>
      <c r="E143" s="9"/>
      <c r="F143" s="9"/>
      <c r="G143" s="10"/>
      <c r="H143" s="11"/>
      <c r="I143" s="11">
        <f t="shared" si="17"/>
        <v>0</v>
      </c>
      <c r="J143" s="11"/>
      <c r="K143" s="11">
        <f t="shared" si="18"/>
        <v>0</v>
      </c>
      <c r="L143" s="11"/>
      <c r="M143" s="11">
        <f t="shared" si="20"/>
        <v>0</v>
      </c>
      <c r="N143" s="11">
        <f t="shared" si="19"/>
        <v>0</v>
      </c>
    </row>
    <row r="144" spans="1:14" x14ac:dyDescent="0.3">
      <c r="A144" s="8"/>
      <c r="B144" s="22"/>
      <c r="C144" s="24"/>
      <c r="D144" s="24" t="str">
        <f>IF(C144="","",VLOOKUP(C144,DATA!$J$2:$K$77,2))</f>
        <v/>
      </c>
      <c r="E144" s="9"/>
      <c r="F144" s="9"/>
      <c r="G144" s="10"/>
      <c r="H144" s="11"/>
      <c r="I144" s="11">
        <f t="shared" si="17"/>
        <v>0</v>
      </c>
      <c r="J144" s="11"/>
      <c r="K144" s="11">
        <f t="shared" si="18"/>
        <v>0</v>
      </c>
      <c r="L144" s="11"/>
      <c r="M144" s="11">
        <f t="shared" si="20"/>
        <v>0</v>
      </c>
      <c r="N144" s="11">
        <f t="shared" si="19"/>
        <v>0</v>
      </c>
    </row>
    <row r="145" spans="1:14" x14ac:dyDescent="0.3">
      <c r="A145" s="8"/>
      <c r="B145" s="22"/>
      <c r="C145" s="24"/>
      <c r="D145" s="24" t="str">
        <f>IF(C145="","",VLOOKUP(C145,DATA!$J$2:$K$77,2))</f>
        <v/>
      </c>
      <c r="E145" s="9"/>
      <c r="F145" s="9"/>
      <c r="G145" s="10"/>
      <c r="H145" s="11"/>
      <c r="I145" s="11">
        <f t="shared" si="17"/>
        <v>0</v>
      </c>
      <c r="J145" s="11"/>
      <c r="K145" s="11">
        <f t="shared" si="18"/>
        <v>0</v>
      </c>
      <c r="L145" s="11"/>
      <c r="M145" s="11">
        <f t="shared" si="20"/>
        <v>0</v>
      </c>
      <c r="N145" s="11">
        <f t="shared" si="19"/>
        <v>0</v>
      </c>
    </row>
    <row r="146" spans="1:14" x14ac:dyDescent="0.3">
      <c r="A146" s="8"/>
      <c r="B146" s="22"/>
      <c r="C146" s="24"/>
      <c r="D146" s="24" t="str">
        <f>IF(C146="","",VLOOKUP(C146,DATA!$J$2:$K$77,2))</f>
        <v/>
      </c>
      <c r="E146" s="9"/>
      <c r="F146" s="9"/>
      <c r="G146" s="10"/>
      <c r="H146" s="11"/>
      <c r="I146" s="11">
        <f t="shared" si="17"/>
        <v>0</v>
      </c>
      <c r="J146" s="11"/>
      <c r="K146" s="11">
        <f t="shared" si="18"/>
        <v>0</v>
      </c>
      <c r="L146" s="11"/>
      <c r="M146" s="11">
        <f t="shared" si="20"/>
        <v>0</v>
      </c>
      <c r="N146" s="11">
        <f t="shared" si="19"/>
        <v>0</v>
      </c>
    </row>
    <row r="147" spans="1:14" x14ac:dyDescent="0.3">
      <c r="A147" s="8"/>
      <c r="B147" s="22"/>
      <c r="C147" s="24"/>
      <c r="D147" s="24" t="str">
        <f>IF(C147="","",VLOOKUP(C147,DATA!$J$2:$K$77,2))</f>
        <v/>
      </c>
      <c r="E147" s="9"/>
      <c r="F147" s="9"/>
      <c r="G147" s="10"/>
      <c r="H147" s="11"/>
      <c r="I147" s="11">
        <f t="shared" si="17"/>
        <v>0</v>
      </c>
      <c r="J147" s="11"/>
      <c r="K147" s="11">
        <f t="shared" si="18"/>
        <v>0</v>
      </c>
      <c r="L147" s="11"/>
      <c r="M147" s="11">
        <f t="shared" si="20"/>
        <v>0</v>
      </c>
      <c r="N147" s="11">
        <f t="shared" si="19"/>
        <v>0</v>
      </c>
    </row>
    <row r="148" spans="1:14" x14ac:dyDescent="0.3">
      <c r="A148" s="8"/>
      <c r="B148" s="22"/>
      <c r="C148" s="24"/>
      <c r="D148" s="24" t="str">
        <f>IF(C148="","",VLOOKUP(C148,DATA!$J$2:$K$77,2))</f>
        <v/>
      </c>
      <c r="E148" s="9"/>
      <c r="F148" s="9"/>
      <c r="G148" s="10"/>
      <c r="H148" s="11"/>
      <c r="I148" s="11">
        <f t="shared" si="17"/>
        <v>0</v>
      </c>
      <c r="J148" s="11"/>
      <c r="K148" s="11">
        <f t="shared" si="18"/>
        <v>0</v>
      </c>
      <c r="L148" s="11"/>
      <c r="M148" s="11">
        <f t="shared" si="20"/>
        <v>0</v>
      </c>
      <c r="N148" s="11">
        <f t="shared" si="19"/>
        <v>0</v>
      </c>
    </row>
    <row r="149" spans="1:14" x14ac:dyDescent="0.3">
      <c r="A149" s="8"/>
      <c r="B149" s="22"/>
      <c r="C149" s="24"/>
      <c r="D149" s="24" t="str">
        <f>IF(C149="","",VLOOKUP(C149,DATA!$J$2:$K$77,2))</f>
        <v/>
      </c>
      <c r="E149" s="9"/>
      <c r="F149" s="9"/>
      <c r="G149" s="10"/>
      <c r="H149" s="11"/>
      <c r="I149" s="11">
        <f t="shared" si="17"/>
        <v>0</v>
      </c>
      <c r="J149" s="11"/>
      <c r="K149" s="11">
        <f t="shared" si="18"/>
        <v>0</v>
      </c>
      <c r="L149" s="11"/>
      <c r="M149" s="11">
        <f t="shared" si="20"/>
        <v>0</v>
      </c>
      <c r="N149" s="11">
        <f t="shared" si="19"/>
        <v>0</v>
      </c>
    </row>
    <row r="150" spans="1:14" x14ac:dyDescent="0.3">
      <c r="A150" s="8"/>
      <c r="B150" s="22"/>
      <c r="C150" s="24"/>
      <c r="D150" s="24" t="str">
        <f>IF(C150="","",VLOOKUP(C150,DATA!$J$2:$K$77,2))</f>
        <v/>
      </c>
      <c r="E150" s="9"/>
      <c r="F150" s="9"/>
      <c r="G150" s="10"/>
      <c r="H150" s="11"/>
      <c r="I150" s="11">
        <f t="shared" si="17"/>
        <v>0</v>
      </c>
      <c r="J150" s="11"/>
      <c r="K150" s="11">
        <f t="shared" si="18"/>
        <v>0</v>
      </c>
      <c r="L150" s="11"/>
      <c r="M150" s="11">
        <f t="shared" si="20"/>
        <v>0</v>
      </c>
      <c r="N150" s="11">
        <f t="shared" si="19"/>
        <v>0</v>
      </c>
    </row>
    <row r="151" spans="1:14" x14ac:dyDescent="0.3">
      <c r="A151" s="8"/>
      <c r="B151" s="22"/>
      <c r="C151" s="24"/>
      <c r="D151" s="24" t="str">
        <f>IF(C151="","",VLOOKUP(C151,DATA!$J$2:$K$77,2))</f>
        <v/>
      </c>
      <c r="E151" s="9"/>
      <c r="F151" s="9"/>
      <c r="G151" s="10"/>
      <c r="H151" s="11"/>
      <c r="I151" s="11">
        <f t="shared" si="17"/>
        <v>0</v>
      </c>
      <c r="J151" s="11"/>
      <c r="K151" s="11">
        <f t="shared" si="18"/>
        <v>0</v>
      </c>
      <c r="L151" s="11"/>
      <c r="M151" s="11">
        <f t="shared" si="20"/>
        <v>0</v>
      </c>
      <c r="N151" s="11">
        <f t="shared" si="19"/>
        <v>0</v>
      </c>
    </row>
    <row r="152" spans="1:14" x14ac:dyDescent="0.3">
      <c r="A152" s="8"/>
      <c r="B152" s="22"/>
      <c r="C152" s="24"/>
      <c r="D152" s="24" t="str">
        <f>IF(C152="","",VLOOKUP(C152,DATA!$J$2:$K$77,2))</f>
        <v/>
      </c>
      <c r="E152" s="9"/>
      <c r="F152" s="9"/>
      <c r="G152" s="10"/>
      <c r="H152" s="11"/>
      <c r="I152" s="11">
        <f t="shared" si="17"/>
        <v>0</v>
      </c>
      <c r="J152" s="11"/>
      <c r="K152" s="11">
        <f t="shared" si="18"/>
        <v>0</v>
      </c>
      <c r="L152" s="11"/>
      <c r="M152" s="11">
        <f t="shared" si="20"/>
        <v>0</v>
      </c>
      <c r="N152" s="11">
        <f t="shared" si="19"/>
        <v>0</v>
      </c>
    </row>
    <row r="153" spans="1:14" x14ac:dyDescent="0.3">
      <c r="A153" s="8"/>
      <c r="B153" s="22"/>
      <c r="C153" s="24"/>
      <c r="D153" s="24" t="str">
        <f>IF(C153="","",VLOOKUP(C153,DATA!$J$2:$K$77,2))</f>
        <v/>
      </c>
      <c r="E153" s="9"/>
      <c r="F153" s="9"/>
      <c r="G153" s="10"/>
      <c r="H153" s="11"/>
      <c r="I153" s="11">
        <f t="shared" si="17"/>
        <v>0</v>
      </c>
      <c r="J153" s="11"/>
      <c r="K153" s="11">
        <f t="shared" si="18"/>
        <v>0</v>
      </c>
      <c r="L153" s="11"/>
      <c r="M153" s="11">
        <f t="shared" si="20"/>
        <v>0</v>
      </c>
      <c r="N153" s="11">
        <f t="shared" si="19"/>
        <v>0</v>
      </c>
    </row>
    <row r="154" spans="1:14" x14ac:dyDescent="0.3">
      <c r="A154" s="8"/>
      <c r="B154" s="22"/>
      <c r="C154" s="24"/>
      <c r="D154" s="24" t="str">
        <f>IF(C154="","",VLOOKUP(C154,DATA!$J$2:$K$77,2))</f>
        <v/>
      </c>
      <c r="E154" s="9"/>
      <c r="F154" s="9"/>
      <c r="G154" s="10"/>
      <c r="H154" s="11"/>
      <c r="I154" s="11">
        <f t="shared" si="17"/>
        <v>0</v>
      </c>
      <c r="J154" s="11"/>
      <c r="K154" s="11">
        <f t="shared" si="18"/>
        <v>0</v>
      </c>
      <c r="L154" s="11"/>
      <c r="M154" s="11">
        <f t="shared" si="20"/>
        <v>0</v>
      </c>
      <c r="N154" s="11">
        <f t="shared" si="19"/>
        <v>0</v>
      </c>
    </row>
    <row r="155" spans="1:14" x14ac:dyDescent="0.3">
      <c r="A155" s="8"/>
      <c r="B155" s="22"/>
      <c r="C155" s="24"/>
      <c r="D155" s="24" t="str">
        <f>IF(C155="","",VLOOKUP(C155,DATA!$J$2:$K$77,2))</f>
        <v/>
      </c>
      <c r="E155" s="9"/>
      <c r="F155" s="9"/>
      <c r="G155" s="10"/>
      <c r="H155" s="11"/>
      <c r="I155" s="11">
        <f t="shared" si="17"/>
        <v>0</v>
      </c>
      <c r="J155" s="11"/>
      <c r="K155" s="11">
        <f t="shared" si="18"/>
        <v>0</v>
      </c>
      <c r="L155" s="11"/>
      <c r="M155" s="11">
        <f t="shared" si="20"/>
        <v>0</v>
      </c>
      <c r="N155" s="11">
        <f t="shared" si="19"/>
        <v>0</v>
      </c>
    </row>
    <row r="156" spans="1:14" x14ac:dyDescent="0.3">
      <c r="A156" s="8"/>
      <c r="B156" s="22"/>
      <c r="C156" s="24"/>
      <c r="D156" s="24" t="str">
        <f>IF(C156="","",VLOOKUP(C156,DATA!$J$2:$K$77,2))</f>
        <v/>
      </c>
      <c r="E156" s="9"/>
      <c r="F156" s="9"/>
      <c r="G156" s="10"/>
      <c r="H156" s="11"/>
      <c r="I156" s="11">
        <f t="shared" si="17"/>
        <v>0</v>
      </c>
      <c r="J156" s="11"/>
      <c r="K156" s="11">
        <f t="shared" si="18"/>
        <v>0</v>
      </c>
      <c r="L156" s="11"/>
      <c r="M156" s="11">
        <f t="shared" si="20"/>
        <v>0</v>
      </c>
      <c r="N156" s="11">
        <f t="shared" si="19"/>
        <v>0</v>
      </c>
    </row>
    <row r="157" spans="1:14" x14ac:dyDescent="0.3">
      <c r="A157" s="8"/>
      <c r="B157" s="22"/>
      <c r="C157" s="24"/>
      <c r="D157" s="24" t="str">
        <f>IF(C157="","",VLOOKUP(C157,DATA!$J$2:$K$77,2))</f>
        <v/>
      </c>
      <c r="E157" s="9"/>
      <c r="F157" s="9"/>
      <c r="G157" s="10"/>
      <c r="H157" s="11"/>
      <c r="I157" s="11">
        <f t="shared" si="17"/>
        <v>0</v>
      </c>
      <c r="J157" s="11"/>
      <c r="K157" s="11">
        <f t="shared" si="18"/>
        <v>0</v>
      </c>
      <c r="L157" s="11"/>
      <c r="M157" s="11">
        <f t="shared" si="20"/>
        <v>0</v>
      </c>
      <c r="N157" s="11">
        <f t="shared" si="19"/>
        <v>0</v>
      </c>
    </row>
    <row r="158" spans="1:14" x14ac:dyDescent="0.3">
      <c r="A158" s="8"/>
      <c r="B158" s="22"/>
      <c r="C158" s="24"/>
      <c r="D158" s="24" t="str">
        <f>IF(C158="","",VLOOKUP(C158,DATA!$J$2:$K$77,2))</f>
        <v/>
      </c>
      <c r="E158" s="9"/>
      <c r="F158" s="9"/>
      <c r="G158" s="10"/>
      <c r="H158" s="11"/>
      <c r="I158" s="11">
        <f t="shared" si="17"/>
        <v>0</v>
      </c>
      <c r="J158" s="11"/>
      <c r="K158" s="11">
        <f t="shared" si="18"/>
        <v>0</v>
      </c>
      <c r="L158" s="11"/>
      <c r="M158" s="11">
        <f t="shared" si="20"/>
        <v>0</v>
      </c>
      <c r="N158" s="11">
        <f t="shared" si="19"/>
        <v>0</v>
      </c>
    </row>
    <row r="159" spans="1:14" x14ac:dyDescent="0.3">
      <c r="A159" s="8"/>
      <c r="B159" s="22"/>
      <c r="C159" s="24"/>
      <c r="D159" s="24" t="str">
        <f>IF(C159="","",VLOOKUP(C159,DATA!$J$2:$K$77,2))</f>
        <v/>
      </c>
      <c r="E159" s="9"/>
      <c r="F159" s="9"/>
      <c r="G159" s="10"/>
      <c r="H159" s="11"/>
      <c r="I159" s="11">
        <f t="shared" si="17"/>
        <v>0</v>
      </c>
      <c r="J159" s="11"/>
      <c r="K159" s="11">
        <f t="shared" si="18"/>
        <v>0</v>
      </c>
      <c r="L159" s="11"/>
      <c r="M159" s="11">
        <f t="shared" si="20"/>
        <v>0</v>
      </c>
      <c r="N159" s="11">
        <f t="shared" si="19"/>
        <v>0</v>
      </c>
    </row>
    <row r="160" spans="1:14" x14ac:dyDescent="0.3">
      <c r="A160" s="8"/>
      <c r="B160" s="22"/>
      <c r="C160" s="24"/>
      <c r="D160" s="24" t="str">
        <f>IF(C160="","",VLOOKUP(C160,DATA!$J$2:$K$77,2))</f>
        <v/>
      </c>
      <c r="E160" s="9"/>
      <c r="F160" s="9"/>
      <c r="G160" s="10"/>
      <c r="H160" s="11"/>
      <c r="I160" s="11">
        <f t="shared" si="17"/>
        <v>0</v>
      </c>
      <c r="J160" s="11"/>
      <c r="K160" s="11">
        <f t="shared" si="18"/>
        <v>0</v>
      </c>
      <c r="L160" s="11"/>
      <c r="M160" s="11">
        <f t="shared" si="20"/>
        <v>0</v>
      </c>
      <c r="N160" s="11">
        <f t="shared" si="19"/>
        <v>0</v>
      </c>
    </row>
    <row r="161" spans="1:14" x14ac:dyDescent="0.3">
      <c r="A161" s="8"/>
      <c r="B161" s="22"/>
      <c r="C161" s="24"/>
      <c r="D161" s="24" t="str">
        <f>IF(C161="","",VLOOKUP(C161,DATA!$J$2:$K$77,2))</f>
        <v/>
      </c>
      <c r="E161" s="9"/>
      <c r="F161" s="9"/>
      <c r="G161" s="10"/>
      <c r="H161" s="11"/>
      <c r="I161" s="11">
        <f t="shared" si="17"/>
        <v>0</v>
      </c>
      <c r="J161" s="11"/>
      <c r="K161" s="11">
        <f t="shared" si="18"/>
        <v>0</v>
      </c>
      <c r="L161" s="11"/>
      <c r="M161" s="11">
        <f t="shared" si="20"/>
        <v>0</v>
      </c>
      <c r="N161" s="11">
        <f t="shared" si="19"/>
        <v>0</v>
      </c>
    </row>
    <row r="162" spans="1:14" x14ac:dyDescent="0.3">
      <c r="A162" s="8"/>
      <c r="B162" s="22"/>
      <c r="C162" s="24"/>
      <c r="D162" s="24" t="str">
        <f>IF(C162="","",VLOOKUP(C162,DATA!$J$2:$K$77,2))</f>
        <v/>
      </c>
      <c r="E162" s="9"/>
      <c r="F162" s="9"/>
      <c r="G162" s="10"/>
      <c r="H162" s="11"/>
      <c r="I162" s="11">
        <f t="shared" si="17"/>
        <v>0</v>
      </c>
      <c r="J162" s="11"/>
      <c r="K162" s="11">
        <f t="shared" si="18"/>
        <v>0</v>
      </c>
      <c r="L162" s="11"/>
      <c r="M162" s="11">
        <f t="shared" si="20"/>
        <v>0</v>
      </c>
      <c r="N162" s="11">
        <f t="shared" si="19"/>
        <v>0</v>
      </c>
    </row>
    <row r="163" spans="1:14" x14ac:dyDescent="0.3">
      <c r="A163" s="8"/>
      <c r="B163" s="22"/>
      <c r="C163" s="24"/>
      <c r="D163" s="24" t="str">
        <f>IF(C163="","",VLOOKUP(C163,DATA!$J$2:$K$77,2))</f>
        <v/>
      </c>
      <c r="E163" s="9"/>
      <c r="F163" s="9"/>
      <c r="G163" s="10"/>
      <c r="H163" s="11"/>
      <c r="I163" s="11">
        <f t="shared" si="17"/>
        <v>0</v>
      </c>
      <c r="J163" s="11"/>
      <c r="K163" s="11">
        <f t="shared" si="18"/>
        <v>0</v>
      </c>
      <c r="L163" s="11"/>
      <c r="M163" s="11">
        <f t="shared" si="20"/>
        <v>0</v>
      </c>
      <c r="N163" s="11">
        <f t="shared" si="19"/>
        <v>0</v>
      </c>
    </row>
    <row r="164" spans="1:14" x14ac:dyDescent="0.3">
      <c r="A164" s="8"/>
      <c r="B164" s="22"/>
      <c r="C164" s="24"/>
      <c r="D164" s="24" t="str">
        <f>IF(C164="","",VLOOKUP(C164,DATA!$J$2:$K$77,2))</f>
        <v/>
      </c>
      <c r="E164" s="9"/>
      <c r="F164" s="9"/>
      <c r="G164" s="10"/>
      <c r="H164" s="11"/>
      <c r="I164" s="11">
        <f t="shared" si="17"/>
        <v>0</v>
      </c>
      <c r="J164" s="11"/>
      <c r="K164" s="11">
        <f t="shared" si="18"/>
        <v>0</v>
      </c>
      <c r="L164" s="11"/>
      <c r="M164" s="11">
        <f t="shared" si="20"/>
        <v>0</v>
      </c>
      <c r="N164" s="11">
        <f t="shared" si="19"/>
        <v>0</v>
      </c>
    </row>
    <row r="165" spans="1:14" x14ac:dyDescent="0.3">
      <c r="A165" s="8"/>
      <c r="B165" s="22"/>
      <c r="C165" s="24"/>
      <c r="D165" s="24" t="str">
        <f>IF(C165="","",VLOOKUP(C165,DATA!$J$2:$K$77,2))</f>
        <v/>
      </c>
      <c r="E165" s="9"/>
      <c r="F165" s="9"/>
      <c r="G165" s="10"/>
      <c r="H165" s="11"/>
      <c r="I165" s="11">
        <f t="shared" ref="I165:I228" si="21">H165-(H165-H165*$I$3)</f>
        <v>0</v>
      </c>
      <c r="J165" s="11"/>
      <c r="K165" s="11">
        <f t="shared" ref="K165:K228" si="22">J165-(J165-J165*$K$3)</f>
        <v>0</v>
      </c>
      <c r="L165" s="11"/>
      <c r="M165" s="11">
        <f t="shared" si="20"/>
        <v>0</v>
      </c>
      <c r="N165" s="11">
        <f t="shared" ref="N165:N228" si="23">H165+I165+J165+K165+L165</f>
        <v>0</v>
      </c>
    </row>
    <row r="166" spans="1:14" x14ac:dyDescent="0.3">
      <c r="A166" s="8"/>
      <c r="B166" s="22"/>
      <c r="C166" s="24"/>
      <c r="D166" s="24" t="str">
        <f>IF(C166="","",VLOOKUP(C166,DATA!$J$2:$K$77,2))</f>
        <v/>
      </c>
      <c r="E166" s="9"/>
      <c r="F166" s="9"/>
      <c r="G166" s="10"/>
      <c r="H166" s="11"/>
      <c r="I166" s="11">
        <f t="shared" si="21"/>
        <v>0</v>
      </c>
      <c r="J166" s="11"/>
      <c r="K166" s="11">
        <f t="shared" si="22"/>
        <v>0</v>
      </c>
      <c r="L166" s="11"/>
      <c r="M166" s="11">
        <f t="shared" si="20"/>
        <v>0</v>
      </c>
      <c r="N166" s="11">
        <f t="shared" si="23"/>
        <v>0</v>
      </c>
    </row>
    <row r="167" spans="1:14" x14ac:dyDescent="0.3">
      <c r="A167" s="8"/>
      <c r="B167" s="22"/>
      <c r="C167" s="24"/>
      <c r="D167" s="24" t="str">
        <f>IF(C167="","",VLOOKUP(C167,DATA!$J$2:$K$77,2))</f>
        <v/>
      </c>
      <c r="E167" s="9"/>
      <c r="F167" s="9"/>
      <c r="G167" s="10"/>
      <c r="H167" s="11"/>
      <c r="I167" s="11">
        <f t="shared" si="21"/>
        <v>0</v>
      </c>
      <c r="J167" s="11"/>
      <c r="K167" s="11">
        <f t="shared" si="22"/>
        <v>0</v>
      </c>
      <c r="L167" s="11"/>
      <c r="M167" s="11">
        <f t="shared" si="20"/>
        <v>0</v>
      </c>
      <c r="N167" s="11">
        <f t="shared" si="23"/>
        <v>0</v>
      </c>
    </row>
    <row r="168" spans="1:14" x14ac:dyDescent="0.3">
      <c r="A168" s="8"/>
      <c r="B168" s="22"/>
      <c r="C168" s="24"/>
      <c r="D168" s="24" t="str">
        <f>IF(C168="","",VLOOKUP(C168,DATA!$J$2:$K$77,2))</f>
        <v/>
      </c>
      <c r="E168" s="9"/>
      <c r="F168" s="9"/>
      <c r="G168" s="10"/>
      <c r="H168" s="11"/>
      <c r="I168" s="11">
        <f t="shared" si="21"/>
        <v>0</v>
      </c>
      <c r="J168" s="11"/>
      <c r="K168" s="11">
        <f t="shared" si="22"/>
        <v>0</v>
      </c>
      <c r="L168" s="11"/>
      <c r="M168" s="11">
        <f t="shared" si="20"/>
        <v>0</v>
      </c>
      <c r="N168" s="11">
        <f t="shared" si="23"/>
        <v>0</v>
      </c>
    </row>
    <row r="169" spans="1:14" x14ac:dyDescent="0.3">
      <c r="A169" s="8"/>
      <c r="B169" s="22"/>
      <c r="C169" s="24"/>
      <c r="D169" s="24" t="str">
        <f>IF(C169="","",VLOOKUP(C169,DATA!$J$2:$K$77,2))</f>
        <v/>
      </c>
      <c r="E169" s="9"/>
      <c r="F169" s="9"/>
      <c r="G169" s="10"/>
      <c r="H169" s="11"/>
      <c r="I169" s="11">
        <f t="shared" si="21"/>
        <v>0</v>
      </c>
      <c r="J169" s="11"/>
      <c r="K169" s="11">
        <f t="shared" si="22"/>
        <v>0</v>
      </c>
      <c r="L169" s="11"/>
      <c r="M169" s="11">
        <f t="shared" si="20"/>
        <v>0</v>
      </c>
      <c r="N169" s="11">
        <f t="shared" si="23"/>
        <v>0</v>
      </c>
    </row>
    <row r="170" spans="1:14" x14ac:dyDescent="0.3">
      <c r="A170" s="8"/>
      <c r="B170" s="22"/>
      <c r="C170" s="24"/>
      <c r="D170" s="24" t="str">
        <f>IF(C170="","",VLOOKUP(C170,DATA!$J$2:$K$77,2))</f>
        <v/>
      </c>
      <c r="E170" s="9"/>
      <c r="F170" s="9"/>
      <c r="G170" s="10"/>
      <c r="H170" s="11"/>
      <c r="I170" s="11">
        <f t="shared" si="21"/>
        <v>0</v>
      </c>
      <c r="J170" s="11"/>
      <c r="K170" s="11">
        <f t="shared" si="22"/>
        <v>0</v>
      </c>
      <c r="L170" s="11"/>
      <c r="M170" s="11">
        <f t="shared" si="20"/>
        <v>0</v>
      </c>
      <c r="N170" s="11">
        <f t="shared" si="23"/>
        <v>0</v>
      </c>
    </row>
    <row r="171" spans="1:14" x14ac:dyDescent="0.3">
      <c r="A171" s="8"/>
      <c r="B171" s="22"/>
      <c r="C171" s="24"/>
      <c r="D171" s="24" t="str">
        <f>IF(C171="","",VLOOKUP(C171,DATA!$J$2:$K$77,2))</f>
        <v/>
      </c>
      <c r="E171" s="9"/>
      <c r="F171" s="9"/>
      <c r="G171" s="10"/>
      <c r="H171" s="11"/>
      <c r="I171" s="11">
        <f t="shared" si="21"/>
        <v>0</v>
      </c>
      <c r="J171" s="11"/>
      <c r="K171" s="11">
        <f t="shared" si="22"/>
        <v>0</v>
      </c>
      <c r="L171" s="11"/>
      <c r="M171" s="11">
        <f t="shared" si="20"/>
        <v>0</v>
      </c>
      <c r="N171" s="11">
        <f t="shared" si="23"/>
        <v>0</v>
      </c>
    </row>
    <row r="172" spans="1:14" x14ac:dyDescent="0.3">
      <c r="A172" s="8"/>
      <c r="B172" s="22"/>
      <c r="C172" s="24"/>
      <c r="D172" s="24" t="str">
        <f>IF(C172="","",VLOOKUP(C172,DATA!$J$2:$K$77,2))</f>
        <v/>
      </c>
      <c r="E172" s="9"/>
      <c r="F172" s="9"/>
      <c r="G172" s="10"/>
      <c r="H172" s="11"/>
      <c r="I172" s="11">
        <f t="shared" si="21"/>
        <v>0</v>
      </c>
      <c r="J172" s="11"/>
      <c r="K172" s="11">
        <f t="shared" si="22"/>
        <v>0</v>
      </c>
      <c r="L172" s="11"/>
      <c r="M172" s="11">
        <f t="shared" si="20"/>
        <v>0</v>
      </c>
      <c r="N172" s="11">
        <f t="shared" si="23"/>
        <v>0</v>
      </c>
    </row>
    <row r="173" spans="1:14" x14ac:dyDescent="0.3">
      <c r="A173" s="8"/>
      <c r="B173" s="22"/>
      <c r="C173" s="24"/>
      <c r="D173" s="24" t="str">
        <f>IF(C173="","",VLOOKUP(C173,DATA!$J$2:$K$77,2))</f>
        <v/>
      </c>
      <c r="E173" s="9"/>
      <c r="F173" s="9"/>
      <c r="G173" s="10"/>
      <c r="H173" s="11"/>
      <c r="I173" s="11">
        <f t="shared" si="21"/>
        <v>0</v>
      </c>
      <c r="J173" s="11"/>
      <c r="K173" s="11">
        <f t="shared" si="22"/>
        <v>0</v>
      </c>
      <c r="L173" s="11"/>
      <c r="M173" s="11">
        <f t="shared" si="20"/>
        <v>0</v>
      </c>
      <c r="N173" s="11">
        <f t="shared" si="23"/>
        <v>0</v>
      </c>
    </row>
    <row r="174" spans="1:14" x14ac:dyDescent="0.3">
      <c r="A174" s="8"/>
      <c r="B174" s="22"/>
      <c r="C174" s="24"/>
      <c r="D174" s="24" t="str">
        <f>IF(C174="","",VLOOKUP(C174,DATA!$J$2:$K$77,2))</f>
        <v/>
      </c>
      <c r="E174" s="9"/>
      <c r="F174" s="9"/>
      <c r="G174" s="10"/>
      <c r="H174" s="11"/>
      <c r="I174" s="11">
        <f t="shared" si="21"/>
        <v>0</v>
      </c>
      <c r="J174" s="11"/>
      <c r="K174" s="11">
        <f t="shared" si="22"/>
        <v>0</v>
      </c>
      <c r="L174" s="11"/>
      <c r="M174" s="11">
        <f t="shared" si="20"/>
        <v>0</v>
      </c>
      <c r="N174" s="11">
        <f t="shared" si="23"/>
        <v>0</v>
      </c>
    </row>
    <row r="175" spans="1:14" x14ac:dyDescent="0.3">
      <c r="A175" s="8"/>
      <c r="B175" s="22"/>
      <c r="C175" s="24"/>
      <c r="D175" s="24" t="str">
        <f>IF(C175="","",VLOOKUP(C175,DATA!$J$2:$K$77,2))</f>
        <v/>
      </c>
      <c r="E175" s="9"/>
      <c r="F175" s="9"/>
      <c r="G175" s="10"/>
      <c r="H175" s="11"/>
      <c r="I175" s="11">
        <f t="shared" si="21"/>
        <v>0</v>
      </c>
      <c r="J175" s="11"/>
      <c r="K175" s="11">
        <f t="shared" si="22"/>
        <v>0</v>
      </c>
      <c r="L175" s="11"/>
      <c r="M175" s="11">
        <f t="shared" si="20"/>
        <v>0</v>
      </c>
      <c r="N175" s="11">
        <f t="shared" si="23"/>
        <v>0</v>
      </c>
    </row>
    <row r="176" spans="1:14" x14ac:dyDescent="0.3">
      <c r="A176" s="8"/>
      <c r="B176" s="22"/>
      <c r="C176" s="24"/>
      <c r="D176" s="24" t="str">
        <f>IF(C176="","",VLOOKUP(C176,DATA!$J$2:$K$77,2))</f>
        <v/>
      </c>
      <c r="E176" s="9"/>
      <c r="F176" s="9"/>
      <c r="G176" s="10"/>
      <c r="H176" s="11"/>
      <c r="I176" s="11">
        <f t="shared" si="21"/>
        <v>0</v>
      </c>
      <c r="J176" s="11"/>
      <c r="K176" s="11">
        <f t="shared" si="22"/>
        <v>0</v>
      </c>
      <c r="L176" s="11"/>
      <c r="M176" s="11">
        <f t="shared" si="20"/>
        <v>0</v>
      </c>
      <c r="N176" s="11">
        <f t="shared" si="23"/>
        <v>0</v>
      </c>
    </row>
    <row r="177" spans="1:14" x14ac:dyDescent="0.3">
      <c r="A177" s="8"/>
      <c r="B177" s="22"/>
      <c r="C177" s="24"/>
      <c r="D177" s="24" t="str">
        <f>IF(C177="","",VLOOKUP(C177,DATA!$J$2:$K$77,2))</f>
        <v/>
      </c>
      <c r="E177" s="9"/>
      <c r="F177" s="9"/>
      <c r="G177" s="10"/>
      <c r="H177" s="11"/>
      <c r="I177" s="11">
        <f t="shared" si="21"/>
        <v>0</v>
      </c>
      <c r="J177" s="11"/>
      <c r="K177" s="11">
        <f t="shared" si="22"/>
        <v>0</v>
      </c>
      <c r="L177" s="11"/>
      <c r="M177" s="11">
        <f t="shared" si="20"/>
        <v>0</v>
      </c>
      <c r="N177" s="11">
        <f t="shared" si="23"/>
        <v>0</v>
      </c>
    </row>
    <row r="178" spans="1:14" x14ac:dyDescent="0.3">
      <c r="A178" s="8"/>
      <c r="B178" s="22"/>
      <c r="C178" s="24"/>
      <c r="D178" s="24" t="str">
        <f>IF(C178="","",VLOOKUP(C178,DATA!$J$2:$K$77,2))</f>
        <v/>
      </c>
      <c r="E178" s="9"/>
      <c r="F178" s="9"/>
      <c r="G178" s="10"/>
      <c r="H178" s="11"/>
      <c r="I178" s="11">
        <f t="shared" si="21"/>
        <v>0</v>
      </c>
      <c r="J178" s="11"/>
      <c r="K178" s="11">
        <f t="shared" si="22"/>
        <v>0</v>
      </c>
      <c r="L178" s="11"/>
      <c r="M178" s="11">
        <f t="shared" si="20"/>
        <v>0</v>
      </c>
      <c r="N178" s="11">
        <f t="shared" si="23"/>
        <v>0</v>
      </c>
    </row>
    <row r="179" spans="1:14" x14ac:dyDescent="0.3">
      <c r="A179" s="8"/>
      <c r="B179" s="22"/>
      <c r="C179" s="24"/>
      <c r="D179" s="24" t="str">
        <f>IF(C179="","",VLOOKUP(C179,DATA!$J$2:$K$77,2))</f>
        <v/>
      </c>
      <c r="E179" s="9"/>
      <c r="F179" s="9"/>
      <c r="G179" s="10"/>
      <c r="H179" s="11"/>
      <c r="I179" s="11">
        <f t="shared" si="21"/>
        <v>0</v>
      </c>
      <c r="J179" s="11"/>
      <c r="K179" s="11">
        <f t="shared" si="22"/>
        <v>0</v>
      </c>
      <c r="L179" s="11"/>
      <c r="M179" s="11">
        <f t="shared" si="20"/>
        <v>0</v>
      </c>
      <c r="N179" s="11">
        <f t="shared" si="23"/>
        <v>0</v>
      </c>
    </row>
    <row r="180" spans="1:14" x14ac:dyDescent="0.3">
      <c r="A180" s="8"/>
      <c r="B180" s="22"/>
      <c r="C180" s="24"/>
      <c r="D180" s="24" t="str">
        <f>IF(C180="","",VLOOKUP(C180,DATA!$J$2:$K$77,2))</f>
        <v/>
      </c>
      <c r="E180" s="9"/>
      <c r="F180" s="9"/>
      <c r="G180" s="10"/>
      <c r="H180" s="11"/>
      <c r="I180" s="11">
        <f t="shared" si="21"/>
        <v>0</v>
      </c>
      <c r="J180" s="11"/>
      <c r="K180" s="11">
        <f t="shared" si="22"/>
        <v>0</v>
      </c>
      <c r="L180" s="11"/>
      <c r="M180" s="11">
        <f t="shared" si="20"/>
        <v>0</v>
      </c>
      <c r="N180" s="11">
        <f t="shared" si="23"/>
        <v>0</v>
      </c>
    </row>
    <row r="181" spans="1:14" x14ac:dyDescent="0.3">
      <c r="A181" s="8"/>
      <c r="B181" s="22"/>
      <c r="C181" s="24"/>
      <c r="D181" s="24" t="str">
        <f>IF(C181="","",VLOOKUP(C181,DATA!$J$2:$K$77,2))</f>
        <v/>
      </c>
      <c r="E181" s="9"/>
      <c r="F181" s="9"/>
      <c r="G181" s="10"/>
      <c r="H181" s="11"/>
      <c r="I181" s="11">
        <f t="shared" si="21"/>
        <v>0</v>
      </c>
      <c r="J181" s="11"/>
      <c r="K181" s="11">
        <f t="shared" si="22"/>
        <v>0</v>
      </c>
      <c r="L181" s="11"/>
      <c r="M181" s="11">
        <f t="shared" si="20"/>
        <v>0</v>
      </c>
      <c r="N181" s="11">
        <f t="shared" si="23"/>
        <v>0</v>
      </c>
    </row>
    <row r="182" spans="1:14" x14ac:dyDescent="0.3">
      <c r="A182" s="8"/>
      <c r="B182" s="22"/>
      <c r="C182" s="24"/>
      <c r="D182" s="24" t="str">
        <f>IF(C182="","",VLOOKUP(C182,DATA!$J$2:$K$77,2))</f>
        <v/>
      </c>
      <c r="E182" s="9"/>
      <c r="F182" s="9"/>
      <c r="G182" s="10"/>
      <c r="H182" s="11"/>
      <c r="I182" s="11">
        <f t="shared" si="21"/>
        <v>0</v>
      </c>
      <c r="J182" s="11"/>
      <c r="K182" s="11">
        <f t="shared" si="22"/>
        <v>0</v>
      </c>
      <c r="L182" s="11"/>
      <c r="M182" s="11">
        <f t="shared" si="20"/>
        <v>0</v>
      </c>
      <c r="N182" s="11">
        <f t="shared" si="23"/>
        <v>0</v>
      </c>
    </row>
    <row r="183" spans="1:14" x14ac:dyDescent="0.3">
      <c r="A183" s="8"/>
      <c r="B183" s="22"/>
      <c r="C183" s="24"/>
      <c r="D183" s="24" t="str">
        <f>IF(C183="","",VLOOKUP(C183,DATA!$J$2:$K$77,2))</f>
        <v/>
      </c>
      <c r="E183" s="9"/>
      <c r="F183" s="9"/>
      <c r="G183" s="10"/>
      <c r="H183" s="11"/>
      <c r="I183" s="11">
        <f t="shared" si="21"/>
        <v>0</v>
      </c>
      <c r="J183" s="11"/>
      <c r="K183" s="11">
        <f t="shared" si="22"/>
        <v>0</v>
      </c>
      <c r="L183" s="11"/>
      <c r="M183" s="11">
        <f t="shared" si="20"/>
        <v>0</v>
      </c>
      <c r="N183" s="11">
        <f t="shared" si="23"/>
        <v>0</v>
      </c>
    </row>
    <row r="184" spans="1:14" x14ac:dyDescent="0.3">
      <c r="A184" s="8"/>
      <c r="B184" s="22"/>
      <c r="C184" s="24"/>
      <c r="D184" s="24" t="str">
        <f>IF(C184="","",VLOOKUP(C184,DATA!$J$2:$K$77,2))</f>
        <v/>
      </c>
      <c r="E184" s="9"/>
      <c r="F184" s="9"/>
      <c r="G184" s="10"/>
      <c r="H184" s="11"/>
      <c r="I184" s="11">
        <f t="shared" si="21"/>
        <v>0</v>
      </c>
      <c r="J184" s="11"/>
      <c r="K184" s="11">
        <f t="shared" si="22"/>
        <v>0</v>
      </c>
      <c r="L184" s="11"/>
      <c r="M184" s="11">
        <f t="shared" si="20"/>
        <v>0</v>
      </c>
      <c r="N184" s="11">
        <f t="shared" si="23"/>
        <v>0</v>
      </c>
    </row>
    <row r="185" spans="1:14" x14ac:dyDescent="0.3">
      <c r="A185" s="8"/>
      <c r="B185" s="22"/>
      <c r="C185" s="24"/>
      <c r="D185" s="24" t="str">
        <f>IF(C185="","",VLOOKUP(C185,DATA!$J$2:$K$77,2))</f>
        <v/>
      </c>
      <c r="E185" s="9"/>
      <c r="F185" s="9"/>
      <c r="G185" s="10"/>
      <c r="H185" s="11"/>
      <c r="I185" s="11">
        <f t="shared" si="21"/>
        <v>0</v>
      </c>
      <c r="J185" s="11"/>
      <c r="K185" s="11">
        <f t="shared" si="22"/>
        <v>0</v>
      </c>
      <c r="L185" s="11"/>
      <c r="M185" s="11">
        <f t="shared" si="20"/>
        <v>0</v>
      </c>
      <c r="N185" s="11">
        <f t="shared" si="23"/>
        <v>0</v>
      </c>
    </row>
    <row r="186" spans="1:14" x14ac:dyDescent="0.3">
      <c r="A186" s="8"/>
      <c r="B186" s="22"/>
      <c r="C186" s="24"/>
      <c r="D186" s="24" t="str">
        <f>IF(C186="","",VLOOKUP(C186,DATA!$J$2:$K$77,2))</f>
        <v/>
      </c>
      <c r="E186" s="9"/>
      <c r="F186" s="9"/>
      <c r="G186" s="10"/>
      <c r="H186" s="11"/>
      <c r="I186" s="11">
        <f t="shared" si="21"/>
        <v>0</v>
      </c>
      <c r="J186" s="11"/>
      <c r="K186" s="11">
        <f t="shared" si="22"/>
        <v>0</v>
      </c>
      <c r="L186" s="11"/>
      <c r="M186" s="11">
        <f t="shared" si="20"/>
        <v>0</v>
      </c>
      <c r="N186" s="11">
        <f t="shared" si="23"/>
        <v>0</v>
      </c>
    </row>
    <row r="187" spans="1:14" x14ac:dyDescent="0.3">
      <c r="A187" s="8"/>
      <c r="B187" s="22"/>
      <c r="C187" s="24"/>
      <c r="D187" s="24" t="str">
        <f>IF(C187="","",VLOOKUP(C187,DATA!$J$2:$K$77,2))</f>
        <v/>
      </c>
      <c r="E187" s="9"/>
      <c r="F187" s="9"/>
      <c r="G187" s="10"/>
      <c r="H187" s="11"/>
      <c r="I187" s="11">
        <f t="shared" si="21"/>
        <v>0</v>
      </c>
      <c r="J187" s="11"/>
      <c r="K187" s="11">
        <f t="shared" si="22"/>
        <v>0</v>
      </c>
      <c r="L187" s="11"/>
      <c r="M187" s="11">
        <f t="shared" si="20"/>
        <v>0</v>
      </c>
      <c r="N187" s="11">
        <f t="shared" si="23"/>
        <v>0</v>
      </c>
    </row>
    <row r="188" spans="1:14" x14ac:dyDescent="0.3">
      <c r="A188" s="8"/>
      <c r="B188" s="22"/>
      <c r="C188" s="24"/>
      <c r="D188" s="24" t="str">
        <f>IF(C188="","",VLOOKUP(C188,DATA!$J$2:$K$77,2))</f>
        <v/>
      </c>
      <c r="E188" s="9"/>
      <c r="F188" s="9"/>
      <c r="G188" s="10"/>
      <c r="H188" s="11"/>
      <c r="I188" s="11">
        <f t="shared" si="21"/>
        <v>0</v>
      </c>
      <c r="J188" s="11"/>
      <c r="K188" s="11">
        <f t="shared" si="22"/>
        <v>0</v>
      </c>
      <c r="L188" s="11"/>
      <c r="M188" s="11">
        <f t="shared" si="20"/>
        <v>0</v>
      </c>
      <c r="N188" s="11">
        <f t="shared" si="23"/>
        <v>0</v>
      </c>
    </row>
    <row r="189" spans="1:14" x14ac:dyDescent="0.3">
      <c r="A189" s="8"/>
      <c r="B189" s="22"/>
      <c r="C189" s="24"/>
      <c r="D189" s="24" t="str">
        <f>IF(C189="","",VLOOKUP(C189,DATA!$J$2:$K$77,2))</f>
        <v/>
      </c>
      <c r="E189" s="9"/>
      <c r="F189" s="9"/>
      <c r="G189" s="10"/>
      <c r="H189" s="11"/>
      <c r="I189" s="11">
        <f t="shared" si="21"/>
        <v>0</v>
      </c>
      <c r="J189" s="11"/>
      <c r="K189" s="11">
        <f t="shared" si="22"/>
        <v>0</v>
      </c>
      <c r="L189" s="11"/>
      <c r="M189" s="11">
        <f t="shared" si="20"/>
        <v>0</v>
      </c>
      <c r="N189" s="11">
        <f t="shared" si="23"/>
        <v>0</v>
      </c>
    </row>
    <row r="190" spans="1:14" x14ac:dyDescent="0.3">
      <c r="A190" s="8"/>
      <c r="B190" s="22"/>
      <c r="C190" s="24"/>
      <c r="D190" s="24" t="str">
        <f>IF(C190="","",VLOOKUP(C190,DATA!$J$2:$K$77,2))</f>
        <v/>
      </c>
      <c r="E190" s="9"/>
      <c r="F190" s="9"/>
      <c r="G190" s="10"/>
      <c r="H190" s="11"/>
      <c r="I190" s="11">
        <f t="shared" si="21"/>
        <v>0</v>
      </c>
      <c r="J190" s="11"/>
      <c r="K190" s="11">
        <f t="shared" si="22"/>
        <v>0</v>
      </c>
      <c r="L190" s="11"/>
      <c r="M190" s="11">
        <f t="shared" si="20"/>
        <v>0</v>
      </c>
      <c r="N190" s="11">
        <f t="shared" si="23"/>
        <v>0</v>
      </c>
    </row>
    <row r="191" spans="1:14" x14ac:dyDescent="0.3">
      <c r="A191" s="8"/>
      <c r="B191" s="22"/>
      <c r="C191" s="24"/>
      <c r="D191" s="24" t="str">
        <f>IF(C191="","",VLOOKUP(C191,DATA!$J$2:$K$77,2))</f>
        <v/>
      </c>
      <c r="E191" s="9"/>
      <c r="F191" s="9"/>
      <c r="G191" s="10"/>
      <c r="H191" s="11"/>
      <c r="I191" s="11">
        <f t="shared" si="21"/>
        <v>0</v>
      </c>
      <c r="J191" s="11"/>
      <c r="K191" s="11">
        <f t="shared" si="22"/>
        <v>0</v>
      </c>
      <c r="L191" s="11"/>
      <c r="M191" s="11">
        <f t="shared" si="20"/>
        <v>0</v>
      </c>
      <c r="N191" s="11">
        <f t="shared" si="23"/>
        <v>0</v>
      </c>
    </row>
    <row r="192" spans="1:14" x14ac:dyDescent="0.3">
      <c r="A192" s="8"/>
      <c r="B192" s="22"/>
      <c r="C192" s="24"/>
      <c r="D192" s="24" t="str">
        <f>IF(C192="","",VLOOKUP(C192,DATA!$J$2:$K$77,2))</f>
        <v/>
      </c>
      <c r="E192" s="9"/>
      <c r="F192" s="9"/>
      <c r="G192" s="10"/>
      <c r="H192" s="11"/>
      <c r="I192" s="11">
        <f t="shared" si="21"/>
        <v>0</v>
      </c>
      <c r="J192" s="11"/>
      <c r="K192" s="11">
        <f t="shared" si="22"/>
        <v>0</v>
      </c>
      <c r="L192" s="11"/>
      <c r="M192" s="11">
        <f t="shared" si="20"/>
        <v>0</v>
      </c>
      <c r="N192" s="11">
        <f t="shared" si="23"/>
        <v>0</v>
      </c>
    </row>
    <row r="193" spans="1:14" x14ac:dyDescent="0.3">
      <c r="A193" s="8"/>
      <c r="B193" s="22"/>
      <c r="C193" s="24"/>
      <c r="D193" s="24" t="str">
        <f>IF(C193="","",VLOOKUP(C193,DATA!$J$2:$K$77,2))</f>
        <v/>
      </c>
      <c r="E193" s="9"/>
      <c r="F193" s="9"/>
      <c r="G193" s="10"/>
      <c r="H193" s="11"/>
      <c r="I193" s="11">
        <f t="shared" si="21"/>
        <v>0</v>
      </c>
      <c r="J193" s="11"/>
      <c r="K193" s="11">
        <f t="shared" si="22"/>
        <v>0</v>
      </c>
      <c r="L193" s="11"/>
      <c r="M193" s="11">
        <f t="shared" si="20"/>
        <v>0</v>
      </c>
      <c r="N193" s="11">
        <f t="shared" si="23"/>
        <v>0</v>
      </c>
    </row>
    <row r="194" spans="1:14" x14ac:dyDescent="0.3">
      <c r="A194" s="8"/>
      <c r="B194" s="22"/>
      <c r="C194" s="24"/>
      <c r="D194" s="24" t="str">
        <f>IF(C194="","",VLOOKUP(C194,DATA!$J$2:$K$77,2))</f>
        <v/>
      </c>
      <c r="E194" s="9"/>
      <c r="F194" s="9"/>
      <c r="G194" s="10"/>
      <c r="H194" s="11"/>
      <c r="I194" s="11">
        <f t="shared" si="21"/>
        <v>0</v>
      </c>
      <c r="J194" s="11"/>
      <c r="K194" s="11">
        <f t="shared" si="22"/>
        <v>0</v>
      </c>
      <c r="L194" s="11"/>
      <c r="M194" s="11">
        <f t="shared" si="20"/>
        <v>0</v>
      </c>
      <c r="N194" s="11">
        <f t="shared" si="23"/>
        <v>0</v>
      </c>
    </row>
    <row r="195" spans="1:14" x14ac:dyDescent="0.3">
      <c r="A195" s="8"/>
      <c r="B195" s="22"/>
      <c r="C195" s="24"/>
      <c r="D195" s="24" t="str">
        <f>IF(C195="","",VLOOKUP(C195,DATA!$J$2:$K$77,2))</f>
        <v/>
      </c>
      <c r="E195" s="9"/>
      <c r="F195" s="9"/>
      <c r="G195" s="10"/>
      <c r="H195" s="11"/>
      <c r="I195" s="11">
        <f t="shared" si="21"/>
        <v>0</v>
      </c>
      <c r="J195" s="11"/>
      <c r="K195" s="11">
        <f t="shared" si="22"/>
        <v>0</v>
      </c>
      <c r="L195" s="11"/>
      <c r="M195" s="11">
        <f t="shared" si="20"/>
        <v>0</v>
      </c>
      <c r="N195" s="11">
        <f t="shared" si="23"/>
        <v>0</v>
      </c>
    </row>
    <row r="196" spans="1:14" x14ac:dyDescent="0.3">
      <c r="A196" s="8"/>
      <c r="B196" s="22"/>
      <c r="C196" s="24"/>
      <c r="D196" s="24" t="str">
        <f>IF(C196="","",VLOOKUP(C196,DATA!$J$2:$K$77,2))</f>
        <v/>
      </c>
      <c r="E196" s="9"/>
      <c r="F196" s="9"/>
      <c r="G196" s="10"/>
      <c r="H196" s="11"/>
      <c r="I196" s="11">
        <f t="shared" si="21"/>
        <v>0</v>
      </c>
      <c r="J196" s="11"/>
      <c r="K196" s="11">
        <f t="shared" si="22"/>
        <v>0</v>
      </c>
      <c r="L196" s="11"/>
      <c r="M196" s="11">
        <f t="shared" si="20"/>
        <v>0</v>
      </c>
      <c r="N196" s="11">
        <f t="shared" si="23"/>
        <v>0</v>
      </c>
    </row>
    <row r="197" spans="1:14" x14ac:dyDescent="0.3">
      <c r="A197" s="8"/>
      <c r="B197" s="22"/>
      <c r="C197" s="24"/>
      <c r="D197" s="24" t="str">
        <f>IF(C197="","",VLOOKUP(C197,DATA!$J$2:$K$77,2))</f>
        <v/>
      </c>
      <c r="E197" s="9"/>
      <c r="F197" s="9"/>
      <c r="G197" s="10"/>
      <c r="H197" s="11"/>
      <c r="I197" s="11">
        <f t="shared" si="21"/>
        <v>0</v>
      </c>
      <c r="J197" s="11"/>
      <c r="K197" s="11">
        <f t="shared" si="22"/>
        <v>0</v>
      </c>
      <c r="L197" s="11"/>
      <c r="M197" s="11">
        <f t="shared" si="20"/>
        <v>0</v>
      </c>
      <c r="N197" s="11">
        <f t="shared" si="23"/>
        <v>0</v>
      </c>
    </row>
    <row r="198" spans="1:14" x14ac:dyDescent="0.3">
      <c r="A198" s="8"/>
      <c r="B198" s="22"/>
      <c r="C198" s="24"/>
      <c r="D198" s="24" t="str">
        <f>IF(C198="","",VLOOKUP(C198,DATA!$J$2:$K$77,2))</f>
        <v/>
      </c>
      <c r="E198" s="9"/>
      <c r="F198" s="9"/>
      <c r="G198" s="10"/>
      <c r="H198" s="11"/>
      <c r="I198" s="11">
        <f t="shared" si="21"/>
        <v>0</v>
      </c>
      <c r="J198" s="11"/>
      <c r="K198" s="11">
        <f t="shared" si="22"/>
        <v>0</v>
      </c>
      <c r="L198" s="11"/>
      <c r="M198" s="11">
        <f t="shared" ref="M198:M261" si="24">H198+J198+L198</f>
        <v>0</v>
      </c>
      <c r="N198" s="11">
        <f t="shared" si="23"/>
        <v>0</v>
      </c>
    </row>
    <row r="199" spans="1:14" x14ac:dyDescent="0.3">
      <c r="A199" s="8"/>
      <c r="B199" s="22"/>
      <c r="C199" s="24"/>
      <c r="D199" s="24" t="str">
        <f>IF(C199="","",VLOOKUP(C199,DATA!$J$2:$K$77,2))</f>
        <v/>
      </c>
      <c r="E199" s="9"/>
      <c r="F199" s="9"/>
      <c r="G199" s="10"/>
      <c r="H199" s="11"/>
      <c r="I199" s="11">
        <f t="shared" si="21"/>
        <v>0</v>
      </c>
      <c r="J199" s="11"/>
      <c r="K199" s="11">
        <f t="shared" si="22"/>
        <v>0</v>
      </c>
      <c r="L199" s="11"/>
      <c r="M199" s="11">
        <f t="shared" si="24"/>
        <v>0</v>
      </c>
      <c r="N199" s="11">
        <f t="shared" si="23"/>
        <v>0</v>
      </c>
    </row>
    <row r="200" spans="1:14" x14ac:dyDescent="0.3">
      <c r="A200" s="8"/>
      <c r="B200" s="22"/>
      <c r="C200" s="24"/>
      <c r="D200" s="24" t="str">
        <f>IF(C200="","",VLOOKUP(C200,DATA!$J$2:$K$77,2))</f>
        <v/>
      </c>
      <c r="E200" s="9"/>
      <c r="F200" s="9"/>
      <c r="G200" s="10"/>
      <c r="H200" s="11"/>
      <c r="I200" s="11">
        <f t="shared" si="21"/>
        <v>0</v>
      </c>
      <c r="J200" s="11"/>
      <c r="K200" s="11">
        <f t="shared" si="22"/>
        <v>0</v>
      </c>
      <c r="L200" s="11"/>
      <c r="M200" s="11">
        <f t="shared" si="24"/>
        <v>0</v>
      </c>
      <c r="N200" s="11">
        <f t="shared" si="23"/>
        <v>0</v>
      </c>
    </row>
    <row r="201" spans="1:14" x14ac:dyDescent="0.3">
      <c r="A201" s="8"/>
      <c r="B201" s="22"/>
      <c r="C201" s="24"/>
      <c r="D201" s="24" t="str">
        <f>IF(C201="","",VLOOKUP(C201,DATA!$J$2:$K$77,2))</f>
        <v/>
      </c>
      <c r="E201" s="9"/>
      <c r="F201" s="9"/>
      <c r="G201" s="10"/>
      <c r="H201" s="11"/>
      <c r="I201" s="11">
        <f t="shared" si="21"/>
        <v>0</v>
      </c>
      <c r="J201" s="11"/>
      <c r="K201" s="11">
        <f t="shared" si="22"/>
        <v>0</v>
      </c>
      <c r="L201" s="11"/>
      <c r="M201" s="11">
        <f t="shared" si="24"/>
        <v>0</v>
      </c>
      <c r="N201" s="11">
        <f t="shared" si="23"/>
        <v>0</v>
      </c>
    </row>
    <row r="202" spans="1:14" x14ac:dyDescent="0.3">
      <c r="A202" s="8"/>
      <c r="B202" s="22"/>
      <c r="C202" s="24"/>
      <c r="D202" s="24" t="str">
        <f>IF(C202="","",VLOOKUP(C202,DATA!$J$2:$K$77,2))</f>
        <v/>
      </c>
      <c r="E202" s="9"/>
      <c r="F202" s="9"/>
      <c r="G202" s="10"/>
      <c r="H202" s="11"/>
      <c r="I202" s="11">
        <f t="shared" si="21"/>
        <v>0</v>
      </c>
      <c r="J202" s="11"/>
      <c r="K202" s="11">
        <f t="shared" si="22"/>
        <v>0</v>
      </c>
      <c r="L202" s="11"/>
      <c r="M202" s="11">
        <f t="shared" si="24"/>
        <v>0</v>
      </c>
      <c r="N202" s="11">
        <f t="shared" si="23"/>
        <v>0</v>
      </c>
    </row>
    <row r="203" spans="1:14" x14ac:dyDescent="0.3">
      <c r="A203" s="8"/>
      <c r="B203" s="22"/>
      <c r="C203" s="24"/>
      <c r="D203" s="24" t="str">
        <f>IF(C203="","",VLOOKUP(C203,DATA!$J$2:$K$77,2))</f>
        <v/>
      </c>
      <c r="E203" s="9"/>
      <c r="F203" s="9"/>
      <c r="G203" s="10"/>
      <c r="H203" s="11"/>
      <c r="I203" s="11">
        <f t="shared" si="21"/>
        <v>0</v>
      </c>
      <c r="J203" s="11"/>
      <c r="K203" s="11">
        <f t="shared" si="22"/>
        <v>0</v>
      </c>
      <c r="L203" s="11"/>
      <c r="M203" s="11">
        <f t="shared" si="24"/>
        <v>0</v>
      </c>
      <c r="N203" s="11">
        <f t="shared" si="23"/>
        <v>0</v>
      </c>
    </row>
    <row r="204" spans="1:14" x14ac:dyDescent="0.3">
      <c r="A204" s="8"/>
      <c r="B204" s="22"/>
      <c r="C204" s="24"/>
      <c r="D204" s="24" t="str">
        <f>IF(C204="","",VLOOKUP(C204,DATA!$J$2:$K$77,2))</f>
        <v/>
      </c>
      <c r="E204" s="9"/>
      <c r="F204" s="9"/>
      <c r="G204" s="10"/>
      <c r="H204" s="11"/>
      <c r="I204" s="11">
        <f t="shared" si="21"/>
        <v>0</v>
      </c>
      <c r="J204" s="11"/>
      <c r="K204" s="11">
        <f t="shared" si="22"/>
        <v>0</v>
      </c>
      <c r="L204" s="11"/>
      <c r="M204" s="11">
        <f t="shared" si="24"/>
        <v>0</v>
      </c>
      <c r="N204" s="11">
        <f t="shared" si="23"/>
        <v>0</v>
      </c>
    </row>
    <row r="205" spans="1:14" x14ac:dyDescent="0.3">
      <c r="A205" s="8"/>
      <c r="B205" s="22"/>
      <c r="C205" s="24"/>
      <c r="D205" s="24" t="str">
        <f>IF(C205="","",VLOOKUP(C205,DATA!$J$2:$K$77,2))</f>
        <v/>
      </c>
      <c r="E205" s="9"/>
      <c r="F205" s="9"/>
      <c r="G205" s="10"/>
      <c r="H205" s="11"/>
      <c r="I205" s="11">
        <f t="shared" si="21"/>
        <v>0</v>
      </c>
      <c r="J205" s="11"/>
      <c r="K205" s="11">
        <f t="shared" si="22"/>
        <v>0</v>
      </c>
      <c r="L205" s="11"/>
      <c r="M205" s="11">
        <f t="shared" si="24"/>
        <v>0</v>
      </c>
      <c r="N205" s="11">
        <f t="shared" si="23"/>
        <v>0</v>
      </c>
    </row>
    <row r="206" spans="1:14" x14ac:dyDescent="0.3">
      <c r="A206" s="8"/>
      <c r="B206" s="22"/>
      <c r="C206" s="24"/>
      <c r="D206" s="24" t="str">
        <f>IF(C206="","",VLOOKUP(C206,DATA!$J$2:$K$77,2))</f>
        <v/>
      </c>
      <c r="E206" s="9"/>
      <c r="F206" s="9"/>
      <c r="G206" s="10"/>
      <c r="H206" s="11"/>
      <c r="I206" s="11">
        <f t="shared" si="21"/>
        <v>0</v>
      </c>
      <c r="J206" s="11"/>
      <c r="K206" s="11">
        <f t="shared" si="22"/>
        <v>0</v>
      </c>
      <c r="L206" s="11"/>
      <c r="M206" s="11">
        <f t="shared" si="24"/>
        <v>0</v>
      </c>
      <c r="N206" s="11">
        <f t="shared" si="23"/>
        <v>0</v>
      </c>
    </row>
    <row r="207" spans="1:14" x14ac:dyDescent="0.3">
      <c r="A207" s="8"/>
      <c r="B207" s="22"/>
      <c r="C207" s="24"/>
      <c r="D207" s="24" t="str">
        <f>IF(C207="","",VLOOKUP(C207,DATA!$J$2:$K$77,2))</f>
        <v/>
      </c>
      <c r="E207" s="9"/>
      <c r="F207" s="9"/>
      <c r="G207" s="10"/>
      <c r="H207" s="11"/>
      <c r="I207" s="11">
        <f t="shared" si="21"/>
        <v>0</v>
      </c>
      <c r="J207" s="11"/>
      <c r="K207" s="11">
        <f t="shared" si="22"/>
        <v>0</v>
      </c>
      <c r="L207" s="11"/>
      <c r="M207" s="11">
        <f t="shared" si="24"/>
        <v>0</v>
      </c>
      <c r="N207" s="11">
        <f t="shared" si="23"/>
        <v>0</v>
      </c>
    </row>
    <row r="208" spans="1:14" x14ac:dyDescent="0.3">
      <c r="A208" s="8"/>
      <c r="B208" s="22"/>
      <c r="C208" s="24"/>
      <c r="D208" s="24" t="str">
        <f>IF(C208="","",VLOOKUP(C208,DATA!$J$2:$K$77,2))</f>
        <v/>
      </c>
      <c r="E208" s="9"/>
      <c r="F208" s="9"/>
      <c r="G208" s="10"/>
      <c r="H208" s="11"/>
      <c r="I208" s="11">
        <f t="shared" si="21"/>
        <v>0</v>
      </c>
      <c r="J208" s="11"/>
      <c r="K208" s="11">
        <f t="shared" si="22"/>
        <v>0</v>
      </c>
      <c r="L208" s="11"/>
      <c r="M208" s="11">
        <f t="shared" si="24"/>
        <v>0</v>
      </c>
      <c r="N208" s="11">
        <f t="shared" si="23"/>
        <v>0</v>
      </c>
    </row>
    <row r="209" spans="1:14" x14ac:dyDescent="0.3">
      <c r="A209" s="8"/>
      <c r="B209" s="22"/>
      <c r="C209" s="24"/>
      <c r="D209" s="24" t="str">
        <f>IF(C209="","",VLOOKUP(C209,DATA!$J$2:$K$77,2))</f>
        <v/>
      </c>
      <c r="E209" s="9"/>
      <c r="F209" s="9"/>
      <c r="G209" s="10"/>
      <c r="H209" s="11"/>
      <c r="I209" s="11">
        <f t="shared" si="21"/>
        <v>0</v>
      </c>
      <c r="J209" s="11"/>
      <c r="K209" s="11">
        <f t="shared" si="22"/>
        <v>0</v>
      </c>
      <c r="L209" s="11"/>
      <c r="M209" s="11">
        <f t="shared" si="24"/>
        <v>0</v>
      </c>
      <c r="N209" s="11">
        <f t="shared" si="23"/>
        <v>0</v>
      </c>
    </row>
    <row r="210" spans="1:14" x14ac:dyDescent="0.3">
      <c r="A210" s="8"/>
      <c r="B210" s="22"/>
      <c r="C210" s="24"/>
      <c r="D210" s="24" t="str">
        <f>IF(C210="","",VLOOKUP(C210,DATA!$J$2:$K$77,2))</f>
        <v/>
      </c>
      <c r="E210" s="9"/>
      <c r="F210" s="9"/>
      <c r="G210" s="10"/>
      <c r="H210" s="11"/>
      <c r="I210" s="11">
        <f t="shared" si="21"/>
        <v>0</v>
      </c>
      <c r="J210" s="11"/>
      <c r="K210" s="11">
        <f t="shared" si="22"/>
        <v>0</v>
      </c>
      <c r="L210" s="11"/>
      <c r="M210" s="11">
        <f t="shared" si="24"/>
        <v>0</v>
      </c>
      <c r="N210" s="11">
        <f t="shared" si="23"/>
        <v>0</v>
      </c>
    </row>
    <row r="211" spans="1:14" x14ac:dyDescent="0.3">
      <c r="A211" s="8"/>
      <c r="B211" s="22"/>
      <c r="C211" s="24"/>
      <c r="D211" s="24" t="str">
        <f>IF(C211="","",VLOOKUP(C211,DATA!$J$2:$K$77,2))</f>
        <v/>
      </c>
      <c r="E211" s="9"/>
      <c r="F211" s="9"/>
      <c r="G211" s="10"/>
      <c r="H211" s="11"/>
      <c r="I211" s="11">
        <f t="shared" si="21"/>
        <v>0</v>
      </c>
      <c r="J211" s="11"/>
      <c r="K211" s="11">
        <f t="shared" si="22"/>
        <v>0</v>
      </c>
      <c r="L211" s="11"/>
      <c r="M211" s="11">
        <f t="shared" si="24"/>
        <v>0</v>
      </c>
      <c r="N211" s="11">
        <f t="shared" si="23"/>
        <v>0</v>
      </c>
    </row>
    <row r="212" spans="1:14" x14ac:dyDescent="0.3">
      <c r="A212" s="8"/>
      <c r="B212" s="22"/>
      <c r="C212" s="24"/>
      <c r="D212" s="24" t="str">
        <f>IF(C212="","",VLOOKUP(C212,DATA!$J$2:$K$77,2))</f>
        <v/>
      </c>
      <c r="E212" s="9"/>
      <c r="F212" s="9"/>
      <c r="G212" s="10"/>
      <c r="H212" s="11"/>
      <c r="I212" s="11">
        <f t="shared" si="21"/>
        <v>0</v>
      </c>
      <c r="J212" s="11"/>
      <c r="K212" s="11">
        <f t="shared" si="22"/>
        <v>0</v>
      </c>
      <c r="L212" s="11"/>
      <c r="M212" s="11">
        <f t="shared" si="24"/>
        <v>0</v>
      </c>
      <c r="N212" s="11">
        <f t="shared" si="23"/>
        <v>0</v>
      </c>
    </row>
    <row r="213" spans="1:14" x14ac:dyDescent="0.3">
      <c r="A213" s="8"/>
      <c r="B213" s="22"/>
      <c r="C213" s="24"/>
      <c r="D213" s="24" t="str">
        <f>IF(C213="","",VLOOKUP(C213,DATA!$J$2:$K$77,2))</f>
        <v/>
      </c>
      <c r="E213" s="9"/>
      <c r="F213" s="9"/>
      <c r="G213" s="10"/>
      <c r="H213" s="11"/>
      <c r="I213" s="11">
        <f t="shared" si="21"/>
        <v>0</v>
      </c>
      <c r="J213" s="11"/>
      <c r="K213" s="11">
        <f t="shared" si="22"/>
        <v>0</v>
      </c>
      <c r="L213" s="11"/>
      <c r="M213" s="11">
        <f t="shared" si="24"/>
        <v>0</v>
      </c>
      <c r="N213" s="11">
        <f t="shared" si="23"/>
        <v>0</v>
      </c>
    </row>
    <row r="214" spans="1:14" x14ac:dyDescent="0.3">
      <c r="A214" s="8"/>
      <c r="B214" s="22"/>
      <c r="C214" s="24"/>
      <c r="D214" s="24" t="str">
        <f>IF(C214="","",VLOOKUP(C214,DATA!$J$2:$K$77,2))</f>
        <v/>
      </c>
      <c r="E214" s="9"/>
      <c r="F214" s="9"/>
      <c r="G214" s="10"/>
      <c r="H214" s="11"/>
      <c r="I214" s="11">
        <f t="shared" si="21"/>
        <v>0</v>
      </c>
      <c r="J214" s="11"/>
      <c r="K214" s="11">
        <f t="shared" si="22"/>
        <v>0</v>
      </c>
      <c r="L214" s="11"/>
      <c r="M214" s="11">
        <f t="shared" si="24"/>
        <v>0</v>
      </c>
      <c r="N214" s="11">
        <f t="shared" si="23"/>
        <v>0</v>
      </c>
    </row>
    <row r="215" spans="1:14" x14ac:dyDescent="0.3">
      <c r="A215" s="8"/>
      <c r="B215" s="22"/>
      <c r="C215" s="24"/>
      <c r="D215" s="24" t="str">
        <f>IF(C215="","",VLOOKUP(C215,DATA!$J$2:$K$77,2))</f>
        <v/>
      </c>
      <c r="E215" s="9"/>
      <c r="F215" s="9"/>
      <c r="G215" s="10"/>
      <c r="H215" s="11"/>
      <c r="I215" s="11">
        <f t="shared" si="21"/>
        <v>0</v>
      </c>
      <c r="J215" s="11"/>
      <c r="K215" s="11">
        <f t="shared" si="22"/>
        <v>0</v>
      </c>
      <c r="L215" s="11"/>
      <c r="M215" s="11">
        <f t="shared" si="24"/>
        <v>0</v>
      </c>
      <c r="N215" s="11">
        <f t="shared" si="23"/>
        <v>0</v>
      </c>
    </row>
    <row r="216" spans="1:14" x14ac:dyDescent="0.3">
      <c r="A216" s="8"/>
      <c r="B216" s="22"/>
      <c r="C216" s="24"/>
      <c r="D216" s="24" t="str">
        <f>IF(C216="","",VLOOKUP(C216,DATA!$J$2:$K$77,2))</f>
        <v/>
      </c>
      <c r="E216" s="9"/>
      <c r="F216" s="9"/>
      <c r="G216" s="10"/>
      <c r="H216" s="11"/>
      <c r="I216" s="11">
        <f t="shared" si="21"/>
        <v>0</v>
      </c>
      <c r="J216" s="11"/>
      <c r="K216" s="11">
        <f t="shared" si="22"/>
        <v>0</v>
      </c>
      <c r="L216" s="11"/>
      <c r="M216" s="11">
        <f t="shared" si="24"/>
        <v>0</v>
      </c>
      <c r="N216" s="11">
        <f t="shared" si="23"/>
        <v>0</v>
      </c>
    </row>
    <row r="217" spans="1:14" x14ac:dyDescent="0.3">
      <c r="A217" s="8"/>
      <c r="B217" s="22"/>
      <c r="C217" s="24"/>
      <c r="D217" s="24" t="str">
        <f>IF(C217="","",VLOOKUP(C217,DATA!$J$2:$K$77,2))</f>
        <v/>
      </c>
      <c r="E217" s="9"/>
      <c r="F217" s="9"/>
      <c r="G217" s="10"/>
      <c r="H217" s="11"/>
      <c r="I217" s="11">
        <f t="shared" si="21"/>
        <v>0</v>
      </c>
      <c r="J217" s="11"/>
      <c r="K217" s="11">
        <f t="shared" si="22"/>
        <v>0</v>
      </c>
      <c r="L217" s="11"/>
      <c r="M217" s="11">
        <f t="shared" si="24"/>
        <v>0</v>
      </c>
      <c r="N217" s="11">
        <f t="shared" si="23"/>
        <v>0</v>
      </c>
    </row>
    <row r="218" spans="1:14" x14ac:dyDescent="0.3">
      <c r="A218" s="8"/>
      <c r="B218" s="22"/>
      <c r="C218" s="24"/>
      <c r="D218" s="24" t="str">
        <f>IF(C218="","",VLOOKUP(C218,DATA!$J$2:$K$77,2))</f>
        <v/>
      </c>
      <c r="E218" s="9"/>
      <c r="F218" s="9"/>
      <c r="G218" s="10"/>
      <c r="H218" s="11"/>
      <c r="I218" s="11">
        <f t="shared" si="21"/>
        <v>0</v>
      </c>
      <c r="J218" s="11"/>
      <c r="K218" s="11">
        <f t="shared" si="22"/>
        <v>0</v>
      </c>
      <c r="L218" s="11"/>
      <c r="M218" s="11">
        <f t="shared" si="24"/>
        <v>0</v>
      </c>
      <c r="N218" s="11">
        <f t="shared" si="23"/>
        <v>0</v>
      </c>
    </row>
    <row r="219" spans="1:14" x14ac:dyDescent="0.3">
      <c r="A219" s="8"/>
      <c r="B219" s="22"/>
      <c r="C219" s="24"/>
      <c r="D219" s="24" t="str">
        <f>IF(C219="","",VLOOKUP(C219,DATA!$J$2:$K$77,2))</f>
        <v/>
      </c>
      <c r="E219" s="9"/>
      <c r="F219" s="9"/>
      <c r="G219" s="10"/>
      <c r="H219" s="11"/>
      <c r="I219" s="11">
        <f t="shared" si="21"/>
        <v>0</v>
      </c>
      <c r="J219" s="11"/>
      <c r="K219" s="11">
        <f t="shared" si="22"/>
        <v>0</v>
      </c>
      <c r="L219" s="11"/>
      <c r="M219" s="11">
        <f t="shared" si="24"/>
        <v>0</v>
      </c>
      <c r="N219" s="11">
        <f t="shared" si="23"/>
        <v>0</v>
      </c>
    </row>
    <row r="220" spans="1:14" x14ac:dyDescent="0.3">
      <c r="A220" s="8"/>
      <c r="B220" s="22"/>
      <c r="C220" s="24"/>
      <c r="D220" s="24" t="str">
        <f>IF(C220="","",VLOOKUP(C220,DATA!$J$2:$K$77,2))</f>
        <v/>
      </c>
      <c r="E220" s="9"/>
      <c r="F220" s="9"/>
      <c r="G220" s="10"/>
      <c r="H220" s="11"/>
      <c r="I220" s="11">
        <f t="shared" si="21"/>
        <v>0</v>
      </c>
      <c r="J220" s="11"/>
      <c r="K220" s="11">
        <f t="shared" si="22"/>
        <v>0</v>
      </c>
      <c r="L220" s="11"/>
      <c r="M220" s="11">
        <f t="shared" si="24"/>
        <v>0</v>
      </c>
      <c r="N220" s="11">
        <f t="shared" si="23"/>
        <v>0</v>
      </c>
    </row>
    <row r="221" spans="1:14" x14ac:dyDescent="0.3">
      <c r="A221" s="8"/>
      <c r="B221" s="22"/>
      <c r="C221" s="24"/>
      <c r="D221" s="24" t="str">
        <f>IF(C221="","",VLOOKUP(C221,DATA!$J$2:$K$77,2))</f>
        <v/>
      </c>
      <c r="E221" s="9"/>
      <c r="F221" s="9"/>
      <c r="G221" s="10"/>
      <c r="H221" s="11"/>
      <c r="I221" s="11">
        <f t="shared" si="21"/>
        <v>0</v>
      </c>
      <c r="J221" s="11"/>
      <c r="K221" s="11">
        <f t="shared" si="22"/>
        <v>0</v>
      </c>
      <c r="L221" s="11"/>
      <c r="M221" s="11">
        <f t="shared" si="24"/>
        <v>0</v>
      </c>
      <c r="N221" s="11">
        <f t="shared" si="23"/>
        <v>0</v>
      </c>
    </row>
    <row r="222" spans="1:14" x14ac:dyDescent="0.3">
      <c r="A222" s="8"/>
      <c r="B222" s="22"/>
      <c r="C222" s="24"/>
      <c r="D222" s="24" t="str">
        <f>IF(C222="","",VLOOKUP(C222,DATA!$J$2:$K$77,2))</f>
        <v/>
      </c>
      <c r="E222" s="9"/>
      <c r="F222" s="9"/>
      <c r="G222" s="10"/>
      <c r="H222" s="11"/>
      <c r="I222" s="11">
        <f t="shared" si="21"/>
        <v>0</v>
      </c>
      <c r="J222" s="11"/>
      <c r="K222" s="11">
        <f t="shared" si="22"/>
        <v>0</v>
      </c>
      <c r="L222" s="11"/>
      <c r="M222" s="11">
        <f t="shared" si="24"/>
        <v>0</v>
      </c>
      <c r="N222" s="11">
        <f t="shared" si="23"/>
        <v>0</v>
      </c>
    </row>
    <row r="223" spans="1:14" x14ac:dyDescent="0.3">
      <c r="A223" s="8"/>
      <c r="B223" s="22"/>
      <c r="C223" s="24"/>
      <c r="D223" s="24" t="str">
        <f>IF(C223="","",VLOOKUP(C223,DATA!$J$2:$K$77,2))</f>
        <v/>
      </c>
      <c r="E223" s="9"/>
      <c r="F223" s="9"/>
      <c r="G223" s="10"/>
      <c r="H223" s="11"/>
      <c r="I223" s="11">
        <f t="shared" si="21"/>
        <v>0</v>
      </c>
      <c r="J223" s="11"/>
      <c r="K223" s="11">
        <f t="shared" si="22"/>
        <v>0</v>
      </c>
      <c r="L223" s="11"/>
      <c r="M223" s="11">
        <f t="shared" si="24"/>
        <v>0</v>
      </c>
      <c r="N223" s="11">
        <f t="shared" si="23"/>
        <v>0</v>
      </c>
    </row>
    <row r="224" spans="1:14" x14ac:dyDescent="0.3">
      <c r="A224" s="8"/>
      <c r="B224" s="22"/>
      <c r="C224" s="24"/>
      <c r="D224" s="24" t="str">
        <f>IF(C224="","",VLOOKUP(C224,DATA!$J$2:$K$77,2))</f>
        <v/>
      </c>
      <c r="E224" s="9"/>
      <c r="F224" s="9"/>
      <c r="G224" s="10"/>
      <c r="H224" s="11"/>
      <c r="I224" s="11">
        <f t="shared" si="21"/>
        <v>0</v>
      </c>
      <c r="J224" s="11"/>
      <c r="K224" s="11">
        <f t="shared" si="22"/>
        <v>0</v>
      </c>
      <c r="L224" s="11"/>
      <c r="M224" s="11">
        <f t="shared" si="24"/>
        <v>0</v>
      </c>
      <c r="N224" s="11">
        <f t="shared" si="23"/>
        <v>0</v>
      </c>
    </row>
    <row r="225" spans="1:14" x14ac:dyDescent="0.3">
      <c r="A225" s="8"/>
      <c r="B225" s="22"/>
      <c r="C225" s="24"/>
      <c r="D225" s="24" t="str">
        <f>IF(C225="","",VLOOKUP(C225,DATA!$J$2:$K$77,2))</f>
        <v/>
      </c>
      <c r="E225" s="9"/>
      <c r="F225" s="9"/>
      <c r="G225" s="10"/>
      <c r="H225" s="11"/>
      <c r="I225" s="11">
        <f t="shared" si="21"/>
        <v>0</v>
      </c>
      <c r="J225" s="11"/>
      <c r="K225" s="11">
        <f t="shared" si="22"/>
        <v>0</v>
      </c>
      <c r="L225" s="11"/>
      <c r="M225" s="11">
        <f t="shared" si="24"/>
        <v>0</v>
      </c>
      <c r="N225" s="11">
        <f t="shared" si="23"/>
        <v>0</v>
      </c>
    </row>
    <row r="226" spans="1:14" x14ac:dyDescent="0.3">
      <c r="A226" s="8"/>
      <c r="B226" s="22"/>
      <c r="C226" s="24"/>
      <c r="D226" s="24" t="str">
        <f>IF(C226="","",VLOOKUP(C226,DATA!$J$2:$K$77,2))</f>
        <v/>
      </c>
      <c r="E226" s="9"/>
      <c r="F226" s="9"/>
      <c r="G226" s="10"/>
      <c r="H226" s="11"/>
      <c r="I226" s="11">
        <f t="shared" si="21"/>
        <v>0</v>
      </c>
      <c r="J226" s="11"/>
      <c r="K226" s="11">
        <f t="shared" si="22"/>
        <v>0</v>
      </c>
      <c r="L226" s="11"/>
      <c r="M226" s="11">
        <f t="shared" si="24"/>
        <v>0</v>
      </c>
      <c r="N226" s="11">
        <f t="shared" si="23"/>
        <v>0</v>
      </c>
    </row>
    <row r="227" spans="1:14" x14ac:dyDescent="0.3">
      <c r="A227" s="8"/>
      <c r="B227" s="22"/>
      <c r="C227" s="24"/>
      <c r="D227" s="24" t="str">
        <f>IF(C227="","",VLOOKUP(C227,DATA!$J$2:$K$77,2))</f>
        <v/>
      </c>
      <c r="E227" s="9"/>
      <c r="F227" s="9"/>
      <c r="G227" s="10"/>
      <c r="H227" s="11"/>
      <c r="I227" s="11">
        <f t="shared" si="21"/>
        <v>0</v>
      </c>
      <c r="J227" s="11"/>
      <c r="K227" s="11">
        <f t="shared" si="22"/>
        <v>0</v>
      </c>
      <c r="L227" s="11"/>
      <c r="M227" s="11">
        <f t="shared" si="24"/>
        <v>0</v>
      </c>
      <c r="N227" s="11">
        <f t="shared" si="23"/>
        <v>0</v>
      </c>
    </row>
    <row r="228" spans="1:14" x14ac:dyDescent="0.3">
      <c r="A228" s="8"/>
      <c r="B228" s="22"/>
      <c r="C228" s="24"/>
      <c r="D228" s="24" t="str">
        <f>IF(C228="","",VLOOKUP(C228,DATA!$J$2:$K$77,2))</f>
        <v/>
      </c>
      <c r="E228" s="9"/>
      <c r="F228" s="9"/>
      <c r="G228" s="10"/>
      <c r="H228" s="11"/>
      <c r="I228" s="11">
        <f t="shared" si="21"/>
        <v>0</v>
      </c>
      <c r="J228" s="11"/>
      <c r="K228" s="11">
        <f t="shared" si="22"/>
        <v>0</v>
      </c>
      <c r="L228" s="11"/>
      <c r="M228" s="11">
        <f t="shared" si="24"/>
        <v>0</v>
      </c>
      <c r="N228" s="11">
        <f t="shared" si="23"/>
        <v>0</v>
      </c>
    </row>
    <row r="229" spans="1:14" x14ac:dyDescent="0.3">
      <c r="A229" s="8"/>
      <c r="B229" s="22"/>
      <c r="C229" s="24"/>
      <c r="D229" s="24" t="str">
        <f>IF(C229="","",VLOOKUP(C229,DATA!$J$2:$K$77,2))</f>
        <v/>
      </c>
      <c r="E229" s="9"/>
      <c r="F229" s="9"/>
      <c r="G229" s="10"/>
      <c r="H229" s="11"/>
      <c r="I229" s="11">
        <f t="shared" ref="I229:I292" si="25">H229-(H229-H229*$I$3)</f>
        <v>0</v>
      </c>
      <c r="J229" s="11"/>
      <c r="K229" s="11">
        <f t="shared" ref="K229:K292" si="26">J229-(J229-J229*$K$3)</f>
        <v>0</v>
      </c>
      <c r="L229" s="11"/>
      <c r="M229" s="11">
        <f t="shared" si="24"/>
        <v>0</v>
      </c>
      <c r="N229" s="11">
        <f t="shared" ref="N229:N292" si="27">H229+I229+J229+K229+L229</f>
        <v>0</v>
      </c>
    </row>
    <row r="230" spans="1:14" x14ac:dyDescent="0.3">
      <c r="A230" s="8"/>
      <c r="B230" s="22"/>
      <c r="C230" s="24"/>
      <c r="D230" s="24" t="str">
        <f>IF(C230="","",VLOOKUP(C230,DATA!$J$2:$K$77,2))</f>
        <v/>
      </c>
      <c r="E230" s="9"/>
      <c r="F230" s="9"/>
      <c r="G230" s="10"/>
      <c r="H230" s="11"/>
      <c r="I230" s="11">
        <f t="shared" si="25"/>
        <v>0</v>
      </c>
      <c r="J230" s="11"/>
      <c r="K230" s="11">
        <f t="shared" si="26"/>
        <v>0</v>
      </c>
      <c r="L230" s="11"/>
      <c r="M230" s="11">
        <f t="shared" si="24"/>
        <v>0</v>
      </c>
      <c r="N230" s="11">
        <f t="shared" si="27"/>
        <v>0</v>
      </c>
    </row>
    <row r="231" spans="1:14" x14ac:dyDescent="0.3">
      <c r="A231" s="8"/>
      <c r="B231" s="22"/>
      <c r="C231" s="24"/>
      <c r="D231" s="24" t="str">
        <f>IF(C231="","",VLOOKUP(C231,DATA!$J$2:$K$77,2))</f>
        <v/>
      </c>
      <c r="E231" s="9"/>
      <c r="F231" s="9"/>
      <c r="G231" s="10"/>
      <c r="H231" s="11"/>
      <c r="I231" s="11">
        <f t="shared" si="25"/>
        <v>0</v>
      </c>
      <c r="J231" s="11"/>
      <c r="K231" s="11">
        <f t="shared" si="26"/>
        <v>0</v>
      </c>
      <c r="L231" s="11"/>
      <c r="M231" s="11">
        <f t="shared" si="24"/>
        <v>0</v>
      </c>
      <c r="N231" s="11">
        <f t="shared" si="27"/>
        <v>0</v>
      </c>
    </row>
    <row r="232" spans="1:14" x14ac:dyDescent="0.3">
      <c r="A232" s="8"/>
      <c r="B232" s="22"/>
      <c r="C232" s="24"/>
      <c r="D232" s="24" t="str">
        <f>IF(C232="","",VLOOKUP(C232,DATA!$J$2:$K$77,2))</f>
        <v/>
      </c>
      <c r="E232" s="9"/>
      <c r="F232" s="9"/>
      <c r="G232" s="10"/>
      <c r="H232" s="11"/>
      <c r="I232" s="11">
        <f t="shared" si="25"/>
        <v>0</v>
      </c>
      <c r="J232" s="11"/>
      <c r="K232" s="11">
        <f t="shared" si="26"/>
        <v>0</v>
      </c>
      <c r="L232" s="11"/>
      <c r="M232" s="11">
        <f t="shared" si="24"/>
        <v>0</v>
      </c>
      <c r="N232" s="11">
        <f t="shared" si="27"/>
        <v>0</v>
      </c>
    </row>
    <row r="233" spans="1:14" x14ac:dyDescent="0.3">
      <c r="A233" s="8"/>
      <c r="B233" s="22"/>
      <c r="C233" s="24"/>
      <c r="D233" s="24" t="str">
        <f>IF(C233="","",VLOOKUP(C233,DATA!$J$2:$K$77,2))</f>
        <v/>
      </c>
      <c r="E233" s="9"/>
      <c r="F233" s="9"/>
      <c r="G233" s="10"/>
      <c r="H233" s="11"/>
      <c r="I233" s="11">
        <f t="shared" si="25"/>
        <v>0</v>
      </c>
      <c r="J233" s="11"/>
      <c r="K233" s="11">
        <f t="shared" si="26"/>
        <v>0</v>
      </c>
      <c r="L233" s="11"/>
      <c r="M233" s="11">
        <f t="shared" si="24"/>
        <v>0</v>
      </c>
      <c r="N233" s="11">
        <f t="shared" si="27"/>
        <v>0</v>
      </c>
    </row>
    <row r="234" spans="1:14" x14ac:dyDescent="0.3">
      <c r="A234" s="8"/>
      <c r="B234" s="22"/>
      <c r="C234" s="24"/>
      <c r="D234" s="24" t="str">
        <f>IF(C234="","",VLOOKUP(C234,DATA!$J$2:$K$77,2))</f>
        <v/>
      </c>
      <c r="E234" s="9"/>
      <c r="F234" s="9"/>
      <c r="G234" s="10"/>
      <c r="H234" s="11"/>
      <c r="I234" s="11">
        <f t="shared" si="25"/>
        <v>0</v>
      </c>
      <c r="J234" s="11"/>
      <c r="K234" s="11">
        <f t="shared" si="26"/>
        <v>0</v>
      </c>
      <c r="L234" s="11"/>
      <c r="M234" s="11">
        <f t="shared" si="24"/>
        <v>0</v>
      </c>
      <c r="N234" s="11">
        <f t="shared" si="27"/>
        <v>0</v>
      </c>
    </row>
    <row r="235" spans="1:14" x14ac:dyDescent="0.3">
      <c r="A235" s="8"/>
      <c r="B235" s="22"/>
      <c r="C235" s="24"/>
      <c r="D235" s="24" t="str">
        <f>IF(C235="","",VLOOKUP(C235,DATA!$J$2:$K$77,2))</f>
        <v/>
      </c>
      <c r="E235" s="9"/>
      <c r="F235" s="9"/>
      <c r="G235" s="10"/>
      <c r="H235" s="11"/>
      <c r="I235" s="11">
        <f t="shared" si="25"/>
        <v>0</v>
      </c>
      <c r="J235" s="11"/>
      <c r="K235" s="11">
        <f t="shared" si="26"/>
        <v>0</v>
      </c>
      <c r="L235" s="11"/>
      <c r="M235" s="11">
        <f t="shared" si="24"/>
        <v>0</v>
      </c>
      <c r="N235" s="11">
        <f t="shared" si="27"/>
        <v>0</v>
      </c>
    </row>
    <row r="236" spans="1:14" x14ac:dyDescent="0.3">
      <c r="A236" s="8"/>
      <c r="B236" s="22"/>
      <c r="C236" s="24"/>
      <c r="D236" s="24" t="str">
        <f>IF(C236="","",VLOOKUP(C236,DATA!$J$2:$K$77,2))</f>
        <v/>
      </c>
      <c r="E236" s="9"/>
      <c r="F236" s="9"/>
      <c r="G236" s="10"/>
      <c r="H236" s="11"/>
      <c r="I236" s="11">
        <f t="shared" si="25"/>
        <v>0</v>
      </c>
      <c r="J236" s="11"/>
      <c r="K236" s="11">
        <f t="shared" si="26"/>
        <v>0</v>
      </c>
      <c r="L236" s="11"/>
      <c r="M236" s="11">
        <f t="shared" si="24"/>
        <v>0</v>
      </c>
      <c r="N236" s="11">
        <f t="shared" si="27"/>
        <v>0</v>
      </c>
    </row>
    <row r="237" spans="1:14" x14ac:dyDescent="0.3">
      <c r="A237" s="8"/>
      <c r="B237" s="22"/>
      <c r="C237" s="24"/>
      <c r="D237" s="24" t="str">
        <f>IF(C237="","",VLOOKUP(C237,DATA!$J$2:$K$77,2))</f>
        <v/>
      </c>
      <c r="E237" s="9"/>
      <c r="F237" s="9"/>
      <c r="G237" s="10"/>
      <c r="H237" s="11"/>
      <c r="I237" s="11">
        <f t="shared" si="25"/>
        <v>0</v>
      </c>
      <c r="J237" s="11"/>
      <c r="K237" s="11">
        <f t="shared" si="26"/>
        <v>0</v>
      </c>
      <c r="L237" s="11"/>
      <c r="M237" s="11">
        <f t="shared" si="24"/>
        <v>0</v>
      </c>
      <c r="N237" s="11">
        <f t="shared" si="27"/>
        <v>0</v>
      </c>
    </row>
    <row r="238" spans="1:14" x14ac:dyDescent="0.3">
      <c r="A238" s="8"/>
      <c r="B238" s="22"/>
      <c r="C238" s="24"/>
      <c r="D238" s="24" t="str">
        <f>IF(C238="","",VLOOKUP(C238,DATA!$J$2:$K$77,2))</f>
        <v/>
      </c>
      <c r="E238" s="9"/>
      <c r="F238" s="9"/>
      <c r="G238" s="10"/>
      <c r="H238" s="11"/>
      <c r="I238" s="11">
        <f t="shared" si="25"/>
        <v>0</v>
      </c>
      <c r="J238" s="11"/>
      <c r="K238" s="11">
        <f t="shared" si="26"/>
        <v>0</v>
      </c>
      <c r="L238" s="11"/>
      <c r="M238" s="11">
        <f t="shared" si="24"/>
        <v>0</v>
      </c>
      <c r="N238" s="11">
        <f t="shared" si="27"/>
        <v>0</v>
      </c>
    </row>
    <row r="239" spans="1:14" x14ac:dyDescent="0.3">
      <c r="A239" s="8"/>
      <c r="B239" s="22"/>
      <c r="C239" s="24"/>
      <c r="D239" s="24" t="str">
        <f>IF(C239="","",VLOOKUP(C239,DATA!$J$2:$K$77,2))</f>
        <v/>
      </c>
      <c r="E239" s="9"/>
      <c r="F239" s="9"/>
      <c r="G239" s="10"/>
      <c r="H239" s="11"/>
      <c r="I239" s="11">
        <f t="shared" si="25"/>
        <v>0</v>
      </c>
      <c r="J239" s="11"/>
      <c r="K239" s="11">
        <f t="shared" si="26"/>
        <v>0</v>
      </c>
      <c r="L239" s="11"/>
      <c r="M239" s="11">
        <f t="shared" si="24"/>
        <v>0</v>
      </c>
      <c r="N239" s="11">
        <f t="shared" si="27"/>
        <v>0</v>
      </c>
    </row>
    <row r="240" spans="1:14" x14ac:dyDescent="0.3">
      <c r="A240" s="8"/>
      <c r="B240" s="22"/>
      <c r="C240" s="24"/>
      <c r="D240" s="24" t="str">
        <f>IF(C240="","",VLOOKUP(C240,DATA!$J$2:$K$77,2))</f>
        <v/>
      </c>
      <c r="E240" s="9"/>
      <c r="F240" s="9"/>
      <c r="G240" s="10"/>
      <c r="H240" s="11"/>
      <c r="I240" s="11">
        <f t="shared" si="25"/>
        <v>0</v>
      </c>
      <c r="J240" s="11"/>
      <c r="K240" s="11">
        <f t="shared" si="26"/>
        <v>0</v>
      </c>
      <c r="L240" s="11"/>
      <c r="M240" s="11">
        <f t="shared" si="24"/>
        <v>0</v>
      </c>
      <c r="N240" s="11">
        <f t="shared" si="27"/>
        <v>0</v>
      </c>
    </row>
    <row r="241" spans="1:14" x14ac:dyDescent="0.3">
      <c r="A241" s="8"/>
      <c r="B241" s="22"/>
      <c r="C241" s="24"/>
      <c r="D241" s="24" t="str">
        <f>IF(C241="","",VLOOKUP(C241,DATA!$J$2:$K$77,2))</f>
        <v/>
      </c>
      <c r="E241" s="9"/>
      <c r="F241" s="9"/>
      <c r="G241" s="10"/>
      <c r="H241" s="11"/>
      <c r="I241" s="11">
        <f t="shared" si="25"/>
        <v>0</v>
      </c>
      <c r="J241" s="11"/>
      <c r="K241" s="11">
        <f t="shared" si="26"/>
        <v>0</v>
      </c>
      <c r="L241" s="11"/>
      <c r="M241" s="11">
        <f t="shared" si="24"/>
        <v>0</v>
      </c>
      <c r="N241" s="11">
        <f t="shared" si="27"/>
        <v>0</v>
      </c>
    </row>
    <row r="242" spans="1:14" x14ac:dyDescent="0.3">
      <c r="A242" s="8"/>
      <c r="B242" s="22"/>
      <c r="C242" s="24"/>
      <c r="D242" s="24" t="str">
        <f>IF(C242="","",VLOOKUP(C242,DATA!$J$2:$K$77,2))</f>
        <v/>
      </c>
      <c r="E242" s="9"/>
      <c r="F242" s="9"/>
      <c r="G242" s="10"/>
      <c r="H242" s="11"/>
      <c r="I242" s="11">
        <f t="shared" si="25"/>
        <v>0</v>
      </c>
      <c r="J242" s="11"/>
      <c r="K242" s="11">
        <f t="shared" si="26"/>
        <v>0</v>
      </c>
      <c r="L242" s="11"/>
      <c r="M242" s="11">
        <f t="shared" si="24"/>
        <v>0</v>
      </c>
      <c r="N242" s="11">
        <f t="shared" si="27"/>
        <v>0</v>
      </c>
    </row>
    <row r="243" spans="1:14" x14ac:dyDescent="0.3">
      <c r="A243" s="8"/>
      <c r="B243" s="22"/>
      <c r="C243" s="24"/>
      <c r="D243" s="24" t="str">
        <f>IF(C243="","",VLOOKUP(C243,DATA!$J$2:$K$77,2))</f>
        <v/>
      </c>
      <c r="E243" s="9"/>
      <c r="F243" s="9"/>
      <c r="G243" s="10"/>
      <c r="H243" s="11"/>
      <c r="I243" s="11">
        <f t="shared" si="25"/>
        <v>0</v>
      </c>
      <c r="J243" s="11"/>
      <c r="K243" s="11">
        <f t="shared" si="26"/>
        <v>0</v>
      </c>
      <c r="L243" s="11"/>
      <c r="M243" s="11">
        <f t="shared" si="24"/>
        <v>0</v>
      </c>
      <c r="N243" s="11">
        <f t="shared" si="27"/>
        <v>0</v>
      </c>
    </row>
    <row r="244" spans="1:14" x14ac:dyDescent="0.3">
      <c r="A244" s="8"/>
      <c r="B244" s="22"/>
      <c r="C244" s="24"/>
      <c r="D244" s="24" t="str">
        <f>IF(C244="","",VLOOKUP(C244,DATA!$J$2:$K$77,2))</f>
        <v/>
      </c>
      <c r="E244" s="9"/>
      <c r="F244" s="9"/>
      <c r="G244" s="10"/>
      <c r="H244" s="11"/>
      <c r="I244" s="11">
        <f t="shared" si="25"/>
        <v>0</v>
      </c>
      <c r="J244" s="11"/>
      <c r="K244" s="11">
        <f t="shared" si="26"/>
        <v>0</v>
      </c>
      <c r="L244" s="11"/>
      <c r="M244" s="11">
        <f t="shared" si="24"/>
        <v>0</v>
      </c>
      <c r="N244" s="11">
        <f t="shared" si="27"/>
        <v>0</v>
      </c>
    </row>
    <row r="245" spans="1:14" x14ac:dyDescent="0.3">
      <c r="A245" s="8"/>
      <c r="B245" s="22"/>
      <c r="C245" s="24"/>
      <c r="D245" s="24" t="str">
        <f>IF(C245="","",VLOOKUP(C245,DATA!$J$2:$K$77,2))</f>
        <v/>
      </c>
      <c r="E245" s="9"/>
      <c r="F245" s="9"/>
      <c r="G245" s="10"/>
      <c r="H245" s="11"/>
      <c r="I245" s="11">
        <f t="shared" si="25"/>
        <v>0</v>
      </c>
      <c r="J245" s="11"/>
      <c r="K245" s="11">
        <f t="shared" si="26"/>
        <v>0</v>
      </c>
      <c r="L245" s="11"/>
      <c r="M245" s="11">
        <f t="shared" si="24"/>
        <v>0</v>
      </c>
      <c r="N245" s="11">
        <f t="shared" si="27"/>
        <v>0</v>
      </c>
    </row>
    <row r="246" spans="1:14" x14ac:dyDescent="0.3">
      <c r="A246" s="8"/>
      <c r="B246" s="22"/>
      <c r="C246" s="24"/>
      <c r="D246" s="24" t="str">
        <f>IF(C246="","",VLOOKUP(C246,DATA!$J$2:$K$77,2))</f>
        <v/>
      </c>
      <c r="E246" s="9"/>
      <c r="F246" s="9"/>
      <c r="G246" s="10"/>
      <c r="H246" s="11"/>
      <c r="I246" s="11">
        <f t="shared" si="25"/>
        <v>0</v>
      </c>
      <c r="J246" s="11"/>
      <c r="K246" s="11">
        <f t="shared" si="26"/>
        <v>0</v>
      </c>
      <c r="L246" s="11"/>
      <c r="M246" s="11">
        <f t="shared" si="24"/>
        <v>0</v>
      </c>
      <c r="N246" s="11">
        <f t="shared" si="27"/>
        <v>0</v>
      </c>
    </row>
    <row r="247" spans="1:14" x14ac:dyDescent="0.3">
      <c r="A247" s="8"/>
      <c r="B247" s="22"/>
      <c r="C247" s="24"/>
      <c r="D247" s="24" t="str">
        <f>IF(C247="","",VLOOKUP(C247,DATA!$J$2:$K$77,2))</f>
        <v/>
      </c>
      <c r="E247" s="9"/>
      <c r="F247" s="9"/>
      <c r="G247" s="10"/>
      <c r="H247" s="11"/>
      <c r="I247" s="11">
        <f t="shared" si="25"/>
        <v>0</v>
      </c>
      <c r="J247" s="11"/>
      <c r="K247" s="11">
        <f t="shared" si="26"/>
        <v>0</v>
      </c>
      <c r="L247" s="11"/>
      <c r="M247" s="11">
        <f t="shared" si="24"/>
        <v>0</v>
      </c>
      <c r="N247" s="11">
        <f t="shared" si="27"/>
        <v>0</v>
      </c>
    </row>
    <row r="248" spans="1:14" x14ac:dyDescent="0.3">
      <c r="A248" s="8"/>
      <c r="B248" s="22"/>
      <c r="C248" s="24"/>
      <c r="D248" s="24" t="str">
        <f>IF(C248="","",VLOOKUP(C248,DATA!$J$2:$K$77,2))</f>
        <v/>
      </c>
      <c r="E248" s="9"/>
      <c r="F248" s="9"/>
      <c r="G248" s="10"/>
      <c r="H248" s="11"/>
      <c r="I248" s="11">
        <f t="shared" si="25"/>
        <v>0</v>
      </c>
      <c r="J248" s="11"/>
      <c r="K248" s="11">
        <f t="shared" si="26"/>
        <v>0</v>
      </c>
      <c r="L248" s="11"/>
      <c r="M248" s="11">
        <f t="shared" si="24"/>
        <v>0</v>
      </c>
      <c r="N248" s="11">
        <f t="shared" si="27"/>
        <v>0</v>
      </c>
    </row>
    <row r="249" spans="1:14" x14ac:dyDescent="0.3">
      <c r="A249" s="8"/>
      <c r="B249" s="22"/>
      <c r="C249" s="24"/>
      <c r="D249" s="24" t="str">
        <f>IF(C249="","",VLOOKUP(C249,DATA!$J$2:$K$77,2))</f>
        <v/>
      </c>
      <c r="E249" s="9"/>
      <c r="F249" s="9"/>
      <c r="G249" s="10"/>
      <c r="H249" s="11"/>
      <c r="I249" s="11">
        <f t="shared" si="25"/>
        <v>0</v>
      </c>
      <c r="J249" s="11"/>
      <c r="K249" s="11">
        <f t="shared" si="26"/>
        <v>0</v>
      </c>
      <c r="L249" s="11"/>
      <c r="M249" s="11">
        <f t="shared" si="24"/>
        <v>0</v>
      </c>
      <c r="N249" s="11">
        <f t="shared" si="27"/>
        <v>0</v>
      </c>
    </row>
    <row r="250" spans="1:14" x14ac:dyDescent="0.3">
      <c r="A250" s="8"/>
      <c r="B250" s="22"/>
      <c r="C250" s="24"/>
      <c r="D250" s="24" t="str">
        <f>IF(C250="","",VLOOKUP(C250,DATA!$J$2:$K$77,2))</f>
        <v/>
      </c>
      <c r="E250" s="9"/>
      <c r="F250" s="9"/>
      <c r="G250" s="10"/>
      <c r="H250" s="11"/>
      <c r="I250" s="11">
        <f t="shared" si="25"/>
        <v>0</v>
      </c>
      <c r="J250" s="11"/>
      <c r="K250" s="11">
        <f t="shared" si="26"/>
        <v>0</v>
      </c>
      <c r="L250" s="11"/>
      <c r="M250" s="11">
        <f t="shared" si="24"/>
        <v>0</v>
      </c>
      <c r="N250" s="11">
        <f t="shared" si="27"/>
        <v>0</v>
      </c>
    </row>
    <row r="251" spans="1:14" x14ac:dyDescent="0.3">
      <c r="A251" s="8"/>
      <c r="B251" s="22"/>
      <c r="C251" s="24"/>
      <c r="D251" s="24" t="str">
        <f>IF(C251="","",VLOOKUP(C251,DATA!$J$2:$K$77,2))</f>
        <v/>
      </c>
      <c r="E251" s="9"/>
      <c r="F251" s="9"/>
      <c r="G251" s="10"/>
      <c r="H251" s="11"/>
      <c r="I251" s="11">
        <f t="shared" si="25"/>
        <v>0</v>
      </c>
      <c r="J251" s="11"/>
      <c r="K251" s="11">
        <f t="shared" si="26"/>
        <v>0</v>
      </c>
      <c r="L251" s="11"/>
      <c r="M251" s="11">
        <f t="shared" si="24"/>
        <v>0</v>
      </c>
      <c r="N251" s="11">
        <f t="shared" si="27"/>
        <v>0</v>
      </c>
    </row>
    <row r="252" spans="1:14" x14ac:dyDescent="0.3">
      <c r="A252" s="8"/>
      <c r="B252" s="22"/>
      <c r="C252" s="24"/>
      <c r="D252" s="24" t="str">
        <f>IF(C252="","",VLOOKUP(C252,DATA!$J$2:$K$77,2))</f>
        <v/>
      </c>
      <c r="E252" s="9"/>
      <c r="F252" s="9"/>
      <c r="G252" s="10"/>
      <c r="H252" s="11"/>
      <c r="I252" s="11">
        <f t="shared" si="25"/>
        <v>0</v>
      </c>
      <c r="J252" s="11"/>
      <c r="K252" s="11">
        <f t="shared" si="26"/>
        <v>0</v>
      </c>
      <c r="L252" s="11"/>
      <c r="M252" s="11">
        <f t="shared" si="24"/>
        <v>0</v>
      </c>
      <c r="N252" s="11">
        <f t="shared" si="27"/>
        <v>0</v>
      </c>
    </row>
    <row r="253" spans="1:14" x14ac:dyDescent="0.3">
      <c r="A253" s="8"/>
      <c r="B253" s="22"/>
      <c r="C253" s="24"/>
      <c r="D253" s="24" t="str">
        <f>IF(C253="","",VLOOKUP(C253,DATA!$J$2:$K$77,2))</f>
        <v/>
      </c>
      <c r="E253" s="9"/>
      <c r="F253" s="9"/>
      <c r="G253" s="10"/>
      <c r="H253" s="11"/>
      <c r="I253" s="11">
        <f t="shared" si="25"/>
        <v>0</v>
      </c>
      <c r="J253" s="11"/>
      <c r="K253" s="11">
        <f t="shared" si="26"/>
        <v>0</v>
      </c>
      <c r="L253" s="11"/>
      <c r="M253" s="11">
        <f t="shared" si="24"/>
        <v>0</v>
      </c>
      <c r="N253" s="11">
        <f t="shared" si="27"/>
        <v>0</v>
      </c>
    </row>
    <row r="254" spans="1:14" x14ac:dyDescent="0.3">
      <c r="A254" s="8"/>
      <c r="B254" s="22"/>
      <c r="C254" s="24"/>
      <c r="D254" s="24" t="str">
        <f>IF(C254="","",VLOOKUP(C254,DATA!$J$2:$K$77,2))</f>
        <v/>
      </c>
      <c r="E254" s="9"/>
      <c r="F254" s="9"/>
      <c r="G254" s="10"/>
      <c r="H254" s="11"/>
      <c r="I254" s="11">
        <f t="shared" si="25"/>
        <v>0</v>
      </c>
      <c r="J254" s="11"/>
      <c r="K254" s="11">
        <f t="shared" si="26"/>
        <v>0</v>
      </c>
      <c r="L254" s="11"/>
      <c r="M254" s="11">
        <f t="shared" si="24"/>
        <v>0</v>
      </c>
      <c r="N254" s="11">
        <f t="shared" si="27"/>
        <v>0</v>
      </c>
    </row>
    <row r="255" spans="1:14" x14ac:dyDescent="0.3">
      <c r="A255" s="8"/>
      <c r="B255" s="22"/>
      <c r="C255" s="24"/>
      <c r="D255" s="24" t="str">
        <f>IF(C255="","",VLOOKUP(C255,DATA!$J$2:$K$77,2))</f>
        <v/>
      </c>
      <c r="E255" s="9"/>
      <c r="F255" s="9"/>
      <c r="G255" s="10"/>
      <c r="H255" s="11"/>
      <c r="I255" s="11">
        <f t="shared" si="25"/>
        <v>0</v>
      </c>
      <c r="J255" s="11"/>
      <c r="K255" s="11">
        <f t="shared" si="26"/>
        <v>0</v>
      </c>
      <c r="L255" s="11"/>
      <c r="M255" s="11">
        <f t="shared" si="24"/>
        <v>0</v>
      </c>
      <c r="N255" s="11">
        <f t="shared" si="27"/>
        <v>0</v>
      </c>
    </row>
    <row r="256" spans="1:14" x14ac:dyDescent="0.3">
      <c r="A256" s="8"/>
      <c r="B256" s="22"/>
      <c r="C256" s="24"/>
      <c r="D256" s="24" t="str">
        <f>IF(C256="","",VLOOKUP(C256,DATA!$J$2:$K$77,2))</f>
        <v/>
      </c>
      <c r="E256" s="9"/>
      <c r="F256" s="9"/>
      <c r="G256" s="10"/>
      <c r="H256" s="11"/>
      <c r="I256" s="11">
        <f t="shared" si="25"/>
        <v>0</v>
      </c>
      <c r="J256" s="11"/>
      <c r="K256" s="11">
        <f t="shared" si="26"/>
        <v>0</v>
      </c>
      <c r="L256" s="11"/>
      <c r="M256" s="11">
        <f t="shared" si="24"/>
        <v>0</v>
      </c>
      <c r="N256" s="11">
        <f t="shared" si="27"/>
        <v>0</v>
      </c>
    </row>
    <row r="257" spans="1:14" x14ac:dyDescent="0.3">
      <c r="A257" s="8"/>
      <c r="B257" s="22"/>
      <c r="C257" s="24"/>
      <c r="D257" s="24" t="str">
        <f>IF(C257="","",VLOOKUP(C257,DATA!$J$2:$K$77,2))</f>
        <v/>
      </c>
      <c r="E257" s="9"/>
      <c r="F257" s="9"/>
      <c r="G257" s="10"/>
      <c r="H257" s="11"/>
      <c r="I257" s="11">
        <f t="shared" si="25"/>
        <v>0</v>
      </c>
      <c r="J257" s="11"/>
      <c r="K257" s="11">
        <f t="shared" si="26"/>
        <v>0</v>
      </c>
      <c r="L257" s="11"/>
      <c r="M257" s="11">
        <f t="shared" si="24"/>
        <v>0</v>
      </c>
      <c r="N257" s="11">
        <f t="shared" si="27"/>
        <v>0</v>
      </c>
    </row>
    <row r="258" spans="1:14" x14ac:dyDescent="0.3">
      <c r="A258" s="8"/>
      <c r="B258" s="22"/>
      <c r="C258" s="24"/>
      <c r="D258" s="24" t="str">
        <f>IF(C258="","",VLOOKUP(C258,DATA!$J$2:$K$77,2))</f>
        <v/>
      </c>
      <c r="E258" s="9"/>
      <c r="F258" s="9"/>
      <c r="G258" s="10"/>
      <c r="H258" s="11"/>
      <c r="I258" s="11">
        <f t="shared" si="25"/>
        <v>0</v>
      </c>
      <c r="J258" s="11"/>
      <c r="K258" s="11">
        <f t="shared" si="26"/>
        <v>0</v>
      </c>
      <c r="L258" s="11"/>
      <c r="M258" s="11">
        <f t="shared" si="24"/>
        <v>0</v>
      </c>
      <c r="N258" s="11">
        <f t="shared" si="27"/>
        <v>0</v>
      </c>
    </row>
    <row r="259" spans="1:14" x14ac:dyDescent="0.3">
      <c r="A259" s="8"/>
      <c r="B259" s="22"/>
      <c r="C259" s="24"/>
      <c r="D259" s="24" t="str">
        <f>IF(C259="","",VLOOKUP(C259,DATA!$J$2:$K$77,2))</f>
        <v/>
      </c>
      <c r="E259" s="9"/>
      <c r="F259" s="9"/>
      <c r="G259" s="10"/>
      <c r="H259" s="11"/>
      <c r="I259" s="11">
        <f t="shared" si="25"/>
        <v>0</v>
      </c>
      <c r="J259" s="11"/>
      <c r="K259" s="11">
        <f t="shared" si="26"/>
        <v>0</v>
      </c>
      <c r="L259" s="11"/>
      <c r="M259" s="11">
        <f t="shared" si="24"/>
        <v>0</v>
      </c>
      <c r="N259" s="11">
        <f t="shared" si="27"/>
        <v>0</v>
      </c>
    </row>
    <row r="260" spans="1:14" x14ac:dyDescent="0.3">
      <c r="A260" s="8"/>
      <c r="B260" s="22"/>
      <c r="C260" s="24"/>
      <c r="D260" s="24" t="str">
        <f>IF(C260="","",VLOOKUP(C260,DATA!$J$2:$K$77,2))</f>
        <v/>
      </c>
      <c r="E260" s="9"/>
      <c r="F260" s="9"/>
      <c r="G260" s="10"/>
      <c r="H260" s="11"/>
      <c r="I260" s="11">
        <f t="shared" si="25"/>
        <v>0</v>
      </c>
      <c r="J260" s="11"/>
      <c r="K260" s="11">
        <f t="shared" si="26"/>
        <v>0</v>
      </c>
      <c r="L260" s="11"/>
      <c r="M260" s="11">
        <f t="shared" si="24"/>
        <v>0</v>
      </c>
      <c r="N260" s="11">
        <f t="shared" si="27"/>
        <v>0</v>
      </c>
    </row>
    <row r="261" spans="1:14" x14ac:dyDescent="0.3">
      <c r="A261" s="8"/>
      <c r="B261" s="22"/>
      <c r="C261" s="24"/>
      <c r="D261" s="24" t="str">
        <f>IF(C261="","",VLOOKUP(C261,DATA!$J$2:$K$77,2))</f>
        <v/>
      </c>
      <c r="E261" s="9"/>
      <c r="F261" s="9"/>
      <c r="G261" s="10"/>
      <c r="H261" s="11"/>
      <c r="I261" s="11">
        <f t="shared" si="25"/>
        <v>0</v>
      </c>
      <c r="J261" s="11"/>
      <c r="K261" s="11">
        <f t="shared" si="26"/>
        <v>0</v>
      </c>
      <c r="L261" s="11"/>
      <c r="M261" s="11">
        <f t="shared" si="24"/>
        <v>0</v>
      </c>
      <c r="N261" s="11">
        <f t="shared" si="27"/>
        <v>0</v>
      </c>
    </row>
    <row r="262" spans="1:14" x14ac:dyDescent="0.3">
      <c r="A262" s="8"/>
      <c r="B262" s="22"/>
      <c r="C262" s="24"/>
      <c r="D262" s="24" t="str">
        <f>IF(C262="","",VLOOKUP(C262,DATA!$J$2:$K$77,2))</f>
        <v/>
      </c>
      <c r="E262" s="9"/>
      <c r="F262" s="9"/>
      <c r="G262" s="10"/>
      <c r="H262" s="11"/>
      <c r="I262" s="11">
        <f t="shared" si="25"/>
        <v>0</v>
      </c>
      <c r="J262" s="11"/>
      <c r="K262" s="11">
        <f t="shared" si="26"/>
        <v>0</v>
      </c>
      <c r="L262" s="11"/>
      <c r="M262" s="11">
        <f t="shared" ref="M262:M325" si="28">H262+J262+L262</f>
        <v>0</v>
      </c>
      <c r="N262" s="11">
        <f t="shared" si="27"/>
        <v>0</v>
      </c>
    </row>
    <row r="263" spans="1:14" x14ac:dyDescent="0.3">
      <c r="A263" s="8"/>
      <c r="B263" s="22"/>
      <c r="C263" s="24"/>
      <c r="D263" s="24" t="str">
        <f>IF(C263="","",VLOOKUP(C263,DATA!$J$2:$K$77,2))</f>
        <v/>
      </c>
      <c r="E263" s="9"/>
      <c r="F263" s="9"/>
      <c r="G263" s="10"/>
      <c r="H263" s="11"/>
      <c r="I263" s="11">
        <f t="shared" si="25"/>
        <v>0</v>
      </c>
      <c r="J263" s="11"/>
      <c r="K263" s="11">
        <f t="shared" si="26"/>
        <v>0</v>
      </c>
      <c r="L263" s="11"/>
      <c r="M263" s="11">
        <f t="shared" si="28"/>
        <v>0</v>
      </c>
      <c r="N263" s="11">
        <f t="shared" si="27"/>
        <v>0</v>
      </c>
    </row>
    <row r="264" spans="1:14" x14ac:dyDescent="0.3">
      <c r="A264" s="8"/>
      <c r="B264" s="22"/>
      <c r="C264" s="24"/>
      <c r="D264" s="24" t="str">
        <f>IF(C264="","",VLOOKUP(C264,DATA!$J$2:$K$77,2))</f>
        <v/>
      </c>
      <c r="E264" s="9"/>
      <c r="F264" s="9"/>
      <c r="G264" s="10"/>
      <c r="H264" s="11"/>
      <c r="I264" s="11">
        <f t="shared" si="25"/>
        <v>0</v>
      </c>
      <c r="J264" s="11"/>
      <c r="K264" s="11">
        <f t="shared" si="26"/>
        <v>0</v>
      </c>
      <c r="L264" s="11"/>
      <c r="M264" s="11">
        <f t="shared" si="28"/>
        <v>0</v>
      </c>
      <c r="N264" s="11">
        <f t="shared" si="27"/>
        <v>0</v>
      </c>
    </row>
    <row r="265" spans="1:14" x14ac:dyDescent="0.3">
      <c r="A265" s="8"/>
      <c r="B265" s="22"/>
      <c r="C265" s="24"/>
      <c r="D265" s="24" t="str">
        <f>IF(C265="","",VLOOKUP(C265,DATA!$J$2:$K$77,2))</f>
        <v/>
      </c>
      <c r="E265" s="9"/>
      <c r="F265" s="9"/>
      <c r="G265" s="10"/>
      <c r="H265" s="11"/>
      <c r="I265" s="11">
        <f t="shared" si="25"/>
        <v>0</v>
      </c>
      <c r="J265" s="11"/>
      <c r="K265" s="11">
        <f t="shared" si="26"/>
        <v>0</v>
      </c>
      <c r="L265" s="11"/>
      <c r="M265" s="11">
        <f t="shared" si="28"/>
        <v>0</v>
      </c>
      <c r="N265" s="11">
        <f t="shared" si="27"/>
        <v>0</v>
      </c>
    </row>
    <row r="266" spans="1:14" x14ac:dyDescent="0.3">
      <c r="A266" s="8"/>
      <c r="B266" s="22"/>
      <c r="C266" s="24"/>
      <c r="D266" s="24" t="str">
        <f>IF(C266="","",VLOOKUP(C266,DATA!$J$2:$K$77,2))</f>
        <v/>
      </c>
      <c r="E266" s="9"/>
      <c r="F266" s="9"/>
      <c r="G266" s="10"/>
      <c r="H266" s="11"/>
      <c r="I266" s="11">
        <f t="shared" si="25"/>
        <v>0</v>
      </c>
      <c r="J266" s="11"/>
      <c r="K266" s="11">
        <f t="shared" si="26"/>
        <v>0</v>
      </c>
      <c r="L266" s="11"/>
      <c r="M266" s="11">
        <f t="shared" si="28"/>
        <v>0</v>
      </c>
      <c r="N266" s="11">
        <f t="shared" si="27"/>
        <v>0</v>
      </c>
    </row>
    <row r="267" spans="1:14" x14ac:dyDescent="0.3">
      <c r="A267" s="8"/>
      <c r="B267" s="22"/>
      <c r="C267" s="24"/>
      <c r="D267" s="24" t="str">
        <f>IF(C267="","",VLOOKUP(C267,DATA!$J$2:$K$77,2))</f>
        <v/>
      </c>
      <c r="E267" s="9"/>
      <c r="F267" s="9"/>
      <c r="G267" s="10"/>
      <c r="H267" s="11"/>
      <c r="I267" s="11">
        <f t="shared" si="25"/>
        <v>0</v>
      </c>
      <c r="J267" s="11"/>
      <c r="K267" s="11">
        <f t="shared" si="26"/>
        <v>0</v>
      </c>
      <c r="L267" s="11"/>
      <c r="M267" s="11">
        <f t="shared" si="28"/>
        <v>0</v>
      </c>
      <c r="N267" s="11">
        <f t="shared" si="27"/>
        <v>0</v>
      </c>
    </row>
    <row r="268" spans="1:14" x14ac:dyDescent="0.3">
      <c r="A268" s="8"/>
      <c r="B268" s="22"/>
      <c r="C268" s="24"/>
      <c r="D268" s="24" t="str">
        <f>IF(C268="","",VLOOKUP(C268,DATA!$J$2:$K$77,2))</f>
        <v/>
      </c>
      <c r="E268" s="9"/>
      <c r="F268" s="9"/>
      <c r="G268" s="10"/>
      <c r="H268" s="11"/>
      <c r="I268" s="11">
        <f t="shared" si="25"/>
        <v>0</v>
      </c>
      <c r="J268" s="11"/>
      <c r="K268" s="11">
        <f t="shared" si="26"/>
        <v>0</v>
      </c>
      <c r="L268" s="11"/>
      <c r="M268" s="11">
        <f t="shared" si="28"/>
        <v>0</v>
      </c>
      <c r="N268" s="11">
        <f t="shared" si="27"/>
        <v>0</v>
      </c>
    </row>
    <row r="269" spans="1:14" x14ac:dyDescent="0.3">
      <c r="A269" s="8"/>
      <c r="B269" s="22"/>
      <c r="C269" s="24"/>
      <c r="D269" s="24" t="str">
        <f>IF(C269="","",VLOOKUP(C269,DATA!$J$2:$K$77,2))</f>
        <v/>
      </c>
      <c r="E269" s="9"/>
      <c r="F269" s="9"/>
      <c r="G269" s="10"/>
      <c r="H269" s="11"/>
      <c r="I269" s="11">
        <f t="shared" si="25"/>
        <v>0</v>
      </c>
      <c r="J269" s="11"/>
      <c r="K269" s="11">
        <f t="shared" si="26"/>
        <v>0</v>
      </c>
      <c r="L269" s="11"/>
      <c r="M269" s="11">
        <f t="shared" si="28"/>
        <v>0</v>
      </c>
      <c r="N269" s="11">
        <f t="shared" si="27"/>
        <v>0</v>
      </c>
    </row>
    <row r="270" spans="1:14" x14ac:dyDescent="0.3">
      <c r="A270" s="8"/>
      <c r="B270" s="22"/>
      <c r="C270" s="24"/>
      <c r="D270" s="24" t="str">
        <f>IF(C270="","",VLOOKUP(C270,DATA!$J$2:$K$77,2))</f>
        <v/>
      </c>
      <c r="E270" s="9"/>
      <c r="F270" s="9"/>
      <c r="G270" s="10"/>
      <c r="H270" s="11"/>
      <c r="I270" s="11">
        <f t="shared" si="25"/>
        <v>0</v>
      </c>
      <c r="J270" s="11"/>
      <c r="K270" s="11">
        <f t="shared" si="26"/>
        <v>0</v>
      </c>
      <c r="L270" s="11"/>
      <c r="M270" s="11">
        <f t="shared" si="28"/>
        <v>0</v>
      </c>
      <c r="N270" s="11">
        <f t="shared" si="27"/>
        <v>0</v>
      </c>
    </row>
    <row r="271" spans="1:14" x14ac:dyDescent="0.3">
      <c r="A271" s="8"/>
      <c r="B271" s="22"/>
      <c r="C271" s="24"/>
      <c r="D271" s="24" t="str">
        <f>IF(C271="","",VLOOKUP(C271,DATA!$J$2:$K$77,2))</f>
        <v/>
      </c>
      <c r="E271" s="9"/>
      <c r="F271" s="9"/>
      <c r="G271" s="10"/>
      <c r="H271" s="11"/>
      <c r="I271" s="11">
        <f t="shared" si="25"/>
        <v>0</v>
      </c>
      <c r="J271" s="11"/>
      <c r="K271" s="11">
        <f t="shared" si="26"/>
        <v>0</v>
      </c>
      <c r="L271" s="11"/>
      <c r="M271" s="11">
        <f t="shared" si="28"/>
        <v>0</v>
      </c>
      <c r="N271" s="11">
        <f t="shared" si="27"/>
        <v>0</v>
      </c>
    </row>
    <row r="272" spans="1:14" x14ac:dyDescent="0.3">
      <c r="A272" s="8"/>
      <c r="B272" s="22"/>
      <c r="C272" s="24"/>
      <c r="D272" s="24" t="str">
        <f>IF(C272="","",VLOOKUP(C272,DATA!$J$2:$K$77,2))</f>
        <v/>
      </c>
      <c r="E272" s="9"/>
      <c r="F272" s="9"/>
      <c r="G272" s="10"/>
      <c r="H272" s="11"/>
      <c r="I272" s="11">
        <f t="shared" si="25"/>
        <v>0</v>
      </c>
      <c r="J272" s="11"/>
      <c r="K272" s="11">
        <f t="shared" si="26"/>
        <v>0</v>
      </c>
      <c r="L272" s="11"/>
      <c r="M272" s="11">
        <f t="shared" si="28"/>
        <v>0</v>
      </c>
      <c r="N272" s="11">
        <f t="shared" si="27"/>
        <v>0</v>
      </c>
    </row>
    <row r="273" spans="1:14" x14ac:dyDescent="0.3">
      <c r="A273" s="8"/>
      <c r="B273" s="22"/>
      <c r="C273" s="24"/>
      <c r="D273" s="24" t="str">
        <f>IF(C273="","",VLOOKUP(C273,DATA!$J$2:$K$77,2))</f>
        <v/>
      </c>
      <c r="E273" s="9"/>
      <c r="F273" s="9"/>
      <c r="G273" s="10"/>
      <c r="H273" s="11"/>
      <c r="I273" s="11">
        <f t="shared" si="25"/>
        <v>0</v>
      </c>
      <c r="J273" s="11"/>
      <c r="K273" s="11">
        <f t="shared" si="26"/>
        <v>0</v>
      </c>
      <c r="L273" s="11"/>
      <c r="M273" s="11">
        <f t="shared" si="28"/>
        <v>0</v>
      </c>
      <c r="N273" s="11">
        <f t="shared" si="27"/>
        <v>0</v>
      </c>
    </row>
    <row r="274" spans="1:14" x14ac:dyDescent="0.3">
      <c r="A274" s="8"/>
      <c r="B274" s="22"/>
      <c r="C274" s="24"/>
      <c r="D274" s="24" t="str">
        <f>IF(C274="","",VLOOKUP(C274,DATA!$J$2:$K$77,2))</f>
        <v/>
      </c>
      <c r="E274" s="9"/>
      <c r="F274" s="9"/>
      <c r="G274" s="10"/>
      <c r="H274" s="11"/>
      <c r="I274" s="11">
        <f t="shared" si="25"/>
        <v>0</v>
      </c>
      <c r="J274" s="11"/>
      <c r="K274" s="11">
        <f t="shared" si="26"/>
        <v>0</v>
      </c>
      <c r="L274" s="11"/>
      <c r="M274" s="11">
        <f t="shared" si="28"/>
        <v>0</v>
      </c>
      <c r="N274" s="11">
        <f t="shared" si="27"/>
        <v>0</v>
      </c>
    </row>
    <row r="275" spans="1:14" x14ac:dyDescent="0.3">
      <c r="A275" s="8"/>
      <c r="B275" s="22"/>
      <c r="C275" s="24"/>
      <c r="D275" s="24" t="str">
        <f>IF(C275="","",VLOOKUP(C275,DATA!$J$2:$K$77,2))</f>
        <v/>
      </c>
      <c r="E275" s="9"/>
      <c r="F275" s="9"/>
      <c r="G275" s="10"/>
      <c r="H275" s="11"/>
      <c r="I275" s="11">
        <f t="shared" si="25"/>
        <v>0</v>
      </c>
      <c r="J275" s="11"/>
      <c r="K275" s="11">
        <f t="shared" si="26"/>
        <v>0</v>
      </c>
      <c r="L275" s="11"/>
      <c r="M275" s="11">
        <f t="shared" si="28"/>
        <v>0</v>
      </c>
      <c r="N275" s="11">
        <f t="shared" si="27"/>
        <v>0</v>
      </c>
    </row>
    <row r="276" spans="1:14" x14ac:dyDescent="0.3">
      <c r="A276" s="8"/>
      <c r="B276" s="22"/>
      <c r="C276" s="24"/>
      <c r="D276" s="24" t="str">
        <f>IF(C276="","",VLOOKUP(C276,DATA!$J$2:$K$77,2))</f>
        <v/>
      </c>
      <c r="E276" s="9"/>
      <c r="F276" s="9"/>
      <c r="G276" s="10"/>
      <c r="H276" s="11"/>
      <c r="I276" s="11">
        <f t="shared" si="25"/>
        <v>0</v>
      </c>
      <c r="J276" s="11"/>
      <c r="K276" s="11">
        <f t="shared" si="26"/>
        <v>0</v>
      </c>
      <c r="L276" s="11"/>
      <c r="M276" s="11">
        <f t="shared" si="28"/>
        <v>0</v>
      </c>
      <c r="N276" s="11">
        <f t="shared" si="27"/>
        <v>0</v>
      </c>
    </row>
    <row r="277" spans="1:14" x14ac:dyDescent="0.3">
      <c r="A277" s="8"/>
      <c r="B277" s="22"/>
      <c r="C277" s="24"/>
      <c r="D277" s="24" t="str">
        <f>IF(C277="","",VLOOKUP(C277,DATA!$J$2:$K$77,2))</f>
        <v/>
      </c>
      <c r="E277" s="9"/>
      <c r="F277" s="9"/>
      <c r="G277" s="10"/>
      <c r="H277" s="11"/>
      <c r="I277" s="11">
        <f t="shared" si="25"/>
        <v>0</v>
      </c>
      <c r="J277" s="11"/>
      <c r="K277" s="11">
        <f t="shared" si="26"/>
        <v>0</v>
      </c>
      <c r="L277" s="11"/>
      <c r="M277" s="11">
        <f t="shared" si="28"/>
        <v>0</v>
      </c>
      <c r="N277" s="11">
        <f t="shared" si="27"/>
        <v>0</v>
      </c>
    </row>
    <row r="278" spans="1:14" x14ac:dyDescent="0.3">
      <c r="A278" s="8"/>
      <c r="B278" s="22"/>
      <c r="C278" s="24"/>
      <c r="D278" s="24" t="str">
        <f>IF(C278="","",VLOOKUP(C278,DATA!$J$2:$K$77,2))</f>
        <v/>
      </c>
      <c r="E278" s="9"/>
      <c r="F278" s="9"/>
      <c r="G278" s="10"/>
      <c r="H278" s="11"/>
      <c r="I278" s="11">
        <f t="shared" si="25"/>
        <v>0</v>
      </c>
      <c r="J278" s="11"/>
      <c r="K278" s="11">
        <f t="shared" si="26"/>
        <v>0</v>
      </c>
      <c r="L278" s="11"/>
      <c r="M278" s="11">
        <f t="shared" si="28"/>
        <v>0</v>
      </c>
      <c r="N278" s="11">
        <f t="shared" si="27"/>
        <v>0</v>
      </c>
    </row>
    <row r="279" spans="1:14" x14ac:dyDescent="0.3">
      <c r="A279" s="8"/>
      <c r="B279" s="22"/>
      <c r="C279" s="24"/>
      <c r="D279" s="24" t="str">
        <f>IF(C279="","",VLOOKUP(C279,DATA!$J$2:$K$77,2))</f>
        <v/>
      </c>
      <c r="E279" s="9"/>
      <c r="F279" s="9"/>
      <c r="G279" s="10"/>
      <c r="H279" s="11"/>
      <c r="I279" s="11">
        <f t="shared" si="25"/>
        <v>0</v>
      </c>
      <c r="J279" s="11"/>
      <c r="K279" s="11">
        <f t="shared" si="26"/>
        <v>0</v>
      </c>
      <c r="L279" s="11"/>
      <c r="M279" s="11">
        <f t="shared" si="28"/>
        <v>0</v>
      </c>
      <c r="N279" s="11">
        <f t="shared" si="27"/>
        <v>0</v>
      </c>
    </row>
    <row r="280" spans="1:14" x14ac:dyDescent="0.3">
      <c r="A280" s="8"/>
      <c r="B280" s="22"/>
      <c r="C280" s="24"/>
      <c r="D280" s="24" t="str">
        <f>IF(C280="","",VLOOKUP(C280,DATA!$J$2:$K$77,2))</f>
        <v/>
      </c>
      <c r="E280" s="9"/>
      <c r="F280" s="9"/>
      <c r="G280" s="10"/>
      <c r="H280" s="11"/>
      <c r="I280" s="11">
        <f t="shared" si="25"/>
        <v>0</v>
      </c>
      <c r="J280" s="11"/>
      <c r="K280" s="11">
        <f t="shared" si="26"/>
        <v>0</v>
      </c>
      <c r="L280" s="11"/>
      <c r="M280" s="11">
        <f t="shared" si="28"/>
        <v>0</v>
      </c>
      <c r="N280" s="11">
        <f t="shared" si="27"/>
        <v>0</v>
      </c>
    </row>
    <row r="281" spans="1:14" x14ac:dyDescent="0.3">
      <c r="A281" s="8"/>
      <c r="B281" s="22"/>
      <c r="C281" s="24"/>
      <c r="D281" s="24" t="str">
        <f>IF(C281="","",VLOOKUP(C281,DATA!$J$2:$K$77,2))</f>
        <v/>
      </c>
      <c r="E281" s="9"/>
      <c r="F281" s="9"/>
      <c r="G281" s="10"/>
      <c r="H281" s="11"/>
      <c r="I281" s="11">
        <f t="shared" si="25"/>
        <v>0</v>
      </c>
      <c r="J281" s="11"/>
      <c r="K281" s="11">
        <f t="shared" si="26"/>
        <v>0</v>
      </c>
      <c r="L281" s="11"/>
      <c r="M281" s="11">
        <f t="shared" si="28"/>
        <v>0</v>
      </c>
      <c r="N281" s="11">
        <f t="shared" si="27"/>
        <v>0</v>
      </c>
    </row>
    <row r="282" spans="1:14" x14ac:dyDescent="0.3">
      <c r="A282" s="8"/>
      <c r="B282" s="22"/>
      <c r="C282" s="24"/>
      <c r="D282" s="24" t="str">
        <f>IF(C282="","",VLOOKUP(C282,DATA!$J$2:$K$77,2))</f>
        <v/>
      </c>
      <c r="E282" s="9"/>
      <c r="F282" s="9"/>
      <c r="G282" s="10"/>
      <c r="H282" s="11"/>
      <c r="I282" s="11">
        <f t="shared" si="25"/>
        <v>0</v>
      </c>
      <c r="J282" s="11"/>
      <c r="K282" s="11">
        <f t="shared" si="26"/>
        <v>0</v>
      </c>
      <c r="L282" s="11"/>
      <c r="M282" s="11">
        <f t="shared" si="28"/>
        <v>0</v>
      </c>
      <c r="N282" s="11">
        <f t="shared" si="27"/>
        <v>0</v>
      </c>
    </row>
    <row r="283" spans="1:14" x14ac:dyDescent="0.3">
      <c r="A283" s="8"/>
      <c r="B283" s="22"/>
      <c r="C283" s="24"/>
      <c r="D283" s="24" t="str">
        <f>IF(C283="","",VLOOKUP(C283,DATA!$J$2:$K$77,2))</f>
        <v/>
      </c>
      <c r="E283" s="9"/>
      <c r="F283" s="9"/>
      <c r="G283" s="10"/>
      <c r="H283" s="11"/>
      <c r="I283" s="11">
        <f t="shared" si="25"/>
        <v>0</v>
      </c>
      <c r="J283" s="11"/>
      <c r="K283" s="11">
        <f t="shared" si="26"/>
        <v>0</v>
      </c>
      <c r="L283" s="11"/>
      <c r="M283" s="11">
        <f t="shared" si="28"/>
        <v>0</v>
      </c>
      <c r="N283" s="11">
        <f t="shared" si="27"/>
        <v>0</v>
      </c>
    </row>
    <row r="284" spans="1:14" x14ac:dyDescent="0.3">
      <c r="A284" s="8"/>
      <c r="B284" s="22"/>
      <c r="C284" s="24"/>
      <c r="D284" s="24" t="str">
        <f>IF(C284="","",VLOOKUP(C284,DATA!$J$2:$K$77,2))</f>
        <v/>
      </c>
      <c r="E284" s="9"/>
      <c r="F284" s="9"/>
      <c r="G284" s="10"/>
      <c r="H284" s="11"/>
      <c r="I284" s="11">
        <f t="shared" si="25"/>
        <v>0</v>
      </c>
      <c r="J284" s="11"/>
      <c r="K284" s="11">
        <f t="shared" si="26"/>
        <v>0</v>
      </c>
      <c r="L284" s="11"/>
      <c r="M284" s="11">
        <f t="shared" si="28"/>
        <v>0</v>
      </c>
      <c r="N284" s="11">
        <f t="shared" si="27"/>
        <v>0</v>
      </c>
    </row>
    <row r="285" spans="1:14" x14ac:dyDescent="0.3">
      <c r="A285" s="8"/>
      <c r="B285" s="22"/>
      <c r="C285" s="24"/>
      <c r="D285" s="24" t="str">
        <f>IF(C285="","",VLOOKUP(C285,DATA!$J$2:$K$77,2))</f>
        <v/>
      </c>
      <c r="E285" s="9"/>
      <c r="F285" s="9"/>
      <c r="G285" s="10"/>
      <c r="H285" s="11"/>
      <c r="I285" s="11">
        <f t="shared" si="25"/>
        <v>0</v>
      </c>
      <c r="J285" s="11"/>
      <c r="K285" s="11">
        <f t="shared" si="26"/>
        <v>0</v>
      </c>
      <c r="L285" s="11"/>
      <c r="M285" s="11">
        <f t="shared" si="28"/>
        <v>0</v>
      </c>
      <c r="N285" s="11">
        <f t="shared" si="27"/>
        <v>0</v>
      </c>
    </row>
    <row r="286" spans="1:14" x14ac:dyDescent="0.3">
      <c r="A286" s="8"/>
      <c r="B286" s="22"/>
      <c r="C286" s="24"/>
      <c r="D286" s="24" t="str">
        <f>IF(C286="","",VLOOKUP(C286,DATA!$J$2:$K$77,2))</f>
        <v/>
      </c>
      <c r="E286" s="9"/>
      <c r="F286" s="9"/>
      <c r="G286" s="10"/>
      <c r="H286" s="11"/>
      <c r="I286" s="11">
        <f t="shared" si="25"/>
        <v>0</v>
      </c>
      <c r="J286" s="11"/>
      <c r="K286" s="11">
        <f t="shared" si="26"/>
        <v>0</v>
      </c>
      <c r="L286" s="11"/>
      <c r="M286" s="11">
        <f t="shared" si="28"/>
        <v>0</v>
      </c>
      <c r="N286" s="11">
        <f t="shared" si="27"/>
        <v>0</v>
      </c>
    </row>
    <row r="287" spans="1:14" x14ac:dyDescent="0.3">
      <c r="A287" s="8"/>
      <c r="B287" s="22"/>
      <c r="C287" s="24"/>
      <c r="D287" s="24" t="str">
        <f>IF(C287="","",VLOOKUP(C287,DATA!$J$2:$K$77,2))</f>
        <v/>
      </c>
      <c r="E287" s="9"/>
      <c r="F287" s="9"/>
      <c r="G287" s="10"/>
      <c r="H287" s="11"/>
      <c r="I287" s="11">
        <f t="shared" si="25"/>
        <v>0</v>
      </c>
      <c r="J287" s="11"/>
      <c r="K287" s="11">
        <f t="shared" si="26"/>
        <v>0</v>
      </c>
      <c r="L287" s="11"/>
      <c r="M287" s="11">
        <f t="shared" si="28"/>
        <v>0</v>
      </c>
      <c r="N287" s="11">
        <f t="shared" si="27"/>
        <v>0</v>
      </c>
    </row>
    <row r="288" spans="1:14" x14ac:dyDescent="0.3">
      <c r="A288" s="8"/>
      <c r="B288" s="22"/>
      <c r="C288" s="24"/>
      <c r="D288" s="24" t="str">
        <f>IF(C288="","",VLOOKUP(C288,DATA!$J$2:$K$77,2))</f>
        <v/>
      </c>
      <c r="E288" s="9"/>
      <c r="F288" s="9"/>
      <c r="G288" s="10"/>
      <c r="H288" s="11"/>
      <c r="I288" s="11">
        <f t="shared" si="25"/>
        <v>0</v>
      </c>
      <c r="J288" s="11"/>
      <c r="K288" s="11">
        <f t="shared" si="26"/>
        <v>0</v>
      </c>
      <c r="L288" s="11"/>
      <c r="M288" s="11">
        <f t="shared" si="28"/>
        <v>0</v>
      </c>
      <c r="N288" s="11">
        <f t="shared" si="27"/>
        <v>0</v>
      </c>
    </row>
    <row r="289" spans="1:14" x14ac:dyDescent="0.3">
      <c r="A289" s="8"/>
      <c r="B289" s="22"/>
      <c r="C289" s="24"/>
      <c r="D289" s="24" t="str">
        <f>IF(C289="","",VLOOKUP(C289,DATA!$J$2:$K$77,2))</f>
        <v/>
      </c>
      <c r="E289" s="9"/>
      <c r="F289" s="9"/>
      <c r="G289" s="10"/>
      <c r="H289" s="11"/>
      <c r="I289" s="11">
        <f t="shared" si="25"/>
        <v>0</v>
      </c>
      <c r="J289" s="11"/>
      <c r="K289" s="11">
        <f t="shared" si="26"/>
        <v>0</v>
      </c>
      <c r="L289" s="11"/>
      <c r="M289" s="11">
        <f t="shared" si="28"/>
        <v>0</v>
      </c>
      <c r="N289" s="11">
        <f t="shared" si="27"/>
        <v>0</v>
      </c>
    </row>
    <row r="290" spans="1:14" x14ac:dyDescent="0.3">
      <c r="A290" s="8"/>
      <c r="B290" s="22"/>
      <c r="C290" s="24"/>
      <c r="D290" s="24" t="str">
        <f>IF(C290="","",VLOOKUP(C290,DATA!$J$2:$K$77,2))</f>
        <v/>
      </c>
      <c r="E290" s="9"/>
      <c r="F290" s="9"/>
      <c r="G290" s="10"/>
      <c r="H290" s="11"/>
      <c r="I290" s="11">
        <f t="shared" si="25"/>
        <v>0</v>
      </c>
      <c r="J290" s="11"/>
      <c r="K290" s="11">
        <f t="shared" si="26"/>
        <v>0</v>
      </c>
      <c r="L290" s="11"/>
      <c r="M290" s="11">
        <f t="shared" si="28"/>
        <v>0</v>
      </c>
      <c r="N290" s="11">
        <f t="shared" si="27"/>
        <v>0</v>
      </c>
    </row>
    <row r="291" spans="1:14" x14ac:dyDescent="0.3">
      <c r="A291" s="8"/>
      <c r="B291" s="22"/>
      <c r="C291" s="24"/>
      <c r="D291" s="24" t="str">
        <f>IF(C291="","",VLOOKUP(C291,DATA!$J$2:$K$77,2))</f>
        <v/>
      </c>
      <c r="E291" s="9"/>
      <c r="F291" s="9"/>
      <c r="G291" s="10"/>
      <c r="H291" s="11"/>
      <c r="I291" s="11">
        <f t="shared" si="25"/>
        <v>0</v>
      </c>
      <c r="J291" s="11"/>
      <c r="K291" s="11">
        <f t="shared" si="26"/>
        <v>0</v>
      </c>
      <c r="L291" s="11"/>
      <c r="M291" s="11">
        <f t="shared" si="28"/>
        <v>0</v>
      </c>
      <c r="N291" s="11">
        <f t="shared" si="27"/>
        <v>0</v>
      </c>
    </row>
    <row r="292" spans="1:14" x14ac:dyDescent="0.3">
      <c r="A292" s="8"/>
      <c r="B292" s="22"/>
      <c r="C292" s="24"/>
      <c r="D292" s="24" t="str">
        <f>IF(C292="","",VLOOKUP(C292,DATA!$J$2:$K$77,2))</f>
        <v/>
      </c>
      <c r="E292" s="9"/>
      <c r="F292" s="9"/>
      <c r="G292" s="10"/>
      <c r="H292" s="11"/>
      <c r="I292" s="11">
        <f t="shared" si="25"/>
        <v>0</v>
      </c>
      <c r="J292" s="11"/>
      <c r="K292" s="11">
        <f t="shared" si="26"/>
        <v>0</v>
      </c>
      <c r="L292" s="11"/>
      <c r="M292" s="11">
        <f t="shared" si="28"/>
        <v>0</v>
      </c>
      <c r="N292" s="11">
        <f t="shared" si="27"/>
        <v>0</v>
      </c>
    </row>
    <row r="293" spans="1:14" x14ac:dyDescent="0.3">
      <c r="A293" s="8"/>
      <c r="B293" s="22"/>
      <c r="C293" s="24"/>
      <c r="D293" s="24" t="str">
        <f>IF(C293="","",VLOOKUP(C293,DATA!$J$2:$K$77,2))</f>
        <v/>
      </c>
      <c r="E293" s="9"/>
      <c r="F293" s="9"/>
      <c r="G293" s="10"/>
      <c r="H293" s="11"/>
      <c r="I293" s="11">
        <f t="shared" ref="I293:I356" si="29">H293-(H293-H293*$I$3)</f>
        <v>0</v>
      </c>
      <c r="J293" s="11"/>
      <c r="K293" s="11">
        <f t="shared" ref="K293:K356" si="30">J293-(J293-J293*$K$3)</f>
        <v>0</v>
      </c>
      <c r="L293" s="11"/>
      <c r="M293" s="11">
        <f t="shared" si="28"/>
        <v>0</v>
      </c>
      <c r="N293" s="11">
        <f t="shared" ref="N293:N356" si="31">H293+I293+J293+K293+L293</f>
        <v>0</v>
      </c>
    </row>
    <row r="294" spans="1:14" x14ac:dyDescent="0.3">
      <c r="A294" s="8"/>
      <c r="B294" s="22"/>
      <c r="C294" s="24"/>
      <c r="D294" s="24" t="str">
        <f>IF(C294="","",VLOOKUP(C294,DATA!$J$2:$K$77,2))</f>
        <v/>
      </c>
      <c r="E294" s="9"/>
      <c r="F294" s="9"/>
      <c r="G294" s="10"/>
      <c r="H294" s="11"/>
      <c r="I294" s="11">
        <f t="shared" si="29"/>
        <v>0</v>
      </c>
      <c r="J294" s="11"/>
      <c r="K294" s="11">
        <f t="shared" si="30"/>
        <v>0</v>
      </c>
      <c r="L294" s="11"/>
      <c r="M294" s="11">
        <f t="shared" si="28"/>
        <v>0</v>
      </c>
      <c r="N294" s="11">
        <f t="shared" si="31"/>
        <v>0</v>
      </c>
    </row>
    <row r="295" spans="1:14" x14ac:dyDescent="0.3">
      <c r="A295" s="8"/>
      <c r="B295" s="22"/>
      <c r="C295" s="24"/>
      <c r="D295" s="24" t="str">
        <f>IF(C295="","",VLOOKUP(C295,DATA!$J$2:$K$77,2))</f>
        <v/>
      </c>
      <c r="E295" s="9"/>
      <c r="F295" s="9"/>
      <c r="G295" s="10"/>
      <c r="H295" s="11"/>
      <c r="I295" s="11">
        <f t="shared" si="29"/>
        <v>0</v>
      </c>
      <c r="J295" s="11"/>
      <c r="K295" s="11">
        <f t="shared" si="30"/>
        <v>0</v>
      </c>
      <c r="L295" s="11"/>
      <c r="M295" s="11">
        <f t="shared" si="28"/>
        <v>0</v>
      </c>
      <c r="N295" s="11">
        <f t="shared" si="31"/>
        <v>0</v>
      </c>
    </row>
    <row r="296" spans="1:14" x14ac:dyDescent="0.3">
      <c r="A296" s="8"/>
      <c r="B296" s="22"/>
      <c r="C296" s="24"/>
      <c r="D296" s="24" t="str">
        <f>IF(C296="","",VLOOKUP(C296,DATA!$J$2:$K$77,2))</f>
        <v/>
      </c>
      <c r="E296" s="9"/>
      <c r="F296" s="9"/>
      <c r="G296" s="10"/>
      <c r="H296" s="11"/>
      <c r="I296" s="11">
        <f t="shared" si="29"/>
        <v>0</v>
      </c>
      <c r="J296" s="11"/>
      <c r="K296" s="11">
        <f t="shared" si="30"/>
        <v>0</v>
      </c>
      <c r="L296" s="11"/>
      <c r="M296" s="11">
        <f t="shared" si="28"/>
        <v>0</v>
      </c>
      <c r="N296" s="11">
        <f t="shared" si="31"/>
        <v>0</v>
      </c>
    </row>
    <row r="297" spans="1:14" x14ac:dyDescent="0.3">
      <c r="A297" s="8"/>
      <c r="B297" s="22"/>
      <c r="C297" s="24"/>
      <c r="D297" s="24" t="str">
        <f>IF(C297="","",VLOOKUP(C297,DATA!$J$2:$K$77,2))</f>
        <v/>
      </c>
      <c r="E297" s="9"/>
      <c r="F297" s="9"/>
      <c r="G297" s="10"/>
      <c r="H297" s="11"/>
      <c r="I297" s="11">
        <f t="shared" si="29"/>
        <v>0</v>
      </c>
      <c r="J297" s="11"/>
      <c r="K297" s="11">
        <f t="shared" si="30"/>
        <v>0</v>
      </c>
      <c r="L297" s="11"/>
      <c r="M297" s="11">
        <f t="shared" si="28"/>
        <v>0</v>
      </c>
      <c r="N297" s="11">
        <f t="shared" si="31"/>
        <v>0</v>
      </c>
    </row>
    <row r="298" spans="1:14" x14ac:dyDescent="0.3">
      <c r="A298" s="8"/>
      <c r="B298" s="22"/>
      <c r="C298" s="24"/>
      <c r="D298" s="24" t="str">
        <f>IF(C298="","",VLOOKUP(C298,DATA!$J$2:$K$77,2))</f>
        <v/>
      </c>
      <c r="E298" s="9"/>
      <c r="F298" s="9"/>
      <c r="G298" s="10"/>
      <c r="H298" s="11"/>
      <c r="I298" s="11">
        <f t="shared" si="29"/>
        <v>0</v>
      </c>
      <c r="J298" s="11"/>
      <c r="K298" s="11">
        <f t="shared" si="30"/>
        <v>0</v>
      </c>
      <c r="L298" s="11"/>
      <c r="M298" s="11">
        <f t="shared" si="28"/>
        <v>0</v>
      </c>
      <c r="N298" s="11">
        <f t="shared" si="31"/>
        <v>0</v>
      </c>
    </row>
    <row r="299" spans="1:14" x14ac:dyDescent="0.3">
      <c r="A299" s="8"/>
      <c r="B299" s="22"/>
      <c r="C299" s="24"/>
      <c r="D299" s="24" t="str">
        <f>IF(C299="","",VLOOKUP(C299,DATA!$J$2:$K$77,2))</f>
        <v/>
      </c>
      <c r="E299" s="9"/>
      <c r="F299" s="9"/>
      <c r="G299" s="10"/>
      <c r="H299" s="11"/>
      <c r="I299" s="11">
        <f t="shared" si="29"/>
        <v>0</v>
      </c>
      <c r="J299" s="11"/>
      <c r="K299" s="11">
        <f t="shared" si="30"/>
        <v>0</v>
      </c>
      <c r="L299" s="11"/>
      <c r="M299" s="11">
        <f t="shared" si="28"/>
        <v>0</v>
      </c>
      <c r="N299" s="11">
        <f t="shared" si="31"/>
        <v>0</v>
      </c>
    </row>
    <row r="300" spans="1:14" x14ac:dyDescent="0.3">
      <c r="A300" s="8"/>
      <c r="B300" s="22"/>
      <c r="C300" s="24"/>
      <c r="D300" s="24" t="str">
        <f>IF(C300="","",VLOOKUP(C300,DATA!$J$2:$K$77,2))</f>
        <v/>
      </c>
      <c r="E300" s="9"/>
      <c r="F300" s="9"/>
      <c r="G300" s="10"/>
      <c r="H300" s="11"/>
      <c r="I300" s="11">
        <f t="shared" si="29"/>
        <v>0</v>
      </c>
      <c r="J300" s="11"/>
      <c r="K300" s="11">
        <f t="shared" si="30"/>
        <v>0</v>
      </c>
      <c r="L300" s="11"/>
      <c r="M300" s="11">
        <f t="shared" si="28"/>
        <v>0</v>
      </c>
      <c r="N300" s="11">
        <f t="shared" si="31"/>
        <v>0</v>
      </c>
    </row>
    <row r="301" spans="1:14" x14ac:dyDescent="0.3">
      <c r="A301" s="8"/>
      <c r="B301" s="22"/>
      <c r="C301" s="24"/>
      <c r="D301" s="24" t="str">
        <f>IF(C301="","",VLOOKUP(C301,DATA!$J$2:$K$77,2))</f>
        <v/>
      </c>
      <c r="E301" s="9"/>
      <c r="F301" s="9"/>
      <c r="G301" s="10"/>
      <c r="H301" s="11"/>
      <c r="I301" s="11">
        <f t="shared" si="29"/>
        <v>0</v>
      </c>
      <c r="J301" s="11"/>
      <c r="K301" s="11">
        <f t="shared" si="30"/>
        <v>0</v>
      </c>
      <c r="L301" s="11"/>
      <c r="M301" s="11">
        <f t="shared" si="28"/>
        <v>0</v>
      </c>
      <c r="N301" s="11">
        <f t="shared" si="31"/>
        <v>0</v>
      </c>
    </row>
    <row r="302" spans="1:14" x14ac:dyDescent="0.3">
      <c r="A302" s="8"/>
      <c r="B302" s="22"/>
      <c r="C302" s="24"/>
      <c r="D302" s="24" t="str">
        <f>IF(C302="","",VLOOKUP(C302,DATA!$J$2:$K$77,2))</f>
        <v/>
      </c>
      <c r="E302" s="9"/>
      <c r="F302" s="9"/>
      <c r="G302" s="10"/>
      <c r="H302" s="11"/>
      <c r="I302" s="11">
        <f t="shared" si="29"/>
        <v>0</v>
      </c>
      <c r="J302" s="11"/>
      <c r="K302" s="11">
        <f t="shared" si="30"/>
        <v>0</v>
      </c>
      <c r="L302" s="11"/>
      <c r="M302" s="11">
        <f t="shared" si="28"/>
        <v>0</v>
      </c>
      <c r="N302" s="11">
        <f t="shared" si="31"/>
        <v>0</v>
      </c>
    </row>
    <row r="303" spans="1:14" x14ac:dyDescent="0.3">
      <c r="A303" s="8"/>
      <c r="B303" s="22"/>
      <c r="C303" s="24"/>
      <c r="D303" s="24" t="str">
        <f>IF(C303="","",VLOOKUP(C303,DATA!$J$2:$K$77,2))</f>
        <v/>
      </c>
      <c r="E303" s="9"/>
      <c r="F303" s="9"/>
      <c r="G303" s="10"/>
      <c r="H303" s="11"/>
      <c r="I303" s="11">
        <f t="shared" si="29"/>
        <v>0</v>
      </c>
      <c r="J303" s="11"/>
      <c r="K303" s="11">
        <f t="shared" si="30"/>
        <v>0</v>
      </c>
      <c r="L303" s="11"/>
      <c r="M303" s="11">
        <f t="shared" si="28"/>
        <v>0</v>
      </c>
      <c r="N303" s="11">
        <f t="shared" si="31"/>
        <v>0</v>
      </c>
    </row>
    <row r="304" spans="1:14" x14ac:dyDescent="0.3">
      <c r="A304" s="8"/>
      <c r="B304" s="22"/>
      <c r="C304" s="24"/>
      <c r="D304" s="24" t="str">
        <f>IF(C304="","",VLOOKUP(C304,DATA!$J$2:$K$77,2))</f>
        <v/>
      </c>
      <c r="E304" s="9"/>
      <c r="F304" s="9"/>
      <c r="G304" s="10"/>
      <c r="H304" s="11"/>
      <c r="I304" s="11">
        <f t="shared" si="29"/>
        <v>0</v>
      </c>
      <c r="J304" s="11"/>
      <c r="K304" s="11">
        <f t="shared" si="30"/>
        <v>0</v>
      </c>
      <c r="L304" s="11"/>
      <c r="M304" s="11">
        <f t="shared" si="28"/>
        <v>0</v>
      </c>
      <c r="N304" s="11">
        <f t="shared" si="31"/>
        <v>0</v>
      </c>
    </row>
    <row r="305" spans="1:14" x14ac:dyDescent="0.3">
      <c r="A305" s="8"/>
      <c r="B305" s="22"/>
      <c r="C305" s="24"/>
      <c r="D305" s="24" t="str">
        <f>IF(C305="","",VLOOKUP(C305,DATA!$J$2:$K$77,2))</f>
        <v/>
      </c>
      <c r="E305" s="9"/>
      <c r="F305" s="9"/>
      <c r="G305" s="10"/>
      <c r="H305" s="11"/>
      <c r="I305" s="11">
        <f t="shared" si="29"/>
        <v>0</v>
      </c>
      <c r="J305" s="11"/>
      <c r="K305" s="11">
        <f t="shared" si="30"/>
        <v>0</v>
      </c>
      <c r="L305" s="11"/>
      <c r="M305" s="11">
        <f t="shared" si="28"/>
        <v>0</v>
      </c>
      <c r="N305" s="11">
        <f t="shared" si="31"/>
        <v>0</v>
      </c>
    </row>
    <row r="306" spans="1:14" x14ac:dyDescent="0.3">
      <c r="A306" s="8"/>
      <c r="B306" s="22"/>
      <c r="C306" s="24"/>
      <c r="D306" s="24" t="str">
        <f>IF(C306="","",VLOOKUP(C306,DATA!$J$2:$K$77,2))</f>
        <v/>
      </c>
      <c r="E306" s="9"/>
      <c r="F306" s="9"/>
      <c r="G306" s="10"/>
      <c r="H306" s="11"/>
      <c r="I306" s="11">
        <f t="shared" si="29"/>
        <v>0</v>
      </c>
      <c r="J306" s="11"/>
      <c r="K306" s="11">
        <f t="shared" si="30"/>
        <v>0</v>
      </c>
      <c r="L306" s="11"/>
      <c r="M306" s="11">
        <f t="shared" si="28"/>
        <v>0</v>
      </c>
      <c r="N306" s="11">
        <f t="shared" si="31"/>
        <v>0</v>
      </c>
    </row>
    <row r="307" spans="1:14" x14ac:dyDescent="0.3">
      <c r="A307" s="8"/>
      <c r="B307" s="22"/>
      <c r="C307" s="24"/>
      <c r="D307" s="24" t="str">
        <f>IF(C307="","",VLOOKUP(C307,DATA!$J$2:$K$77,2))</f>
        <v/>
      </c>
      <c r="E307" s="9"/>
      <c r="F307" s="9"/>
      <c r="G307" s="10"/>
      <c r="H307" s="11"/>
      <c r="I307" s="11">
        <f t="shared" si="29"/>
        <v>0</v>
      </c>
      <c r="J307" s="11"/>
      <c r="K307" s="11">
        <f t="shared" si="30"/>
        <v>0</v>
      </c>
      <c r="L307" s="11"/>
      <c r="M307" s="11">
        <f t="shared" si="28"/>
        <v>0</v>
      </c>
      <c r="N307" s="11">
        <f t="shared" si="31"/>
        <v>0</v>
      </c>
    </row>
    <row r="308" spans="1:14" x14ac:dyDescent="0.3">
      <c r="A308" s="8"/>
      <c r="B308" s="22"/>
      <c r="C308" s="24"/>
      <c r="D308" s="24" t="str">
        <f>IF(C308="","",VLOOKUP(C308,DATA!$J$2:$K$77,2))</f>
        <v/>
      </c>
      <c r="E308" s="9"/>
      <c r="F308" s="9"/>
      <c r="G308" s="10"/>
      <c r="H308" s="11"/>
      <c r="I308" s="11">
        <f t="shared" si="29"/>
        <v>0</v>
      </c>
      <c r="J308" s="11"/>
      <c r="K308" s="11">
        <f t="shared" si="30"/>
        <v>0</v>
      </c>
      <c r="L308" s="11"/>
      <c r="M308" s="11">
        <f t="shared" si="28"/>
        <v>0</v>
      </c>
      <c r="N308" s="11">
        <f t="shared" si="31"/>
        <v>0</v>
      </c>
    </row>
    <row r="309" spans="1:14" x14ac:dyDescent="0.3">
      <c r="A309" s="8"/>
      <c r="B309" s="22"/>
      <c r="C309" s="24"/>
      <c r="D309" s="24" t="str">
        <f>IF(C309="","",VLOOKUP(C309,DATA!$J$2:$K$77,2))</f>
        <v/>
      </c>
      <c r="E309" s="9"/>
      <c r="F309" s="9"/>
      <c r="G309" s="10"/>
      <c r="H309" s="11"/>
      <c r="I309" s="11">
        <f t="shared" si="29"/>
        <v>0</v>
      </c>
      <c r="J309" s="11"/>
      <c r="K309" s="11">
        <f t="shared" si="30"/>
        <v>0</v>
      </c>
      <c r="L309" s="11"/>
      <c r="M309" s="11">
        <f t="shared" si="28"/>
        <v>0</v>
      </c>
      <c r="N309" s="11">
        <f t="shared" si="31"/>
        <v>0</v>
      </c>
    </row>
    <row r="310" spans="1:14" x14ac:dyDescent="0.3">
      <c r="A310" s="8"/>
      <c r="B310" s="22"/>
      <c r="C310" s="24"/>
      <c r="D310" s="24" t="str">
        <f>IF(C310="","",VLOOKUP(C310,DATA!$J$2:$K$77,2))</f>
        <v/>
      </c>
      <c r="E310" s="9"/>
      <c r="F310" s="9"/>
      <c r="G310" s="10"/>
      <c r="H310" s="11"/>
      <c r="I310" s="11">
        <f t="shared" si="29"/>
        <v>0</v>
      </c>
      <c r="J310" s="11"/>
      <c r="K310" s="11">
        <f t="shared" si="30"/>
        <v>0</v>
      </c>
      <c r="L310" s="11"/>
      <c r="M310" s="11">
        <f t="shared" si="28"/>
        <v>0</v>
      </c>
      <c r="N310" s="11">
        <f t="shared" si="31"/>
        <v>0</v>
      </c>
    </row>
    <row r="311" spans="1:14" x14ac:dyDescent="0.3">
      <c r="A311" s="8"/>
      <c r="B311" s="22"/>
      <c r="C311" s="24"/>
      <c r="D311" s="24" t="str">
        <f>IF(C311="","",VLOOKUP(C311,DATA!$J$2:$K$77,2))</f>
        <v/>
      </c>
      <c r="E311" s="9"/>
      <c r="F311" s="9"/>
      <c r="G311" s="10"/>
      <c r="H311" s="11"/>
      <c r="I311" s="11">
        <f t="shared" si="29"/>
        <v>0</v>
      </c>
      <c r="J311" s="11"/>
      <c r="K311" s="11">
        <f t="shared" si="30"/>
        <v>0</v>
      </c>
      <c r="L311" s="11"/>
      <c r="M311" s="11">
        <f t="shared" si="28"/>
        <v>0</v>
      </c>
      <c r="N311" s="11">
        <f t="shared" si="31"/>
        <v>0</v>
      </c>
    </row>
    <row r="312" spans="1:14" x14ac:dyDescent="0.3">
      <c r="A312" s="8"/>
      <c r="B312" s="22"/>
      <c r="C312" s="24"/>
      <c r="D312" s="24" t="str">
        <f>IF(C312="","",VLOOKUP(C312,DATA!$J$2:$K$77,2))</f>
        <v/>
      </c>
      <c r="E312" s="9"/>
      <c r="F312" s="9"/>
      <c r="G312" s="10"/>
      <c r="H312" s="11"/>
      <c r="I312" s="11">
        <f t="shared" si="29"/>
        <v>0</v>
      </c>
      <c r="J312" s="11"/>
      <c r="K312" s="11">
        <f t="shared" si="30"/>
        <v>0</v>
      </c>
      <c r="L312" s="11"/>
      <c r="M312" s="11">
        <f t="shared" si="28"/>
        <v>0</v>
      </c>
      <c r="N312" s="11">
        <f t="shared" si="31"/>
        <v>0</v>
      </c>
    </row>
    <row r="313" spans="1:14" x14ac:dyDescent="0.3">
      <c r="A313" s="8"/>
      <c r="B313" s="22"/>
      <c r="C313" s="24"/>
      <c r="D313" s="24" t="str">
        <f>IF(C313="","",VLOOKUP(C313,DATA!$J$2:$K$77,2))</f>
        <v/>
      </c>
      <c r="E313" s="9"/>
      <c r="F313" s="9"/>
      <c r="G313" s="10"/>
      <c r="H313" s="11"/>
      <c r="I313" s="11">
        <f t="shared" si="29"/>
        <v>0</v>
      </c>
      <c r="J313" s="11"/>
      <c r="K313" s="11">
        <f t="shared" si="30"/>
        <v>0</v>
      </c>
      <c r="L313" s="11"/>
      <c r="M313" s="11">
        <f t="shared" si="28"/>
        <v>0</v>
      </c>
      <c r="N313" s="11">
        <f t="shared" si="31"/>
        <v>0</v>
      </c>
    </row>
    <row r="314" spans="1:14" x14ac:dyDescent="0.3">
      <c r="A314" s="8"/>
      <c r="B314" s="22"/>
      <c r="C314" s="24"/>
      <c r="D314" s="24" t="str">
        <f>IF(C314="","",VLOOKUP(C314,DATA!$J$2:$K$77,2))</f>
        <v/>
      </c>
      <c r="E314" s="9"/>
      <c r="F314" s="9"/>
      <c r="G314" s="10"/>
      <c r="H314" s="11"/>
      <c r="I314" s="11">
        <f t="shared" si="29"/>
        <v>0</v>
      </c>
      <c r="J314" s="11"/>
      <c r="K314" s="11">
        <f t="shared" si="30"/>
        <v>0</v>
      </c>
      <c r="L314" s="11"/>
      <c r="M314" s="11">
        <f t="shared" si="28"/>
        <v>0</v>
      </c>
      <c r="N314" s="11">
        <f t="shared" si="31"/>
        <v>0</v>
      </c>
    </row>
    <row r="315" spans="1:14" x14ac:dyDescent="0.3">
      <c r="A315" s="8"/>
      <c r="B315" s="22"/>
      <c r="C315" s="24"/>
      <c r="D315" s="24" t="str">
        <f>IF(C315="","",VLOOKUP(C315,DATA!$J$2:$K$77,2))</f>
        <v/>
      </c>
      <c r="E315" s="9"/>
      <c r="F315" s="9"/>
      <c r="G315" s="10"/>
      <c r="H315" s="11"/>
      <c r="I315" s="11">
        <f t="shared" si="29"/>
        <v>0</v>
      </c>
      <c r="J315" s="11"/>
      <c r="K315" s="11">
        <f t="shared" si="30"/>
        <v>0</v>
      </c>
      <c r="L315" s="11"/>
      <c r="M315" s="11">
        <f t="shared" si="28"/>
        <v>0</v>
      </c>
      <c r="N315" s="11">
        <f t="shared" si="31"/>
        <v>0</v>
      </c>
    </row>
    <row r="316" spans="1:14" x14ac:dyDescent="0.3">
      <c r="A316" s="8"/>
      <c r="B316" s="22"/>
      <c r="C316" s="24"/>
      <c r="D316" s="24" t="str">
        <f>IF(C316="","",VLOOKUP(C316,DATA!$J$2:$K$77,2))</f>
        <v/>
      </c>
      <c r="E316" s="9"/>
      <c r="F316" s="9"/>
      <c r="G316" s="10"/>
      <c r="H316" s="11"/>
      <c r="I316" s="11">
        <f t="shared" si="29"/>
        <v>0</v>
      </c>
      <c r="J316" s="11"/>
      <c r="K316" s="11">
        <f t="shared" si="30"/>
        <v>0</v>
      </c>
      <c r="L316" s="11"/>
      <c r="M316" s="11">
        <f t="shared" si="28"/>
        <v>0</v>
      </c>
      <c r="N316" s="11">
        <f t="shared" si="31"/>
        <v>0</v>
      </c>
    </row>
    <row r="317" spans="1:14" x14ac:dyDescent="0.3">
      <c r="A317" s="8"/>
      <c r="B317" s="22"/>
      <c r="C317" s="24"/>
      <c r="D317" s="24" t="str">
        <f>IF(C317="","",VLOOKUP(C317,DATA!$J$2:$K$77,2))</f>
        <v/>
      </c>
      <c r="E317" s="9"/>
      <c r="F317" s="9"/>
      <c r="G317" s="10"/>
      <c r="H317" s="11"/>
      <c r="I317" s="11">
        <f t="shared" si="29"/>
        <v>0</v>
      </c>
      <c r="J317" s="11"/>
      <c r="K317" s="11">
        <f t="shared" si="30"/>
        <v>0</v>
      </c>
      <c r="L317" s="11"/>
      <c r="M317" s="11">
        <f t="shared" si="28"/>
        <v>0</v>
      </c>
      <c r="N317" s="11">
        <f t="shared" si="31"/>
        <v>0</v>
      </c>
    </row>
    <row r="318" spans="1:14" x14ac:dyDescent="0.3">
      <c r="A318" s="8"/>
      <c r="B318" s="22"/>
      <c r="C318" s="24"/>
      <c r="D318" s="24" t="str">
        <f>IF(C318="","",VLOOKUP(C318,DATA!$J$2:$K$77,2))</f>
        <v/>
      </c>
      <c r="E318" s="9"/>
      <c r="F318" s="9"/>
      <c r="G318" s="10"/>
      <c r="H318" s="11"/>
      <c r="I318" s="11">
        <f t="shared" si="29"/>
        <v>0</v>
      </c>
      <c r="J318" s="11"/>
      <c r="K318" s="11">
        <f t="shared" si="30"/>
        <v>0</v>
      </c>
      <c r="L318" s="11"/>
      <c r="M318" s="11">
        <f t="shared" si="28"/>
        <v>0</v>
      </c>
      <c r="N318" s="11">
        <f t="shared" si="31"/>
        <v>0</v>
      </c>
    </row>
    <row r="319" spans="1:14" x14ac:dyDescent="0.3">
      <c r="A319" s="8"/>
      <c r="B319" s="22"/>
      <c r="C319" s="24"/>
      <c r="D319" s="24" t="str">
        <f>IF(C319="","",VLOOKUP(C319,DATA!$J$2:$K$77,2))</f>
        <v/>
      </c>
      <c r="E319" s="9"/>
      <c r="F319" s="9"/>
      <c r="G319" s="10"/>
      <c r="H319" s="11"/>
      <c r="I319" s="11">
        <f t="shared" si="29"/>
        <v>0</v>
      </c>
      <c r="J319" s="11"/>
      <c r="K319" s="11">
        <f t="shared" si="30"/>
        <v>0</v>
      </c>
      <c r="L319" s="11"/>
      <c r="M319" s="11">
        <f t="shared" si="28"/>
        <v>0</v>
      </c>
      <c r="N319" s="11">
        <f t="shared" si="31"/>
        <v>0</v>
      </c>
    </row>
    <row r="320" spans="1:14" x14ac:dyDescent="0.3">
      <c r="A320" s="8"/>
      <c r="B320" s="22"/>
      <c r="C320" s="24"/>
      <c r="D320" s="24" t="str">
        <f>IF(C320="","",VLOOKUP(C320,DATA!$J$2:$K$77,2))</f>
        <v/>
      </c>
      <c r="E320" s="9"/>
      <c r="F320" s="9"/>
      <c r="G320" s="10"/>
      <c r="H320" s="11"/>
      <c r="I320" s="11">
        <f t="shared" si="29"/>
        <v>0</v>
      </c>
      <c r="J320" s="11"/>
      <c r="K320" s="11">
        <f t="shared" si="30"/>
        <v>0</v>
      </c>
      <c r="L320" s="11"/>
      <c r="M320" s="11">
        <f t="shared" si="28"/>
        <v>0</v>
      </c>
      <c r="N320" s="11">
        <f t="shared" si="31"/>
        <v>0</v>
      </c>
    </row>
    <row r="321" spans="1:14" x14ac:dyDescent="0.3">
      <c r="A321" s="8"/>
      <c r="B321" s="22"/>
      <c r="C321" s="24"/>
      <c r="D321" s="24" t="str">
        <f>IF(C321="","",VLOOKUP(C321,DATA!$J$2:$K$77,2))</f>
        <v/>
      </c>
      <c r="E321" s="9"/>
      <c r="F321" s="9"/>
      <c r="G321" s="10"/>
      <c r="H321" s="11"/>
      <c r="I321" s="11">
        <f t="shared" si="29"/>
        <v>0</v>
      </c>
      <c r="J321" s="11"/>
      <c r="K321" s="11">
        <f t="shared" si="30"/>
        <v>0</v>
      </c>
      <c r="L321" s="11"/>
      <c r="M321" s="11">
        <f t="shared" si="28"/>
        <v>0</v>
      </c>
      <c r="N321" s="11">
        <f t="shared" si="31"/>
        <v>0</v>
      </c>
    </row>
    <row r="322" spans="1:14" x14ac:dyDescent="0.3">
      <c r="A322" s="8"/>
      <c r="B322" s="22"/>
      <c r="C322" s="24"/>
      <c r="D322" s="24" t="str">
        <f>IF(C322="","",VLOOKUP(C322,DATA!$J$2:$K$77,2))</f>
        <v/>
      </c>
      <c r="E322" s="9"/>
      <c r="F322" s="9"/>
      <c r="G322" s="10"/>
      <c r="H322" s="11"/>
      <c r="I322" s="11">
        <f t="shared" si="29"/>
        <v>0</v>
      </c>
      <c r="J322" s="11"/>
      <c r="K322" s="11">
        <f t="shared" si="30"/>
        <v>0</v>
      </c>
      <c r="L322" s="11"/>
      <c r="M322" s="11">
        <f t="shared" si="28"/>
        <v>0</v>
      </c>
      <c r="N322" s="11">
        <f t="shared" si="31"/>
        <v>0</v>
      </c>
    </row>
    <row r="323" spans="1:14" x14ac:dyDescent="0.3">
      <c r="A323" s="8"/>
      <c r="B323" s="22"/>
      <c r="C323" s="24"/>
      <c r="D323" s="24" t="str">
        <f>IF(C323="","",VLOOKUP(C323,DATA!$J$2:$K$77,2))</f>
        <v/>
      </c>
      <c r="E323" s="9"/>
      <c r="F323" s="9"/>
      <c r="G323" s="10"/>
      <c r="H323" s="11"/>
      <c r="I323" s="11">
        <f t="shared" si="29"/>
        <v>0</v>
      </c>
      <c r="J323" s="11"/>
      <c r="K323" s="11">
        <f t="shared" si="30"/>
        <v>0</v>
      </c>
      <c r="L323" s="11"/>
      <c r="M323" s="11">
        <f t="shared" si="28"/>
        <v>0</v>
      </c>
      <c r="N323" s="11">
        <f t="shared" si="31"/>
        <v>0</v>
      </c>
    </row>
    <row r="324" spans="1:14" x14ac:dyDescent="0.3">
      <c r="A324" s="8"/>
      <c r="B324" s="22"/>
      <c r="C324" s="24"/>
      <c r="D324" s="24" t="str">
        <f>IF(C324="","",VLOOKUP(C324,DATA!$J$2:$K$77,2))</f>
        <v/>
      </c>
      <c r="E324" s="9"/>
      <c r="F324" s="9"/>
      <c r="G324" s="10"/>
      <c r="H324" s="11"/>
      <c r="I324" s="11">
        <f t="shared" si="29"/>
        <v>0</v>
      </c>
      <c r="J324" s="11"/>
      <c r="K324" s="11">
        <f t="shared" si="30"/>
        <v>0</v>
      </c>
      <c r="L324" s="11"/>
      <c r="M324" s="11">
        <f t="shared" si="28"/>
        <v>0</v>
      </c>
      <c r="N324" s="11">
        <f t="shared" si="31"/>
        <v>0</v>
      </c>
    </row>
    <row r="325" spans="1:14" x14ac:dyDescent="0.3">
      <c r="A325" s="8"/>
      <c r="B325" s="22"/>
      <c r="C325" s="24"/>
      <c r="D325" s="24" t="str">
        <f>IF(C325="","",VLOOKUP(C325,DATA!$J$2:$K$77,2))</f>
        <v/>
      </c>
      <c r="E325" s="9"/>
      <c r="F325" s="9"/>
      <c r="G325" s="10"/>
      <c r="H325" s="11"/>
      <c r="I325" s="11">
        <f t="shared" si="29"/>
        <v>0</v>
      </c>
      <c r="J325" s="11"/>
      <c r="K325" s="11">
        <f t="shared" si="30"/>
        <v>0</v>
      </c>
      <c r="L325" s="11"/>
      <c r="M325" s="11">
        <f t="shared" si="28"/>
        <v>0</v>
      </c>
      <c r="N325" s="11">
        <f t="shared" si="31"/>
        <v>0</v>
      </c>
    </row>
    <row r="326" spans="1:14" x14ac:dyDescent="0.3">
      <c r="A326" s="8"/>
      <c r="B326" s="22"/>
      <c r="C326" s="24"/>
      <c r="D326" s="24" t="str">
        <f>IF(C326="","",VLOOKUP(C326,DATA!$J$2:$K$77,2))</f>
        <v/>
      </c>
      <c r="E326" s="9"/>
      <c r="F326" s="9"/>
      <c r="G326" s="10"/>
      <c r="H326" s="11"/>
      <c r="I326" s="11">
        <f t="shared" si="29"/>
        <v>0</v>
      </c>
      <c r="J326" s="11"/>
      <c r="K326" s="11">
        <f t="shared" si="30"/>
        <v>0</v>
      </c>
      <c r="L326" s="11"/>
      <c r="M326" s="11">
        <f t="shared" ref="M326:M389" si="32">H326+J326+L326</f>
        <v>0</v>
      </c>
      <c r="N326" s="11">
        <f t="shared" si="31"/>
        <v>0</v>
      </c>
    </row>
    <row r="327" spans="1:14" x14ac:dyDescent="0.3">
      <c r="A327" s="8"/>
      <c r="B327" s="22"/>
      <c r="C327" s="24"/>
      <c r="D327" s="24" t="str">
        <f>IF(C327="","",VLOOKUP(C327,DATA!$J$2:$K$77,2))</f>
        <v/>
      </c>
      <c r="E327" s="9"/>
      <c r="F327" s="9"/>
      <c r="G327" s="10"/>
      <c r="H327" s="11"/>
      <c r="I327" s="11">
        <f t="shared" si="29"/>
        <v>0</v>
      </c>
      <c r="J327" s="11"/>
      <c r="K327" s="11">
        <f t="shared" si="30"/>
        <v>0</v>
      </c>
      <c r="L327" s="11"/>
      <c r="M327" s="11">
        <f t="shared" si="32"/>
        <v>0</v>
      </c>
      <c r="N327" s="11">
        <f t="shared" si="31"/>
        <v>0</v>
      </c>
    </row>
    <row r="328" spans="1:14" x14ac:dyDescent="0.3">
      <c r="A328" s="8"/>
      <c r="B328" s="22"/>
      <c r="C328" s="24"/>
      <c r="D328" s="24" t="str">
        <f>IF(C328="","",VLOOKUP(C328,DATA!$J$2:$K$77,2))</f>
        <v/>
      </c>
      <c r="E328" s="9"/>
      <c r="F328" s="9"/>
      <c r="G328" s="10"/>
      <c r="H328" s="11"/>
      <c r="I328" s="11">
        <f t="shared" si="29"/>
        <v>0</v>
      </c>
      <c r="J328" s="11"/>
      <c r="K328" s="11">
        <f t="shared" si="30"/>
        <v>0</v>
      </c>
      <c r="L328" s="11"/>
      <c r="M328" s="11">
        <f t="shared" si="32"/>
        <v>0</v>
      </c>
      <c r="N328" s="11">
        <f t="shared" si="31"/>
        <v>0</v>
      </c>
    </row>
    <row r="329" spans="1:14" x14ac:dyDescent="0.3">
      <c r="A329" s="8"/>
      <c r="B329" s="22"/>
      <c r="C329" s="24"/>
      <c r="D329" s="24" t="str">
        <f>IF(C329="","",VLOOKUP(C329,DATA!$J$2:$K$77,2))</f>
        <v/>
      </c>
      <c r="E329" s="9"/>
      <c r="F329" s="9"/>
      <c r="G329" s="10"/>
      <c r="H329" s="11"/>
      <c r="I329" s="11">
        <f t="shared" si="29"/>
        <v>0</v>
      </c>
      <c r="J329" s="11"/>
      <c r="K329" s="11">
        <f t="shared" si="30"/>
        <v>0</v>
      </c>
      <c r="L329" s="11"/>
      <c r="M329" s="11">
        <f t="shared" si="32"/>
        <v>0</v>
      </c>
      <c r="N329" s="11">
        <f t="shared" si="31"/>
        <v>0</v>
      </c>
    </row>
    <row r="330" spans="1:14" x14ac:dyDescent="0.3">
      <c r="A330" s="8"/>
      <c r="B330" s="22"/>
      <c r="C330" s="24"/>
      <c r="D330" s="24" t="str">
        <f>IF(C330="","",VLOOKUP(C330,DATA!$J$2:$K$77,2))</f>
        <v/>
      </c>
      <c r="E330" s="9"/>
      <c r="F330" s="9"/>
      <c r="G330" s="10"/>
      <c r="H330" s="11"/>
      <c r="I330" s="11">
        <f t="shared" si="29"/>
        <v>0</v>
      </c>
      <c r="J330" s="11"/>
      <c r="K330" s="11">
        <f t="shared" si="30"/>
        <v>0</v>
      </c>
      <c r="L330" s="11"/>
      <c r="M330" s="11">
        <f t="shared" si="32"/>
        <v>0</v>
      </c>
      <c r="N330" s="11">
        <f t="shared" si="31"/>
        <v>0</v>
      </c>
    </row>
    <row r="331" spans="1:14" x14ac:dyDescent="0.3">
      <c r="A331" s="8"/>
      <c r="B331" s="22"/>
      <c r="C331" s="24"/>
      <c r="D331" s="24" t="str">
        <f>IF(C331="","",VLOOKUP(C331,DATA!$J$2:$K$77,2))</f>
        <v/>
      </c>
      <c r="E331" s="9"/>
      <c r="F331" s="9"/>
      <c r="G331" s="10"/>
      <c r="H331" s="11"/>
      <c r="I331" s="11">
        <f t="shared" si="29"/>
        <v>0</v>
      </c>
      <c r="J331" s="11"/>
      <c r="K331" s="11">
        <f t="shared" si="30"/>
        <v>0</v>
      </c>
      <c r="L331" s="11"/>
      <c r="M331" s="11">
        <f t="shared" si="32"/>
        <v>0</v>
      </c>
      <c r="N331" s="11">
        <f t="shared" si="31"/>
        <v>0</v>
      </c>
    </row>
    <row r="332" spans="1:14" x14ac:dyDescent="0.3">
      <c r="A332" s="8"/>
      <c r="B332" s="22"/>
      <c r="C332" s="24"/>
      <c r="D332" s="24" t="str">
        <f>IF(C332="","",VLOOKUP(C332,DATA!$J$2:$K$77,2))</f>
        <v/>
      </c>
      <c r="E332" s="9"/>
      <c r="F332" s="9"/>
      <c r="G332" s="10"/>
      <c r="H332" s="11"/>
      <c r="I332" s="11">
        <f t="shared" si="29"/>
        <v>0</v>
      </c>
      <c r="J332" s="11"/>
      <c r="K332" s="11">
        <f t="shared" si="30"/>
        <v>0</v>
      </c>
      <c r="L332" s="11"/>
      <c r="M332" s="11">
        <f t="shared" si="32"/>
        <v>0</v>
      </c>
      <c r="N332" s="11">
        <f t="shared" si="31"/>
        <v>0</v>
      </c>
    </row>
    <row r="333" spans="1:14" x14ac:dyDescent="0.3">
      <c r="A333" s="8"/>
      <c r="B333" s="22"/>
      <c r="C333" s="24"/>
      <c r="D333" s="24" t="str">
        <f>IF(C333="","",VLOOKUP(C333,DATA!$J$2:$K$77,2))</f>
        <v/>
      </c>
      <c r="E333" s="9"/>
      <c r="F333" s="9"/>
      <c r="G333" s="10"/>
      <c r="H333" s="11"/>
      <c r="I333" s="11">
        <f t="shared" si="29"/>
        <v>0</v>
      </c>
      <c r="J333" s="11"/>
      <c r="K333" s="11">
        <f t="shared" si="30"/>
        <v>0</v>
      </c>
      <c r="L333" s="11"/>
      <c r="M333" s="11">
        <f t="shared" si="32"/>
        <v>0</v>
      </c>
      <c r="N333" s="11">
        <f t="shared" si="31"/>
        <v>0</v>
      </c>
    </row>
    <row r="334" spans="1:14" x14ac:dyDescent="0.3">
      <c r="A334" s="8"/>
      <c r="B334" s="22"/>
      <c r="C334" s="24"/>
      <c r="D334" s="24" t="str">
        <f>IF(C334="","",VLOOKUP(C334,DATA!$J$2:$K$77,2))</f>
        <v/>
      </c>
      <c r="E334" s="9"/>
      <c r="F334" s="9"/>
      <c r="G334" s="10"/>
      <c r="H334" s="11"/>
      <c r="I334" s="11">
        <f t="shared" si="29"/>
        <v>0</v>
      </c>
      <c r="J334" s="11"/>
      <c r="K334" s="11">
        <f t="shared" si="30"/>
        <v>0</v>
      </c>
      <c r="L334" s="11"/>
      <c r="M334" s="11">
        <f t="shared" si="32"/>
        <v>0</v>
      </c>
      <c r="N334" s="11">
        <f t="shared" si="31"/>
        <v>0</v>
      </c>
    </row>
    <row r="335" spans="1:14" x14ac:dyDescent="0.3">
      <c r="A335" s="8"/>
      <c r="B335" s="22"/>
      <c r="C335" s="24"/>
      <c r="D335" s="24" t="str">
        <f>IF(C335="","",VLOOKUP(C335,DATA!$J$2:$K$77,2))</f>
        <v/>
      </c>
      <c r="E335" s="9"/>
      <c r="F335" s="9"/>
      <c r="G335" s="10"/>
      <c r="H335" s="11"/>
      <c r="I335" s="11">
        <f t="shared" si="29"/>
        <v>0</v>
      </c>
      <c r="J335" s="11"/>
      <c r="K335" s="11">
        <f t="shared" si="30"/>
        <v>0</v>
      </c>
      <c r="L335" s="11"/>
      <c r="M335" s="11">
        <f t="shared" si="32"/>
        <v>0</v>
      </c>
      <c r="N335" s="11">
        <f t="shared" si="31"/>
        <v>0</v>
      </c>
    </row>
    <row r="336" spans="1:14" x14ac:dyDescent="0.3">
      <c r="A336" s="8"/>
      <c r="B336" s="22"/>
      <c r="C336" s="24"/>
      <c r="D336" s="24" t="str">
        <f>IF(C336="","",VLOOKUP(C336,DATA!$J$2:$K$77,2))</f>
        <v/>
      </c>
      <c r="E336" s="9"/>
      <c r="F336" s="9"/>
      <c r="G336" s="10"/>
      <c r="H336" s="11"/>
      <c r="I336" s="11">
        <f t="shared" si="29"/>
        <v>0</v>
      </c>
      <c r="J336" s="11"/>
      <c r="K336" s="11">
        <f t="shared" si="30"/>
        <v>0</v>
      </c>
      <c r="L336" s="11"/>
      <c r="M336" s="11">
        <f t="shared" si="32"/>
        <v>0</v>
      </c>
      <c r="N336" s="11">
        <f t="shared" si="31"/>
        <v>0</v>
      </c>
    </row>
    <row r="337" spans="1:14" x14ac:dyDescent="0.3">
      <c r="A337" s="8"/>
      <c r="B337" s="22"/>
      <c r="C337" s="24"/>
      <c r="D337" s="24" t="str">
        <f>IF(C337="","",VLOOKUP(C337,DATA!$J$2:$K$77,2))</f>
        <v/>
      </c>
      <c r="E337" s="9"/>
      <c r="F337" s="9"/>
      <c r="G337" s="10"/>
      <c r="H337" s="11"/>
      <c r="I337" s="11">
        <f t="shared" si="29"/>
        <v>0</v>
      </c>
      <c r="J337" s="11"/>
      <c r="K337" s="11">
        <f t="shared" si="30"/>
        <v>0</v>
      </c>
      <c r="L337" s="11"/>
      <c r="M337" s="11">
        <f t="shared" si="32"/>
        <v>0</v>
      </c>
      <c r="N337" s="11">
        <f t="shared" si="31"/>
        <v>0</v>
      </c>
    </row>
    <row r="338" spans="1:14" x14ac:dyDescent="0.3">
      <c r="A338" s="8"/>
      <c r="B338" s="22"/>
      <c r="C338" s="24"/>
      <c r="D338" s="24" t="str">
        <f>IF(C338="","",VLOOKUP(C338,DATA!$J$2:$K$77,2))</f>
        <v/>
      </c>
      <c r="E338" s="9"/>
      <c r="F338" s="9"/>
      <c r="G338" s="10"/>
      <c r="H338" s="11"/>
      <c r="I338" s="11">
        <f t="shared" si="29"/>
        <v>0</v>
      </c>
      <c r="J338" s="11"/>
      <c r="K338" s="11">
        <f t="shared" si="30"/>
        <v>0</v>
      </c>
      <c r="L338" s="11"/>
      <c r="M338" s="11">
        <f t="shared" si="32"/>
        <v>0</v>
      </c>
      <c r="N338" s="11">
        <f t="shared" si="31"/>
        <v>0</v>
      </c>
    </row>
    <row r="339" spans="1:14" x14ac:dyDescent="0.3">
      <c r="A339" s="8"/>
      <c r="B339" s="22"/>
      <c r="C339" s="24"/>
      <c r="D339" s="24" t="str">
        <f>IF(C339="","",VLOOKUP(C339,DATA!$J$2:$K$77,2))</f>
        <v/>
      </c>
      <c r="E339" s="9"/>
      <c r="F339" s="9"/>
      <c r="G339" s="10"/>
      <c r="H339" s="11"/>
      <c r="I339" s="11">
        <f t="shared" si="29"/>
        <v>0</v>
      </c>
      <c r="J339" s="11"/>
      <c r="K339" s="11">
        <f t="shared" si="30"/>
        <v>0</v>
      </c>
      <c r="L339" s="11"/>
      <c r="M339" s="11">
        <f t="shared" si="32"/>
        <v>0</v>
      </c>
      <c r="N339" s="11">
        <f t="shared" si="31"/>
        <v>0</v>
      </c>
    </row>
    <row r="340" spans="1:14" x14ac:dyDescent="0.3">
      <c r="A340" s="8"/>
      <c r="B340" s="22"/>
      <c r="C340" s="24"/>
      <c r="D340" s="24" t="str">
        <f>IF(C340="","",VLOOKUP(C340,DATA!$J$2:$K$77,2))</f>
        <v/>
      </c>
      <c r="E340" s="9"/>
      <c r="F340" s="9"/>
      <c r="G340" s="10"/>
      <c r="H340" s="11"/>
      <c r="I340" s="11">
        <f t="shared" si="29"/>
        <v>0</v>
      </c>
      <c r="J340" s="11"/>
      <c r="K340" s="11">
        <f t="shared" si="30"/>
        <v>0</v>
      </c>
      <c r="L340" s="11"/>
      <c r="M340" s="11">
        <f t="shared" si="32"/>
        <v>0</v>
      </c>
      <c r="N340" s="11">
        <f t="shared" si="31"/>
        <v>0</v>
      </c>
    </row>
    <row r="341" spans="1:14" x14ac:dyDescent="0.3">
      <c r="A341" s="8"/>
      <c r="B341" s="22"/>
      <c r="C341" s="24"/>
      <c r="D341" s="24" t="str">
        <f>IF(C341="","",VLOOKUP(C341,DATA!$J$2:$K$77,2))</f>
        <v/>
      </c>
      <c r="E341" s="9"/>
      <c r="F341" s="9"/>
      <c r="G341" s="10"/>
      <c r="H341" s="11"/>
      <c r="I341" s="11">
        <f t="shared" si="29"/>
        <v>0</v>
      </c>
      <c r="J341" s="11"/>
      <c r="K341" s="11">
        <f t="shared" si="30"/>
        <v>0</v>
      </c>
      <c r="L341" s="11"/>
      <c r="M341" s="11">
        <f t="shared" si="32"/>
        <v>0</v>
      </c>
      <c r="N341" s="11">
        <f t="shared" si="31"/>
        <v>0</v>
      </c>
    </row>
    <row r="342" spans="1:14" x14ac:dyDescent="0.3">
      <c r="A342" s="8"/>
      <c r="B342" s="22"/>
      <c r="C342" s="24"/>
      <c r="D342" s="24" t="str">
        <f>IF(C342="","",VLOOKUP(C342,DATA!$J$2:$K$77,2))</f>
        <v/>
      </c>
      <c r="E342" s="9"/>
      <c r="F342" s="9"/>
      <c r="G342" s="10"/>
      <c r="H342" s="11"/>
      <c r="I342" s="11">
        <f t="shared" si="29"/>
        <v>0</v>
      </c>
      <c r="J342" s="11"/>
      <c r="K342" s="11">
        <f t="shared" si="30"/>
        <v>0</v>
      </c>
      <c r="L342" s="11"/>
      <c r="M342" s="11">
        <f t="shared" si="32"/>
        <v>0</v>
      </c>
      <c r="N342" s="11">
        <f t="shared" si="31"/>
        <v>0</v>
      </c>
    </row>
    <row r="343" spans="1:14" x14ac:dyDescent="0.3">
      <c r="A343" s="8"/>
      <c r="B343" s="22"/>
      <c r="C343" s="24"/>
      <c r="D343" s="24" t="str">
        <f>IF(C343="","",VLOOKUP(C343,DATA!$J$2:$K$77,2))</f>
        <v/>
      </c>
      <c r="E343" s="9"/>
      <c r="F343" s="9"/>
      <c r="G343" s="10"/>
      <c r="H343" s="11"/>
      <c r="I343" s="11">
        <f t="shared" si="29"/>
        <v>0</v>
      </c>
      <c r="J343" s="11"/>
      <c r="K343" s="11">
        <f t="shared" si="30"/>
        <v>0</v>
      </c>
      <c r="L343" s="11"/>
      <c r="M343" s="11">
        <f t="shared" si="32"/>
        <v>0</v>
      </c>
      <c r="N343" s="11">
        <f t="shared" si="31"/>
        <v>0</v>
      </c>
    </row>
    <row r="344" spans="1:14" x14ac:dyDescent="0.3">
      <c r="A344" s="8"/>
      <c r="B344" s="22"/>
      <c r="C344" s="24"/>
      <c r="D344" s="24" t="str">
        <f>IF(C344="","",VLOOKUP(C344,DATA!$J$2:$K$77,2))</f>
        <v/>
      </c>
      <c r="E344" s="9"/>
      <c r="F344" s="9"/>
      <c r="G344" s="10"/>
      <c r="H344" s="11"/>
      <c r="I344" s="11">
        <f t="shared" si="29"/>
        <v>0</v>
      </c>
      <c r="J344" s="11"/>
      <c r="K344" s="11">
        <f t="shared" si="30"/>
        <v>0</v>
      </c>
      <c r="L344" s="11"/>
      <c r="M344" s="11">
        <f t="shared" si="32"/>
        <v>0</v>
      </c>
      <c r="N344" s="11">
        <f t="shared" si="31"/>
        <v>0</v>
      </c>
    </row>
    <row r="345" spans="1:14" x14ac:dyDescent="0.3">
      <c r="A345" s="8"/>
      <c r="B345" s="22"/>
      <c r="C345" s="24"/>
      <c r="D345" s="24" t="str">
        <f>IF(C345="","",VLOOKUP(C345,DATA!$J$2:$K$77,2))</f>
        <v/>
      </c>
      <c r="E345" s="9"/>
      <c r="F345" s="9"/>
      <c r="G345" s="10"/>
      <c r="H345" s="11"/>
      <c r="I345" s="11">
        <f t="shared" si="29"/>
        <v>0</v>
      </c>
      <c r="J345" s="11"/>
      <c r="K345" s="11">
        <f t="shared" si="30"/>
        <v>0</v>
      </c>
      <c r="L345" s="11"/>
      <c r="M345" s="11">
        <f t="shared" si="32"/>
        <v>0</v>
      </c>
      <c r="N345" s="11">
        <f t="shared" si="31"/>
        <v>0</v>
      </c>
    </row>
    <row r="346" spans="1:14" x14ac:dyDescent="0.3">
      <c r="A346" s="8"/>
      <c r="B346" s="22"/>
      <c r="C346" s="24"/>
      <c r="D346" s="24" t="str">
        <f>IF(C346="","",VLOOKUP(C346,DATA!$J$2:$K$77,2))</f>
        <v/>
      </c>
      <c r="E346" s="9"/>
      <c r="F346" s="9"/>
      <c r="G346" s="10"/>
      <c r="H346" s="11"/>
      <c r="I346" s="11">
        <f t="shared" si="29"/>
        <v>0</v>
      </c>
      <c r="J346" s="11"/>
      <c r="K346" s="11">
        <f t="shared" si="30"/>
        <v>0</v>
      </c>
      <c r="L346" s="11"/>
      <c r="M346" s="11">
        <f t="shared" si="32"/>
        <v>0</v>
      </c>
      <c r="N346" s="11">
        <f t="shared" si="31"/>
        <v>0</v>
      </c>
    </row>
    <row r="347" spans="1:14" x14ac:dyDescent="0.3">
      <c r="A347" s="8"/>
      <c r="B347" s="22"/>
      <c r="C347" s="24"/>
      <c r="D347" s="24" t="str">
        <f>IF(C347="","",VLOOKUP(C347,DATA!$J$2:$K$77,2))</f>
        <v/>
      </c>
      <c r="E347" s="9"/>
      <c r="F347" s="9"/>
      <c r="G347" s="10"/>
      <c r="H347" s="11"/>
      <c r="I347" s="11">
        <f t="shared" si="29"/>
        <v>0</v>
      </c>
      <c r="J347" s="11"/>
      <c r="K347" s="11">
        <f t="shared" si="30"/>
        <v>0</v>
      </c>
      <c r="L347" s="11"/>
      <c r="M347" s="11">
        <f t="shared" si="32"/>
        <v>0</v>
      </c>
      <c r="N347" s="11">
        <f t="shared" si="31"/>
        <v>0</v>
      </c>
    </row>
    <row r="348" spans="1:14" x14ac:dyDescent="0.3">
      <c r="A348" s="8"/>
      <c r="B348" s="22"/>
      <c r="C348" s="24"/>
      <c r="D348" s="24" t="str">
        <f>IF(C348="","",VLOOKUP(C348,DATA!$J$2:$K$77,2))</f>
        <v/>
      </c>
      <c r="E348" s="9"/>
      <c r="F348" s="9"/>
      <c r="G348" s="10"/>
      <c r="H348" s="11"/>
      <c r="I348" s="11">
        <f t="shared" si="29"/>
        <v>0</v>
      </c>
      <c r="J348" s="11"/>
      <c r="K348" s="11">
        <f t="shared" si="30"/>
        <v>0</v>
      </c>
      <c r="L348" s="11"/>
      <c r="M348" s="11">
        <f t="shared" si="32"/>
        <v>0</v>
      </c>
      <c r="N348" s="11">
        <f t="shared" si="31"/>
        <v>0</v>
      </c>
    </row>
    <row r="349" spans="1:14" x14ac:dyDescent="0.3">
      <c r="A349" s="8"/>
      <c r="B349" s="22"/>
      <c r="C349" s="24"/>
      <c r="D349" s="24" t="str">
        <f>IF(C349="","",VLOOKUP(C349,DATA!$J$2:$K$77,2))</f>
        <v/>
      </c>
      <c r="E349" s="9"/>
      <c r="F349" s="9"/>
      <c r="G349" s="10"/>
      <c r="H349" s="11"/>
      <c r="I349" s="11">
        <f t="shared" si="29"/>
        <v>0</v>
      </c>
      <c r="J349" s="11"/>
      <c r="K349" s="11">
        <f t="shared" si="30"/>
        <v>0</v>
      </c>
      <c r="L349" s="11"/>
      <c r="M349" s="11">
        <f t="shared" si="32"/>
        <v>0</v>
      </c>
      <c r="N349" s="11">
        <f t="shared" si="31"/>
        <v>0</v>
      </c>
    </row>
    <row r="350" spans="1:14" x14ac:dyDescent="0.3">
      <c r="A350" s="8"/>
      <c r="B350" s="22"/>
      <c r="C350" s="24"/>
      <c r="D350" s="24" t="str">
        <f>IF(C350="","",VLOOKUP(C350,DATA!$J$2:$K$77,2))</f>
        <v/>
      </c>
      <c r="E350" s="9"/>
      <c r="F350" s="9"/>
      <c r="G350" s="10"/>
      <c r="H350" s="11"/>
      <c r="I350" s="11">
        <f t="shared" si="29"/>
        <v>0</v>
      </c>
      <c r="J350" s="11"/>
      <c r="K350" s="11">
        <f t="shared" si="30"/>
        <v>0</v>
      </c>
      <c r="L350" s="11"/>
      <c r="M350" s="11">
        <f t="shared" si="32"/>
        <v>0</v>
      </c>
      <c r="N350" s="11">
        <f t="shared" si="31"/>
        <v>0</v>
      </c>
    </row>
    <row r="351" spans="1:14" x14ac:dyDescent="0.3">
      <c r="A351" s="8"/>
      <c r="B351" s="22"/>
      <c r="C351" s="24"/>
      <c r="D351" s="24" t="str">
        <f>IF(C351="","",VLOOKUP(C351,DATA!$J$2:$K$77,2))</f>
        <v/>
      </c>
      <c r="E351" s="9"/>
      <c r="F351" s="9"/>
      <c r="G351" s="10"/>
      <c r="H351" s="11"/>
      <c r="I351" s="11">
        <f t="shared" si="29"/>
        <v>0</v>
      </c>
      <c r="J351" s="11"/>
      <c r="K351" s="11">
        <f t="shared" si="30"/>
        <v>0</v>
      </c>
      <c r="L351" s="11"/>
      <c r="M351" s="11">
        <f t="shared" si="32"/>
        <v>0</v>
      </c>
      <c r="N351" s="11">
        <f t="shared" si="31"/>
        <v>0</v>
      </c>
    </row>
    <row r="352" spans="1:14" x14ac:dyDescent="0.3">
      <c r="A352" s="8"/>
      <c r="B352" s="22"/>
      <c r="C352" s="24"/>
      <c r="D352" s="24" t="str">
        <f>IF(C352="","",VLOOKUP(C352,DATA!$J$2:$K$77,2))</f>
        <v/>
      </c>
      <c r="E352" s="9"/>
      <c r="F352" s="9"/>
      <c r="G352" s="10"/>
      <c r="H352" s="11"/>
      <c r="I352" s="11">
        <f t="shared" si="29"/>
        <v>0</v>
      </c>
      <c r="J352" s="11"/>
      <c r="K352" s="11">
        <f t="shared" si="30"/>
        <v>0</v>
      </c>
      <c r="L352" s="11"/>
      <c r="M352" s="11">
        <f t="shared" si="32"/>
        <v>0</v>
      </c>
      <c r="N352" s="11">
        <f t="shared" si="31"/>
        <v>0</v>
      </c>
    </row>
    <row r="353" spans="1:14" x14ac:dyDescent="0.3">
      <c r="A353" s="8"/>
      <c r="B353" s="22"/>
      <c r="C353" s="24"/>
      <c r="D353" s="24" t="str">
        <f>IF(C353="","",VLOOKUP(C353,DATA!$J$2:$K$77,2))</f>
        <v/>
      </c>
      <c r="E353" s="9"/>
      <c r="F353" s="9"/>
      <c r="G353" s="10"/>
      <c r="H353" s="11"/>
      <c r="I353" s="11">
        <f t="shared" si="29"/>
        <v>0</v>
      </c>
      <c r="J353" s="11"/>
      <c r="K353" s="11">
        <f t="shared" si="30"/>
        <v>0</v>
      </c>
      <c r="L353" s="11"/>
      <c r="M353" s="11">
        <f t="shared" si="32"/>
        <v>0</v>
      </c>
      <c r="N353" s="11">
        <f t="shared" si="31"/>
        <v>0</v>
      </c>
    </row>
    <row r="354" spans="1:14" x14ac:dyDescent="0.3">
      <c r="A354" s="8"/>
      <c r="B354" s="22"/>
      <c r="C354" s="24"/>
      <c r="D354" s="24" t="str">
        <f>IF(C354="","",VLOOKUP(C354,DATA!$J$2:$K$77,2))</f>
        <v/>
      </c>
      <c r="E354" s="9"/>
      <c r="F354" s="9"/>
      <c r="G354" s="10"/>
      <c r="H354" s="11"/>
      <c r="I354" s="11">
        <f t="shared" si="29"/>
        <v>0</v>
      </c>
      <c r="J354" s="11"/>
      <c r="K354" s="11">
        <f t="shared" si="30"/>
        <v>0</v>
      </c>
      <c r="L354" s="11"/>
      <c r="M354" s="11">
        <f t="shared" si="32"/>
        <v>0</v>
      </c>
      <c r="N354" s="11">
        <f t="shared" si="31"/>
        <v>0</v>
      </c>
    </row>
    <row r="355" spans="1:14" x14ac:dyDescent="0.3">
      <c r="A355" s="8"/>
      <c r="B355" s="22"/>
      <c r="C355" s="24"/>
      <c r="D355" s="24" t="str">
        <f>IF(C355="","",VLOOKUP(C355,DATA!$J$2:$K$77,2))</f>
        <v/>
      </c>
      <c r="E355" s="9"/>
      <c r="F355" s="9"/>
      <c r="G355" s="10"/>
      <c r="H355" s="11"/>
      <c r="I355" s="11">
        <f t="shared" si="29"/>
        <v>0</v>
      </c>
      <c r="J355" s="11"/>
      <c r="K355" s="11">
        <f t="shared" si="30"/>
        <v>0</v>
      </c>
      <c r="L355" s="11"/>
      <c r="M355" s="11">
        <f t="shared" si="32"/>
        <v>0</v>
      </c>
      <c r="N355" s="11">
        <f t="shared" si="31"/>
        <v>0</v>
      </c>
    </row>
    <row r="356" spans="1:14" x14ac:dyDescent="0.3">
      <c r="A356" s="8"/>
      <c r="B356" s="22"/>
      <c r="C356" s="24"/>
      <c r="D356" s="24" t="str">
        <f>IF(C356="","",VLOOKUP(C356,DATA!$J$2:$K$77,2))</f>
        <v/>
      </c>
      <c r="E356" s="9"/>
      <c r="F356" s="9"/>
      <c r="G356" s="10"/>
      <c r="H356" s="11"/>
      <c r="I356" s="11">
        <f t="shared" si="29"/>
        <v>0</v>
      </c>
      <c r="J356" s="11"/>
      <c r="K356" s="11">
        <f t="shared" si="30"/>
        <v>0</v>
      </c>
      <c r="L356" s="11"/>
      <c r="M356" s="11">
        <f t="shared" si="32"/>
        <v>0</v>
      </c>
      <c r="N356" s="11">
        <f t="shared" si="31"/>
        <v>0</v>
      </c>
    </row>
    <row r="357" spans="1:14" x14ac:dyDescent="0.3">
      <c r="A357" s="8"/>
      <c r="B357" s="22"/>
      <c r="C357" s="24"/>
      <c r="D357" s="24" t="str">
        <f>IF(C357="","",VLOOKUP(C357,DATA!$J$2:$K$77,2))</f>
        <v/>
      </c>
      <c r="E357" s="9"/>
      <c r="F357" s="9"/>
      <c r="G357" s="10"/>
      <c r="H357" s="11"/>
      <c r="I357" s="11">
        <f t="shared" ref="I357:I420" si="33">H357-(H357-H357*$I$3)</f>
        <v>0</v>
      </c>
      <c r="J357" s="11"/>
      <c r="K357" s="11">
        <f t="shared" ref="K357:K420" si="34">J357-(J357-J357*$K$3)</f>
        <v>0</v>
      </c>
      <c r="L357" s="11"/>
      <c r="M357" s="11">
        <f t="shared" si="32"/>
        <v>0</v>
      </c>
      <c r="N357" s="11">
        <f t="shared" ref="N357:N420" si="35">H357+I357+J357+K357+L357</f>
        <v>0</v>
      </c>
    </row>
    <row r="358" spans="1:14" x14ac:dyDescent="0.3">
      <c r="A358" s="8"/>
      <c r="B358" s="22"/>
      <c r="C358" s="24"/>
      <c r="D358" s="24" t="str">
        <f>IF(C358="","",VLOOKUP(C358,DATA!$J$2:$K$77,2))</f>
        <v/>
      </c>
      <c r="E358" s="9"/>
      <c r="F358" s="9"/>
      <c r="G358" s="10"/>
      <c r="H358" s="11"/>
      <c r="I358" s="11">
        <f t="shared" si="33"/>
        <v>0</v>
      </c>
      <c r="J358" s="11"/>
      <c r="K358" s="11">
        <f t="shared" si="34"/>
        <v>0</v>
      </c>
      <c r="L358" s="11"/>
      <c r="M358" s="11">
        <f t="shared" si="32"/>
        <v>0</v>
      </c>
      <c r="N358" s="11">
        <f t="shared" si="35"/>
        <v>0</v>
      </c>
    </row>
    <row r="359" spans="1:14" x14ac:dyDescent="0.3">
      <c r="A359" s="8"/>
      <c r="B359" s="22"/>
      <c r="C359" s="24"/>
      <c r="D359" s="24" t="str">
        <f>IF(C359="","",VLOOKUP(C359,DATA!$J$2:$K$77,2))</f>
        <v/>
      </c>
      <c r="E359" s="9"/>
      <c r="F359" s="9"/>
      <c r="G359" s="10"/>
      <c r="H359" s="11"/>
      <c r="I359" s="11">
        <f t="shared" si="33"/>
        <v>0</v>
      </c>
      <c r="J359" s="11"/>
      <c r="K359" s="11">
        <f t="shared" si="34"/>
        <v>0</v>
      </c>
      <c r="L359" s="11"/>
      <c r="M359" s="11">
        <f t="shared" si="32"/>
        <v>0</v>
      </c>
      <c r="N359" s="11">
        <f t="shared" si="35"/>
        <v>0</v>
      </c>
    </row>
    <row r="360" spans="1:14" x14ac:dyDescent="0.3">
      <c r="A360" s="8"/>
      <c r="B360" s="22"/>
      <c r="C360" s="24"/>
      <c r="D360" s="24" t="str">
        <f>IF(C360="","",VLOOKUP(C360,DATA!$J$2:$K$77,2))</f>
        <v/>
      </c>
      <c r="E360" s="9"/>
      <c r="F360" s="9"/>
      <c r="G360" s="10"/>
      <c r="H360" s="11"/>
      <c r="I360" s="11">
        <f t="shared" si="33"/>
        <v>0</v>
      </c>
      <c r="J360" s="11"/>
      <c r="K360" s="11">
        <f t="shared" si="34"/>
        <v>0</v>
      </c>
      <c r="L360" s="11"/>
      <c r="M360" s="11">
        <f t="shared" si="32"/>
        <v>0</v>
      </c>
      <c r="N360" s="11">
        <f t="shared" si="35"/>
        <v>0</v>
      </c>
    </row>
    <row r="361" spans="1:14" x14ac:dyDescent="0.3">
      <c r="A361" s="8"/>
      <c r="B361" s="22"/>
      <c r="C361" s="24"/>
      <c r="D361" s="24" t="str">
        <f>IF(C361="","",VLOOKUP(C361,DATA!$J$2:$K$77,2))</f>
        <v/>
      </c>
      <c r="E361" s="9"/>
      <c r="F361" s="9"/>
      <c r="G361" s="10"/>
      <c r="H361" s="11"/>
      <c r="I361" s="11">
        <f t="shared" si="33"/>
        <v>0</v>
      </c>
      <c r="J361" s="11"/>
      <c r="K361" s="11">
        <f t="shared" si="34"/>
        <v>0</v>
      </c>
      <c r="L361" s="11"/>
      <c r="M361" s="11">
        <f t="shared" si="32"/>
        <v>0</v>
      </c>
      <c r="N361" s="11">
        <f t="shared" si="35"/>
        <v>0</v>
      </c>
    </row>
    <row r="362" spans="1:14" x14ac:dyDescent="0.3">
      <c r="A362" s="8"/>
      <c r="B362" s="22"/>
      <c r="C362" s="24"/>
      <c r="D362" s="24" t="str">
        <f>IF(C362="","",VLOOKUP(C362,DATA!$J$2:$K$77,2))</f>
        <v/>
      </c>
      <c r="E362" s="9"/>
      <c r="F362" s="9"/>
      <c r="G362" s="10"/>
      <c r="H362" s="11"/>
      <c r="I362" s="11">
        <f t="shared" si="33"/>
        <v>0</v>
      </c>
      <c r="J362" s="11"/>
      <c r="K362" s="11">
        <f t="shared" si="34"/>
        <v>0</v>
      </c>
      <c r="L362" s="11"/>
      <c r="M362" s="11">
        <f t="shared" si="32"/>
        <v>0</v>
      </c>
      <c r="N362" s="11">
        <f t="shared" si="35"/>
        <v>0</v>
      </c>
    </row>
    <row r="363" spans="1:14" x14ac:dyDescent="0.3">
      <c r="A363" s="8"/>
      <c r="B363" s="22"/>
      <c r="C363" s="24"/>
      <c r="D363" s="24" t="str">
        <f>IF(C363="","",VLOOKUP(C363,DATA!$J$2:$K$77,2))</f>
        <v/>
      </c>
      <c r="E363" s="9"/>
      <c r="F363" s="9"/>
      <c r="G363" s="10"/>
      <c r="H363" s="11"/>
      <c r="I363" s="11">
        <f t="shared" si="33"/>
        <v>0</v>
      </c>
      <c r="J363" s="11"/>
      <c r="K363" s="11">
        <f t="shared" si="34"/>
        <v>0</v>
      </c>
      <c r="L363" s="11"/>
      <c r="M363" s="11">
        <f t="shared" si="32"/>
        <v>0</v>
      </c>
      <c r="N363" s="11">
        <f t="shared" si="35"/>
        <v>0</v>
      </c>
    </row>
    <row r="364" spans="1:14" x14ac:dyDescent="0.3">
      <c r="A364" s="8"/>
      <c r="B364" s="22"/>
      <c r="C364" s="24"/>
      <c r="D364" s="24" t="str">
        <f>IF(C364="","",VLOOKUP(C364,DATA!$J$2:$K$77,2))</f>
        <v/>
      </c>
      <c r="E364" s="9"/>
      <c r="F364" s="9"/>
      <c r="G364" s="10"/>
      <c r="H364" s="11"/>
      <c r="I364" s="11">
        <f t="shared" si="33"/>
        <v>0</v>
      </c>
      <c r="J364" s="11"/>
      <c r="K364" s="11">
        <f t="shared" si="34"/>
        <v>0</v>
      </c>
      <c r="L364" s="11"/>
      <c r="M364" s="11">
        <f t="shared" si="32"/>
        <v>0</v>
      </c>
      <c r="N364" s="11">
        <f t="shared" si="35"/>
        <v>0</v>
      </c>
    </row>
    <row r="365" spans="1:14" x14ac:dyDescent="0.3">
      <c r="A365" s="8"/>
      <c r="B365" s="22"/>
      <c r="C365" s="24"/>
      <c r="D365" s="24" t="str">
        <f>IF(C365="","",VLOOKUP(C365,DATA!$J$2:$K$77,2))</f>
        <v/>
      </c>
      <c r="E365" s="9"/>
      <c r="F365" s="9"/>
      <c r="G365" s="10"/>
      <c r="H365" s="11"/>
      <c r="I365" s="11">
        <f t="shared" si="33"/>
        <v>0</v>
      </c>
      <c r="J365" s="11"/>
      <c r="K365" s="11">
        <f t="shared" si="34"/>
        <v>0</v>
      </c>
      <c r="L365" s="11"/>
      <c r="M365" s="11">
        <f t="shared" si="32"/>
        <v>0</v>
      </c>
      <c r="N365" s="11">
        <f t="shared" si="35"/>
        <v>0</v>
      </c>
    </row>
    <row r="366" spans="1:14" x14ac:dyDescent="0.3">
      <c r="A366" s="8"/>
      <c r="B366" s="22"/>
      <c r="C366" s="24"/>
      <c r="D366" s="24" t="str">
        <f>IF(C366="","",VLOOKUP(C366,DATA!$J$2:$K$77,2))</f>
        <v/>
      </c>
      <c r="E366" s="9"/>
      <c r="F366" s="9"/>
      <c r="G366" s="10"/>
      <c r="H366" s="11"/>
      <c r="I366" s="11">
        <f t="shared" si="33"/>
        <v>0</v>
      </c>
      <c r="J366" s="11"/>
      <c r="K366" s="11">
        <f t="shared" si="34"/>
        <v>0</v>
      </c>
      <c r="L366" s="11"/>
      <c r="M366" s="11">
        <f t="shared" si="32"/>
        <v>0</v>
      </c>
      <c r="N366" s="11">
        <f t="shared" si="35"/>
        <v>0</v>
      </c>
    </row>
    <row r="367" spans="1:14" x14ac:dyDescent="0.3">
      <c r="A367" s="8"/>
      <c r="B367" s="22"/>
      <c r="C367" s="24"/>
      <c r="D367" s="24" t="str">
        <f>IF(C367="","",VLOOKUP(C367,DATA!$J$2:$K$77,2))</f>
        <v/>
      </c>
      <c r="E367" s="9"/>
      <c r="F367" s="9"/>
      <c r="G367" s="10"/>
      <c r="H367" s="11"/>
      <c r="I367" s="11">
        <f t="shared" si="33"/>
        <v>0</v>
      </c>
      <c r="J367" s="11"/>
      <c r="K367" s="11">
        <f t="shared" si="34"/>
        <v>0</v>
      </c>
      <c r="L367" s="11"/>
      <c r="M367" s="11">
        <f t="shared" si="32"/>
        <v>0</v>
      </c>
      <c r="N367" s="11">
        <f t="shared" si="35"/>
        <v>0</v>
      </c>
    </row>
    <row r="368" spans="1:14" x14ac:dyDescent="0.3">
      <c r="A368" s="8"/>
      <c r="B368" s="22"/>
      <c r="C368" s="24"/>
      <c r="D368" s="24" t="str">
        <f>IF(C368="","",VLOOKUP(C368,DATA!$J$2:$K$77,2))</f>
        <v/>
      </c>
      <c r="E368" s="9"/>
      <c r="F368" s="9"/>
      <c r="G368" s="10"/>
      <c r="H368" s="11"/>
      <c r="I368" s="11">
        <f t="shared" si="33"/>
        <v>0</v>
      </c>
      <c r="J368" s="11"/>
      <c r="K368" s="11">
        <f t="shared" si="34"/>
        <v>0</v>
      </c>
      <c r="L368" s="11"/>
      <c r="M368" s="11">
        <f t="shared" si="32"/>
        <v>0</v>
      </c>
      <c r="N368" s="11">
        <f t="shared" si="35"/>
        <v>0</v>
      </c>
    </row>
    <row r="369" spans="1:14" x14ac:dyDescent="0.3">
      <c r="A369" s="8"/>
      <c r="B369" s="22"/>
      <c r="C369" s="24"/>
      <c r="D369" s="24" t="str">
        <f>IF(C369="","",VLOOKUP(C369,DATA!$J$2:$K$77,2))</f>
        <v/>
      </c>
      <c r="E369" s="9"/>
      <c r="F369" s="9"/>
      <c r="G369" s="10"/>
      <c r="H369" s="11"/>
      <c r="I369" s="11">
        <f t="shared" si="33"/>
        <v>0</v>
      </c>
      <c r="J369" s="11"/>
      <c r="K369" s="11">
        <f t="shared" si="34"/>
        <v>0</v>
      </c>
      <c r="L369" s="11"/>
      <c r="M369" s="11">
        <f t="shared" si="32"/>
        <v>0</v>
      </c>
      <c r="N369" s="11">
        <f t="shared" si="35"/>
        <v>0</v>
      </c>
    </row>
    <row r="370" spans="1:14" x14ac:dyDescent="0.3">
      <c r="A370" s="8"/>
      <c r="B370" s="22"/>
      <c r="C370" s="24"/>
      <c r="D370" s="24" t="str">
        <f>IF(C370="","",VLOOKUP(C370,DATA!$J$2:$K$77,2))</f>
        <v/>
      </c>
      <c r="E370" s="9"/>
      <c r="F370" s="9"/>
      <c r="G370" s="10"/>
      <c r="H370" s="11"/>
      <c r="I370" s="11">
        <f t="shared" si="33"/>
        <v>0</v>
      </c>
      <c r="J370" s="11"/>
      <c r="K370" s="11">
        <f t="shared" si="34"/>
        <v>0</v>
      </c>
      <c r="L370" s="11"/>
      <c r="M370" s="11">
        <f t="shared" si="32"/>
        <v>0</v>
      </c>
      <c r="N370" s="11">
        <f t="shared" si="35"/>
        <v>0</v>
      </c>
    </row>
    <row r="371" spans="1:14" x14ac:dyDescent="0.3">
      <c r="A371" s="8"/>
      <c r="B371" s="22"/>
      <c r="C371" s="24"/>
      <c r="D371" s="24" t="str">
        <f>IF(C371="","",VLOOKUP(C371,DATA!$J$2:$K$77,2))</f>
        <v/>
      </c>
      <c r="E371" s="9"/>
      <c r="F371" s="9"/>
      <c r="G371" s="10"/>
      <c r="H371" s="11"/>
      <c r="I371" s="11">
        <f t="shared" si="33"/>
        <v>0</v>
      </c>
      <c r="J371" s="11"/>
      <c r="K371" s="11">
        <f t="shared" si="34"/>
        <v>0</v>
      </c>
      <c r="L371" s="11"/>
      <c r="M371" s="11">
        <f t="shared" si="32"/>
        <v>0</v>
      </c>
      <c r="N371" s="11">
        <f t="shared" si="35"/>
        <v>0</v>
      </c>
    </row>
    <row r="372" spans="1:14" x14ac:dyDescent="0.3">
      <c r="A372" s="8"/>
      <c r="B372" s="22"/>
      <c r="C372" s="24"/>
      <c r="D372" s="24" t="str">
        <f>IF(C372="","",VLOOKUP(C372,DATA!$J$2:$K$77,2))</f>
        <v/>
      </c>
      <c r="E372" s="9"/>
      <c r="F372" s="9"/>
      <c r="G372" s="10"/>
      <c r="H372" s="11"/>
      <c r="I372" s="11">
        <f t="shared" si="33"/>
        <v>0</v>
      </c>
      <c r="J372" s="11"/>
      <c r="K372" s="11">
        <f t="shared" si="34"/>
        <v>0</v>
      </c>
      <c r="L372" s="11"/>
      <c r="M372" s="11">
        <f t="shared" si="32"/>
        <v>0</v>
      </c>
      <c r="N372" s="11">
        <f t="shared" si="35"/>
        <v>0</v>
      </c>
    </row>
    <row r="373" spans="1:14" x14ac:dyDescent="0.3">
      <c r="A373" s="8"/>
      <c r="B373" s="22"/>
      <c r="C373" s="24"/>
      <c r="D373" s="24" t="str">
        <f>IF(C373="","",VLOOKUP(C373,DATA!$J$2:$K$77,2))</f>
        <v/>
      </c>
      <c r="E373" s="9"/>
      <c r="F373" s="9"/>
      <c r="G373" s="10"/>
      <c r="H373" s="11"/>
      <c r="I373" s="11">
        <f t="shared" si="33"/>
        <v>0</v>
      </c>
      <c r="J373" s="11"/>
      <c r="K373" s="11">
        <f t="shared" si="34"/>
        <v>0</v>
      </c>
      <c r="L373" s="11"/>
      <c r="M373" s="11">
        <f t="shared" si="32"/>
        <v>0</v>
      </c>
      <c r="N373" s="11">
        <f t="shared" si="35"/>
        <v>0</v>
      </c>
    </row>
    <row r="374" spans="1:14" x14ac:dyDescent="0.3">
      <c r="A374" s="8"/>
      <c r="B374" s="22"/>
      <c r="C374" s="24"/>
      <c r="D374" s="24" t="str">
        <f>IF(C374="","",VLOOKUP(C374,DATA!$J$2:$K$77,2))</f>
        <v/>
      </c>
      <c r="E374" s="9"/>
      <c r="F374" s="9"/>
      <c r="G374" s="10"/>
      <c r="H374" s="11"/>
      <c r="I374" s="11">
        <f t="shared" si="33"/>
        <v>0</v>
      </c>
      <c r="J374" s="11"/>
      <c r="K374" s="11">
        <f t="shared" si="34"/>
        <v>0</v>
      </c>
      <c r="L374" s="11"/>
      <c r="M374" s="11">
        <f t="shared" si="32"/>
        <v>0</v>
      </c>
      <c r="N374" s="11">
        <f t="shared" si="35"/>
        <v>0</v>
      </c>
    </row>
    <row r="375" spans="1:14" x14ac:dyDescent="0.3">
      <c r="A375" s="8"/>
      <c r="B375" s="22"/>
      <c r="C375" s="24"/>
      <c r="D375" s="24" t="str">
        <f>IF(C375="","",VLOOKUP(C375,DATA!$J$2:$K$77,2))</f>
        <v/>
      </c>
      <c r="E375" s="9"/>
      <c r="F375" s="9"/>
      <c r="G375" s="10"/>
      <c r="H375" s="11"/>
      <c r="I375" s="11">
        <f t="shared" si="33"/>
        <v>0</v>
      </c>
      <c r="J375" s="11"/>
      <c r="K375" s="11">
        <f t="shared" si="34"/>
        <v>0</v>
      </c>
      <c r="L375" s="11"/>
      <c r="M375" s="11">
        <f t="shared" si="32"/>
        <v>0</v>
      </c>
      <c r="N375" s="11">
        <f t="shared" si="35"/>
        <v>0</v>
      </c>
    </row>
    <row r="376" spans="1:14" x14ac:dyDescent="0.3">
      <c r="A376" s="8"/>
      <c r="B376" s="22"/>
      <c r="C376" s="24"/>
      <c r="D376" s="24" t="str">
        <f>IF(C376="","",VLOOKUP(C376,DATA!$J$2:$K$77,2))</f>
        <v/>
      </c>
      <c r="E376" s="9"/>
      <c r="F376" s="9"/>
      <c r="G376" s="10"/>
      <c r="H376" s="11"/>
      <c r="I376" s="11">
        <f t="shared" si="33"/>
        <v>0</v>
      </c>
      <c r="J376" s="11"/>
      <c r="K376" s="11">
        <f t="shared" si="34"/>
        <v>0</v>
      </c>
      <c r="L376" s="11"/>
      <c r="M376" s="11">
        <f t="shared" si="32"/>
        <v>0</v>
      </c>
      <c r="N376" s="11">
        <f t="shared" si="35"/>
        <v>0</v>
      </c>
    </row>
    <row r="377" spans="1:14" x14ac:dyDescent="0.3">
      <c r="A377" s="8"/>
      <c r="B377" s="22"/>
      <c r="C377" s="24"/>
      <c r="D377" s="24" t="str">
        <f>IF(C377="","",VLOOKUP(C377,DATA!$J$2:$K$77,2))</f>
        <v/>
      </c>
      <c r="E377" s="9"/>
      <c r="F377" s="9"/>
      <c r="G377" s="10"/>
      <c r="H377" s="11"/>
      <c r="I377" s="11">
        <f t="shared" si="33"/>
        <v>0</v>
      </c>
      <c r="J377" s="11"/>
      <c r="K377" s="11">
        <f t="shared" si="34"/>
        <v>0</v>
      </c>
      <c r="L377" s="11"/>
      <c r="M377" s="11">
        <f t="shared" si="32"/>
        <v>0</v>
      </c>
      <c r="N377" s="11">
        <f t="shared" si="35"/>
        <v>0</v>
      </c>
    </row>
    <row r="378" spans="1:14" x14ac:dyDescent="0.3">
      <c r="A378" s="8"/>
      <c r="B378" s="22"/>
      <c r="C378" s="24"/>
      <c r="D378" s="24" t="str">
        <f>IF(C378="","",VLOOKUP(C378,DATA!$J$2:$K$77,2))</f>
        <v/>
      </c>
      <c r="E378" s="9"/>
      <c r="F378" s="9"/>
      <c r="G378" s="10"/>
      <c r="H378" s="11"/>
      <c r="I378" s="11">
        <f t="shared" si="33"/>
        <v>0</v>
      </c>
      <c r="J378" s="11"/>
      <c r="K378" s="11">
        <f t="shared" si="34"/>
        <v>0</v>
      </c>
      <c r="L378" s="11"/>
      <c r="M378" s="11">
        <f t="shared" si="32"/>
        <v>0</v>
      </c>
      <c r="N378" s="11">
        <f t="shared" si="35"/>
        <v>0</v>
      </c>
    </row>
    <row r="379" spans="1:14" x14ac:dyDescent="0.3">
      <c r="A379" s="8"/>
      <c r="B379" s="22"/>
      <c r="C379" s="24"/>
      <c r="D379" s="24" t="str">
        <f>IF(C379="","",VLOOKUP(C379,DATA!$J$2:$K$77,2))</f>
        <v/>
      </c>
      <c r="E379" s="9"/>
      <c r="F379" s="9"/>
      <c r="G379" s="10"/>
      <c r="H379" s="11"/>
      <c r="I379" s="11">
        <f t="shared" si="33"/>
        <v>0</v>
      </c>
      <c r="J379" s="11"/>
      <c r="K379" s="11">
        <f t="shared" si="34"/>
        <v>0</v>
      </c>
      <c r="L379" s="11"/>
      <c r="M379" s="11">
        <f t="shared" si="32"/>
        <v>0</v>
      </c>
      <c r="N379" s="11">
        <f t="shared" si="35"/>
        <v>0</v>
      </c>
    </row>
    <row r="380" spans="1:14" x14ac:dyDescent="0.3">
      <c r="A380" s="8"/>
      <c r="B380" s="22"/>
      <c r="C380" s="24"/>
      <c r="D380" s="24" t="str">
        <f>IF(C380="","",VLOOKUP(C380,DATA!$J$2:$K$77,2))</f>
        <v/>
      </c>
      <c r="E380" s="9"/>
      <c r="F380" s="9"/>
      <c r="G380" s="10"/>
      <c r="H380" s="11"/>
      <c r="I380" s="11">
        <f t="shared" si="33"/>
        <v>0</v>
      </c>
      <c r="J380" s="11"/>
      <c r="K380" s="11">
        <f t="shared" si="34"/>
        <v>0</v>
      </c>
      <c r="L380" s="11"/>
      <c r="M380" s="11">
        <f t="shared" si="32"/>
        <v>0</v>
      </c>
      <c r="N380" s="11">
        <f t="shared" si="35"/>
        <v>0</v>
      </c>
    </row>
    <row r="381" spans="1:14" x14ac:dyDescent="0.3">
      <c r="A381" s="8"/>
      <c r="B381" s="22"/>
      <c r="C381" s="24"/>
      <c r="D381" s="24" t="str">
        <f>IF(C381="","",VLOOKUP(C381,DATA!$J$2:$K$77,2))</f>
        <v/>
      </c>
      <c r="E381" s="9"/>
      <c r="F381" s="9"/>
      <c r="G381" s="10"/>
      <c r="H381" s="11"/>
      <c r="I381" s="11">
        <f t="shared" si="33"/>
        <v>0</v>
      </c>
      <c r="J381" s="11"/>
      <c r="K381" s="11">
        <f t="shared" si="34"/>
        <v>0</v>
      </c>
      <c r="L381" s="11"/>
      <c r="M381" s="11">
        <f t="shared" si="32"/>
        <v>0</v>
      </c>
      <c r="N381" s="11">
        <f t="shared" si="35"/>
        <v>0</v>
      </c>
    </row>
    <row r="382" spans="1:14" x14ac:dyDescent="0.3">
      <c r="A382" s="8"/>
      <c r="B382" s="22"/>
      <c r="C382" s="24"/>
      <c r="D382" s="24" t="str">
        <f>IF(C382="","",VLOOKUP(C382,DATA!$J$2:$K$77,2))</f>
        <v/>
      </c>
      <c r="E382" s="9"/>
      <c r="F382" s="9"/>
      <c r="G382" s="10"/>
      <c r="H382" s="11"/>
      <c r="I382" s="11">
        <f t="shared" si="33"/>
        <v>0</v>
      </c>
      <c r="J382" s="11"/>
      <c r="K382" s="11">
        <f t="shared" si="34"/>
        <v>0</v>
      </c>
      <c r="L382" s="11"/>
      <c r="M382" s="11">
        <f t="shared" si="32"/>
        <v>0</v>
      </c>
      <c r="N382" s="11">
        <f t="shared" si="35"/>
        <v>0</v>
      </c>
    </row>
    <row r="383" spans="1:14" x14ac:dyDescent="0.3">
      <c r="A383" s="8"/>
      <c r="B383" s="22"/>
      <c r="C383" s="24"/>
      <c r="D383" s="24" t="str">
        <f>IF(C383="","",VLOOKUP(C383,DATA!$J$2:$K$77,2))</f>
        <v/>
      </c>
      <c r="E383" s="9"/>
      <c r="F383" s="9"/>
      <c r="G383" s="10"/>
      <c r="H383" s="11"/>
      <c r="I383" s="11">
        <f t="shared" si="33"/>
        <v>0</v>
      </c>
      <c r="J383" s="11"/>
      <c r="K383" s="11">
        <f t="shared" si="34"/>
        <v>0</v>
      </c>
      <c r="L383" s="11"/>
      <c r="M383" s="11">
        <f t="shared" si="32"/>
        <v>0</v>
      </c>
      <c r="N383" s="11">
        <f t="shared" si="35"/>
        <v>0</v>
      </c>
    </row>
    <row r="384" spans="1:14" x14ac:dyDescent="0.3">
      <c r="A384" s="8"/>
      <c r="B384" s="22"/>
      <c r="C384" s="24"/>
      <c r="D384" s="24" t="str">
        <f>IF(C384="","",VLOOKUP(C384,DATA!$J$2:$K$77,2))</f>
        <v/>
      </c>
      <c r="E384" s="9"/>
      <c r="F384" s="9"/>
      <c r="G384" s="10"/>
      <c r="H384" s="11"/>
      <c r="I384" s="11">
        <f t="shared" si="33"/>
        <v>0</v>
      </c>
      <c r="J384" s="11"/>
      <c r="K384" s="11">
        <f t="shared" si="34"/>
        <v>0</v>
      </c>
      <c r="L384" s="11"/>
      <c r="M384" s="11">
        <f t="shared" si="32"/>
        <v>0</v>
      </c>
      <c r="N384" s="11">
        <f t="shared" si="35"/>
        <v>0</v>
      </c>
    </row>
    <row r="385" spans="1:14" x14ac:dyDescent="0.3">
      <c r="A385" s="8"/>
      <c r="B385" s="22"/>
      <c r="C385" s="24"/>
      <c r="D385" s="24" t="str">
        <f>IF(C385="","",VLOOKUP(C385,DATA!$J$2:$K$77,2))</f>
        <v/>
      </c>
      <c r="E385" s="9"/>
      <c r="F385" s="9"/>
      <c r="G385" s="10"/>
      <c r="H385" s="11"/>
      <c r="I385" s="11">
        <f t="shared" si="33"/>
        <v>0</v>
      </c>
      <c r="J385" s="11"/>
      <c r="K385" s="11">
        <f t="shared" si="34"/>
        <v>0</v>
      </c>
      <c r="L385" s="11"/>
      <c r="M385" s="11">
        <f t="shared" si="32"/>
        <v>0</v>
      </c>
      <c r="N385" s="11">
        <f t="shared" si="35"/>
        <v>0</v>
      </c>
    </row>
    <row r="386" spans="1:14" x14ac:dyDescent="0.3">
      <c r="A386" s="8"/>
      <c r="B386" s="22"/>
      <c r="C386" s="24"/>
      <c r="D386" s="24" t="str">
        <f>IF(C386="","",VLOOKUP(C386,DATA!$J$2:$K$77,2))</f>
        <v/>
      </c>
      <c r="E386" s="9"/>
      <c r="F386" s="9"/>
      <c r="G386" s="10"/>
      <c r="H386" s="11"/>
      <c r="I386" s="11">
        <f t="shared" si="33"/>
        <v>0</v>
      </c>
      <c r="J386" s="11"/>
      <c r="K386" s="11">
        <f t="shared" si="34"/>
        <v>0</v>
      </c>
      <c r="L386" s="11"/>
      <c r="M386" s="11">
        <f t="shared" si="32"/>
        <v>0</v>
      </c>
      <c r="N386" s="11">
        <f t="shared" si="35"/>
        <v>0</v>
      </c>
    </row>
    <row r="387" spans="1:14" x14ac:dyDescent="0.3">
      <c r="A387" s="8"/>
      <c r="B387" s="22"/>
      <c r="C387" s="24"/>
      <c r="D387" s="24" t="str">
        <f>IF(C387="","",VLOOKUP(C387,DATA!$J$2:$K$77,2))</f>
        <v/>
      </c>
      <c r="E387" s="9"/>
      <c r="F387" s="9"/>
      <c r="G387" s="10"/>
      <c r="H387" s="11"/>
      <c r="I387" s="11">
        <f t="shared" si="33"/>
        <v>0</v>
      </c>
      <c r="J387" s="11"/>
      <c r="K387" s="11">
        <f t="shared" si="34"/>
        <v>0</v>
      </c>
      <c r="L387" s="11"/>
      <c r="M387" s="11">
        <f t="shared" si="32"/>
        <v>0</v>
      </c>
      <c r="N387" s="11">
        <f t="shared" si="35"/>
        <v>0</v>
      </c>
    </row>
    <row r="388" spans="1:14" x14ac:dyDescent="0.3">
      <c r="A388" s="8"/>
      <c r="B388" s="22"/>
      <c r="C388" s="24"/>
      <c r="D388" s="24" t="str">
        <f>IF(C388="","",VLOOKUP(C388,DATA!$J$2:$K$77,2))</f>
        <v/>
      </c>
      <c r="E388" s="9"/>
      <c r="F388" s="9"/>
      <c r="G388" s="10"/>
      <c r="H388" s="11"/>
      <c r="I388" s="11">
        <f t="shared" si="33"/>
        <v>0</v>
      </c>
      <c r="J388" s="11"/>
      <c r="K388" s="11">
        <f t="shared" si="34"/>
        <v>0</v>
      </c>
      <c r="L388" s="11"/>
      <c r="M388" s="11">
        <f t="shared" si="32"/>
        <v>0</v>
      </c>
      <c r="N388" s="11">
        <f t="shared" si="35"/>
        <v>0</v>
      </c>
    </row>
    <row r="389" spans="1:14" x14ac:dyDescent="0.3">
      <c r="A389" s="8"/>
      <c r="B389" s="22"/>
      <c r="C389" s="24"/>
      <c r="D389" s="24" t="str">
        <f>IF(C389="","",VLOOKUP(C389,DATA!$J$2:$K$77,2))</f>
        <v/>
      </c>
      <c r="E389" s="9"/>
      <c r="F389" s="9"/>
      <c r="G389" s="10"/>
      <c r="H389" s="11"/>
      <c r="I389" s="11">
        <f t="shared" si="33"/>
        <v>0</v>
      </c>
      <c r="J389" s="11"/>
      <c r="K389" s="11">
        <f t="shared" si="34"/>
        <v>0</v>
      </c>
      <c r="L389" s="11"/>
      <c r="M389" s="11">
        <f t="shared" si="32"/>
        <v>0</v>
      </c>
      <c r="N389" s="11">
        <f t="shared" si="35"/>
        <v>0</v>
      </c>
    </row>
    <row r="390" spans="1:14" x14ac:dyDescent="0.3">
      <c r="A390" s="8"/>
      <c r="B390" s="22"/>
      <c r="C390" s="24"/>
      <c r="D390" s="24" t="str">
        <f>IF(C390="","",VLOOKUP(C390,DATA!$J$2:$K$77,2))</f>
        <v/>
      </c>
      <c r="E390" s="9"/>
      <c r="F390" s="9"/>
      <c r="G390" s="10"/>
      <c r="H390" s="11"/>
      <c r="I390" s="11">
        <f t="shared" si="33"/>
        <v>0</v>
      </c>
      <c r="J390" s="11"/>
      <c r="K390" s="11">
        <f t="shared" si="34"/>
        <v>0</v>
      </c>
      <c r="L390" s="11"/>
      <c r="M390" s="11">
        <f t="shared" ref="M390:M453" si="36">H390+J390+L390</f>
        <v>0</v>
      </c>
      <c r="N390" s="11">
        <f t="shared" si="35"/>
        <v>0</v>
      </c>
    </row>
    <row r="391" spans="1:14" x14ac:dyDescent="0.3">
      <c r="A391" s="8"/>
      <c r="B391" s="22"/>
      <c r="C391" s="24"/>
      <c r="D391" s="24" t="str">
        <f>IF(C391="","",VLOOKUP(C391,DATA!$J$2:$K$77,2))</f>
        <v/>
      </c>
      <c r="E391" s="9"/>
      <c r="F391" s="9"/>
      <c r="G391" s="10"/>
      <c r="H391" s="11"/>
      <c r="I391" s="11">
        <f t="shared" si="33"/>
        <v>0</v>
      </c>
      <c r="J391" s="11"/>
      <c r="K391" s="11">
        <f t="shared" si="34"/>
        <v>0</v>
      </c>
      <c r="L391" s="11"/>
      <c r="M391" s="11">
        <f t="shared" si="36"/>
        <v>0</v>
      </c>
      <c r="N391" s="11">
        <f t="shared" si="35"/>
        <v>0</v>
      </c>
    </row>
    <row r="392" spans="1:14" x14ac:dyDescent="0.3">
      <c r="A392" s="8"/>
      <c r="B392" s="22"/>
      <c r="C392" s="24"/>
      <c r="D392" s="24" t="str">
        <f>IF(C392="","",VLOOKUP(C392,DATA!$J$2:$K$77,2))</f>
        <v/>
      </c>
      <c r="E392" s="9"/>
      <c r="F392" s="9"/>
      <c r="G392" s="10"/>
      <c r="H392" s="11"/>
      <c r="I392" s="11">
        <f t="shared" si="33"/>
        <v>0</v>
      </c>
      <c r="J392" s="11"/>
      <c r="K392" s="11">
        <f t="shared" si="34"/>
        <v>0</v>
      </c>
      <c r="L392" s="11"/>
      <c r="M392" s="11">
        <f t="shared" si="36"/>
        <v>0</v>
      </c>
      <c r="N392" s="11">
        <f t="shared" si="35"/>
        <v>0</v>
      </c>
    </row>
    <row r="393" spans="1:14" x14ac:dyDescent="0.3">
      <c r="A393" s="8"/>
      <c r="B393" s="22"/>
      <c r="C393" s="24"/>
      <c r="D393" s="24" t="str">
        <f>IF(C393="","",VLOOKUP(C393,DATA!$J$2:$K$77,2))</f>
        <v/>
      </c>
      <c r="E393" s="9"/>
      <c r="F393" s="9"/>
      <c r="G393" s="10"/>
      <c r="H393" s="11"/>
      <c r="I393" s="11">
        <f t="shared" si="33"/>
        <v>0</v>
      </c>
      <c r="J393" s="11"/>
      <c r="K393" s="11">
        <f t="shared" si="34"/>
        <v>0</v>
      </c>
      <c r="L393" s="11"/>
      <c r="M393" s="11">
        <f t="shared" si="36"/>
        <v>0</v>
      </c>
      <c r="N393" s="11">
        <f t="shared" si="35"/>
        <v>0</v>
      </c>
    </row>
    <row r="394" spans="1:14" x14ac:dyDescent="0.3">
      <c r="A394" s="8"/>
      <c r="B394" s="22"/>
      <c r="C394" s="24"/>
      <c r="D394" s="24" t="str">
        <f>IF(C394="","",VLOOKUP(C394,DATA!$J$2:$K$77,2))</f>
        <v/>
      </c>
      <c r="E394" s="9"/>
      <c r="F394" s="9"/>
      <c r="G394" s="10"/>
      <c r="H394" s="11"/>
      <c r="I394" s="11">
        <f t="shared" si="33"/>
        <v>0</v>
      </c>
      <c r="J394" s="11"/>
      <c r="K394" s="11">
        <f t="shared" si="34"/>
        <v>0</v>
      </c>
      <c r="L394" s="11"/>
      <c r="M394" s="11">
        <f t="shared" si="36"/>
        <v>0</v>
      </c>
      <c r="N394" s="11">
        <f t="shared" si="35"/>
        <v>0</v>
      </c>
    </row>
    <row r="395" spans="1:14" x14ac:dyDescent="0.3">
      <c r="A395" s="8"/>
      <c r="B395" s="22"/>
      <c r="C395" s="24"/>
      <c r="D395" s="24" t="str">
        <f>IF(C395="","",VLOOKUP(C395,DATA!$J$2:$K$77,2))</f>
        <v/>
      </c>
      <c r="E395" s="9"/>
      <c r="F395" s="9"/>
      <c r="G395" s="10"/>
      <c r="H395" s="11"/>
      <c r="I395" s="11">
        <f t="shared" si="33"/>
        <v>0</v>
      </c>
      <c r="J395" s="11"/>
      <c r="K395" s="11">
        <f t="shared" si="34"/>
        <v>0</v>
      </c>
      <c r="L395" s="11"/>
      <c r="M395" s="11">
        <f t="shared" si="36"/>
        <v>0</v>
      </c>
      <c r="N395" s="11">
        <f t="shared" si="35"/>
        <v>0</v>
      </c>
    </row>
    <row r="396" spans="1:14" x14ac:dyDescent="0.3">
      <c r="A396" s="8"/>
      <c r="B396" s="22"/>
      <c r="C396" s="24"/>
      <c r="D396" s="24" t="str">
        <f>IF(C396="","",VLOOKUP(C396,DATA!$J$2:$K$77,2))</f>
        <v/>
      </c>
      <c r="E396" s="9"/>
      <c r="F396" s="9"/>
      <c r="G396" s="10"/>
      <c r="H396" s="11"/>
      <c r="I396" s="11">
        <f t="shared" si="33"/>
        <v>0</v>
      </c>
      <c r="J396" s="11"/>
      <c r="K396" s="11">
        <f t="shared" si="34"/>
        <v>0</v>
      </c>
      <c r="L396" s="11"/>
      <c r="M396" s="11">
        <f t="shared" si="36"/>
        <v>0</v>
      </c>
      <c r="N396" s="11">
        <f t="shared" si="35"/>
        <v>0</v>
      </c>
    </row>
    <row r="397" spans="1:14" x14ac:dyDescent="0.3">
      <c r="A397" s="8"/>
      <c r="B397" s="22"/>
      <c r="C397" s="24"/>
      <c r="D397" s="24" t="str">
        <f>IF(C397="","",VLOOKUP(C397,DATA!$J$2:$K$77,2))</f>
        <v/>
      </c>
      <c r="E397" s="9"/>
      <c r="F397" s="9"/>
      <c r="G397" s="10"/>
      <c r="H397" s="11"/>
      <c r="I397" s="11">
        <f t="shared" si="33"/>
        <v>0</v>
      </c>
      <c r="J397" s="11"/>
      <c r="K397" s="11">
        <f t="shared" si="34"/>
        <v>0</v>
      </c>
      <c r="L397" s="11"/>
      <c r="M397" s="11">
        <f t="shared" si="36"/>
        <v>0</v>
      </c>
      <c r="N397" s="11">
        <f t="shared" si="35"/>
        <v>0</v>
      </c>
    </row>
    <row r="398" spans="1:14" x14ac:dyDescent="0.3">
      <c r="A398" s="8"/>
      <c r="B398" s="22"/>
      <c r="C398" s="24"/>
      <c r="D398" s="24" t="str">
        <f>IF(C398="","",VLOOKUP(C398,DATA!$J$2:$K$77,2))</f>
        <v/>
      </c>
      <c r="E398" s="9"/>
      <c r="F398" s="9"/>
      <c r="G398" s="10"/>
      <c r="H398" s="11"/>
      <c r="I398" s="11">
        <f t="shared" si="33"/>
        <v>0</v>
      </c>
      <c r="J398" s="11"/>
      <c r="K398" s="11">
        <f t="shared" si="34"/>
        <v>0</v>
      </c>
      <c r="L398" s="11"/>
      <c r="M398" s="11">
        <f t="shared" si="36"/>
        <v>0</v>
      </c>
      <c r="N398" s="11">
        <f t="shared" si="35"/>
        <v>0</v>
      </c>
    </row>
    <row r="399" spans="1:14" x14ac:dyDescent="0.3">
      <c r="A399" s="8"/>
      <c r="B399" s="22"/>
      <c r="C399" s="24"/>
      <c r="D399" s="24" t="str">
        <f>IF(C399="","",VLOOKUP(C399,DATA!$J$2:$K$77,2))</f>
        <v/>
      </c>
      <c r="E399" s="9"/>
      <c r="F399" s="9"/>
      <c r="G399" s="10"/>
      <c r="H399" s="11"/>
      <c r="I399" s="11">
        <f t="shared" si="33"/>
        <v>0</v>
      </c>
      <c r="J399" s="11"/>
      <c r="K399" s="11">
        <f t="shared" si="34"/>
        <v>0</v>
      </c>
      <c r="L399" s="11"/>
      <c r="M399" s="11">
        <f t="shared" si="36"/>
        <v>0</v>
      </c>
      <c r="N399" s="11">
        <f t="shared" si="35"/>
        <v>0</v>
      </c>
    </row>
    <row r="400" spans="1:14" x14ac:dyDescent="0.3">
      <c r="A400" s="8"/>
      <c r="B400" s="22"/>
      <c r="C400" s="24"/>
      <c r="D400" s="24" t="str">
        <f>IF(C400="","",VLOOKUP(C400,DATA!$J$2:$K$77,2))</f>
        <v/>
      </c>
      <c r="E400" s="9"/>
      <c r="F400" s="9"/>
      <c r="G400" s="10"/>
      <c r="H400" s="11"/>
      <c r="I400" s="11">
        <f t="shared" si="33"/>
        <v>0</v>
      </c>
      <c r="J400" s="11"/>
      <c r="K400" s="11">
        <f t="shared" si="34"/>
        <v>0</v>
      </c>
      <c r="L400" s="11"/>
      <c r="M400" s="11">
        <f t="shared" si="36"/>
        <v>0</v>
      </c>
      <c r="N400" s="11">
        <f t="shared" si="35"/>
        <v>0</v>
      </c>
    </row>
    <row r="401" spans="1:14" x14ac:dyDescent="0.3">
      <c r="A401" s="8"/>
      <c r="B401" s="22"/>
      <c r="C401" s="24"/>
      <c r="D401" s="24" t="str">
        <f>IF(C401="","",VLOOKUP(C401,DATA!$J$2:$K$77,2))</f>
        <v/>
      </c>
      <c r="E401" s="9"/>
      <c r="F401" s="9"/>
      <c r="G401" s="10"/>
      <c r="H401" s="11"/>
      <c r="I401" s="11">
        <f t="shared" si="33"/>
        <v>0</v>
      </c>
      <c r="J401" s="11"/>
      <c r="K401" s="11">
        <f t="shared" si="34"/>
        <v>0</v>
      </c>
      <c r="L401" s="11"/>
      <c r="M401" s="11">
        <f t="shared" si="36"/>
        <v>0</v>
      </c>
      <c r="N401" s="11">
        <f t="shared" si="35"/>
        <v>0</v>
      </c>
    </row>
    <row r="402" spans="1:14" x14ac:dyDescent="0.3">
      <c r="A402" s="8"/>
      <c r="B402" s="22"/>
      <c r="C402" s="24"/>
      <c r="D402" s="24" t="str">
        <f>IF(C402="","",VLOOKUP(C402,DATA!$J$2:$K$77,2))</f>
        <v/>
      </c>
      <c r="E402" s="9"/>
      <c r="F402" s="9"/>
      <c r="G402" s="10"/>
      <c r="H402" s="11"/>
      <c r="I402" s="11">
        <f t="shared" si="33"/>
        <v>0</v>
      </c>
      <c r="J402" s="11"/>
      <c r="K402" s="11">
        <f t="shared" si="34"/>
        <v>0</v>
      </c>
      <c r="L402" s="11"/>
      <c r="M402" s="11">
        <f t="shared" si="36"/>
        <v>0</v>
      </c>
      <c r="N402" s="11">
        <f t="shared" si="35"/>
        <v>0</v>
      </c>
    </row>
    <row r="403" spans="1:14" x14ac:dyDescent="0.3">
      <c r="A403" s="8"/>
      <c r="B403" s="22"/>
      <c r="C403" s="24"/>
      <c r="D403" s="24" t="str">
        <f>IF(C403="","",VLOOKUP(C403,DATA!$J$2:$K$77,2))</f>
        <v/>
      </c>
      <c r="E403" s="9"/>
      <c r="F403" s="9"/>
      <c r="G403" s="10"/>
      <c r="H403" s="11"/>
      <c r="I403" s="11">
        <f t="shared" si="33"/>
        <v>0</v>
      </c>
      <c r="J403" s="11"/>
      <c r="K403" s="11">
        <f t="shared" si="34"/>
        <v>0</v>
      </c>
      <c r="L403" s="11"/>
      <c r="M403" s="11">
        <f t="shared" si="36"/>
        <v>0</v>
      </c>
      <c r="N403" s="11">
        <f t="shared" si="35"/>
        <v>0</v>
      </c>
    </row>
    <row r="404" spans="1:14" x14ac:dyDescent="0.3">
      <c r="A404" s="8"/>
      <c r="B404" s="22"/>
      <c r="C404" s="24"/>
      <c r="D404" s="24" t="str">
        <f>IF(C404="","",VLOOKUP(C404,DATA!$J$2:$K$77,2))</f>
        <v/>
      </c>
      <c r="E404" s="9"/>
      <c r="F404" s="9"/>
      <c r="G404" s="10"/>
      <c r="H404" s="11"/>
      <c r="I404" s="11">
        <f t="shared" si="33"/>
        <v>0</v>
      </c>
      <c r="J404" s="11"/>
      <c r="K404" s="11">
        <f t="shared" si="34"/>
        <v>0</v>
      </c>
      <c r="L404" s="11"/>
      <c r="M404" s="11">
        <f t="shared" si="36"/>
        <v>0</v>
      </c>
      <c r="N404" s="11">
        <f t="shared" si="35"/>
        <v>0</v>
      </c>
    </row>
    <row r="405" spans="1:14" x14ac:dyDescent="0.3">
      <c r="A405" s="8"/>
      <c r="B405" s="22"/>
      <c r="C405" s="24"/>
      <c r="D405" s="24" t="str">
        <f>IF(C405="","",VLOOKUP(C405,DATA!$J$2:$K$77,2))</f>
        <v/>
      </c>
      <c r="E405" s="9"/>
      <c r="F405" s="9"/>
      <c r="G405" s="10"/>
      <c r="H405" s="11"/>
      <c r="I405" s="11">
        <f t="shared" si="33"/>
        <v>0</v>
      </c>
      <c r="J405" s="11"/>
      <c r="K405" s="11">
        <f t="shared" si="34"/>
        <v>0</v>
      </c>
      <c r="L405" s="11"/>
      <c r="M405" s="11">
        <f t="shared" si="36"/>
        <v>0</v>
      </c>
      <c r="N405" s="11">
        <f t="shared" si="35"/>
        <v>0</v>
      </c>
    </row>
    <row r="406" spans="1:14" x14ac:dyDescent="0.3">
      <c r="A406" s="8"/>
      <c r="B406" s="22"/>
      <c r="C406" s="24"/>
      <c r="D406" s="24" t="str">
        <f>IF(C406="","",VLOOKUP(C406,DATA!$J$2:$K$77,2))</f>
        <v/>
      </c>
      <c r="E406" s="9"/>
      <c r="F406" s="9"/>
      <c r="G406" s="10"/>
      <c r="H406" s="11"/>
      <c r="I406" s="11">
        <f t="shared" si="33"/>
        <v>0</v>
      </c>
      <c r="J406" s="11"/>
      <c r="K406" s="11">
        <f t="shared" si="34"/>
        <v>0</v>
      </c>
      <c r="L406" s="11"/>
      <c r="M406" s="11">
        <f t="shared" si="36"/>
        <v>0</v>
      </c>
      <c r="N406" s="11">
        <f t="shared" si="35"/>
        <v>0</v>
      </c>
    </row>
    <row r="407" spans="1:14" x14ac:dyDescent="0.3">
      <c r="A407" s="8"/>
      <c r="B407" s="22"/>
      <c r="C407" s="24"/>
      <c r="D407" s="24" t="str">
        <f>IF(C407="","",VLOOKUP(C407,DATA!$J$2:$K$77,2))</f>
        <v/>
      </c>
      <c r="E407" s="9"/>
      <c r="F407" s="9"/>
      <c r="G407" s="10"/>
      <c r="H407" s="11"/>
      <c r="I407" s="11">
        <f t="shared" si="33"/>
        <v>0</v>
      </c>
      <c r="J407" s="11"/>
      <c r="K407" s="11">
        <f t="shared" si="34"/>
        <v>0</v>
      </c>
      <c r="L407" s="11"/>
      <c r="M407" s="11">
        <f t="shared" si="36"/>
        <v>0</v>
      </c>
      <c r="N407" s="11">
        <f t="shared" si="35"/>
        <v>0</v>
      </c>
    </row>
    <row r="408" spans="1:14" x14ac:dyDescent="0.3">
      <c r="A408" s="8"/>
      <c r="B408" s="22"/>
      <c r="C408" s="24"/>
      <c r="D408" s="24" t="str">
        <f>IF(C408="","",VLOOKUP(C408,DATA!$J$2:$K$77,2))</f>
        <v/>
      </c>
      <c r="E408" s="9"/>
      <c r="F408" s="9"/>
      <c r="G408" s="10"/>
      <c r="H408" s="11"/>
      <c r="I408" s="11">
        <f t="shared" si="33"/>
        <v>0</v>
      </c>
      <c r="J408" s="11"/>
      <c r="K408" s="11">
        <f t="shared" si="34"/>
        <v>0</v>
      </c>
      <c r="L408" s="11"/>
      <c r="M408" s="11">
        <f t="shared" si="36"/>
        <v>0</v>
      </c>
      <c r="N408" s="11">
        <f t="shared" si="35"/>
        <v>0</v>
      </c>
    </row>
    <row r="409" spans="1:14" x14ac:dyDescent="0.3">
      <c r="A409" s="8"/>
      <c r="B409" s="22"/>
      <c r="C409" s="24"/>
      <c r="D409" s="24" t="str">
        <f>IF(C409="","",VLOOKUP(C409,DATA!$J$2:$K$77,2))</f>
        <v/>
      </c>
      <c r="E409" s="9"/>
      <c r="F409" s="9"/>
      <c r="G409" s="10"/>
      <c r="H409" s="11"/>
      <c r="I409" s="11">
        <f t="shared" si="33"/>
        <v>0</v>
      </c>
      <c r="J409" s="11"/>
      <c r="K409" s="11">
        <f t="shared" si="34"/>
        <v>0</v>
      </c>
      <c r="L409" s="11"/>
      <c r="M409" s="11">
        <f t="shared" si="36"/>
        <v>0</v>
      </c>
      <c r="N409" s="11">
        <f t="shared" si="35"/>
        <v>0</v>
      </c>
    </row>
    <row r="410" spans="1:14" x14ac:dyDescent="0.3">
      <c r="A410" s="8"/>
      <c r="B410" s="22"/>
      <c r="C410" s="24"/>
      <c r="D410" s="24" t="str">
        <f>IF(C410="","",VLOOKUP(C410,DATA!$J$2:$K$77,2))</f>
        <v/>
      </c>
      <c r="E410" s="9"/>
      <c r="F410" s="9"/>
      <c r="G410" s="10"/>
      <c r="H410" s="11"/>
      <c r="I410" s="11">
        <f t="shared" si="33"/>
        <v>0</v>
      </c>
      <c r="J410" s="11"/>
      <c r="K410" s="11">
        <f t="shared" si="34"/>
        <v>0</v>
      </c>
      <c r="L410" s="11"/>
      <c r="M410" s="11">
        <f t="shared" si="36"/>
        <v>0</v>
      </c>
      <c r="N410" s="11">
        <f t="shared" si="35"/>
        <v>0</v>
      </c>
    </row>
    <row r="411" spans="1:14" x14ac:dyDescent="0.3">
      <c r="A411" s="8"/>
      <c r="B411" s="22"/>
      <c r="C411" s="24"/>
      <c r="D411" s="24" t="str">
        <f>IF(C411="","",VLOOKUP(C411,DATA!$J$2:$K$77,2))</f>
        <v/>
      </c>
      <c r="E411" s="9"/>
      <c r="F411" s="9"/>
      <c r="G411" s="10"/>
      <c r="H411" s="11"/>
      <c r="I411" s="11">
        <f t="shared" si="33"/>
        <v>0</v>
      </c>
      <c r="J411" s="11"/>
      <c r="K411" s="11">
        <f t="shared" si="34"/>
        <v>0</v>
      </c>
      <c r="L411" s="11"/>
      <c r="M411" s="11">
        <f t="shared" si="36"/>
        <v>0</v>
      </c>
      <c r="N411" s="11">
        <f t="shared" si="35"/>
        <v>0</v>
      </c>
    </row>
    <row r="412" spans="1:14" x14ac:dyDescent="0.3">
      <c r="A412" s="8"/>
      <c r="B412" s="22"/>
      <c r="C412" s="24"/>
      <c r="D412" s="24" t="str">
        <f>IF(C412="","",VLOOKUP(C412,DATA!$J$2:$K$77,2))</f>
        <v/>
      </c>
      <c r="E412" s="9"/>
      <c r="F412" s="9"/>
      <c r="G412" s="10"/>
      <c r="H412" s="11"/>
      <c r="I412" s="11">
        <f t="shared" si="33"/>
        <v>0</v>
      </c>
      <c r="J412" s="11"/>
      <c r="K412" s="11">
        <f t="shared" si="34"/>
        <v>0</v>
      </c>
      <c r="L412" s="11"/>
      <c r="M412" s="11">
        <f t="shared" si="36"/>
        <v>0</v>
      </c>
      <c r="N412" s="11">
        <f t="shared" si="35"/>
        <v>0</v>
      </c>
    </row>
    <row r="413" spans="1:14" x14ac:dyDescent="0.3">
      <c r="A413" s="8"/>
      <c r="B413" s="22"/>
      <c r="C413" s="24"/>
      <c r="D413" s="24" t="str">
        <f>IF(C413="","",VLOOKUP(C413,DATA!$J$2:$K$77,2))</f>
        <v/>
      </c>
      <c r="E413" s="9"/>
      <c r="F413" s="9"/>
      <c r="G413" s="10"/>
      <c r="H413" s="11"/>
      <c r="I413" s="11">
        <f t="shared" si="33"/>
        <v>0</v>
      </c>
      <c r="J413" s="11"/>
      <c r="K413" s="11">
        <f t="shared" si="34"/>
        <v>0</v>
      </c>
      <c r="L413" s="11"/>
      <c r="M413" s="11">
        <f t="shared" si="36"/>
        <v>0</v>
      </c>
      <c r="N413" s="11">
        <f t="shared" si="35"/>
        <v>0</v>
      </c>
    </row>
    <row r="414" spans="1:14" x14ac:dyDescent="0.3">
      <c r="A414" s="8"/>
      <c r="B414" s="22"/>
      <c r="C414" s="24"/>
      <c r="D414" s="24" t="str">
        <f>IF(C414="","",VLOOKUP(C414,DATA!$J$2:$K$77,2))</f>
        <v/>
      </c>
      <c r="E414" s="9"/>
      <c r="F414" s="9"/>
      <c r="G414" s="10"/>
      <c r="H414" s="11"/>
      <c r="I414" s="11">
        <f t="shared" si="33"/>
        <v>0</v>
      </c>
      <c r="J414" s="11"/>
      <c r="K414" s="11">
        <f t="shared" si="34"/>
        <v>0</v>
      </c>
      <c r="L414" s="11"/>
      <c r="M414" s="11">
        <f t="shared" si="36"/>
        <v>0</v>
      </c>
      <c r="N414" s="11">
        <f t="shared" si="35"/>
        <v>0</v>
      </c>
    </row>
    <row r="415" spans="1:14" x14ac:dyDescent="0.3">
      <c r="A415" s="8"/>
      <c r="B415" s="22"/>
      <c r="C415" s="24"/>
      <c r="D415" s="24" t="str">
        <f>IF(C415="","",VLOOKUP(C415,DATA!$J$2:$K$77,2))</f>
        <v/>
      </c>
      <c r="E415" s="9"/>
      <c r="F415" s="9"/>
      <c r="G415" s="10"/>
      <c r="H415" s="11"/>
      <c r="I415" s="11">
        <f t="shared" si="33"/>
        <v>0</v>
      </c>
      <c r="J415" s="11"/>
      <c r="K415" s="11">
        <f t="shared" si="34"/>
        <v>0</v>
      </c>
      <c r="L415" s="11"/>
      <c r="M415" s="11">
        <f t="shared" si="36"/>
        <v>0</v>
      </c>
      <c r="N415" s="11">
        <f t="shared" si="35"/>
        <v>0</v>
      </c>
    </row>
    <row r="416" spans="1:14" x14ac:dyDescent="0.3">
      <c r="A416" s="8"/>
      <c r="B416" s="22"/>
      <c r="C416" s="24"/>
      <c r="D416" s="24" t="str">
        <f>IF(C416="","",VLOOKUP(C416,DATA!$J$2:$K$77,2))</f>
        <v/>
      </c>
      <c r="E416" s="9"/>
      <c r="F416" s="9"/>
      <c r="G416" s="10"/>
      <c r="H416" s="11"/>
      <c r="I416" s="11">
        <f t="shared" si="33"/>
        <v>0</v>
      </c>
      <c r="J416" s="11"/>
      <c r="K416" s="11">
        <f t="shared" si="34"/>
        <v>0</v>
      </c>
      <c r="L416" s="11"/>
      <c r="M416" s="11">
        <f t="shared" si="36"/>
        <v>0</v>
      </c>
      <c r="N416" s="11">
        <f t="shared" si="35"/>
        <v>0</v>
      </c>
    </row>
    <row r="417" spans="1:14" x14ac:dyDescent="0.3">
      <c r="A417" s="8"/>
      <c r="B417" s="22"/>
      <c r="C417" s="24"/>
      <c r="D417" s="24" t="str">
        <f>IF(C417="","",VLOOKUP(C417,DATA!$J$2:$K$77,2))</f>
        <v/>
      </c>
      <c r="E417" s="9"/>
      <c r="F417" s="9"/>
      <c r="G417" s="10"/>
      <c r="H417" s="11"/>
      <c r="I417" s="11">
        <f t="shared" si="33"/>
        <v>0</v>
      </c>
      <c r="J417" s="11"/>
      <c r="K417" s="11">
        <f t="shared" si="34"/>
        <v>0</v>
      </c>
      <c r="L417" s="11"/>
      <c r="M417" s="11">
        <f t="shared" si="36"/>
        <v>0</v>
      </c>
      <c r="N417" s="11">
        <f t="shared" si="35"/>
        <v>0</v>
      </c>
    </row>
    <row r="418" spans="1:14" x14ac:dyDescent="0.3">
      <c r="A418" s="8"/>
      <c r="B418" s="22"/>
      <c r="C418" s="24"/>
      <c r="D418" s="24" t="str">
        <f>IF(C418="","",VLOOKUP(C418,DATA!$J$2:$K$77,2))</f>
        <v/>
      </c>
      <c r="E418" s="9"/>
      <c r="F418" s="9"/>
      <c r="G418" s="10"/>
      <c r="H418" s="11"/>
      <c r="I418" s="11">
        <f t="shared" si="33"/>
        <v>0</v>
      </c>
      <c r="J418" s="11"/>
      <c r="K418" s="11">
        <f t="shared" si="34"/>
        <v>0</v>
      </c>
      <c r="L418" s="11"/>
      <c r="M418" s="11">
        <f t="shared" si="36"/>
        <v>0</v>
      </c>
      <c r="N418" s="11">
        <f t="shared" si="35"/>
        <v>0</v>
      </c>
    </row>
    <row r="419" spans="1:14" x14ac:dyDescent="0.3">
      <c r="A419" s="8"/>
      <c r="B419" s="22"/>
      <c r="C419" s="24"/>
      <c r="D419" s="24" t="str">
        <f>IF(C419="","",VLOOKUP(C419,DATA!$J$2:$K$77,2))</f>
        <v/>
      </c>
      <c r="E419" s="9"/>
      <c r="F419" s="9"/>
      <c r="G419" s="10"/>
      <c r="H419" s="11"/>
      <c r="I419" s="11">
        <f t="shared" si="33"/>
        <v>0</v>
      </c>
      <c r="J419" s="11"/>
      <c r="K419" s="11">
        <f t="shared" si="34"/>
        <v>0</v>
      </c>
      <c r="L419" s="11"/>
      <c r="M419" s="11">
        <f t="shared" si="36"/>
        <v>0</v>
      </c>
      <c r="N419" s="11">
        <f t="shared" si="35"/>
        <v>0</v>
      </c>
    </row>
    <row r="420" spans="1:14" x14ac:dyDescent="0.3">
      <c r="A420" s="8"/>
      <c r="B420" s="22"/>
      <c r="C420" s="24"/>
      <c r="D420" s="24" t="str">
        <f>IF(C420="","",VLOOKUP(C420,DATA!$J$2:$K$77,2))</f>
        <v/>
      </c>
      <c r="E420" s="9"/>
      <c r="F420" s="9"/>
      <c r="G420" s="10"/>
      <c r="H420" s="11"/>
      <c r="I420" s="11">
        <f t="shared" si="33"/>
        <v>0</v>
      </c>
      <c r="J420" s="11"/>
      <c r="K420" s="11">
        <f t="shared" si="34"/>
        <v>0</v>
      </c>
      <c r="L420" s="11"/>
      <c r="M420" s="11">
        <f t="shared" si="36"/>
        <v>0</v>
      </c>
      <c r="N420" s="11">
        <f t="shared" si="35"/>
        <v>0</v>
      </c>
    </row>
    <row r="421" spans="1:14" x14ac:dyDescent="0.3">
      <c r="A421" s="8"/>
      <c r="B421" s="22"/>
      <c r="C421" s="24"/>
      <c r="D421" s="24" t="str">
        <f>IF(C421="","",VLOOKUP(C421,DATA!$J$2:$K$77,2))</f>
        <v/>
      </c>
      <c r="E421" s="9"/>
      <c r="F421" s="9"/>
      <c r="G421" s="10"/>
      <c r="H421" s="11"/>
      <c r="I421" s="11">
        <f t="shared" ref="I421:I484" si="37">H421-(H421-H421*$I$3)</f>
        <v>0</v>
      </c>
      <c r="J421" s="11"/>
      <c r="K421" s="11">
        <f t="shared" ref="K421:K484" si="38">J421-(J421-J421*$K$3)</f>
        <v>0</v>
      </c>
      <c r="L421" s="11"/>
      <c r="M421" s="11">
        <f t="shared" si="36"/>
        <v>0</v>
      </c>
      <c r="N421" s="11">
        <f t="shared" ref="N421:N484" si="39">H421+I421+J421+K421+L421</f>
        <v>0</v>
      </c>
    </row>
    <row r="422" spans="1:14" x14ac:dyDescent="0.3">
      <c r="A422" s="8"/>
      <c r="B422" s="22"/>
      <c r="C422" s="24"/>
      <c r="D422" s="24" t="str">
        <f>IF(C422="","",VLOOKUP(C422,DATA!$J$2:$K$77,2))</f>
        <v/>
      </c>
      <c r="E422" s="9"/>
      <c r="F422" s="9"/>
      <c r="G422" s="10"/>
      <c r="H422" s="11"/>
      <c r="I422" s="11">
        <f t="shared" si="37"/>
        <v>0</v>
      </c>
      <c r="J422" s="11"/>
      <c r="K422" s="11">
        <f t="shared" si="38"/>
        <v>0</v>
      </c>
      <c r="L422" s="11"/>
      <c r="M422" s="11">
        <f t="shared" si="36"/>
        <v>0</v>
      </c>
      <c r="N422" s="11">
        <f t="shared" si="39"/>
        <v>0</v>
      </c>
    </row>
    <row r="423" spans="1:14" x14ac:dyDescent="0.3">
      <c r="A423" s="8"/>
      <c r="B423" s="22"/>
      <c r="C423" s="24"/>
      <c r="D423" s="24" t="str">
        <f>IF(C423="","",VLOOKUP(C423,DATA!$J$2:$K$77,2))</f>
        <v/>
      </c>
      <c r="E423" s="9"/>
      <c r="F423" s="9"/>
      <c r="G423" s="10"/>
      <c r="H423" s="11"/>
      <c r="I423" s="11">
        <f t="shared" si="37"/>
        <v>0</v>
      </c>
      <c r="J423" s="11"/>
      <c r="K423" s="11">
        <f t="shared" si="38"/>
        <v>0</v>
      </c>
      <c r="L423" s="11"/>
      <c r="M423" s="11">
        <f t="shared" si="36"/>
        <v>0</v>
      </c>
      <c r="N423" s="11">
        <f t="shared" si="39"/>
        <v>0</v>
      </c>
    </row>
    <row r="424" spans="1:14" x14ac:dyDescent="0.3">
      <c r="A424" s="8"/>
      <c r="B424" s="22"/>
      <c r="C424" s="24"/>
      <c r="D424" s="24" t="str">
        <f>IF(C424="","",VLOOKUP(C424,DATA!$J$2:$K$77,2))</f>
        <v/>
      </c>
      <c r="E424" s="9"/>
      <c r="F424" s="9"/>
      <c r="G424" s="10"/>
      <c r="H424" s="11"/>
      <c r="I424" s="11">
        <f t="shared" si="37"/>
        <v>0</v>
      </c>
      <c r="J424" s="11"/>
      <c r="K424" s="11">
        <f t="shared" si="38"/>
        <v>0</v>
      </c>
      <c r="L424" s="11"/>
      <c r="M424" s="11">
        <f t="shared" si="36"/>
        <v>0</v>
      </c>
      <c r="N424" s="11">
        <f t="shared" si="39"/>
        <v>0</v>
      </c>
    </row>
    <row r="425" spans="1:14" x14ac:dyDescent="0.3">
      <c r="A425" s="8"/>
      <c r="B425" s="22"/>
      <c r="C425" s="24"/>
      <c r="D425" s="24" t="str">
        <f>IF(C425="","",VLOOKUP(C425,DATA!$J$2:$K$77,2))</f>
        <v/>
      </c>
      <c r="E425" s="9"/>
      <c r="F425" s="9"/>
      <c r="G425" s="10"/>
      <c r="H425" s="11"/>
      <c r="I425" s="11">
        <f t="shared" si="37"/>
        <v>0</v>
      </c>
      <c r="J425" s="11"/>
      <c r="K425" s="11">
        <f t="shared" si="38"/>
        <v>0</v>
      </c>
      <c r="L425" s="11"/>
      <c r="M425" s="11">
        <f t="shared" si="36"/>
        <v>0</v>
      </c>
      <c r="N425" s="11">
        <f t="shared" si="39"/>
        <v>0</v>
      </c>
    </row>
    <row r="426" spans="1:14" x14ac:dyDescent="0.3">
      <c r="A426" s="8"/>
      <c r="B426" s="22"/>
      <c r="C426" s="24"/>
      <c r="D426" s="24" t="str">
        <f>IF(C426="","",VLOOKUP(C426,DATA!$J$2:$K$77,2))</f>
        <v/>
      </c>
      <c r="E426" s="9"/>
      <c r="F426" s="9"/>
      <c r="G426" s="10"/>
      <c r="H426" s="11"/>
      <c r="I426" s="11">
        <f t="shared" si="37"/>
        <v>0</v>
      </c>
      <c r="J426" s="11"/>
      <c r="K426" s="11">
        <f t="shared" si="38"/>
        <v>0</v>
      </c>
      <c r="L426" s="11"/>
      <c r="M426" s="11">
        <f t="shared" si="36"/>
        <v>0</v>
      </c>
      <c r="N426" s="11">
        <f t="shared" si="39"/>
        <v>0</v>
      </c>
    </row>
    <row r="427" spans="1:14" x14ac:dyDescent="0.3">
      <c r="A427" s="8"/>
      <c r="B427" s="22"/>
      <c r="C427" s="24"/>
      <c r="D427" s="24" t="str">
        <f>IF(C427="","",VLOOKUP(C427,DATA!$J$2:$K$77,2))</f>
        <v/>
      </c>
      <c r="E427" s="9"/>
      <c r="F427" s="9"/>
      <c r="G427" s="10"/>
      <c r="H427" s="11"/>
      <c r="I427" s="11">
        <f t="shared" si="37"/>
        <v>0</v>
      </c>
      <c r="J427" s="11"/>
      <c r="K427" s="11">
        <f t="shared" si="38"/>
        <v>0</v>
      </c>
      <c r="L427" s="11"/>
      <c r="M427" s="11">
        <f t="shared" si="36"/>
        <v>0</v>
      </c>
      <c r="N427" s="11">
        <f t="shared" si="39"/>
        <v>0</v>
      </c>
    </row>
    <row r="428" spans="1:14" x14ac:dyDescent="0.3">
      <c r="A428" s="8"/>
      <c r="B428" s="22"/>
      <c r="C428" s="24"/>
      <c r="D428" s="24" t="str">
        <f>IF(C428="","",VLOOKUP(C428,DATA!$J$2:$K$77,2))</f>
        <v/>
      </c>
      <c r="E428" s="9"/>
      <c r="F428" s="9"/>
      <c r="G428" s="10"/>
      <c r="H428" s="11"/>
      <c r="I428" s="11">
        <f t="shared" si="37"/>
        <v>0</v>
      </c>
      <c r="J428" s="11"/>
      <c r="K428" s="11">
        <f t="shared" si="38"/>
        <v>0</v>
      </c>
      <c r="L428" s="11"/>
      <c r="M428" s="11">
        <f t="shared" si="36"/>
        <v>0</v>
      </c>
      <c r="N428" s="11">
        <f t="shared" si="39"/>
        <v>0</v>
      </c>
    </row>
    <row r="429" spans="1:14" x14ac:dyDescent="0.3">
      <c r="A429" s="8"/>
      <c r="B429" s="22"/>
      <c r="C429" s="24"/>
      <c r="D429" s="24" t="str">
        <f>IF(C429="","",VLOOKUP(C429,DATA!$J$2:$K$77,2))</f>
        <v/>
      </c>
      <c r="E429" s="9"/>
      <c r="F429" s="9"/>
      <c r="G429" s="10"/>
      <c r="H429" s="11"/>
      <c r="I429" s="11">
        <f t="shared" si="37"/>
        <v>0</v>
      </c>
      <c r="J429" s="11"/>
      <c r="K429" s="11">
        <f t="shared" si="38"/>
        <v>0</v>
      </c>
      <c r="L429" s="11"/>
      <c r="M429" s="11">
        <f t="shared" si="36"/>
        <v>0</v>
      </c>
      <c r="N429" s="11">
        <f t="shared" si="39"/>
        <v>0</v>
      </c>
    </row>
    <row r="430" spans="1:14" x14ac:dyDescent="0.3">
      <c r="A430" s="8"/>
      <c r="B430" s="22"/>
      <c r="C430" s="24"/>
      <c r="D430" s="24" t="str">
        <f>IF(C430="","",VLOOKUP(C430,DATA!$J$2:$K$77,2))</f>
        <v/>
      </c>
      <c r="E430" s="9"/>
      <c r="F430" s="9"/>
      <c r="G430" s="10"/>
      <c r="H430" s="11"/>
      <c r="I430" s="11">
        <f t="shared" si="37"/>
        <v>0</v>
      </c>
      <c r="J430" s="11"/>
      <c r="K430" s="11">
        <f t="shared" si="38"/>
        <v>0</v>
      </c>
      <c r="L430" s="11"/>
      <c r="M430" s="11">
        <f t="shared" si="36"/>
        <v>0</v>
      </c>
      <c r="N430" s="11">
        <f t="shared" si="39"/>
        <v>0</v>
      </c>
    </row>
    <row r="431" spans="1:14" x14ac:dyDescent="0.3">
      <c r="A431" s="8"/>
      <c r="B431" s="22"/>
      <c r="C431" s="24"/>
      <c r="D431" s="24" t="str">
        <f>IF(C431="","",VLOOKUP(C431,DATA!$J$2:$K$77,2))</f>
        <v/>
      </c>
      <c r="E431" s="9"/>
      <c r="F431" s="9"/>
      <c r="G431" s="10"/>
      <c r="H431" s="11"/>
      <c r="I431" s="11">
        <f t="shared" si="37"/>
        <v>0</v>
      </c>
      <c r="J431" s="11"/>
      <c r="K431" s="11">
        <f t="shared" si="38"/>
        <v>0</v>
      </c>
      <c r="L431" s="11"/>
      <c r="M431" s="11">
        <f t="shared" si="36"/>
        <v>0</v>
      </c>
      <c r="N431" s="11">
        <f t="shared" si="39"/>
        <v>0</v>
      </c>
    </row>
    <row r="432" spans="1:14" x14ac:dyDescent="0.3">
      <c r="A432" s="8"/>
      <c r="B432" s="22"/>
      <c r="C432" s="24"/>
      <c r="D432" s="24" t="str">
        <f>IF(C432="","",VLOOKUP(C432,DATA!$J$2:$K$77,2))</f>
        <v/>
      </c>
      <c r="E432" s="9"/>
      <c r="F432" s="9"/>
      <c r="G432" s="10"/>
      <c r="H432" s="11"/>
      <c r="I432" s="11">
        <f t="shared" si="37"/>
        <v>0</v>
      </c>
      <c r="J432" s="11"/>
      <c r="K432" s="11">
        <f t="shared" si="38"/>
        <v>0</v>
      </c>
      <c r="L432" s="11"/>
      <c r="M432" s="11">
        <f t="shared" si="36"/>
        <v>0</v>
      </c>
      <c r="N432" s="11">
        <f t="shared" si="39"/>
        <v>0</v>
      </c>
    </row>
    <row r="433" spans="1:14" x14ac:dyDescent="0.3">
      <c r="A433" s="8"/>
      <c r="B433" s="22"/>
      <c r="C433" s="24"/>
      <c r="D433" s="24" t="str">
        <f>IF(C433="","",VLOOKUP(C433,DATA!$J$2:$K$77,2))</f>
        <v/>
      </c>
      <c r="E433" s="9"/>
      <c r="F433" s="9"/>
      <c r="G433" s="10"/>
      <c r="H433" s="11"/>
      <c r="I433" s="11">
        <f t="shared" si="37"/>
        <v>0</v>
      </c>
      <c r="J433" s="11"/>
      <c r="K433" s="11">
        <f t="shared" si="38"/>
        <v>0</v>
      </c>
      <c r="L433" s="11"/>
      <c r="M433" s="11">
        <f t="shared" si="36"/>
        <v>0</v>
      </c>
      <c r="N433" s="11">
        <f t="shared" si="39"/>
        <v>0</v>
      </c>
    </row>
    <row r="434" spans="1:14" x14ac:dyDescent="0.3">
      <c r="A434" s="8"/>
      <c r="B434" s="22"/>
      <c r="C434" s="24"/>
      <c r="D434" s="24" t="str">
        <f>IF(C434="","",VLOOKUP(C434,DATA!$J$2:$K$77,2))</f>
        <v/>
      </c>
      <c r="E434" s="9"/>
      <c r="F434" s="9"/>
      <c r="G434" s="10"/>
      <c r="H434" s="11"/>
      <c r="I434" s="11">
        <f t="shared" si="37"/>
        <v>0</v>
      </c>
      <c r="J434" s="11"/>
      <c r="K434" s="11">
        <f t="shared" si="38"/>
        <v>0</v>
      </c>
      <c r="L434" s="11"/>
      <c r="M434" s="11">
        <f t="shared" si="36"/>
        <v>0</v>
      </c>
      <c r="N434" s="11">
        <f t="shared" si="39"/>
        <v>0</v>
      </c>
    </row>
    <row r="435" spans="1:14" x14ac:dyDescent="0.3">
      <c r="A435" s="8"/>
      <c r="B435" s="22"/>
      <c r="C435" s="24"/>
      <c r="D435" s="24" t="str">
        <f>IF(C435="","",VLOOKUP(C435,DATA!$J$2:$K$77,2))</f>
        <v/>
      </c>
      <c r="E435" s="9"/>
      <c r="F435" s="9"/>
      <c r="G435" s="10"/>
      <c r="H435" s="11"/>
      <c r="I435" s="11">
        <f t="shared" si="37"/>
        <v>0</v>
      </c>
      <c r="J435" s="11"/>
      <c r="K435" s="11">
        <f t="shared" si="38"/>
        <v>0</v>
      </c>
      <c r="L435" s="11"/>
      <c r="M435" s="11">
        <f t="shared" si="36"/>
        <v>0</v>
      </c>
      <c r="N435" s="11">
        <f t="shared" si="39"/>
        <v>0</v>
      </c>
    </row>
    <row r="436" spans="1:14" x14ac:dyDescent="0.3">
      <c r="A436" s="8"/>
      <c r="B436" s="22"/>
      <c r="C436" s="24"/>
      <c r="D436" s="24" t="str">
        <f>IF(C436="","",VLOOKUP(C436,DATA!$J$2:$K$77,2))</f>
        <v/>
      </c>
      <c r="E436" s="9"/>
      <c r="F436" s="9"/>
      <c r="G436" s="10"/>
      <c r="H436" s="11"/>
      <c r="I436" s="11">
        <f t="shared" si="37"/>
        <v>0</v>
      </c>
      <c r="J436" s="11"/>
      <c r="K436" s="11">
        <f t="shared" si="38"/>
        <v>0</v>
      </c>
      <c r="L436" s="11"/>
      <c r="M436" s="11">
        <f t="shared" si="36"/>
        <v>0</v>
      </c>
      <c r="N436" s="11">
        <f t="shared" si="39"/>
        <v>0</v>
      </c>
    </row>
    <row r="437" spans="1:14" x14ac:dyDescent="0.3">
      <c r="A437" s="8"/>
      <c r="B437" s="22"/>
      <c r="C437" s="24"/>
      <c r="D437" s="24" t="str">
        <f>IF(C437="","",VLOOKUP(C437,DATA!$J$2:$K$77,2))</f>
        <v/>
      </c>
      <c r="E437" s="9"/>
      <c r="F437" s="9"/>
      <c r="G437" s="10"/>
      <c r="H437" s="11"/>
      <c r="I437" s="11">
        <f t="shared" si="37"/>
        <v>0</v>
      </c>
      <c r="J437" s="11"/>
      <c r="K437" s="11">
        <f t="shared" si="38"/>
        <v>0</v>
      </c>
      <c r="L437" s="11"/>
      <c r="M437" s="11">
        <f t="shared" si="36"/>
        <v>0</v>
      </c>
      <c r="N437" s="11">
        <f t="shared" si="39"/>
        <v>0</v>
      </c>
    </row>
    <row r="438" spans="1:14" x14ac:dyDescent="0.3">
      <c r="A438" s="8"/>
      <c r="B438" s="22"/>
      <c r="C438" s="24"/>
      <c r="D438" s="24" t="str">
        <f>IF(C438="","",VLOOKUP(C438,DATA!$J$2:$K$77,2))</f>
        <v/>
      </c>
      <c r="E438" s="9"/>
      <c r="F438" s="9"/>
      <c r="G438" s="10"/>
      <c r="H438" s="11"/>
      <c r="I438" s="11">
        <f t="shared" si="37"/>
        <v>0</v>
      </c>
      <c r="J438" s="11"/>
      <c r="K438" s="11">
        <f t="shared" si="38"/>
        <v>0</v>
      </c>
      <c r="L438" s="11"/>
      <c r="M438" s="11">
        <f t="shared" si="36"/>
        <v>0</v>
      </c>
      <c r="N438" s="11">
        <f t="shared" si="39"/>
        <v>0</v>
      </c>
    </row>
    <row r="439" spans="1:14" x14ac:dyDescent="0.3">
      <c r="A439" s="8"/>
      <c r="B439" s="22"/>
      <c r="C439" s="24"/>
      <c r="D439" s="24" t="str">
        <f>IF(C439="","",VLOOKUP(C439,DATA!$J$2:$K$77,2))</f>
        <v/>
      </c>
      <c r="E439" s="9"/>
      <c r="F439" s="9"/>
      <c r="G439" s="10"/>
      <c r="H439" s="11"/>
      <c r="I439" s="11">
        <f t="shared" si="37"/>
        <v>0</v>
      </c>
      <c r="J439" s="11"/>
      <c r="K439" s="11">
        <f t="shared" si="38"/>
        <v>0</v>
      </c>
      <c r="L439" s="11"/>
      <c r="M439" s="11">
        <f t="shared" si="36"/>
        <v>0</v>
      </c>
      <c r="N439" s="11">
        <f t="shared" si="39"/>
        <v>0</v>
      </c>
    </row>
    <row r="440" spans="1:14" x14ac:dyDescent="0.3">
      <c r="A440" s="8"/>
      <c r="B440" s="22"/>
      <c r="C440" s="24"/>
      <c r="D440" s="24" t="str">
        <f>IF(C440="","",VLOOKUP(C440,DATA!$J$2:$K$77,2))</f>
        <v/>
      </c>
      <c r="E440" s="9"/>
      <c r="F440" s="9"/>
      <c r="G440" s="10"/>
      <c r="H440" s="11"/>
      <c r="I440" s="11">
        <f t="shared" si="37"/>
        <v>0</v>
      </c>
      <c r="J440" s="11"/>
      <c r="K440" s="11">
        <f t="shared" si="38"/>
        <v>0</v>
      </c>
      <c r="L440" s="11"/>
      <c r="M440" s="11">
        <f t="shared" si="36"/>
        <v>0</v>
      </c>
      <c r="N440" s="11">
        <f t="shared" si="39"/>
        <v>0</v>
      </c>
    </row>
    <row r="441" spans="1:14" x14ac:dyDescent="0.3">
      <c r="A441" s="8"/>
      <c r="B441" s="22"/>
      <c r="C441" s="24"/>
      <c r="D441" s="24" t="str">
        <f>IF(C441="","",VLOOKUP(C441,DATA!$J$2:$K$77,2))</f>
        <v/>
      </c>
      <c r="E441" s="9"/>
      <c r="F441" s="9"/>
      <c r="G441" s="10"/>
      <c r="H441" s="11"/>
      <c r="I441" s="11">
        <f t="shared" si="37"/>
        <v>0</v>
      </c>
      <c r="J441" s="11"/>
      <c r="K441" s="11">
        <f t="shared" si="38"/>
        <v>0</v>
      </c>
      <c r="L441" s="11"/>
      <c r="M441" s="11">
        <f t="shared" si="36"/>
        <v>0</v>
      </c>
      <c r="N441" s="11">
        <f t="shared" si="39"/>
        <v>0</v>
      </c>
    </row>
    <row r="442" spans="1:14" x14ac:dyDescent="0.3">
      <c r="A442" s="8"/>
      <c r="B442" s="22"/>
      <c r="C442" s="24"/>
      <c r="D442" s="24" t="str">
        <f>IF(C442="","",VLOOKUP(C442,DATA!$J$2:$K$77,2))</f>
        <v/>
      </c>
      <c r="E442" s="9"/>
      <c r="F442" s="9"/>
      <c r="G442" s="10"/>
      <c r="H442" s="11"/>
      <c r="I442" s="11">
        <f t="shared" si="37"/>
        <v>0</v>
      </c>
      <c r="J442" s="11"/>
      <c r="K442" s="11">
        <f t="shared" si="38"/>
        <v>0</v>
      </c>
      <c r="L442" s="11"/>
      <c r="M442" s="11">
        <f t="shared" si="36"/>
        <v>0</v>
      </c>
      <c r="N442" s="11">
        <f t="shared" si="39"/>
        <v>0</v>
      </c>
    </row>
    <row r="443" spans="1:14" x14ac:dyDescent="0.3">
      <c r="A443" s="8"/>
      <c r="B443" s="22"/>
      <c r="C443" s="24"/>
      <c r="D443" s="24" t="str">
        <f>IF(C443="","",VLOOKUP(C443,DATA!$J$2:$K$77,2))</f>
        <v/>
      </c>
      <c r="E443" s="9"/>
      <c r="F443" s="9"/>
      <c r="G443" s="10"/>
      <c r="H443" s="11"/>
      <c r="I443" s="11">
        <f t="shared" si="37"/>
        <v>0</v>
      </c>
      <c r="J443" s="11"/>
      <c r="K443" s="11">
        <f t="shared" si="38"/>
        <v>0</v>
      </c>
      <c r="L443" s="11"/>
      <c r="M443" s="11">
        <f t="shared" si="36"/>
        <v>0</v>
      </c>
      <c r="N443" s="11">
        <f t="shared" si="39"/>
        <v>0</v>
      </c>
    </row>
    <row r="444" spans="1:14" x14ac:dyDescent="0.3">
      <c r="A444" s="8"/>
      <c r="B444" s="22"/>
      <c r="C444" s="24"/>
      <c r="D444" s="24" t="str">
        <f>IF(C444="","",VLOOKUP(C444,DATA!$J$2:$K$77,2))</f>
        <v/>
      </c>
      <c r="E444" s="9"/>
      <c r="F444" s="9"/>
      <c r="G444" s="10"/>
      <c r="H444" s="11"/>
      <c r="I444" s="11">
        <f t="shared" si="37"/>
        <v>0</v>
      </c>
      <c r="J444" s="11"/>
      <c r="K444" s="11">
        <f t="shared" si="38"/>
        <v>0</v>
      </c>
      <c r="L444" s="11"/>
      <c r="M444" s="11">
        <f t="shared" si="36"/>
        <v>0</v>
      </c>
      <c r="N444" s="11">
        <f t="shared" si="39"/>
        <v>0</v>
      </c>
    </row>
    <row r="445" spans="1:14" x14ac:dyDescent="0.3">
      <c r="A445" s="8"/>
      <c r="B445" s="22"/>
      <c r="C445" s="24"/>
      <c r="D445" s="24" t="str">
        <f>IF(C445="","",VLOOKUP(C445,DATA!$J$2:$K$77,2))</f>
        <v/>
      </c>
      <c r="E445" s="9"/>
      <c r="F445" s="9"/>
      <c r="G445" s="10"/>
      <c r="H445" s="11"/>
      <c r="I445" s="11">
        <f t="shared" si="37"/>
        <v>0</v>
      </c>
      <c r="J445" s="11"/>
      <c r="K445" s="11">
        <f t="shared" si="38"/>
        <v>0</v>
      </c>
      <c r="L445" s="11"/>
      <c r="M445" s="11">
        <f t="shared" si="36"/>
        <v>0</v>
      </c>
      <c r="N445" s="11">
        <f t="shared" si="39"/>
        <v>0</v>
      </c>
    </row>
    <row r="446" spans="1:14" x14ac:dyDescent="0.3">
      <c r="A446" s="8"/>
      <c r="B446" s="22"/>
      <c r="C446" s="24"/>
      <c r="D446" s="24" t="str">
        <f>IF(C446="","",VLOOKUP(C446,DATA!$J$2:$K$77,2))</f>
        <v/>
      </c>
      <c r="E446" s="9"/>
      <c r="F446" s="9"/>
      <c r="G446" s="10"/>
      <c r="H446" s="11"/>
      <c r="I446" s="11">
        <f t="shared" si="37"/>
        <v>0</v>
      </c>
      <c r="J446" s="11"/>
      <c r="K446" s="11">
        <f t="shared" si="38"/>
        <v>0</v>
      </c>
      <c r="L446" s="11"/>
      <c r="M446" s="11">
        <f t="shared" si="36"/>
        <v>0</v>
      </c>
      <c r="N446" s="11">
        <f t="shared" si="39"/>
        <v>0</v>
      </c>
    </row>
    <row r="447" spans="1:14" x14ac:dyDescent="0.3">
      <c r="A447" s="8"/>
      <c r="B447" s="22"/>
      <c r="C447" s="24"/>
      <c r="D447" s="24" t="str">
        <f>IF(C447="","",VLOOKUP(C447,DATA!$J$2:$K$77,2))</f>
        <v/>
      </c>
      <c r="E447" s="9"/>
      <c r="F447" s="9"/>
      <c r="G447" s="10"/>
      <c r="H447" s="11"/>
      <c r="I447" s="11">
        <f t="shared" si="37"/>
        <v>0</v>
      </c>
      <c r="J447" s="11"/>
      <c r="K447" s="11">
        <f t="shared" si="38"/>
        <v>0</v>
      </c>
      <c r="L447" s="11"/>
      <c r="M447" s="11">
        <f t="shared" si="36"/>
        <v>0</v>
      </c>
      <c r="N447" s="11">
        <f t="shared" si="39"/>
        <v>0</v>
      </c>
    </row>
    <row r="448" spans="1:14" x14ac:dyDescent="0.3">
      <c r="A448" s="8"/>
      <c r="B448" s="22"/>
      <c r="C448" s="24"/>
      <c r="D448" s="24" t="str">
        <f>IF(C448="","",VLOOKUP(C448,DATA!$J$2:$K$77,2))</f>
        <v/>
      </c>
      <c r="E448" s="9"/>
      <c r="F448" s="9"/>
      <c r="G448" s="10"/>
      <c r="H448" s="11"/>
      <c r="I448" s="11">
        <f t="shared" si="37"/>
        <v>0</v>
      </c>
      <c r="J448" s="11"/>
      <c r="K448" s="11">
        <f t="shared" si="38"/>
        <v>0</v>
      </c>
      <c r="L448" s="11"/>
      <c r="M448" s="11">
        <f t="shared" si="36"/>
        <v>0</v>
      </c>
      <c r="N448" s="11">
        <f t="shared" si="39"/>
        <v>0</v>
      </c>
    </row>
    <row r="449" spans="1:14" x14ac:dyDescent="0.3">
      <c r="A449" s="8"/>
      <c r="B449" s="22"/>
      <c r="C449" s="24"/>
      <c r="D449" s="24" t="str">
        <f>IF(C449="","",VLOOKUP(C449,DATA!$J$2:$K$77,2))</f>
        <v/>
      </c>
      <c r="E449" s="9"/>
      <c r="F449" s="9"/>
      <c r="G449" s="10"/>
      <c r="H449" s="11"/>
      <c r="I449" s="11">
        <f t="shared" si="37"/>
        <v>0</v>
      </c>
      <c r="J449" s="11"/>
      <c r="K449" s="11">
        <f t="shared" si="38"/>
        <v>0</v>
      </c>
      <c r="L449" s="11"/>
      <c r="M449" s="11">
        <f t="shared" si="36"/>
        <v>0</v>
      </c>
      <c r="N449" s="11">
        <f t="shared" si="39"/>
        <v>0</v>
      </c>
    </row>
    <row r="450" spans="1:14" x14ac:dyDescent="0.3">
      <c r="A450" s="8"/>
      <c r="B450" s="22"/>
      <c r="C450" s="24"/>
      <c r="D450" s="24" t="str">
        <f>IF(C450="","",VLOOKUP(C450,DATA!$J$2:$K$77,2))</f>
        <v/>
      </c>
      <c r="E450" s="9"/>
      <c r="F450" s="9"/>
      <c r="G450" s="10"/>
      <c r="H450" s="11"/>
      <c r="I450" s="11">
        <f t="shared" si="37"/>
        <v>0</v>
      </c>
      <c r="J450" s="11"/>
      <c r="K450" s="11">
        <f t="shared" si="38"/>
        <v>0</v>
      </c>
      <c r="L450" s="11"/>
      <c r="M450" s="11">
        <f t="shared" si="36"/>
        <v>0</v>
      </c>
      <c r="N450" s="11">
        <f t="shared" si="39"/>
        <v>0</v>
      </c>
    </row>
    <row r="451" spans="1:14" x14ac:dyDescent="0.3">
      <c r="A451" s="8"/>
      <c r="B451" s="22"/>
      <c r="C451" s="24"/>
      <c r="D451" s="24" t="str">
        <f>IF(C451="","",VLOOKUP(C451,DATA!$J$2:$K$77,2))</f>
        <v/>
      </c>
      <c r="E451" s="9"/>
      <c r="F451" s="9"/>
      <c r="G451" s="10"/>
      <c r="H451" s="11"/>
      <c r="I451" s="11">
        <f t="shared" si="37"/>
        <v>0</v>
      </c>
      <c r="J451" s="11"/>
      <c r="K451" s="11">
        <f t="shared" si="38"/>
        <v>0</v>
      </c>
      <c r="L451" s="11"/>
      <c r="M451" s="11">
        <f t="shared" si="36"/>
        <v>0</v>
      </c>
      <c r="N451" s="11">
        <f t="shared" si="39"/>
        <v>0</v>
      </c>
    </row>
    <row r="452" spans="1:14" x14ac:dyDescent="0.3">
      <c r="A452" s="8"/>
      <c r="B452" s="22"/>
      <c r="C452" s="24"/>
      <c r="D452" s="24" t="str">
        <f>IF(C452="","",VLOOKUP(C452,DATA!$J$2:$K$77,2))</f>
        <v/>
      </c>
      <c r="E452" s="9"/>
      <c r="F452" s="9"/>
      <c r="G452" s="10"/>
      <c r="H452" s="11"/>
      <c r="I452" s="11">
        <f t="shared" si="37"/>
        <v>0</v>
      </c>
      <c r="J452" s="11"/>
      <c r="K452" s="11">
        <f t="shared" si="38"/>
        <v>0</v>
      </c>
      <c r="L452" s="11"/>
      <c r="M452" s="11">
        <f t="shared" si="36"/>
        <v>0</v>
      </c>
      <c r="N452" s="11">
        <f t="shared" si="39"/>
        <v>0</v>
      </c>
    </row>
    <row r="453" spans="1:14" x14ac:dyDescent="0.3">
      <c r="A453" s="8"/>
      <c r="B453" s="22"/>
      <c r="C453" s="24"/>
      <c r="D453" s="24" t="str">
        <f>IF(C453="","",VLOOKUP(C453,DATA!$J$2:$K$77,2))</f>
        <v/>
      </c>
      <c r="E453" s="9"/>
      <c r="F453" s="9"/>
      <c r="G453" s="10"/>
      <c r="H453" s="11"/>
      <c r="I453" s="11">
        <f t="shared" si="37"/>
        <v>0</v>
      </c>
      <c r="J453" s="11"/>
      <c r="K453" s="11">
        <f t="shared" si="38"/>
        <v>0</v>
      </c>
      <c r="L453" s="11"/>
      <c r="M453" s="11">
        <f t="shared" si="36"/>
        <v>0</v>
      </c>
      <c r="N453" s="11">
        <f t="shared" si="39"/>
        <v>0</v>
      </c>
    </row>
    <row r="454" spans="1:14" x14ac:dyDescent="0.3">
      <c r="A454" s="8"/>
      <c r="B454" s="22"/>
      <c r="C454" s="24"/>
      <c r="D454" s="24" t="str">
        <f>IF(C454="","",VLOOKUP(C454,DATA!$J$2:$K$77,2))</f>
        <v/>
      </c>
      <c r="E454" s="9"/>
      <c r="F454" s="9"/>
      <c r="G454" s="10"/>
      <c r="H454" s="11"/>
      <c r="I454" s="11">
        <f t="shared" si="37"/>
        <v>0</v>
      </c>
      <c r="J454" s="11"/>
      <c r="K454" s="11">
        <f t="shared" si="38"/>
        <v>0</v>
      </c>
      <c r="L454" s="11"/>
      <c r="M454" s="11">
        <f t="shared" ref="M454:M517" si="40">H454+J454+L454</f>
        <v>0</v>
      </c>
      <c r="N454" s="11">
        <f t="shared" si="39"/>
        <v>0</v>
      </c>
    </row>
    <row r="455" spans="1:14" x14ac:dyDescent="0.3">
      <c r="A455" s="8"/>
      <c r="B455" s="22"/>
      <c r="C455" s="24"/>
      <c r="D455" s="24" t="str">
        <f>IF(C455="","",VLOOKUP(C455,DATA!$J$2:$K$77,2))</f>
        <v/>
      </c>
      <c r="E455" s="9"/>
      <c r="F455" s="9"/>
      <c r="G455" s="10"/>
      <c r="H455" s="11"/>
      <c r="I455" s="11">
        <f t="shared" si="37"/>
        <v>0</v>
      </c>
      <c r="J455" s="11"/>
      <c r="K455" s="11">
        <f t="shared" si="38"/>
        <v>0</v>
      </c>
      <c r="L455" s="11"/>
      <c r="M455" s="11">
        <f t="shared" si="40"/>
        <v>0</v>
      </c>
      <c r="N455" s="11">
        <f t="shared" si="39"/>
        <v>0</v>
      </c>
    </row>
    <row r="456" spans="1:14" x14ac:dyDescent="0.3">
      <c r="A456" s="8"/>
      <c r="B456" s="22"/>
      <c r="C456" s="24"/>
      <c r="D456" s="24" t="str">
        <f>IF(C456="","",VLOOKUP(C456,DATA!$J$2:$K$77,2))</f>
        <v/>
      </c>
      <c r="E456" s="9"/>
      <c r="F456" s="9"/>
      <c r="G456" s="10"/>
      <c r="H456" s="11"/>
      <c r="I456" s="11">
        <f t="shared" si="37"/>
        <v>0</v>
      </c>
      <c r="J456" s="11"/>
      <c r="K456" s="11">
        <f t="shared" si="38"/>
        <v>0</v>
      </c>
      <c r="L456" s="11"/>
      <c r="M456" s="11">
        <f t="shared" si="40"/>
        <v>0</v>
      </c>
      <c r="N456" s="11">
        <f t="shared" si="39"/>
        <v>0</v>
      </c>
    </row>
    <row r="457" spans="1:14" x14ac:dyDescent="0.3">
      <c r="A457" s="8"/>
      <c r="B457" s="22"/>
      <c r="C457" s="24"/>
      <c r="D457" s="24" t="str">
        <f>IF(C457="","",VLOOKUP(C457,DATA!$J$2:$K$77,2))</f>
        <v/>
      </c>
      <c r="E457" s="9"/>
      <c r="F457" s="9"/>
      <c r="G457" s="10"/>
      <c r="H457" s="11"/>
      <c r="I457" s="11">
        <f t="shared" si="37"/>
        <v>0</v>
      </c>
      <c r="J457" s="11"/>
      <c r="K457" s="11">
        <f t="shared" si="38"/>
        <v>0</v>
      </c>
      <c r="L457" s="11"/>
      <c r="M457" s="11">
        <f t="shared" si="40"/>
        <v>0</v>
      </c>
      <c r="N457" s="11">
        <f t="shared" si="39"/>
        <v>0</v>
      </c>
    </row>
    <row r="458" spans="1:14" x14ac:dyDescent="0.3">
      <c r="A458" s="8"/>
      <c r="B458" s="22"/>
      <c r="C458" s="24"/>
      <c r="D458" s="24" t="str">
        <f>IF(C458="","",VLOOKUP(C458,DATA!$J$2:$K$77,2))</f>
        <v/>
      </c>
      <c r="E458" s="9"/>
      <c r="F458" s="9"/>
      <c r="G458" s="10"/>
      <c r="H458" s="11"/>
      <c r="I458" s="11">
        <f t="shared" si="37"/>
        <v>0</v>
      </c>
      <c r="J458" s="11"/>
      <c r="K458" s="11">
        <f t="shared" si="38"/>
        <v>0</v>
      </c>
      <c r="L458" s="11"/>
      <c r="M458" s="11">
        <f t="shared" si="40"/>
        <v>0</v>
      </c>
      <c r="N458" s="11">
        <f t="shared" si="39"/>
        <v>0</v>
      </c>
    </row>
    <row r="459" spans="1:14" x14ac:dyDescent="0.3">
      <c r="A459" s="8"/>
      <c r="B459" s="22"/>
      <c r="C459" s="24"/>
      <c r="D459" s="24" t="str">
        <f>IF(C459="","",VLOOKUP(C459,DATA!$J$2:$K$77,2))</f>
        <v/>
      </c>
      <c r="E459" s="9"/>
      <c r="F459" s="9"/>
      <c r="G459" s="10"/>
      <c r="H459" s="11"/>
      <c r="I459" s="11">
        <f t="shared" si="37"/>
        <v>0</v>
      </c>
      <c r="J459" s="11"/>
      <c r="K459" s="11">
        <f t="shared" si="38"/>
        <v>0</v>
      </c>
      <c r="L459" s="11"/>
      <c r="M459" s="11">
        <f t="shared" si="40"/>
        <v>0</v>
      </c>
      <c r="N459" s="11">
        <f t="shared" si="39"/>
        <v>0</v>
      </c>
    </row>
    <row r="460" spans="1:14" x14ac:dyDescent="0.3">
      <c r="A460" s="8"/>
      <c r="B460" s="22"/>
      <c r="C460" s="24"/>
      <c r="D460" s="24" t="str">
        <f>IF(C460="","",VLOOKUP(C460,DATA!$J$2:$K$77,2))</f>
        <v/>
      </c>
      <c r="E460" s="9"/>
      <c r="F460" s="9"/>
      <c r="G460" s="10"/>
      <c r="H460" s="11"/>
      <c r="I460" s="11">
        <f t="shared" si="37"/>
        <v>0</v>
      </c>
      <c r="J460" s="11"/>
      <c r="K460" s="11">
        <f t="shared" si="38"/>
        <v>0</v>
      </c>
      <c r="L460" s="11"/>
      <c r="M460" s="11">
        <f t="shared" si="40"/>
        <v>0</v>
      </c>
      <c r="N460" s="11">
        <f t="shared" si="39"/>
        <v>0</v>
      </c>
    </row>
    <row r="461" spans="1:14" x14ac:dyDescent="0.3">
      <c r="A461" s="8"/>
      <c r="B461" s="22"/>
      <c r="C461" s="24"/>
      <c r="D461" s="24" t="str">
        <f>IF(C461="","",VLOOKUP(C461,DATA!$J$2:$K$77,2))</f>
        <v/>
      </c>
      <c r="E461" s="9"/>
      <c r="F461" s="9"/>
      <c r="G461" s="10"/>
      <c r="H461" s="11"/>
      <c r="I461" s="11">
        <f t="shared" si="37"/>
        <v>0</v>
      </c>
      <c r="J461" s="11"/>
      <c r="K461" s="11">
        <f t="shared" si="38"/>
        <v>0</v>
      </c>
      <c r="L461" s="11"/>
      <c r="M461" s="11">
        <f t="shared" si="40"/>
        <v>0</v>
      </c>
      <c r="N461" s="11">
        <f t="shared" si="39"/>
        <v>0</v>
      </c>
    </row>
    <row r="462" spans="1:14" x14ac:dyDescent="0.3">
      <c r="A462" s="8"/>
      <c r="B462" s="22"/>
      <c r="C462" s="24"/>
      <c r="D462" s="24" t="str">
        <f>IF(C462="","",VLOOKUP(C462,DATA!$J$2:$K$77,2))</f>
        <v/>
      </c>
      <c r="E462" s="9"/>
      <c r="F462" s="9"/>
      <c r="G462" s="10"/>
      <c r="H462" s="11"/>
      <c r="I462" s="11">
        <f t="shared" si="37"/>
        <v>0</v>
      </c>
      <c r="J462" s="11"/>
      <c r="K462" s="11">
        <f t="shared" si="38"/>
        <v>0</v>
      </c>
      <c r="L462" s="11"/>
      <c r="M462" s="11">
        <f t="shared" si="40"/>
        <v>0</v>
      </c>
      <c r="N462" s="11">
        <f t="shared" si="39"/>
        <v>0</v>
      </c>
    </row>
    <row r="463" spans="1:14" x14ac:dyDescent="0.3">
      <c r="A463" s="8"/>
      <c r="B463" s="22"/>
      <c r="C463" s="24"/>
      <c r="D463" s="24" t="str">
        <f>IF(C463="","",VLOOKUP(C463,DATA!$J$2:$K$77,2))</f>
        <v/>
      </c>
      <c r="E463" s="9"/>
      <c r="F463" s="9"/>
      <c r="G463" s="10"/>
      <c r="H463" s="11"/>
      <c r="I463" s="11">
        <f t="shared" si="37"/>
        <v>0</v>
      </c>
      <c r="J463" s="11"/>
      <c r="K463" s="11">
        <f t="shared" si="38"/>
        <v>0</v>
      </c>
      <c r="L463" s="11"/>
      <c r="M463" s="11">
        <f t="shared" si="40"/>
        <v>0</v>
      </c>
      <c r="N463" s="11">
        <f t="shared" si="39"/>
        <v>0</v>
      </c>
    </row>
    <row r="464" spans="1:14" x14ac:dyDescent="0.3">
      <c r="A464" s="8"/>
      <c r="B464" s="22"/>
      <c r="C464" s="24"/>
      <c r="D464" s="24" t="str">
        <f>IF(C464="","",VLOOKUP(C464,DATA!$J$2:$K$77,2))</f>
        <v/>
      </c>
      <c r="E464" s="9"/>
      <c r="F464" s="9"/>
      <c r="G464" s="10"/>
      <c r="H464" s="11"/>
      <c r="I464" s="11">
        <f t="shared" si="37"/>
        <v>0</v>
      </c>
      <c r="J464" s="11"/>
      <c r="K464" s="11">
        <f t="shared" si="38"/>
        <v>0</v>
      </c>
      <c r="L464" s="11"/>
      <c r="M464" s="11">
        <f t="shared" si="40"/>
        <v>0</v>
      </c>
      <c r="N464" s="11">
        <f t="shared" si="39"/>
        <v>0</v>
      </c>
    </row>
    <row r="465" spans="1:14" x14ac:dyDescent="0.3">
      <c r="A465" s="8"/>
      <c r="B465" s="22"/>
      <c r="C465" s="24"/>
      <c r="D465" s="24" t="str">
        <f>IF(C465="","",VLOOKUP(C465,DATA!$J$2:$K$77,2))</f>
        <v/>
      </c>
      <c r="E465" s="9"/>
      <c r="F465" s="9"/>
      <c r="G465" s="10"/>
      <c r="H465" s="11"/>
      <c r="I465" s="11">
        <f t="shared" si="37"/>
        <v>0</v>
      </c>
      <c r="J465" s="11"/>
      <c r="K465" s="11">
        <f t="shared" si="38"/>
        <v>0</v>
      </c>
      <c r="L465" s="11"/>
      <c r="M465" s="11">
        <f t="shared" si="40"/>
        <v>0</v>
      </c>
      <c r="N465" s="11">
        <f t="shared" si="39"/>
        <v>0</v>
      </c>
    </row>
    <row r="466" spans="1:14" x14ac:dyDescent="0.3">
      <c r="A466" s="8"/>
      <c r="B466" s="22"/>
      <c r="C466" s="24"/>
      <c r="D466" s="24" t="str">
        <f>IF(C466="","",VLOOKUP(C466,DATA!$J$2:$K$77,2))</f>
        <v/>
      </c>
      <c r="E466" s="9"/>
      <c r="F466" s="9"/>
      <c r="G466" s="10"/>
      <c r="H466" s="11"/>
      <c r="I466" s="11">
        <f t="shared" si="37"/>
        <v>0</v>
      </c>
      <c r="J466" s="11"/>
      <c r="K466" s="11">
        <f t="shared" si="38"/>
        <v>0</v>
      </c>
      <c r="L466" s="11"/>
      <c r="M466" s="11">
        <f t="shared" si="40"/>
        <v>0</v>
      </c>
      <c r="N466" s="11">
        <f t="shared" si="39"/>
        <v>0</v>
      </c>
    </row>
    <row r="467" spans="1:14" x14ac:dyDescent="0.3">
      <c r="A467" s="8"/>
      <c r="B467" s="22"/>
      <c r="C467" s="24"/>
      <c r="D467" s="24" t="str">
        <f>IF(C467="","",VLOOKUP(C467,DATA!$J$2:$K$77,2))</f>
        <v/>
      </c>
      <c r="E467" s="9"/>
      <c r="F467" s="9"/>
      <c r="G467" s="10"/>
      <c r="H467" s="11"/>
      <c r="I467" s="11">
        <f t="shared" si="37"/>
        <v>0</v>
      </c>
      <c r="J467" s="11"/>
      <c r="K467" s="11">
        <f t="shared" si="38"/>
        <v>0</v>
      </c>
      <c r="L467" s="11"/>
      <c r="M467" s="11">
        <f t="shared" si="40"/>
        <v>0</v>
      </c>
      <c r="N467" s="11">
        <f t="shared" si="39"/>
        <v>0</v>
      </c>
    </row>
    <row r="468" spans="1:14" x14ac:dyDescent="0.3">
      <c r="A468" s="8"/>
      <c r="B468" s="22"/>
      <c r="C468" s="24"/>
      <c r="D468" s="24" t="str">
        <f>IF(C468="","",VLOOKUP(C468,DATA!$J$2:$K$77,2))</f>
        <v/>
      </c>
      <c r="E468" s="9"/>
      <c r="F468" s="9"/>
      <c r="G468" s="10"/>
      <c r="H468" s="11"/>
      <c r="I468" s="11">
        <f t="shared" si="37"/>
        <v>0</v>
      </c>
      <c r="J468" s="11"/>
      <c r="K468" s="11">
        <f t="shared" si="38"/>
        <v>0</v>
      </c>
      <c r="L468" s="11"/>
      <c r="M468" s="11">
        <f t="shared" si="40"/>
        <v>0</v>
      </c>
      <c r="N468" s="11">
        <f t="shared" si="39"/>
        <v>0</v>
      </c>
    </row>
    <row r="469" spans="1:14" x14ac:dyDescent="0.3">
      <c r="A469" s="8"/>
      <c r="B469" s="22"/>
      <c r="C469" s="24"/>
      <c r="D469" s="24" t="str">
        <f>IF(C469="","",VLOOKUP(C469,DATA!$J$2:$K$77,2))</f>
        <v/>
      </c>
      <c r="E469" s="9"/>
      <c r="F469" s="9"/>
      <c r="G469" s="10"/>
      <c r="H469" s="11"/>
      <c r="I469" s="11">
        <f t="shared" si="37"/>
        <v>0</v>
      </c>
      <c r="J469" s="11"/>
      <c r="K469" s="11">
        <f t="shared" si="38"/>
        <v>0</v>
      </c>
      <c r="L469" s="11"/>
      <c r="M469" s="11">
        <f t="shared" si="40"/>
        <v>0</v>
      </c>
      <c r="N469" s="11">
        <f t="shared" si="39"/>
        <v>0</v>
      </c>
    </row>
    <row r="470" spans="1:14" x14ac:dyDescent="0.3">
      <c r="A470" s="8"/>
      <c r="B470" s="22"/>
      <c r="C470" s="24"/>
      <c r="D470" s="24" t="str">
        <f>IF(C470="","",VLOOKUP(C470,DATA!$J$2:$K$77,2))</f>
        <v/>
      </c>
      <c r="E470" s="9"/>
      <c r="F470" s="9"/>
      <c r="G470" s="10"/>
      <c r="H470" s="11"/>
      <c r="I470" s="11">
        <f t="shared" si="37"/>
        <v>0</v>
      </c>
      <c r="J470" s="11"/>
      <c r="K470" s="11">
        <f t="shared" si="38"/>
        <v>0</v>
      </c>
      <c r="L470" s="11"/>
      <c r="M470" s="11">
        <f t="shared" si="40"/>
        <v>0</v>
      </c>
      <c r="N470" s="11">
        <f t="shared" si="39"/>
        <v>0</v>
      </c>
    </row>
    <row r="471" spans="1:14" x14ac:dyDescent="0.3">
      <c r="A471" s="8"/>
      <c r="B471" s="22"/>
      <c r="C471" s="24"/>
      <c r="D471" s="24" t="str">
        <f>IF(C471="","",VLOOKUP(C471,DATA!$J$2:$K$77,2))</f>
        <v/>
      </c>
      <c r="E471" s="9"/>
      <c r="F471" s="9"/>
      <c r="G471" s="10"/>
      <c r="H471" s="11"/>
      <c r="I471" s="11">
        <f t="shared" si="37"/>
        <v>0</v>
      </c>
      <c r="J471" s="11"/>
      <c r="K471" s="11">
        <f t="shared" si="38"/>
        <v>0</v>
      </c>
      <c r="L471" s="11"/>
      <c r="M471" s="11">
        <f t="shared" si="40"/>
        <v>0</v>
      </c>
      <c r="N471" s="11">
        <f t="shared" si="39"/>
        <v>0</v>
      </c>
    </row>
    <row r="472" spans="1:14" x14ac:dyDescent="0.3">
      <c r="A472" s="8"/>
      <c r="B472" s="22"/>
      <c r="C472" s="24"/>
      <c r="D472" s="24" t="str">
        <f>IF(C472="","",VLOOKUP(C472,DATA!$J$2:$K$77,2))</f>
        <v/>
      </c>
      <c r="E472" s="9"/>
      <c r="F472" s="9"/>
      <c r="G472" s="10"/>
      <c r="H472" s="11"/>
      <c r="I472" s="11">
        <f t="shared" si="37"/>
        <v>0</v>
      </c>
      <c r="J472" s="11"/>
      <c r="K472" s="11">
        <f t="shared" si="38"/>
        <v>0</v>
      </c>
      <c r="L472" s="11"/>
      <c r="M472" s="11">
        <f t="shared" si="40"/>
        <v>0</v>
      </c>
      <c r="N472" s="11">
        <f t="shared" si="39"/>
        <v>0</v>
      </c>
    </row>
    <row r="473" spans="1:14" x14ac:dyDescent="0.3">
      <c r="A473" s="8"/>
      <c r="B473" s="22"/>
      <c r="C473" s="24"/>
      <c r="D473" s="24" t="str">
        <f>IF(C473="","",VLOOKUP(C473,DATA!$J$2:$K$77,2))</f>
        <v/>
      </c>
      <c r="E473" s="9"/>
      <c r="F473" s="9"/>
      <c r="G473" s="10"/>
      <c r="H473" s="11"/>
      <c r="I473" s="11">
        <f t="shared" si="37"/>
        <v>0</v>
      </c>
      <c r="J473" s="11"/>
      <c r="K473" s="11">
        <f t="shared" si="38"/>
        <v>0</v>
      </c>
      <c r="L473" s="11"/>
      <c r="M473" s="11">
        <f t="shared" si="40"/>
        <v>0</v>
      </c>
      <c r="N473" s="11">
        <f t="shared" si="39"/>
        <v>0</v>
      </c>
    </row>
    <row r="474" spans="1:14" x14ac:dyDescent="0.3">
      <c r="A474" s="8"/>
      <c r="B474" s="22"/>
      <c r="C474" s="24"/>
      <c r="D474" s="24" t="str">
        <f>IF(C474="","",VLOOKUP(C474,DATA!$J$2:$K$77,2))</f>
        <v/>
      </c>
      <c r="E474" s="9"/>
      <c r="F474" s="9"/>
      <c r="G474" s="10"/>
      <c r="H474" s="11"/>
      <c r="I474" s="11">
        <f t="shared" si="37"/>
        <v>0</v>
      </c>
      <c r="J474" s="11"/>
      <c r="K474" s="11">
        <f t="shared" si="38"/>
        <v>0</v>
      </c>
      <c r="L474" s="11"/>
      <c r="M474" s="11">
        <f t="shared" si="40"/>
        <v>0</v>
      </c>
      <c r="N474" s="11">
        <f t="shared" si="39"/>
        <v>0</v>
      </c>
    </row>
    <row r="475" spans="1:14" x14ac:dyDescent="0.3">
      <c r="A475" s="8"/>
      <c r="B475" s="22"/>
      <c r="C475" s="24"/>
      <c r="D475" s="24" t="str">
        <f>IF(C475="","",VLOOKUP(C475,DATA!$J$2:$K$77,2))</f>
        <v/>
      </c>
      <c r="E475" s="9"/>
      <c r="F475" s="9"/>
      <c r="G475" s="10"/>
      <c r="H475" s="11"/>
      <c r="I475" s="11">
        <f t="shared" si="37"/>
        <v>0</v>
      </c>
      <c r="J475" s="11"/>
      <c r="K475" s="11">
        <f t="shared" si="38"/>
        <v>0</v>
      </c>
      <c r="L475" s="11"/>
      <c r="M475" s="11">
        <f t="shared" si="40"/>
        <v>0</v>
      </c>
      <c r="N475" s="11">
        <f t="shared" si="39"/>
        <v>0</v>
      </c>
    </row>
    <row r="476" spans="1:14" x14ac:dyDescent="0.3">
      <c r="A476" s="8"/>
      <c r="B476" s="22"/>
      <c r="C476" s="24"/>
      <c r="D476" s="24" t="str">
        <f>IF(C476="","",VLOOKUP(C476,DATA!$J$2:$K$77,2))</f>
        <v/>
      </c>
      <c r="E476" s="9"/>
      <c r="F476" s="9"/>
      <c r="G476" s="10"/>
      <c r="H476" s="11"/>
      <c r="I476" s="11">
        <f t="shared" si="37"/>
        <v>0</v>
      </c>
      <c r="J476" s="11"/>
      <c r="K476" s="11">
        <f t="shared" si="38"/>
        <v>0</v>
      </c>
      <c r="L476" s="11"/>
      <c r="M476" s="11">
        <f t="shared" si="40"/>
        <v>0</v>
      </c>
      <c r="N476" s="11">
        <f t="shared" si="39"/>
        <v>0</v>
      </c>
    </row>
    <row r="477" spans="1:14" x14ac:dyDescent="0.3">
      <c r="A477" s="8"/>
      <c r="B477" s="22"/>
      <c r="C477" s="24"/>
      <c r="D477" s="24" t="str">
        <f>IF(C477="","",VLOOKUP(C477,DATA!$J$2:$K$77,2))</f>
        <v/>
      </c>
      <c r="E477" s="9"/>
      <c r="F477" s="9"/>
      <c r="G477" s="10"/>
      <c r="H477" s="11"/>
      <c r="I477" s="11">
        <f t="shared" si="37"/>
        <v>0</v>
      </c>
      <c r="J477" s="11"/>
      <c r="K477" s="11">
        <f t="shared" si="38"/>
        <v>0</v>
      </c>
      <c r="L477" s="11"/>
      <c r="M477" s="11">
        <f t="shared" si="40"/>
        <v>0</v>
      </c>
      <c r="N477" s="11">
        <f t="shared" si="39"/>
        <v>0</v>
      </c>
    </row>
    <row r="478" spans="1:14" x14ac:dyDescent="0.3">
      <c r="A478" s="8"/>
      <c r="B478" s="22"/>
      <c r="C478" s="24"/>
      <c r="D478" s="24" t="str">
        <f>IF(C478="","",VLOOKUP(C478,DATA!$J$2:$K$77,2))</f>
        <v/>
      </c>
      <c r="E478" s="9"/>
      <c r="F478" s="9"/>
      <c r="G478" s="10"/>
      <c r="H478" s="11"/>
      <c r="I478" s="11">
        <f t="shared" si="37"/>
        <v>0</v>
      </c>
      <c r="J478" s="11"/>
      <c r="K478" s="11">
        <f t="shared" si="38"/>
        <v>0</v>
      </c>
      <c r="L478" s="11"/>
      <c r="M478" s="11">
        <f t="shared" si="40"/>
        <v>0</v>
      </c>
      <c r="N478" s="11">
        <f t="shared" si="39"/>
        <v>0</v>
      </c>
    </row>
    <row r="479" spans="1:14" x14ac:dyDescent="0.3">
      <c r="A479" s="8"/>
      <c r="B479" s="22"/>
      <c r="C479" s="24"/>
      <c r="D479" s="24" t="str">
        <f>IF(C479="","",VLOOKUP(C479,DATA!$J$2:$K$77,2))</f>
        <v/>
      </c>
      <c r="E479" s="9"/>
      <c r="F479" s="9"/>
      <c r="G479" s="10"/>
      <c r="H479" s="11"/>
      <c r="I479" s="11">
        <f t="shared" si="37"/>
        <v>0</v>
      </c>
      <c r="J479" s="11"/>
      <c r="K479" s="11">
        <f t="shared" si="38"/>
        <v>0</v>
      </c>
      <c r="L479" s="11"/>
      <c r="M479" s="11">
        <f t="shared" si="40"/>
        <v>0</v>
      </c>
      <c r="N479" s="11">
        <f t="shared" si="39"/>
        <v>0</v>
      </c>
    </row>
    <row r="480" spans="1:14" x14ac:dyDescent="0.3">
      <c r="A480" s="8"/>
      <c r="B480" s="22"/>
      <c r="C480" s="24"/>
      <c r="D480" s="24" t="str">
        <f>IF(C480="","",VLOOKUP(C480,DATA!$J$2:$K$77,2))</f>
        <v/>
      </c>
      <c r="E480" s="9"/>
      <c r="F480" s="9"/>
      <c r="G480" s="10"/>
      <c r="H480" s="11"/>
      <c r="I480" s="11">
        <f t="shared" si="37"/>
        <v>0</v>
      </c>
      <c r="J480" s="11"/>
      <c r="K480" s="11">
        <f t="shared" si="38"/>
        <v>0</v>
      </c>
      <c r="L480" s="11"/>
      <c r="M480" s="11">
        <f t="shared" si="40"/>
        <v>0</v>
      </c>
      <c r="N480" s="11">
        <f t="shared" si="39"/>
        <v>0</v>
      </c>
    </row>
    <row r="481" spans="1:14" x14ac:dyDescent="0.3">
      <c r="A481" s="8"/>
      <c r="B481" s="22"/>
      <c r="C481" s="24"/>
      <c r="D481" s="24" t="str">
        <f>IF(C481="","",VLOOKUP(C481,DATA!$J$2:$K$77,2))</f>
        <v/>
      </c>
      <c r="E481" s="9"/>
      <c r="F481" s="9"/>
      <c r="G481" s="10"/>
      <c r="H481" s="11"/>
      <c r="I481" s="11">
        <f t="shared" si="37"/>
        <v>0</v>
      </c>
      <c r="J481" s="11"/>
      <c r="K481" s="11">
        <f t="shared" si="38"/>
        <v>0</v>
      </c>
      <c r="L481" s="11"/>
      <c r="M481" s="11">
        <f t="shared" si="40"/>
        <v>0</v>
      </c>
      <c r="N481" s="11">
        <f t="shared" si="39"/>
        <v>0</v>
      </c>
    </row>
    <row r="482" spans="1:14" x14ac:dyDescent="0.3">
      <c r="A482" s="8"/>
      <c r="B482" s="22"/>
      <c r="C482" s="24"/>
      <c r="D482" s="24" t="str">
        <f>IF(C482="","",VLOOKUP(C482,DATA!$J$2:$K$77,2))</f>
        <v/>
      </c>
      <c r="E482" s="9"/>
      <c r="F482" s="9"/>
      <c r="G482" s="10"/>
      <c r="H482" s="11"/>
      <c r="I482" s="11">
        <f t="shared" si="37"/>
        <v>0</v>
      </c>
      <c r="J482" s="11"/>
      <c r="K482" s="11">
        <f t="shared" si="38"/>
        <v>0</v>
      </c>
      <c r="L482" s="11"/>
      <c r="M482" s="11">
        <f t="shared" si="40"/>
        <v>0</v>
      </c>
      <c r="N482" s="11">
        <f t="shared" si="39"/>
        <v>0</v>
      </c>
    </row>
    <row r="483" spans="1:14" x14ac:dyDescent="0.3">
      <c r="A483" s="8"/>
      <c r="B483" s="22"/>
      <c r="C483" s="24"/>
      <c r="D483" s="24" t="str">
        <f>IF(C483="","",VLOOKUP(C483,DATA!$J$2:$K$77,2))</f>
        <v/>
      </c>
      <c r="E483" s="9"/>
      <c r="F483" s="9"/>
      <c r="G483" s="10"/>
      <c r="H483" s="11"/>
      <c r="I483" s="11">
        <f t="shared" si="37"/>
        <v>0</v>
      </c>
      <c r="J483" s="11"/>
      <c r="K483" s="11">
        <f t="shared" si="38"/>
        <v>0</v>
      </c>
      <c r="L483" s="11"/>
      <c r="M483" s="11">
        <f t="shared" si="40"/>
        <v>0</v>
      </c>
      <c r="N483" s="11">
        <f t="shared" si="39"/>
        <v>0</v>
      </c>
    </row>
    <row r="484" spans="1:14" x14ac:dyDescent="0.3">
      <c r="A484" s="8"/>
      <c r="B484" s="22"/>
      <c r="C484" s="24"/>
      <c r="D484" s="24" t="str">
        <f>IF(C484="","",VLOOKUP(C484,DATA!$J$2:$K$77,2))</f>
        <v/>
      </c>
      <c r="E484" s="9"/>
      <c r="F484" s="9"/>
      <c r="G484" s="10"/>
      <c r="H484" s="11"/>
      <c r="I484" s="11">
        <f t="shared" si="37"/>
        <v>0</v>
      </c>
      <c r="J484" s="11"/>
      <c r="K484" s="11">
        <f t="shared" si="38"/>
        <v>0</v>
      </c>
      <c r="L484" s="11"/>
      <c r="M484" s="11">
        <f t="shared" si="40"/>
        <v>0</v>
      </c>
      <c r="N484" s="11">
        <f t="shared" si="39"/>
        <v>0</v>
      </c>
    </row>
    <row r="485" spans="1:14" x14ac:dyDescent="0.3">
      <c r="A485" s="8"/>
      <c r="B485" s="22"/>
      <c r="C485" s="24"/>
      <c r="D485" s="24" t="str">
        <f>IF(C485="","",VLOOKUP(C485,DATA!$J$2:$K$77,2))</f>
        <v/>
      </c>
      <c r="E485" s="9"/>
      <c r="F485" s="9"/>
      <c r="G485" s="10"/>
      <c r="H485" s="11"/>
      <c r="I485" s="11">
        <f t="shared" ref="I485:I548" si="41">H485-(H485-H485*$I$3)</f>
        <v>0</v>
      </c>
      <c r="J485" s="11"/>
      <c r="K485" s="11">
        <f t="shared" ref="K485:K548" si="42">J485-(J485-J485*$K$3)</f>
        <v>0</v>
      </c>
      <c r="L485" s="11"/>
      <c r="M485" s="11">
        <f t="shared" si="40"/>
        <v>0</v>
      </c>
      <c r="N485" s="11">
        <f t="shared" ref="N485:N548" si="43">H485+I485+J485+K485+L485</f>
        <v>0</v>
      </c>
    </row>
    <row r="486" spans="1:14" x14ac:dyDescent="0.3">
      <c r="A486" s="8"/>
      <c r="B486" s="22"/>
      <c r="C486" s="24"/>
      <c r="D486" s="24" t="str">
        <f>IF(C486="","",VLOOKUP(C486,DATA!$J$2:$K$77,2))</f>
        <v/>
      </c>
      <c r="E486" s="9"/>
      <c r="F486" s="9"/>
      <c r="G486" s="10"/>
      <c r="H486" s="11"/>
      <c r="I486" s="11">
        <f t="shared" si="41"/>
        <v>0</v>
      </c>
      <c r="J486" s="11"/>
      <c r="K486" s="11">
        <f t="shared" si="42"/>
        <v>0</v>
      </c>
      <c r="L486" s="11"/>
      <c r="M486" s="11">
        <f t="shared" si="40"/>
        <v>0</v>
      </c>
      <c r="N486" s="11">
        <f t="shared" si="43"/>
        <v>0</v>
      </c>
    </row>
    <row r="487" spans="1:14" x14ac:dyDescent="0.3">
      <c r="A487" s="8"/>
      <c r="B487" s="22"/>
      <c r="C487" s="24"/>
      <c r="D487" s="24" t="str">
        <f>IF(C487="","",VLOOKUP(C487,DATA!$J$2:$K$77,2))</f>
        <v/>
      </c>
      <c r="E487" s="9"/>
      <c r="F487" s="9"/>
      <c r="G487" s="10"/>
      <c r="H487" s="11"/>
      <c r="I487" s="11">
        <f t="shared" si="41"/>
        <v>0</v>
      </c>
      <c r="J487" s="11"/>
      <c r="K487" s="11">
        <f t="shared" si="42"/>
        <v>0</v>
      </c>
      <c r="L487" s="11"/>
      <c r="M487" s="11">
        <f t="shared" si="40"/>
        <v>0</v>
      </c>
      <c r="N487" s="11">
        <f t="shared" si="43"/>
        <v>0</v>
      </c>
    </row>
    <row r="488" spans="1:14" x14ac:dyDescent="0.3">
      <c r="A488" s="8"/>
      <c r="B488" s="22"/>
      <c r="C488" s="24"/>
      <c r="D488" s="24" t="str">
        <f>IF(C488="","",VLOOKUP(C488,DATA!$J$2:$K$77,2))</f>
        <v/>
      </c>
      <c r="E488" s="9"/>
      <c r="F488" s="9"/>
      <c r="G488" s="10"/>
      <c r="H488" s="11"/>
      <c r="I488" s="11">
        <f t="shared" si="41"/>
        <v>0</v>
      </c>
      <c r="J488" s="11"/>
      <c r="K488" s="11">
        <f t="shared" si="42"/>
        <v>0</v>
      </c>
      <c r="L488" s="11"/>
      <c r="M488" s="11">
        <f t="shared" si="40"/>
        <v>0</v>
      </c>
      <c r="N488" s="11">
        <f t="shared" si="43"/>
        <v>0</v>
      </c>
    </row>
    <row r="489" spans="1:14" x14ac:dyDescent="0.3">
      <c r="A489" s="8"/>
      <c r="B489" s="22"/>
      <c r="C489" s="24"/>
      <c r="D489" s="24" t="str">
        <f>IF(C489="","",VLOOKUP(C489,DATA!$J$2:$K$77,2))</f>
        <v/>
      </c>
      <c r="E489" s="9"/>
      <c r="F489" s="9"/>
      <c r="G489" s="10"/>
      <c r="H489" s="11"/>
      <c r="I489" s="11">
        <f t="shared" si="41"/>
        <v>0</v>
      </c>
      <c r="J489" s="11"/>
      <c r="K489" s="11">
        <f t="shared" si="42"/>
        <v>0</v>
      </c>
      <c r="L489" s="11"/>
      <c r="M489" s="11">
        <f t="shared" si="40"/>
        <v>0</v>
      </c>
      <c r="N489" s="11">
        <f t="shared" si="43"/>
        <v>0</v>
      </c>
    </row>
    <row r="490" spans="1:14" x14ac:dyDescent="0.3">
      <c r="A490" s="8"/>
      <c r="B490" s="22"/>
      <c r="C490" s="24"/>
      <c r="D490" s="24" t="str">
        <f>IF(C490="","",VLOOKUP(C490,DATA!$J$2:$K$77,2))</f>
        <v/>
      </c>
      <c r="E490" s="9"/>
      <c r="F490" s="9"/>
      <c r="G490" s="10"/>
      <c r="H490" s="11"/>
      <c r="I490" s="11">
        <f t="shared" si="41"/>
        <v>0</v>
      </c>
      <c r="J490" s="11"/>
      <c r="K490" s="11">
        <f t="shared" si="42"/>
        <v>0</v>
      </c>
      <c r="L490" s="11"/>
      <c r="M490" s="11">
        <f t="shared" si="40"/>
        <v>0</v>
      </c>
      <c r="N490" s="11">
        <f t="shared" si="43"/>
        <v>0</v>
      </c>
    </row>
    <row r="491" spans="1:14" x14ac:dyDescent="0.3">
      <c r="A491" s="8"/>
      <c r="B491" s="22"/>
      <c r="C491" s="24"/>
      <c r="D491" s="24" t="str">
        <f>IF(C491="","",VLOOKUP(C491,DATA!$J$2:$K$77,2))</f>
        <v/>
      </c>
      <c r="E491" s="9"/>
      <c r="F491" s="9"/>
      <c r="G491" s="10"/>
      <c r="H491" s="11"/>
      <c r="I491" s="11">
        <f t="shared" si="41"/>
        <v>0</v>
      </c>
      <c r="J491" s="11"/>
      <c r="K491" s="11">
        <f t="shared" si="42"/>
        <v>0</v>
      </c>
      <c r="L491" s="11"/>
      <c r="M491" s="11">
        <f t="shared" si="40"/>
        <v>0</v>
      </c>
      <c r="N491" s="11">
        <f t="shared" si="43"/>
        <v>0</v>
      </c>
    </row>
    <row r="492" spans="1:14" x14ac:dyDescent="0.3">
      <c r="A492" s="8"/>
      <c r="B492" s="22"/>
      <c r="C492" s="24"/>
      <c r="D492" s="24" t="str">
        <f>IF(C492="","",VLOOKUP(C492,DATA!$J$2:$K$77,2))</f>
        <v/>
      </c>
      <c r="E492" s="9"/>
      <c r="F492" s="9"/>
      <c r="G492" s="10"/>
      <c r="H492" s="11"/>
      <c r="I492" s="11">
        <f t="shared" si="41"/>
        <v>0</v>
      </c>
      <c r="J492" s="11"/>
      <c r="K492" s="11">
        <f t="shared" si="42"/>
        <v>0</v>
      </c>
      <c r="L492" s="11"/>
      <c r="M492" s="11">
        <f t="shared" si="40"/>
        <v>0</v>
      </c>
      <c r="N492" s="11">
        <f t="shared" si="43"/>
        <v>0</v>
      </c>
    </row>
    <row r="493" spans="1:14" x14ac:dyDescent="0.3">
      <c r="A493" s="8"/>
      <c r="B493" s="22"/>
      <c r="C493" s="24"/>
      <c r="D493" s="24" t="str">
        <f>IF(C493="","",VLOOKUP(C493,DATA!$J$2:$K$77,2))</f>
        <v/>
      </c>
      <c r="E493" s="9"/>
      <c r="F493" s="9"/>
      <c r="G493" s="10"/>
      <c r="H493" s="11"/>
      <c r="I493" s="11">
        <f t="shared" si="41"/>
        <v>0</v>
      </c>
      <c r="J493" s="11"/>
      <c r="K493" s="11">
        <f t="shared" si="42"/>
        <v>0</v>
      </c>
      <c r="L493" s="11"/>
      <c r="M493" s="11">
        <f t="shared" si="40"/>
        <v>0</v>
      </c>
      <c r="N493" s="11">
        <f t="shared" si="43"/>
        <v>0</v>
      </c>
    </row>
    <row r="494" spans="1:14" x14ac:dyDescent="0.3">
      <c r="A494" s="8"/>
      <c r="B494" s="22"/>
      <c r="C494" s="24"/>
      <c r="D494" s="24" t="str">
        <f>IF(C494="","",VLOOKUP(C494,DATA!$J$2:$K$77,2))</f>
        <v/>
      </c>
      <c r="E494" s="9"/>
      <c r="F494" s="9"/>
      <c r="G494" s="10"/>
      <c r="H494" s="11"/>
      <c r="I494" s="11">
        <f t="shared" si="41"/>
        <v>0</v>
      </c>
      <c r="J494" s="11"/>
      <c r="K494" s="11">
        <f t="shared" si="42"/>
        <v>0</v>
      </c>
      <c r="L494" s="11"/>
      <c r="M494" s="11">
        <f t="shared" si="40"/>
        <v>0</v>
      </c>
      <c r="N494" s="11">
        <f t="shared" si="43"/>
        <v>0</v>
      </c>
    </row>
    <row r="495" spans="1:14" x14ac:dyDescent="0.3">
      <c r="A495" s="8"/>
      <c r="B495" s="22"/>
      <c r="C495" s="24"/>
      <c r="D495" s="24" t="str">
        <f>IF(C495="","",VLOOKUP(C495,DATA!$J$2:$K$77,2))</f>
        <v/>
      </c>
      <c r="E495" s="9"/>
      <c r="F495" s="9"/>
      <c r="G495" s="10"/>
      <c r="H495" s="11"/>
      <c r="I495" s="11">
        <f t="shared" si="41"/>
        <v>0</v>
      </c>
      <c r="J495" s="11"/>
      <c r="K495" s="11">
        <f t="shared" si="42"/>
        <v>0</v>
      </c>
      <c r="L495" s="11"/>
      <c r="M495" s="11">
        <f t="shared" si="40"/>
        <v>0</v>
      </c>
      <c r="N495" s="11">
        <f t="shared" si="43"/>
        <v>0</v>
      </c>
    </row>
    <row r="496" spans="1:14" x14ac:dyDescent="0.3">
      <c r="A496" s="8"/>
      <c r="B496" s="22"/>
      <c r="C496" s="24"/>
      <c r="D496" s="24" t="str">
        <f>IF(C496="","",VLOOKUP(C496,DATA!$J$2:$K$77,2))</f>
        <v/>
      </c>
      <c r="E496" s="9"/>
      <c r="F496" s="9"/>
      <c r="G496" s="10"/>
      <c r="H496" s="11"/>
      <c r="I496" s="11">
        <f t="shared" si="41"/>
        <v>0</v>
      </c>
      <c r="J496" s="11"/>
      <c r="K496" s="11">
        <f t="shared" si="42"/>
        <v>0</v>
      </c>
      <c r="L496" s="11"/>
      <c r="M496" s="11">
        <f t="shared" si="40"/>
        <v>0</v>
      </c>
      <c r="N496" s="11">
        <f t="shared" si="43"/>
        <v>0</v>
      </c>
    </row>
    <row r="497" spans="1:14" x14ac:dyDescent="0.3">
      <c r="A497" s="8"/>
      <c r="B497" s="22"/>
      <c r="C497" s="24"/>
      <c r="D497" s="24" t="str">
        <f>IF(C497="","",VLOOKUP(C497,DATA!$J$2:$K$77,2))</f>
        <v/>
      </c>
      <c r="E497" s="9"/>
      <c r="F497" s="9"/>
      <c r="G497" s="10"/>
      <c r="H497" s="11"/>
      <c r="I497" s="11">
        <f t="shared" si="41"/>
        <v>0</v>
      </c>
      <c r="J497" s="11"/>
      <c r="K497" s="11">
        <f t="shared" si="42"/>
        <v>0</v>
      </c>
      <c r="L497" s="11"/>
      <c r="M497" s="11">
        <f t="shared" si="40"/>
        <v>0</v>
      </c>
      <c r="N497" s="11">
        <f t="shared" si="43"/>
        <v>0</v>
      </c>
    </row>
    <row r="498" spans="1:14" x14ac:dyDescent="0.3">
      <c r="A498" s="8"/>
      <c r="B498" s="22"/>
      <c r="C498" s="24"/>
      <c r="D498" s="24" t="str">
        <f>IF(C498="","",VLOOKUP(C498,DATA!$J$2:$K$77,2))</f>
        <v/>
      </c>
      <c r="E498" s="9"/>
      <c r="F498" s="9"/>
      <c r="G498" s="10"/>
      <c r="H498" s="11"/>
      <c r="I498" s="11">
        <f t="shared" si="41"/>
        <v>0</v>
      </c>
      <c r="J498" s="11"/>
      <c r="K498" s="11">
        <f t="shared" si="42"/>
        <v>0</v>
      </c>
      <c r="L498" s="11"/>
      <c r="M498" s="11">
        <f t="shared" si="40"/>
        <v>0</v>
      </c>
      <c r="N498" s="11">
        <f t="shared" si="43"/>
        <v>0</v>
      </c>
    </row>
    <row r="499" spans="1:14" x14ac:dyDescent="0.3">
      <c r="A499" s="8"/>
      <c r="B499" s="22"/>
      <c r="C499" s="24"/>
      <c r="D499" s="24" t="str">
        <f>IF(C499="","",VLOOKUP(C499,DATA!$J$2:$K$77,2))</f>
        <v/>
      </c>
      <c r="E499" s="9"/>
      <c r="F499" s="9"/>
      <c r="G499" s="10"/>
      <c r="H499" s="11"/>
      <c r="I499" s="11">
        <f t="shared" si="41"/>
        <v>0</v>
      </c>
      <c r="J499" s="11"/>
      <c r="K499" s="11">
        <f t="shared" si="42"/>
        <v>0</v>
      </c>
      <c r="L499" s="11"/>
      <c r="M499" s="11">
        <f t="shared" si="40"/>
        <v>0</v>
      </c>
      <c r="N499" s="11">
        <f t="shared" si="43"/>
        <v>0</v>
      </c>
    </row>
    <row r="500" spans="1:14" x14ac:dyDescent="0.3">
      <c r="A500" s="8"/>
      <c r="B500" s="22"/>
      <c r="C500" s="24"/>
      <c r="D500" s="24" t="str">
        <f>IF(C500="","",VLOOKUP(C500,DATA!$J$2:$K$77,2))</f>
        <v/>
      </c>
      <c r="E500" s="9"/>
      <c r="F500" s="9"/>
      <c r="G500" s="10"/>
      <c r="H500" s="11"/>
      <c r="I500" s="11">
        <f t="shared" si="41"/>
        <v>0</v>
      </c>
      <c r="J500" s="11"/>
      <c r="K500" s="11">
        <f t="shared" si="42"/>
        <v>0</v>
      </c>
      <c r="L500" s="11"/>
      <c r="M500" s="11">
        <f t="shared" si="40"/>
        <v>0</v>
      </c>
      <c r="N500" s="11">
        <f t="shared" si="43"/>
        <v>0</v>
      </c>
    </row>
    <row r="501" spans="1:14" x14ac:dyDescent="0.3">
      <c r="A501" s="8"/>
      <c r="B501" s="22"/>
      <c r="C501" s="24"/>
      <c r="D501" s="24" t="str">
        <f>IF(C501="","",VLOOKUP(C501,DATA!$J$2:$K$77,2))</f>
        <v/>
      </c>
      <c r="E501" s="9"/>
      <c r="F501" s="9"/>
      <c r="G501" s="10"/>
      <c r="H501" s="11"/>
      <c r="I501" s="11">
        <f t="shared" si="41"/>
        <v>0</v>
      </c>
      <c r="J501" s="11"/>
      <c r="K501" s="11">
        <f t="shared" si="42"/>
        <v>0</v>
      </c>
      <c r="L501" s="11"/>
      <c r="M501" s="11">
        <f t="shared" si="40"/>
        <v>0</v>
      </c>
      <c r="N501" s="11">
        <f t="shared" si="43"/>
        <v>0</v>
      </c>
    </row>
    <row r="502" spans="1:14" x14ac:dyDescent="0.3">
      <c r="A502" s="8"/>
      <c r="B502" s="22"/>
      <c r="C502" s="24"/>
      <c r="D502" s="24" t="str">
        <f>IF(C502="","",VLOOKUP(C502,DATA!$J$2:$K$77,2))</f>
        <v/>
      </c>
      <c r="E502" s="9"/>
      <c r="F502" s="9"/>
      <c r="G502" s="10"/>
      <c r="H502" s="11"/>
      <c r="I502" s="11">
        <f t="shared" si="41"/>
        <v>0</v>
      </c>
      <c r="J502" s="11"/>
      <c r="K502" s="11">
        <f t="shared" si="42"/>
        <v>0</v>
      </c>
      <c r="L502" s="11"/>
      <c r="M502" s="11">
        <f t="shared" si="40"/>
        <v>0</v>
      </c>
      <c r="N502" s="11">
        <f t="shared" si="43"/>
        <v>0</v>
      </c>
    </row>
    <row r="503" spans="1:14" x14ac:dyDescent="0.3">
      <c r="A503" s="8"/>
      <c r="B503" s="22"/>
      <c r="C503" s="24"/>
      <c r="D503" s="24" t="str">
        <f>IF(C503="","",VLOOKUP(C503,DATA!$J$2:$K$77,2))</f>
        <v/>
      </c>
      <c r="E503" s="9"/>
      <c r="F503" s="9"/>
      <c r="G503" s="10"/>
      <c r="H503" s="11"/>
      <c r="I503" s="11">
        <f t="shared" si="41"/>
        <v>0</v>
      </c>
      <c r="J503" s="11"/>
      <c r="K503" s="11">
        <f t="shared" si="42"/>
        <v>0</v>
      </c>
      <c r="L503" s="11"/>
      <c r="M503" s="11">
        <f t="shared" si="40"/>
        <v>0</v>
      </c>
      <c r="N503" s="11">
        <f t="shared" si="43"/>
        <v>0</v>
      </c>
    </row>
    <row r="504" spans="1:14" x14ac:dyDescent="0.3">
      <c r="A504" s="8"/>
      <c r="B504" s="22"/>
      <c r="C504" s="24"/>
      <c r="D504" s="24" t="str">
        <f>IF(C504="","",VLOOKUP(C504,DATA!$J$2:$K$77,2))</f>
        <v/>
      </c>
      <c r="E504" s="9"/>
      <c r="F504" s="9"/>
      <c r="G504" s="10"/>
      <c r="H504" s="11"/>
      <c r="I504" s="11">
        <f t="shared" si="41"/>
        <v>0</v>
      </c>
      <c r="J504" s="11"/>
      <c r="K504" s="11">
        <f t="shared" si="42"/>
        <v>0</v>
      </c>
      <c r="L504" s="11"/>
      <c r="M504" s="11">
        <f t="shared" si="40"/>
        <v>0</v>
      </c>
      <c r="N504" s="11">
        <f t="shared" si="43"/>
        <v>0</v>
      </c>
    </row>
    <row r="505" spans="1:14" x14ac:dyDescent="0.3">
      <c r="A505" s="8"/>
      <c r="B505" s="22"/>
      <c r="C505" s="24"/>
      <c r="D505" s="24" t="str">
        <f>IF(C505="","",VLOOKUP(C505,DATA!$J$2:$K$77,2))</f>
        <v/>
      </c>
      <c r="E505" s="9"/>
      <c r="F505" s="9"/>
      <c r="G505" s="10"/>
      <c r="H505" s="11"/>
      <c r="I505" s="11">
        <f t="shared" si="41"/>
        <v>0</v>
      </c>
      <c r="J505" s="11"/>
      <c r="K505" s="11">
        <f t="shared" si="42"/>
        <v>0</v>
      </c>
      <c r="L505" s="11"/>
      <c r="M505" s="11">
        <f t="shared" si="40"/>
        <v>0</v>
      </c>
      <c r="N505" s="11">
        <f t="shared" si="43"/>
        <v>0</v>
      </c>
    </row>
    <row r="506" spans="1:14" x14ac:dyDescent="0.3">
      <c r="A506" s="8"/>
      <c r="B506" s="22"/>
      <c r="C506" s="24"/>
      <c r="D506" s="24" t="str">
        <f>IF(C506="","",VLOOKUP(C506,DATA!$J$2:$K$77,2))</f>
        <v/>
      </c>
      <c r="E506" s="9"/>
      <c r="F506" s="9"/>
      <c r="G506" s="10"/>
      <c r="H506" s="11"/>
      <c r="I506" s="11">
        <f t="shared" si="41"/>
        <v>0</v>
      </c>
      <c r="J506" s="11"/>
      <c r="K506" s="11">
        <f t="shared" si="42"/>
        <v>0</v>
      </c>
      <c r="L506" s="11"/>
      <c r="M506" s="11">
        <f t="shared" si="40"/>
        <v>0</v>
      </c>
      <c r="N506" s="11">
        <f t="shared" si="43"/>
        <v>0</v>
      </c>
    </row>
    <row r="507" spans="1:14" x14ac:dyDescent="0.3">
      <c r="A507" s="8"/>
      <c r="B507" s="22"/>
      <c r="C507" s="24"/>
      <c r="D507" s="24" t="str">
        <f>IF(C507="","",VLOOKUP(C507,DATA!$J$2:$K$77,2))</f>
        <v/>
      </c>
      <c r="E507" s="9"/>
      <c r="F507" s="9"/>
      <c r="G507" s="10"/>
      <c r="H507" s="11"/>
      <c r="I507" s="11">
        <f t="shared" si="41"/>
        <v>0</v>
      </c>
      <c r="J507" s="11"/>
      <c r="K507" s="11">
        <f t="shared" si="42"/>
        <v>0</v>
      </c>
      <c r="L507" s="11"/>
      <c r="M507" s="11">
        <f t="shared" si="40"/>
        <v>0</v>
      </c>
      <c r="N507" s="11">
        <f t="shared" si="43"/>
        <v>0</v>
      </c>
    </row>
    <row r="508" spans="1:14" x14ac:dyDescent="0.3">
      <c r="A508" s="8"/>
      <c r="B508" s="22"/>
      <c r="C508" s="24"/>
      <c r="D508" s="24" t="str">
        <f>IF(C508="","",VLOOKUP(C508,DATA!$J$2:$K$77,2))</f>
        <v/>
      </c>
      <c r="E508" s="9"/>
      <c r="F508" s="9"/>
      <c r="G508" s="10"/>
      <c r="H508" s="11"/>
      <c r="I508" s="11">
        <f t="shared" si="41"/>
        <v>0</v>
      </c>
      <c r="J508" s="11"/>
      <c r="K508" s="11">
        <f t="shared" si="42"/>
        <v>0</v>
      </c>
      <c r="L508" s="11"/>
      <c r="M508" s="11">
        <f t="shared" si="40"/>
        <v>0</v>
      </c>
      <c r="N508" s="11">
        <f t="shared" si="43"/>
        <v>0</v>
      </c>
    </row>
    <row r="509" spans="1:14" x14ac:dyDescent="0.3">
      <c r="A509" s="8"/>
      <c r="B509" s="22"/>
      <c r="C509" s="24"/>
      <c r="D509" s="24" t="str">
        <f>IF(C509="","",VLOOKUP(C509,DATA!$J$2:$K$77,2))</f>
        <v/>
      </c>
      <c r="E509" s="9"/>
      <c r="F509" s="9"/>
      <c r="G509" s="10"/>
      <c r="H509" s="11"/>
      <c r="I509" s="11">
        <f t="shared" si="41"/>
        <v>0</v>
      </c>
      <c r="J509" s="11"/>
      <c r="K509" s="11">
        <f t="shared" si="42"/>
        <v>0</v>
      </c>
      <c r="L509" s="11"/>
      <c r="M509" s="11">
        <f t="shared" si="40"/>
        <v>0</v>
      </c>
      <c r="N509" s="11">
        <f t="shared" si="43"/>
        <v>0</v>
      </c>
    </row>
    <row r="510" spans="1:14" x14ac:dyDescent="0.3">
      <c r="A510" s="8"/>
      <c r="B510" s="22"/>
      <c r="C510" s="24"/>
      <c r="D510" s="24" t="str">
        <f>IF(C510="","",VLOOKUP(C510,DATA!$J$2:$K$77,2))</f>
        <v/>
      </c>
      <c r="E510" s="9"/>
      <c r="F510" s="9"/>
      <c r="G510" s="10"/>
      <c r="H510" s="11"/>
      <c r="I510" s="11">
        <f t="shared" si="41"/>
        <v>0</v>
      </c>
      <c r="J510" s="11"/>
      <c r="K510" s="11">
        <f t="shared" si="42"/>
        <v>0</v>
      </c>
      <c r="L510" s="11"/>
      <c r="M510" s="11">
        <f t="shared" si="40"/>
        <v>0</v>
      </c>
      <c r="N510" s="11">
        <f t="shared" si="43"/>
        <v>0</v>
      </c>
    </row>
    <row r="511" spans="1:14" x14ac:dyDescent="0.3">
      <c r="A511" s="8"/>
      <c r="B511" s="22"/>
      <c r="C511" s="24"/>
      <c r="D511" s="24" t="str">
        <f>IF(C511="","",VLOOKUP(C511,DATA!$J$2:$K$77,2))</f>
        <v/>
      </c>
      <c r="E511" s="9"/>
      <c r="F511" s="9"/>
      <c r="G511" s="10"/>
      <c r="H511" s="11"/>
      <c r="I511" s="11">
        <f t="shared" si="41"/>
        <v>0</v>
      </c>
      <c r="J511" s="11"/>
      <c r="K511" s="11">
        <f t="shared" si="42"/>
        <v>0</v>
      </c>
      <c r="L511" s="11"/>
      <c r="M511" s="11">
        <f t="shared" si="40"/>
        <v>0</v>
      </c>
      <c r="N511" s="11">
        <f t="shared" si="43"/>
        <v>0</v>
      </c>
    </row>
    <row r="512" spans="1:14" x14ac:dyDescent="0.3">
      <c r="A512" s="8"/>
      <c r="B512" s="22"/>
      <c r="C512" s="24"/>
      <c r="D512" s="24" t="str">
        <f>IF(C512="","",VLOOKUP(C512,DATA!$J$2:$K$77,2))</f>
        <v/>
      </c>
      <c r="E512" s="9"/>
      <c r="F512" s="9"/>
      <c r="G512" s="10"/>
      <c r="H512" s="11"/>
      <c r="I512" s="11">
        <f t="shared" si="41"/>
        <v>0</v>
      </c>
      <c r="J512" s="11"/>
      <c r="K512" s="11">
        <f t="shared" si="42"/>
        <v>0</v>
      </c>
      <c r="L512" s="11"/>
      <c r="M512" s="11">
        <f t="shared" si="40"/>
        <v>0</v>
      </c>
      <c r="N512" s="11">
        <f t="shared" si="43"/>
        <v>0</v>
      </c>
    </row>
    <row r="513" spans="1:14" x14ac:dyDescent="0.3">
      <c r="A513" s="8"/>
      <c r="B513" s="22"/>
      <c r="C513" s="24"/>
      <c r="D513" s="24" t="str">
        <f>IF(C513="","",VLOOKUP(C513,DATA!$J$2:$K$77,2))</f>
        <v/>
      </c>
      <c r="E513" s="9"/>
      <c r="F513" s="9"/>
      <c r="G513" s="10"/>
      <c r="H513" s="11"/>
      <c r="I513" s="11">
        <f t="shared" si="41"/>
        <v>0</v>
      </c>
      <c r="J513" s="11"/>
      <c r="K513" s="11">
        <f t="shared" si="42"/>
        <v>0</v>
      </c>
      <c r="L513" s="11"/>
      <c r="M513" s="11">
        <f t="shared" si="40"/>
        <v>0</v>
      </c>
      <c r="N513" s="11">
        <f t="shared" si="43"/>
        <v>0</v>
      </c>
    </row>
    <row r="514" spans="1:14" x14ac:dyDescent="0.3">
      <c r="A514" s="8"/>
      <c r="B514" s="22"/>
      <c r="C514" s="24"/>
      <c r="D514" s="24" t="str">
        <f>IF(C514="","",VLOOKUP(C514,DATA!$J$2:$K$77,2))</f>
        <v/>
      </c>
      <c r="E514" s="9"/>
      <c r="F514" s="9"/>
      <c r="G514" s="10"/>
      <c r="H514" s="11"/>
      <c r="I514" s="11">
        <f t="shared" si="41"/>
        <v>0</v>
      </c>
      <c r="J514" s="11"/>
      <c r="K514" s="11">
        <f t="shared" si="42"/>
        <v>0</v>
      </c>
      <c r="L514" s="11"/>
      <c r="M514" s="11">
        <f t="shared" si="40"/>
        <v>0</v>
      </c>
      <c r="N514" s="11">
        <f t="shared" si="43"/>
        <v>0</v>
      </c>
    </row>
    <row r="515" spans="1:14" x14ac:dyDescent="0.3">
      <c r="A515" s="8"/>
      <c r="B515" s="22"/>
      <c r="C515" s="24"/>
      <c r="D515" s="24" t="str">
        <f>IF(C515="","",VLOOKUP(C515,DATA!$J$2:$K$77,2))</f>
        <v/>
      </c>
      <c r="E515" s="9"/>
      <c r="F515" s="9"/>
      <c r="G515" s="10"/>
      <c r="H515" s="11"/>
      <c r="I515" s="11">
        <f t="shared" si="41"/>
        <v>0</v>
      </c>
      <c r="J515" s="11"/>
      <c r="K515" s="11">
        <f t="shared" si="42"/>
        <v>0</v>
      </c>
      <c r="L515" s="11"/>
      <c r="M515" s="11">
        <f t="shared" si="40"/>
        <v>0</v>
      </c>
      <c r="N515" s="11">
        <f t="shared" si="43"/>
        <v>0</v>
      </c>
    </row>
    <row r="516" spans="1:14" x14ac:dyDescent="0.3">
      <c r="A516" s="8"/>
      <c r="B516" s="22"/>
      <c r="C516" s="24"/>
      <c r="D516" s="24" t="str">
        <f>IF(C516="","",VLOOKUP(C516,DATA!$J$2:$K$77,2))</f>
        <v/>
      </c>
      <c r="E516" s="9"/>
      <c r="F516" s="9"/>
      <c r="G516" s="10"/>
      <c r="H516" s="11"/>
      <c r="I516" s="11">
        <f t="shared" si="41"/>
        <v>0</v>
      </c>
      <c r="J516" s="11"/>
      <c r="K516" s="11">
        <f t="shared" si="42"/>
        <v>0</v>
      </c>
      <c r="L516" s="11"/>
      <c r="M516" s="11">
        <f t="shared" si="40"/>
        <v>0</v>
      </c>
      <c r="N516" s="11">
        <f t="shared" si="43"/>
        <v>0</v>
      </c>
    </row>
    <row r="517" spans="1:14" x14ac:dyDescent="0.3">
      <c r="A517" s="8"/>
      <c r="B517" s="22"/>
      <c r="C517" s="24"/>
      <c r="D517" s="24" t="str">
        <f>IF(C517="","",VLOOKUP(C517,DATA!$J$2:$K$77,2))</f>
        <v/>
      </c>
      <c r="E517" s="9"/>
      <c r="F517" s="9"/>
      <c r="G517" s="10"/>
      <c r="H517" s="11"/>
      <c r="I517" s="11">
        <f t="shared" si="41"/>
        <v>0</v>
      </c>
      <c r="J517" s="11"/>
      <c r="K517" s="11">
        <f t="shared" si="42"/>
        <v>0</v>
      </c>
      <c r="L517" s="11"/>
      <c r="M517" s="11">
        <f t="shared" si="40"/>
        <v>0</v>
      </c>
      <c r="N517" s="11">
        <f t="shared" si="43"/>
        <v>0</v>
      </c>
    </row>
    <row r="518" spans="1:14" x14ac:dyDescent="0.3">
      <c r="A518" s="8"/>
      <c r="B518" s="22"/>
      <c r="C518" s="24"/>
      <c r="D518" s="24" t="str">
        <f>IF(C518="","",VLOOKUP(C518,DATA!$J$2:$K$77,2))</f>
        <v/>
      </c>
      <c r="E518" s="9"/>
      <c r="F518" s="9"/>
      <c r="G518" s="10"/>
      <c r="H518" s="11"/>
      <c r="I518" s="11">
        <f t="shared" si="41"/>
        <v>0</v>
      </c>
      <c r="J518" s="11"/>
      <c r="K518" s="11">
        <f t="shared" si="42"/>
        <v>0</v>
      </c>
      <c r="L518" s="11"/>
      <c r="M518" s="11">
        <f t="shared" ref="M518:M581" si="44">H518+J518+L518</f>
        <v>0</v>
      </c>
      <c r="N518" s="11">
        <f t="shared" si="43"/>
        <v>0</v>
      </c>
    </row>
    <row r="519" spans="1:14" x14ac:dyDescent="0.3">
      <c r="A519" s="8"/>
      <c r="B519" s="22"/>
      <c r="C519" s="24"/>
      <c r="D519" s="24" t="str">
        <f>IF(C519="","",VLOOKUP(C519,DATA!$J$2:$K$77,2))</f>
        <v/>
      </c>
      <c r="E519" s="9"/>
      <c r="F519" s="9"/>
      <c r="G519" s="10"/>
      <c r="H519" s="11"/>
      <c r="I519" s="11">
        <f t="shared" si="41"/>
        <v>0</v>
      </c>
      <c r="J519" s="11"/>
      <c r="K519" s="11">
        <f t="shared" si="42"/>
        <v>0</v>
      </c>
      <c r="L519" s="11"/>
      <c r="M519" s="11">
        <f t="shared" si="44"/>
        <v>0</v>
      </c>
      <c r="N519" s="11">
        <f t="shared" si="43"/>
        <v>0</v>
      </c>
    </row>
    <row r="520" spans="1:14" x14ac:dyDescent="0.3">
      <c r="A520" s="8"/>
      <c r="B520" s="22"/>
      <c r="C520" s="24"/>
      <c r="D520" s="24" t="str">
        <f>IF(C520="","",VLOOKUP(C520,DATA!$J$2:$K$77,2))</f>
        <v/>
      </c>
      <c r="E520" s="9"/>
      <c r="F520" s="9"/>
      <c r="G520" s="10"/>
      <c r="H520" s="11"/>
      <c r="I520" s="11">
        <f t="shared" si="41"/>
        <v>0</v>
      </c>
      <c r="J520" s="11"/>
      <c r="K520" s="11">
        <f t="shared" si="42"/>
        <v>0</v>
      </c>
      <c r="L520" s="11"/>
      <c r="M520" s="11">
        <f t="shared" si="44"/>
        <v>0</v>
      </c>
      <c r="N520" s="11">
        <f t="shared" si="43"/>
        <v>0</v>
      </c>
    </row>
    <row r="521" spans="1:14" x14ac:dyDescent="0.3">
      <c r="A521" s="8"/>
      <c r="B521" s="22"/>
      <c r="C521" s="24"/>
      <c r="D521" s="24" t="str">
        <f>IF(C521="","",VLOOKUP(C521,DATA!$J$2:$K$77,2))</f>
        <v/>
      </c>
      <c r="E521" s="9"/>
      <c r="F521" s="9"/>
      <c r="G521" s="10"/>
      <c r="H521" s="11"/>
      <c r="I521" s="11">
        <f t="shared" si="41"/>
        <v>0</v>
      </c>
      <c r="J521" s="11"/>
      <c r="K521" s="11">
        <f t="shared" si="42"/>
        <v>0</v>
      </c>
      <c r="L521" s="11"/>
      <c r="M521" s="11">
        <f t="shared" si="44"/>
        <v>0</v>
      </c>
      <c r="N521" s="11">
        <f t="shared" si="43"/>
        <v>0</v>
      </c>
    </row>
    <row r="522" spans="1:14" x14ac:dyDescent="0.3">
      <c r="A522" s="8"/>
      <c r="B522" s="22"/>
      <c r="C522" s="24"/>
      <c r="D522" s="24" t="str">
        <f>IF(C522="","",VLOOKUP(C522,DATA!$J$2:$K$77,2))</f>
        <v/>
      </c>
      <c r="E522" s="9"/>
      <c r="F522" s="9"/>
      <c r="G522" s="10"/>
      <c r="H522" s="11"/>
      <c r="I522" s="11">
        <f t="shared" si="41"/>
        <v>0</v>
      </c>
      <c r="J522" s="11"/>
      <c r="K522" s="11">
        <f t="shared" si="42"/>
        <v>0</v>
      </c>
      <c r="L522" s="11"/>
      <c r="M522" s="11">
        <f t="shared" si="44"/>
        <v>0</v>
      </c>
      <c r="N522" s="11">
        <f t="shared" si="43"/>
        <v>0</v>
      </c>
    </row>
    <row r="523" spans="1:14" x14ac:dyDescent="0.3">
      <c r="A523" s="8"/>
      <c r="B523" s="22"/>
      <c r="C523" s="24"/>
      <c r="D523" s="24" t="str">
        <f>IF(C523="","",VLOOKUP(C523,DATA!$J$2:$K$77,2))</f>
        <v/>
      </c>
      <c r="E523" s="9"/>
      <c r="F523" s="9"/>
      <c r="G523" s="10"/>
      <c r="H523" s="11"/>
      <c r="I523" s="11">
        <f t="shared" si="41"/>
        <v>0</v>
      </c>
      <c r="J523" s="11"/>
      <c r="K523" s="11">
        <f t="shared" si="42"/>
        <v>0</v>
      </c>
      <c r="L523" s="11"/>
      <c r="M523" s="11">
        <f t="shared" si="44"/>
        <v>0</v>
      </c>
      <c r="N523" s="11">
        <f t="shared" si="43"/>
        <v>0</v>
      </c>
    </row>
    <row r="524" spans="1:14" x14ac:dyDescent="0.3">
      <c r="A524" s="8"/>
      <c r="B524" s="22"/>
      <c r="C524" s="24"/>
      <c r="D524" s="24" t="str">
        <f>IF(C524="","",VLOOKUP(C524,DATA!$J$2:$K$77,2))</f>
        <v/>
      </c>
      <c r="E524" s="9"/>
      <c r="F524" s="9"/>
      <c r="G524" s="10"/>
      <c r="H524" s="11"/>
      <c r="I524" s="11">
        <f t="shared" si="41"/>
        <v>0</v>
      </c>
      <c r="J524" s="11"/>
      <c r="K524" s="11">
        <f t="shared" si="42"/>
        <v>0</v>
      </c>
      <c r="L524" s="11"/>
      <c r="M524" s="11">
        <f t="shared" si="44"/>
        <v>0</v>
      </c>
      <c r="N524" s="11">
        <f t="shared" si="43"/>
        <v>0</v>
      </c>
    </row>
    <row r="525" spans="1:14" x14ac:dyDescent="0.3">
      <c r="A525" s="8"/>
      <c r="B525" s="22"/>
      <c r="C525" s="24"/>
      <c r="D525" s="24" t="str">
        <f>IF(C525="","",VLOOKUP(C525,DATA!$J$2:$K$77,2))</f>
        <v/>
      </c>
      <c r="E525" s="9"/>
      <c r="F525" s="9"/>
      <c r="G525" s="10"/>
      <c r="H525" s="11"/>
      <c r="I525" s="11">
        <f t="shared" si="41"/>
        <v>0</v>
      </c>
      <c r="J525" s="11"/>
      <c r="K525" s="11">
        <f t="shared" si="42"/>
        <v>0</v>
      </c>
      <c r="L525" s="11"/>
      <c r="M525" s="11">
        <f t="shared" si="44"/>
        <v>0</v>
      </c>
      <c r="N525" s="11">
        <f t="shared" si="43"/>
        <v>0</v>
      </c>
    </row>
    <row r="526" spans="1:14" x14ac:dyDescent="0.3">
      <c r="A526" s="8"/>
      <c r="B526" s="22"/>
      <c r="C526" s="24"/>
      <c r="D526" s="24" t="str">
        <f>IF(C526="","",VLOOKUP(C526,DATA!$J$2:$K$77,2))</f>
        <v/>
      </c>
      <c r="E526" s="9"/>
      <c r="F526" s="9"/>
      <c r="G526" s="10"/>
      <c r="H526" s="11"/>
      <c r="I526" s="11">
        <f t="shared" si="41"/>
        <v>0</v>
      </c>
      <c r="J526" s="11"/>
      <c r="K526" s="11">
        <f t="shared" si="42"/>
        <v>0</v>
      </c>
      <c r="L526" s="11"/>
      <c r="M526" s="11">
        <f t="shared" si="44"/>
        <v>0</v>
      </c>
      <c r="N526" s="11">
        <f t="shared" si="43"/>
        <v>0</v>
      </c>
    </row>
    <row r="527" spans="1:14" x14ac:dyDescent="0.3">
      <c r="A527" s="8"/>
      <c r="B527" s="22"/>
      <c r="C527" s="24"/>
      <c r="D527" s="24" t="str">
        <f>IF(C527="","",VLOOKUP(C527,DATA!$J$2:$K$77,2))</f>
        <v/>
      </c>
      <c r="E527" s="9"/>
      <c r="F527" s="9"/>
      <c r="G527" s="10"/>
      <c r="H527" s="11"/>
      <c r="I527" s="11">
        <f t="shared" si="41"/>
        <v>0</v>
      </c>
      <c r="J527" s="11"/>
      <c r="K527" s="11">
        <f t="shared" si="42"/>
        <v>0</v>
      </c>
      <c r="L527" s="11"/>
      <c r="M527" s="11">
        <f t="shared" si="44"/>
        <v>0</v>
      </c>
      <c r="N527" s="11">
        <f t="shared" si="43"/>
        <v>0</v>
      </c>
    </row>
    <row r="528" spans="1:14" x14ac:dyDescent="0.3">
      <c r="A528" s="8"/>
      <c r="B528" s="22"/>
      <c r="C528" s="24"/>
      <c r="D528" s="24" t="str">
        <f>IF(C528="","",VLOOKUP(C528,DATA!$J$2:$K$77,2))</f>
        <v/>
      </c>
      <c r="E528" s="9"/>
      <c r="F528" s="9"/>
      <c r="G528" s="10"/>
      <c r="H528" s="11"/>
      <c r="I528" s="11">
        <f t="shared" si="41"/>
        <v>0</v>
      </c>
      <c r="J528" s="11"/>
      <c r="K528" s="11">
        <f t="shared" si="42"/>
        <v>0</v>
      </c>
      <c r="L528" s="11"/>
      <c r="M528" s="11">
        <f t="shared" si="44"/>
        <v>0</v>
      </c>
      <c r="N528" s="11">
        <f t="shared" si="43"/>
        <v>0</v>
      </c>
    </row>
    <row r="529" spans="1:14" x14ac:dyDescent="0.3">
      <c r="A529" s="8"/>
      <c r="B529" s="22"/>
      <c r="C529" s="24"/>
      <c r="D529" s="24" t="str">
        <f>IF(C529="","",VLOOKUP(C529,DATA!$J$2:$K$77,2))</f>
        <v/>
      </c>
      <c r="E529" s="9"/>
      <c r="F529" s="9"/>
      <c r="G529" s="10"/>
      <c r="H529" s="11"/>
      <c r="I529" s="11">
        <f t="shared" si="41"/>
        <v>0</v>
      </c>
      <c r="J529" s="11"/>
      <c r="K529" s="11">
        <f t="shared" si="42"/>
        <v>0</v>
      </c>
      <c r="L529" s="11"/>
      <c r="M529" s="11">
        <f t="shared" si="44"/>
        <v>0</v>
      </c>
      <c r="N529" s="11">
        <f t="shared" si="43"/>
        <v>0</v>
      </c>
    </row>
    <row r="530" spans="1:14" x14ac:dyDescent="0.3">
      <c r="A530" s="8"/>
      <c r="B530" s="22"/>
      <c r="C530" s="24"/>
      <c r="D530" s="24" t="str">
        <f>IF(C530="","",VLOOKUP(C530,DATA!$J$2:$K$77,2))</f>
        <v/>
      </c>
      <c r="E530" s="9"/>
      <c r="F530" s="9"/>
      <c r="G530" s="10"/>
      <c r="H530" s="11"/>
      <c r="I530" s="11">
        <f t="shared" si="41"/>
        <v>0</v>
      </c>
      <c r="J530" s="11"/>
      <c r="K530" s="11">
        <f t="shared" si="42"/>
        <v>0</v>
      </c>
      <c r="L530" s="11"/>
      <c r="M530" s="11">
        <f t="shared" si="44"/>
        <v>0</v>
      </c>
      <c r="N530" s="11">
        <f t="shared" si="43"/>
        <v>0</v>
      </c>
    </row>
    <row r="531" spans="1:14" x14ac:dyDescent="0.3">
      <c r="A531" s="8"/>
      <c r="B531" s="22"/>
      <c r="C531" s="24"/>
      <c r="D531" s="24" t="str">
        <f>IF(C531="","",VLOOKUP(C531,DATA!$J$2:$K$77,2))</f>
        <v/>
      </c>
      <c r="E531" s="9"/>
      <c r="F531" s="9"/>
      <c r="G531" s="10"/>
      <c r="H531" s="11"/>
      <c r="I531" s="11">
        <f t="shared" si="41"/>
        <v>0</v>
      </c>
      <c r="J531" s="11"/>
      <c r="K531" s="11">
        <f t="shared" si="42"/>
        <v>0</v>
      </c>
      <c r="L531" s="11"/>
      <c r="M531" s="11">
        <f t="shared" si="44"/>
        <v>0</v>
      </c>
      <c r="N531" s="11">
        <f t="shared" si="43"/>
        <v>0</v>
      </c>
    </row>
    <row r="532" spans="1:14" x14ac:dyDescent="0.3">
      <c r="A532" s="8"/>
      <c r="B532" s="22"/>
      <c r="C532" s="24"/>
      <c r="D532" s="24" t="str">
        <f>IF(C532="","",VLOOKUP(C532,DATA!$J$2:$K$77,2))</f>
        <v/>
      </c>
      <c r="E532" s="9"/>
      <c r="F532" s="9"/>
      <c r="G532" s="10"/>
      <c r="H532" s="11"/>
      <c r="I532" s="11">
        <f t="shared" si="41"/>
        <v>0</v>
      </c>
      <c r="J532" s="11"/>
      <c r="K532" s="11">
        <f t="shared" si="42"/>
        <v>0</v>
      </c>
      <c r="L532" s="11"/>
      <c r="M532" s="11">
        <f t="shared" si="44"/>
        <v>0</v>
      </c>
      <c r="N532" s="11">
        <f t="shared" si="43"/>
        <v>0</v>
      </c>
    </row>
    <row r="533" spans="1:14" x14ac:dyDescent="0.3">
      <c r="A533" s="8"/>
      <c r="B533" s="22"/>
      <c r="C533" s="24"/>
      <c r="D533" s="24" t="str">
        <f>IF(C533="","",VLOOKUP(C533,DATA!$J$2:$K$77,2))</f>
        <v/>
      </c>
      <c r="E533" s="9"/>
      <c r="F533" s="9"/>
      <c r="G533" s="10"/>
      <c r="H533" s="11"/>
      <c r="I533" s="11">
        <f t="shared" si="41"/>
        <v>0</v>
      </c>
      <c r="J533" s="11"/>
      <c r="K533" s="11">
        <f t="shared" si="42"/>
        <v>0</v>
      </c>
      <c r="L533" s="11"/>
      <c r="M533" s="11">
        <f t="shared" si="44"/>
        <v>0</v>
      </c>
      <c r="N533" s="11">
        <f t="shared" si="43"/>
        <v>0</v>
      </c>
    </row>
    <row r="534" spans="1:14" x14ac:dyDescent="0.3">
      <c r="A534" s="8"/>
      <c r="B534" s="22"/>
      <c r="C534" s="24"/>
      <c r="D534" s="24" t="str">
        <f>IF(C534="","",VLOOKUP(C534,DATA!$J$2:$K$77,2))</f>
        <v/>
      </c>
      <c r="E534" s="9"/>
      <c r="F534" s="9"/>
      <c r="G534" s="10"/>
      <c r="H534" s="11"/>
      <c r="I534" s="11">
        <f t="shared" si="41"/>
        <v>0</v>
      </c>
      <c r="J534" s="11"/>
      <c r="K534" s="11">
        <f t="shared" si="42"/>
        <v>0</v>
      </c>
      <c r="L534" s="11"/>
      <c r="M534" s="11">
        <f t="shared" si="44"/>
        <v>0</v>
      </c>
      <c r="N534" s="11">
        <f t="shared" si="43"/>
        <v>0</v>
      </c>
    </row>
    <row r="535" spans="1:14" x14ac:dyDescent="0.3">
      <c r="A535" s="8"/>
      <c r="B535" s="22"/>
      <c r="C535" s="24"/>
      <c r="D535" s="24" t="str">
        <f>IF(C535="","",VLOOKUP(C535,DATA!$J$2:$K$77,2))</f>
        <v/>
      </c>
      <c r="E535" s="9"/>
      <c r="F535" s="9"/>
      <c r="G535" s="10"/>
      <c r="H535" s="11"/>
      <c r="I535" s="11">
        <f t="shared" si="41"/>
        <v>0</v>
      </c>
      <c r="J535" s="11"/>
      <c r="K535" s="11">
        <f t="shared" si="42"/>
        <v>0</v>
      </c>
      <c r="L535" s="11"/>
      <c r="M535" s="11">
        <f t="shared" si="44"/>
        <v>0</v>
      </c>
      <c r="N535" s="11">
        <f t="shared" si="43"/>
        <v>0</v>
      </c>
    </row>
    <row r="536" spans="1:14" x14ac:dyDescent="0.3">
      <c r="A536" s="8"/>
      <c r="B536" s="22"/>
      <c r="C536" s="24"/>
      <c r="D536" s="24" t="str">
        <f>IF(C536="","",VLOOKUP(C536,DATA!$J$2:$K$77,2))</f>
        <v/>
      </c>
      <c r="E536" s="9"/>
      <c r="F536" s="9"/>
      <c r="G536" s="10"/>
      <c r="H536" s="11"/>
      <c r="I536" s="11">
        <f t="shared" si="41"/>
        <v>0</v>
      </c>
      <c r="J536" s="11"/>
      <c r="K536" s="11">
        <f t="shared" si="42"/>
        <v>0</v>
      </c>
      <c r="L536" s="11"/>
      <c r="M536" s="11">
        <f t="shared" si="44"/>
        <v>0</v>
      </c>
      <c r="N536" s="11">
        <f t="shared" si="43"/>
        <v>0</v>
      </c>
    </row>
    <row r="537" spans="1:14" x14ac:dyDescent="0.3">
      <c r="A537" s="8"/>
      <c r="B537" s="22"/>
      <c r="C537" s="24"/>
      <c r="D537" s="24" t="str">
        <f>IF(C537="","",VLOOKUP(C537,DATA!$J$2:$K$77,2))</f>
        <v/>
      </c>
      <c r="E537" s="9"/>
      <c r="F537" s="9"/>
      <c r="G537" s="10"/>
      <c r="H537" s="11"/>
      <c r="I537" s="11">
        <f t="shared" si="41"/>
        <v>0</v>
      </c>
      <c r="J537" s="11"/>
      <c r="K537" s="11">
        <f t="shared" si="42"/>
        <v>0</v>
      </c>
      <c r="L537" s="11"/>
      <c r="M537" s="11">
        <f t="shared" si="44"/>
        <v>0</v>
      </c>
      <c r="N537" s="11">
        <f t="shared" si="43"/>
        <v>0</v>
      </c>
    </row>
    <row r="538" spans="1:14" x14ac:dyDescent="0.3">
      <c r="A538" s="8"/>
      <c r="B538" s="22"/>
      <c r="C538" s="24"/>
      <c r="D538" s="24" t="str">
        <f>IF(C538="","",VLOOKUP(C538,DATA!$J$2:$K$77,2))</f>
        <v/>
      </c>
      <c r="E538" s="9"/>
      <c r="F538" s="9"/>
      <c r="G538" s="10"/>
      <c r="H538" s="11"/>
      <c r="I538" s="11">
        <f t="shared" si="41"/>
        <v>0</v>
      </c>
      <c r="J538" s="11"/>
      <c r="K538" s="11">
        <f t="shared" si="42"/>
        <v>0</v>
      </c>
      <c r="L538" s="11"/>
      <c r="M538" s="11">
        <f t="shared" si="44"/>
        <v>0</v>
      </c>
      <c r="N538" s="11">
        <f t="shared" si="43"/>
        <v>0</v>
      </c>
    </row>
    <row r="539" spans="1:14" x14ac:dyDescent="0.3">
      <c r="A539" s="8"/>
      <c r="B539" s="22"/>
      <c r="C539" s="24"/>
      <c r="D539" s="24" t="str">
        <f>IF(C539="","",VLOOKUP(C539,DATA!$J$2:$K$77,2))</f>
        <v/>
      </c>
      <c r="E539" s="9"/>
      <c r="F539" s="9"/>
      <c r="G539" s="10"/>
      <c r="H539" s="11"/>
      <c r="I539" s="11">
        <f t="shared" si="41"/>
        <v>0</v>
      </c>
      <c r="J539" s="11"/>
      <c r="K539" s="11">
        <f t="shared" si="42"/>
        <v>0</v>
      </c>
      <c r="L539" s="11"/>
      <c r="M539" s="11">
        <f t="shared" si="44"/>
        <v>0</v>
      </c>
      <c r="N539" s="11">
        <f t="shared" si="43"/>
        <v>0</v>
      </c>
    </row>
    <row r="540" spans="1:14" x14ac:dyDescent="0.3">
      <c r="A540" s="8"/>
      <c r="B540" s="22"/>
      <c r="C540" s="24"/>
      <c r="D540" s="24" t="str">
        <f>IF(C540="","",VLOOKUP(C540,DATA!$J$2:$K$77,2))</f>
        <v/>
      </c>
      <c r="E540" s="9"/>
      <c r="F540" s="9"/>
      <c r="G540" s="10"/>
      <c r="H540" s="11"/>
      <c r="I540" s="11">
        <f t="shared" si="41"/>
        <v>0</v>
      </c>
      <c r="J540" s="11"/>
      <c r="K540" s="11">
        <f t="shared" si="42"/>
        <v>0</v>
      </c>
      <c r="L540" s="11"/>
      <c r="M540" s="11">
        <f t="shared" si="44"/>
        <v>0</v>
      </c>
      <c r="N540" s="11">
        <f t="shared" si="43"/>
        <v>0</v>
      </c>
    </row>
    <row r="541" spans="1:14" x14ac:dyDescent="0.3">
      <c r="A541" s="8"/>
      <c r="B541" s="22"/>
      <c r="C541" s="24"/>
      <c r="D541" s="24" t="str">
        <f>IF(C541="","",VLOOKUP(C541,DATA!$J$2:$K$77,2))</f>
        <v/>
      </c>
      <c r="E541" s="9"/>
      <c r="F541" s="9"/>
      <c r="G541" s="10"/>
      <c r="H541" s="11"/>
      <c r="I541" s="11">
        <f t="shared" si="41"/>
        <v>0</v>
      </c>
      <c r="J541" s="11"/>
      <c r="K541" s="11">
        <f t="shared" si="42"/>
        <v>0</v>
      </c>
      <c r="L541" s="11"/>
      <c r="M541" s="11">
        <f t="shared" si="44"/>
        <v>0</v>
      </c>
      <c r="N541" s="11">
        <f t="shared" si="43"/>
        <v>0</v>
      </c>
    </row>
    <row r="542" spans="1:14" x14ac:dyDescent="0.3">
      <c r="A542" s="8"/>
      <c r="B542" s="22"/>
      <c r="C542" s="24"/>
      <c r="D542" s="24" t="str">
        <f>IF(C542="","",VLOOKUP(C542,DATA!$J$2:$K$77,2))</f>
        <v/>
      </c>
      <c r="E542" s="9"/>
      <c r="F542" s="9"/>
      <c r="G542" s="10"/>
      <c r="H542" s="11"/>
      <c r="I542" s="11">
        <f t="shared" si="41"/>
        <v>0</v>
      </c>
      <c r="J542" s="11"/>
      <c r="K542" s="11">
        <f t="shared" si="42"/>
        <v>0</v>
      </c>
      <c r="L542" s="11"/>
      <c r="M542" s="11">
        <f t="shared" si="44"/>
        <v>0</v>
      </c>
      <c r="N542" s="11">
        <f t="shared" si="43"/>
        <v>0</v>
      </c>
    </row>
    <row r="543" spans="1:14" x14ac:dyDescent="0.3">
      <c r="A543" s="8"/>
      <c r="B543" s="22"/>
      <c r="C543" s="24"/>
      <c r="D543" s="24" t="str">
        <f>IF(C543="","",VLOOKUP(C543,DATA!$J$2:$K$77,2))</f>
        <v/>
      </c>
      <c r="E543" s="9"/>
      <c r="F543" s="9"/>
      <c r="G543" s="10"/>
      <c r="H543" s="11"/>
      <c r="I543" s="11">
        <f t="shared" si="41"/>
        <v>0</v>
      </c>
      <c r="J543" s="11"/>
      <c r="K543" s="11">
        <f t="shared" si="42"/>
        <v>0</v>
      </c>
      <c r="L543" s="11"/>
      <c r="M543" s="11">
        <f t="shared" si="44"/>
        <v>0</v>
      </c>
      <c r="N543" s="11">
        <f t="shared" si="43"/>
        <v>0</v>
      </c>
    </row>
    <row r="544" spans="1:14" x14ac:dyDescent="0.3">
      <c r="A544" s="8"/>
      <c r="B544" s="22"/>
      <c r="C544" s="24"/>
      <c r="D544" s="24" t="str">
        <f>IF(C544="","",VLOOKUP(C544,DATA!$J$2:$K$77,2))</f>
        <v/>
      </c>
      <c r="E544" s="9"/>
      <c r="F544" s="9"/>
      <c r="G544" s="10"/>
      <c r="H544" s="11"/>
      <c r="I544" s="11">
        <f t="shared" si="41"/>
        <v>0</v>
      </c>
      <c r="J544" s="11"/>
      <c r="K544" s="11">
        <f t="shared" si="42"/>
        <v>0</v>
      </c>
      <c r="L544" s="11"/>
      <c r="M544" s="11">
        <f t="shared" si="44"/>
        <v>0</v>
      </c>
      <c r="N544" s="11">
        <f t="shared" si="43"/>
        <v>0</v>
      </c>
    </row>
    <row r="545" spans="1:14" x14ac:dyDescent="0.3">
      <c r="A545" s="8"/>
      <c r="B545" s="22"/>
      <c r="C545" s="24"/>
      <c r="D545" s="24" t="str">
        <f>IF(C545="","",VLOOKUP(C545,DATA!$J$2:$K$77,2))</f>
        <v/>
      </c>
      <c r="E545" s="9"/>
      <c r="F545" s="9"/>
      <c r="G545" s="10"/>
      <c r="H545" s="11"/>
      <c r="I545" s="11">
        <f t="shared" si="41"/>
        <v>0</v>
      </c>
      <c r="J545" s="11"/>
      <c r="K545" s="11">
        <f t="shared" si="42"/>
        <v>0</v>
      </c>
      <c r="L545" s="11"/>
      <c r="M545" s="11">
        <f t="shared" si="44"/>
        <v>0</v>
      </c>
      <c r="N545" s="11">
        <f t="shared" si="43"/>
        <v>0</v>
      </c>
    </row>
    <row r="546" spans="1:14" x14ac:dyDescent="0.3">
      <c r="A546" s="8"/>
      <c r="B546" s="22"/>
      <c r="C546" s="24"/>
      <c r="D546" s="24" t="str">
        <f>IF(C546="","",VLOOKUP(C546,DATA!$J$2:$K$77,2))</f>
        <v/>
      </c>
      <c r="E546" s="9"/>
      <c r="F546" s="9"/>
      <c r="G546" s="10"/>
      <c r="H546" s="11"/>
      <c r="I546" s="11">
        <f t="shared" si="41"/>
        <v>0</v>
      </c>
      <c r="J546" s="11"/>
      <c r="K546" s="11">
        <f t="shared" si="42"/>
        <v>0</v>
      </c>
      <c r="L546" s="11"/>
      <c r="M546" s="11">
        <f t="shared" si="44"/>
        <v>0</v>
      </c>
      <c r="N546" s="11">
        <f t="shared" si="43"/>
        <v>0</v>
      </c>
    </row>
    <row r="547" spans="1:14" x14ac:dyDescent="0.3">
      <c r="A547" s="8"/>
      <c r="B547" s="22"/>
      <c r="C547" s="24"/>
      <c r="D547" s="24" t="str">
        <f>IF(C547="","",VLOOKUP(C547,DATA!$J$2:$K$77,2))</f>
        <v/>
      </c>
      <c r="E547" s="9"/>
      <c r="F547" s="9"/>
      <c r="G547" s="10"/>
      <c r="H547" s="11"/>
      <c r="I547" s="11">
        <f t="shared" si="41"/>
        <v>0</v>
      </c>
      <c r="J547" s="11"/>
      <c r="K547" s="11">
        <f t="shared" si="42"/>
        <v>0</v>
      </c>
      <c r="L547" s="11"/>
      <c r="M547" s="11">
        <f t="shared" si="44"/>
        <v>0</v>
      </c>
      <c r="N547" s="11">
        <f t="shared" si="43"/>
        <v>0</v>
      </c>
    </row>
    <row r="548" spans="1:14" x14ac:dyDescent="0.3">
      <c r="A548" s="8"/>
      <c r="B548" s="22"/>
      <c r="C548" s="24"/>
      <c r="D548" s="24" t="str">
        <f>IF(C548="","",VLOOKUP(C548,DATA!$J$2:$K$77,2))</f>
        <v/>
      </c>
      <c r="E548" s="9"/>
      <c r="F548" s="9"/>
      <c r="G548" s="10"/>
      <c r="H548" s="11"/>
      <c r="I548" s="11">
        <f t="shared" si="41"/>
        <v>0</v>
      </c>
      <c r="J548" s="11"/>
      <c r="K548" s="11">
        <f t="shared" si="42"/>
        <v>0</v>
      </c>
      <c r="L548" s="11"/>
      <c r="M548" s="11">
        <f t="shared" si="44"/>
        <v>0</v>
      </c>
      <c r="N548" s="11">
        <f t="shared" si="43"/>
        <v>0</v>
      </c>
    </row>
    <row r="549" spans="1:14" x14ac:dyDescent="0.3">
      <c r="A549" s="8"/>
      <c r="B549" s="22"/>
      <c r="C549" s="24"/>
      <c r="D549" s="24" t="str">
        <f>IF(C549="","",VLOOKUP(C549,DATA!$J$2:$K$77,2))</f>
        <v/>
      </c>
      <c r="E549" s="9"/>
      <c r="F549" s="9"/>
      <c r="G549" s="10"/>
      <c r="H549" s="11"/>
      <c r="I549" s="11">
        <f t="shared" ref="I549:I600" si="45">H549-(H549-H549*$I$3)</f>
        <v>0</v>
      </c>
      <c r="J549" s="11"/>
      <c r="K549" s="11">
        <f t="shared" ref="K549:K600" si="46">J549-(J549-J549*$K$3)</f>
        <v>0</v>
      </c>
      <c r="L549" s="11"/>
      <c r="M549" s="11">
        <f t="shared" si="44"/>
        <v>0</v>
      </c>
      <c r="N549" s="11">
        <f t="shared" ref="N549:N600" si="47">H549+I549+J549+K549+L549</f>
        <v>0</v>
      </c>
    </row>
    <row r="550" spans="1:14" x14ac:dyDescent="0.3">
      <c r="A550" s="8"/>
      <c r="B550" s="22"/>
      <c r="C550" s="24"/>
      <c r="D550" s="24" t="str">
        <f>IF(C550="","",VLOOKUP(C550,DATA!$J$2:$K$77,2))</f>
        <v/>
      </c>
      <c r="E550" s="9"/>
      <c r="F550" s="9"/>
      <c r="G550" s="10"/>
      <c r="H550" s="11"/>
      <c r="I550" s="11">
        <f t="shared" si="45"/>
        <v>0</v>
      </c>
      <c r="J550" s="11"/>
      <c r="K550" s="11">
        <f t="shared" si="46"/>
        <v>0</v>
      </c>
      <c r="L550" s="11"/>
      <c r="M550" s="11">
        <f t="shared" si="44"/>
        <v>0</v>
      </c>
      <c r="N550" s="11">
        <f t="shared" si="47"/>
        <v>0</v>
      </c>
    </row>
    <row r="551" spans="1:14" x14ac:dyDescent="0.3">
      <c r="A551" s="8"/>
      <c r="B551" s="22"/>
      <c r="C551" s="24"/>
      <c r="D551" s="24" t="str">
        <f>IF(C551="","",VLOOKUP(C551,DATA!$J$2:$K$77,2))</f>
        <v/>
      </c>
      <c r="E551" s="9"/>
      <c r="F551" s="9"/>
      <c r="G551" s="10"/>
      <c r="H551" s="11"/>
      <c r="I551" s="11">
        <f t="shared" si="45"/>
        <v>0</v>
      </c>
      <c r="J551" s="11"/>
      <c r="K551" s="11">
        <f t="shared" si="46"/>
        <v>0</v>
      </c>
      <c r="L551" s="11"/>
      <c r="M551" s="11">
        <f t="shared" si="44"/>
        <v>0</v>
      </c>
      <c r="N551" s="11">
        <f t="shared" si="47"/>
        <v>0</v>
      </c>
    </row>
    <row r="552" spans="1:14" x14ac:dyDescent="0.3">
      <c r="A552" s="8"/>
      <c r="B552" s="22"/>
      <c r="C552" s="24"/>
      <c r="D552" s="24" t="str">
        <f>IF(C552="","",VLOOKUP(C552,DATA!$J$2:$K$77,2))</f>
        <v/>
      </c>
      <c r="E552" s="9"/>
      <c r="F552" s="9"/>
      <c r="G552" s="10"/>
      <c r="H552" s="11"/>
      <c r="I552" s="11">
        <f t="shared" si="45"/>
        <v>0</v>
      </c>
      <c r="J552" s="11"/>
      <c r="K552" s="11">
        <f t="shared" si="46"/>
        <v>0</v>
      </c>
      <c r="L552" s="11"/>
      <c r="M552" s="11">
        <f t="shared" si="44"/>
        <v>0</v>
      </c>
      <c r="N552" s="11">
        <f t="shared" si="47"/>
        <v>0</v>
      </c>
    </row>
    <row r="553" spans="1:14" x14ac:dyDescent="0.3">
      <c r="A553" s="8"/>
      <c r="B553" s="22"/>
      <c r="C553" s="24"/>
      <c r="D553" s="24" t="str">
        <f>IF(C553="","",VLOOKUP(C553,DATA!$J$2:$K$77,2))</f>
        <v/>
      </c>
      <c r="E553" s="9"/>
      <c r="F553" s="9"/>
      <c r="G553" s="10"/>
      <c r="H553" s="11"/>
      <c r="I553" s="11">
        <f t="shared" si="45"/>
        <v>0</v>
      </c>
      <c r="J553" s="11"/>
      <c r="K553" s="11">
        <f t="shared" si="46"/>
        <v>0</v>
      </c>
      <c r="L553" s="11"/>
      <c r="M553" s="11">
        <f t="shared" si="44"/>
        <v>0</v>
      </c>
      <c r="N553" s="11">
        <f t="shared" si="47"/>
        <v>0</v>
      </c>
    </row>
    <row r="554" spans="1:14" x14ac:dyDescent="0.3">
      <c r="A554" s="8"/>
      <c r="B554" s="22"/>
      <c r="C554" s="24"/>
      <c r="D554" s="24" t="str">
        <f>IF(C554="","",VLOOKUP(C554,DATA!$J$2:$K$77,2))</f>
        <v/>
      </c>
      <c r="E554" s="9"/>
      <c r="F554" s="9"/>
      <c r="G554" s="10"/>
      <c r="H554" s="11"/>
      <c r="I554" s="11">
        <f t="shared" si="45"/>
        <v>0</v>
      </c>
      <c r="J554" s="11"/>
      <c r="K554" s="11">
        <f t="shared" si="46"/>
        <v>0</v>
      </c>
      <c r="L554" s="11"/>
      <c r="M554" s="11">
        <f t="shared" si="44"/>
        <v>0</v>
      </c>
      <c r="N554" s="11">
        <f t="shared" si="47"/>
        <v>0</v>
      </c>
    </row>
    <row r="555" spans="1:14" x14ac:dyDescent="0.3">
      <c r="A555" s="8"/>
      <c r="B555" s="22"/>
      <c r="C555" s="24"/>
      <c r="D555" s="24" t="str">
        <f>IF(C555="","",VLOOKUP(C555,DATA!$J$2:$K$77,2))</f>
        <v/>
      </c>
      <c r="E555" s="9"/>
      <c r="F555" s="9"/>
      <c r="G555" s="10"/>
      <c r="H555" s="11"/>
      <c r="I555" s="11">
        <f t="shared" si="45"/>
        <v>0</v>
      </c>
      <c r="J555" s="11"/>
      <c r="K555" s="11">
        <f t="shared" si="46"/>
        <v>0</v>
      </c>
      <c r="L555" s="11"/>
      <c r="M555" s="11">
        <f t="shared" si="44"/>
        <v>0</v>
      </c>
      <c r="N555" s="11">
        <f t="shared" si="47"/>
        <v>0</v>
      </c>
    </row>
    <row r="556" spans="1:14" x14ac:dyDescent="0.3">
      <c r="A556" s="8"/>
      <c r="B556" s="22"/>
      <c r="C556" s="24"/>
      <c r="D556" s="24" t="str">
        <f>IF(C556="","",VLOOKUP(C556,DATA!$J$2:$K$77,2))</f>
        <v/>
      </c>
      <c r="E556" s="9"/>
      <c r="F556" s="9"/>
      <c r="G556" s="10"/>
      <c r="H556" s="11"/>
      <c r="I556" s="11">
        <f t="shared" si="45"/>
        <v>0</v>
      </c>
      <c r="J556" s="11"/>
      <c r="K556" s="11">
        <f t="shared" si="46"/>
        <v>0</v>
      </c>
      <c r="L556" s="11"/>
      <c r="M556" s="11">
        <f t="shared" si="44"/>
        <v>0</v>
      </c>
      <c r="N556" s="11">
        <f t="shared" si="47"/>
        <v>0</v>
      </c>
    </row>
    <row r="557" spans="1:14" x14ac:dyDescent="0.3">
      <c r="A557" s="8"/>
      <c r="B557" s="22"/>
      <c r="C557" s="24"/>
      <c r="D557" s="24" t="str">
        <f>IF(C557="","",VLOOKUP(C557,DATA!$J$2:$K$77,2))</f>
        <v/>
      </c>
      <c r="E557" s="9"/>
      <c r="F557" s="9"/>
      <c r="G557" s="10"/>
      <c r="H557" s="11"/>
      <c r="I557" s="11">
        <f t="shared" si="45"/>
        <v>0</v>
      </c>
      <c r="J557" s="11"/>
      <c r="K557" s="11">
        <f t="shared" si="46"/>
        <v>0</v>
      </c>
      <c r="L557" s="11"/>
      <c r="M557" s="11">
        <f t="shared" si="44"/>
        <v>0</v>
      </c>
      <c r="N557" s="11">
        <f t="shared" si="47"/>
        <v>0</v>
      </c>
    </row>
    <row r="558" spans="1:14" x14ac:dyDescent="0.3">
      <c r="A558" s="8"/>
      <c r="B558" s="22"/>
      <c r="C558" s="24"/>
      <c r="D558" s="24" t="str">
        <f>IF(C558="","",VLOOKUP(C558,DATA!$J$2:$K$77,2))</f>
        <v/>
      </c>
      <c r="E558" s="9"/>
      <c r="F558" s="9"/>
      <c r="G558" s="10"/>
      <c r="H558" s="11"/>
      <c r="I558" s="11">
        <f t="shared" si="45"/>
        <v>0</v>
      </c>
      <c r="J558" s="11"/>
      <c r="K558" s="11">
        <f t="shared" si="46"/>
        <v>0</v>
      </c>
      <c r="L558" s="11"/>
      <c r="M558" s="11">
        <f t="shared" si="44"/>
        <v>0</v>
      </c>
      <c r="N558" s="11">
        <f t="shared" si="47"/>
        <v>0</v>
      </c>
    </row>
    <row r="559" spans="1:14" x14ac:dyDescent="0.3">
      <c r="A559" s="8"/>
      <c r="B559" s="22"/>
      <c r="C559" s="24"/>
      <c r="D559" s="24" t="str">
        <f>IF(C559="","",VLOOKUP(C559,DATA!$J$2:$K$77,2))</f>
        <v/>
      </c>
      <c r="E559" s="9"/>
      <c r="F559" s="9"/>
      <c r="G559" s="10"/>
      <c r="H559" s="11"/>
      <c r="I559" s="11">
        <f t="shared" si="45"/>
        <v>0</v>
      </c>
      <c r="J559" s="11"/>
      <c r="K559" s="11">
        <f t="shared" si="46"/>
        <v>0</v>
      </c>
      <c r="L559" s="11"/>
      <c r="M559" s="11">
        <f t="shared" si="44"/>
        <v>0</v>
      </c>
      <c r="N559" s="11">
        <f t="shared" si="47"/>
        <v>0</v>
      </c>
    </row>
    <row r="560" spans="1:14" x14ac:dyDescent="0.3">
      <c r="A560" s="8"/>
      <c r="B560" s="22"/>
      <c r="C560" s="24"/>
      <c r="D560" s="24" t="str">
        <f>IF(C560="","",VLOOKUP(C560,DATA!$J$2:$K$77,2))</f>
        <v/>
      </c>
      <c r="E560" s="9"/>
      <c r="F560" s="9"/>
      <c r="G560" s="10"/>
      <c r="H560" s="11"/>
      <c r="I560" s="11">
        <f t="shared" si="45"/>
        <v>0</v>
      </c>
      <c r="J560" s="11"/>
      <c r="K560" s="11">
        <f t="shared" si="46"/>
        <v>0</v>
      </c>
      <c r="L560" s="11"/>
      <c r="M560" s="11">
        <f t="shared" si="44"/>
        <v>0</v>
      </c>
      <c r="N560" s="11">
        <f t="shared" si="47"/>
        <v>0</v>
      </c>
    </row>
    <row r="561" spans="1:14" x14ac:dyDescent="0.3">
      <c r="A561" s="8"/>
      <c r="B561" s="22"/>
      <c r="C561" s="24"/>
      <c r="D561" s="24" t="str">
        <f>IF(C561="","",VLOOKUP(C561,DATA!$J$2:$K$77,2))</f>
        <v/>
      </c>
      <c r="E561" s="9"/>
      <c r="F561" s="9"/>
      <c r="G561" s="10"/>
      <c r="H561" s="11"/>
      <c r="I561" s="11">
        <f t="shared" si="45"/>
        <v>0</v>
      </c>
      <c r="J561" s="11"/>
      <c r="K561" s="11">
        <f t="shared" si="46"/>
        <v>0</v>
      </c>
      <c r="L561" s="11"/>
      <c r="M561" s="11">
        <f t="shared" si="44"/>
        <v>0</v>
      </c>
      <c r="N561" s="11">
        <f t="shared" si="47"/>
        <v>0</v>
      </c>
    </row>
    <row r="562" spans="1:14" x14ac:dyDescent="0.3">
      <c r="A562" s="8"/>
      <c r="B562" s="22"/>
      <c r="C562" s="24"/>
      <c r="D562" s="24" t="str">
        <f>IF(C562="","",VLOOKUP(C562,DATA!$J$2:$K$77,2))</f>
        <v/>
      </c>
      <c r="E562" s="9"/>
      <c r="F562" s="9"/>
      <c r="G562" s="10"/>
      <c r="H562" s="11"/>
      <c r="I562" s="11">
        <f t="shared" si="45"/>
        <v>0</v>
      </c>
      <c r="J562" s="11"/>
      <c r="K562" s="11">
        <f t="shared" si="46"/>
        <v>0</v>
      </c>
      <c r="L562" s="11"/>
      <c r="M562" s="11">
        <f t="shared" si="44"/>
        <v>0</v>
      </c>
      <c r="N562" s="11">
        <f t="shared" si="47"/>
        <v>0</v>
      </c>
    </row>
    <row r="563" spans="1:14" x14ac:dyDescent="0.3">
      <c r="A563" s="8"/>
      <c r="B563" s="22"/>
      <c r="C563" s="24"/>
      <c r="D563" s="24" t="str">
        <f>IF(C563="","",VLOOKUP(C563,DATA!$J$2:$K$77,2))</f>
        <v/>
      </c>
      <c r="E563" s="9"/>
      <c r="F563" s="9"/>
      <c r="G563" s="10"/>
      <c r="H563" s="11"/>
      <c r="I563" s="11">
        <f t="shared" si="45"/>
        <v>0</v>
      </c>
      <c r="J563" s="11"/>
      <c r="K563" s="11">
        <f t="shared" si="46"/>
        <v>0</v>
      </c>
      <c r="L563" s="11"/>
      <c r="M563" s="11">
        <f t="shared" si="44"/>
        <v>0</v>
      </c>
      <c r="N563" s="11">
        <f t="shared" si="47"/>
        <v>0</v>
      </c>
    </row>
    <row r="564" spans="1:14" x14ac:dyDescent="0.3">
      <c r="A564" s="8"/>
      <c r="B564" s="22"/>
      <c r="C564" s="24"/>
      <c r="D564" s="24" t="str">
        <f>IF(C564="","",VLOOKUP(C564,DATA!$J$2:$K$77,2))</f>
        <v/>
      </c>
      <c r="E564" s="9"/>
      <c r="F564" s="9"/>
      <c r="G564" s="10"/>
      <c r="H564" s="11"/>
      <c r="I564" s="11">
        <f t="shared" si="45"/>
        <v>0</v>
      </c>
      <c r="J564" s="11"/>
      <c r="K564" s="11">
        <f t="shared" si="46"/>
        <v>0</v>
      </c>
      <c r="L564" s="11"/>
      <c r="M564" s="11">
        <f t="shared" si="44"/>
        <v>0</v>
      </c>
      <c r="N564" s="11">
        <f t="shared" si="47"/>
        <v>0</v>
      </c>
    </row>
    <row r="565" spans="1:14" x14ac:dyDescent="0.3">
      <c r="A565" s="8"/>
      <c r="B565" s="22"/>
      <c r="C565" s="24"/>
      <c r="D565" s="24" t="str">
        <f>IF(C565="","",VLOOKUP(C565,DATA!$J$2:$K$77,2))</f>
        <v/>
      </c>
      <c r="E565" s="9"/>
      <c r="F565" s="9"/>
      <c r="G565" s="10"/>
      <c r="H565" s="11"/>
      <c r="I565" s="11">
        <f t="shared" si="45"/>
        <v>0</v>
      </c>
      <c r="J565" s="11"/>
      <c r="K565" s="11">
        <f t="shared" si="46"/>
        <v>0</v>
      </c>
      <c r="L565" s="11"/>
      <c r="M565" s="11">
        <f t="shared" si="44"/>
        <v>0</v>
      </c>
      <c r="N565" s="11">
        <f t="shared" si="47"/>
        <v>0</v>
      </c>
    </row>
    <row r="566" spans="1:14" x14ac:dyDescent="0.3">
      <c r="A566" s="8"/>
      <c r="B566" s="22"/>
      <c r="C566" s="24"/>
      <c r="D566" s="24" t="str">
        <f>IF(C566="","",VLOOKUP(C566,DATA!$J$2:$K$77,2))</f>
        <v/>
      </c>
      <c r="E566" s="9"/>
      <c r="F566" s="9"/>
      <c r="G566" s="10"/>
      <c r="H566" s="11"/>
      <c r="I566" s="11">
        <f t="shared" si="45"/>
        <v>0</v>
      </c>
      <c r="J566" s="11"/>
      <c r="K566" s="11">
        <f t="shared" si="46"/>
        <v>0</v>
      </c>
      <c r="L566" s="11"/>
      <c r="M566" s="11">
        <f t="shared" si="44"/>
        <v>0</v>
      </c>
      <c r="N566" s="11">
        <f t="shared" si="47"/>
        <v>0</v>
      </c>
    </row>
    <row r="567" spans="1:14" x14ac:dyDescent="0.3">
      <c r="A567" s="8"/>
      <c r="B567" s="22"/>
      <c r="C567" s="24"/>
      <c r="D567" s="24" t="str">
        <f>IF(C567="","",VLOOKUP(C567,DATA!$J$2:$K$77,2))</f>
        <v/>
      </c>
      <c r="E567" s="9"/>
      <c r="F567" s="9"/>
      <c r="G567" s="10"/>
      <c r="H567" s="11"/>
      <c r="I567" s="11">
        <f t="shared" si="45"/>
        <v>0</v>
      </c>
      <c r="J567" s="11"/>
      <c r="K567" s="11">
        <f t="shared" si="46"/>
        <v>0</v>
      </c>
      <c r="L567" s="11"/>
      <c r="M567" s="11">
        <f t="shared" si="44"/>
        <v>0</v>
      </c>
      <c r="N567" s="11">
        <f t="shared" si="47"/>
        <v>0</v>
      </c>
    </row>
    <row r="568" spans="1:14" x14ac:dyDescent="0.3">
      <c r="A568" s="8"/>
      <c r="B568" s="22"/>
      <c r="C568" s="24"/>
      <c r="D568" s="24" t="str">
        <f>IF(C568="","",VLOOKUP(C568,DATA!$J$2:$K$77,2))</f>
        <v/>
      </c>
      <c r="E568" s="9"/>
      <c r="F568" s="9"/>
      <c r="G568" s="10"/>
      <c r="H568" s="11"/>
      <c r="I568" s="11">
        <f t="shared" si="45"/>
        <v>0</v>
      </c>
      <c r="J568" s="11"/>
      <c r="K568" s="11">
        <f t="shared" si="46"/>
        <v>0</v>
      </c>
      <c r="L568" s="11"/>
      <c r="M568" s="11">
        <f t="shared" si="44"/>
        <v>0</v>
      </c>
      <c r="N568" s="11">
        <f t="shared" si="47"/>
        <v>0</v>
      </c>
    </row>
    <row r="569" spans="1:14" x14ac:dyDescent="0.3">
      <c r="A569" s="8"/>
      <c r="B569" s="22"/>
      <c r="C569" s="24"/>
      <c r="D569" s="24" t="str">
        <f>IF(C569="","",VLOOKUP(C569,DATA!$J$2:$K$77,2))</f>
        <v/>
      </c>
      <c r="E569" s="9"/>
      <c r="F569" s="9"/>
      <c r="G569" s="10"/>
      <c r="H569" s="11"/>
      <c r="I569" s="11">
        <f t="shared" si="45"/>
        <v>0</v>
      </c>
      <c r="J569" s="11"/>
      <c r="K569" s="11">
        <f t="shared" si="46"/>
        <v>0</v>
      </c>
      <c r="L569" s="11"/>
      <c r="M569" s="11">
        <f t="shared" si="44"/>
        <v>0</v>
      </c>
      <c r="N569" s="11">
        <f t="shared" si="47"/>
        <v>0</v>
      </c>
    </row>
    <row r="570" spans="1:14" x14ac:dyDescent="0.3">
      <c r="A570" s="8"/>
      <c r="B570" s="22"/>
      <c r="C570" s="24"/>
      <c r="D570" s="24" t="str">
        <f>IF(C570="","",VLOOKUP(C570,DATA!$J$2:$K$77,2))</f>
        <v/>
      </c>
      <c r="E570" s="9"/>
      <c r="F570" s="9"/>
      <c r="G570" s="10"/>
      <c r="H570" s="11"/>
      <c r="I570" s="11">
        <f t="shared" si="45"/>
        <v>0</v>
      </c>
      <c r="J570" s="11"/>
      <c r="K570" s="11">
        <f t="shared" si="46"/>
        <v>0</v>
      </c>
      <c r="L570" s="11"/>
      <c r="M570" s="11">
        <f t="shared" si="44"/>
        <v>0</v>
      </c>
      <c r="N570" s="11">
        <f t="shared" si="47"/>
        <v>0</v>
      </c>
    </row>
    <row r="571" spans="1:14" x14ac:dyDescent="0.3">
      <c r="A571" s="8"/>
      <c r="B571" s="22"/>
      <c r="C571" s="24"/>
      <c r="D571" s="24" t="str">
        <f>IF(C571="","",VLOOKUP(C571,DATA!$J$2:$K$77,2))</f>
        <v/>
      </c>
      <c r="E571" s="9"/>
      <c r="F571" s="9"/>
      <c r="G571" s="10"/>
      <c r="H571" s="11"/>
      <c r="I571" s="11">
        <f t="shared" si="45"/>
        <v>0</v>
      </c>
      <c r="J571" s="11"/>
      <c r="K571" s="11">
        <f t="shared" si="46"/>
        <v>0</v>
      </c>
      <c r="L571" s="11"/>
      <c r="M571" s="11">
        <f t="shared" si="44"/>
        <v>0</v>
      </c>
      <c r="N571" s="11">
        <f t="shared" si="47"/>
        <v>0</v>
      </c>
    </row>
    <row r="572" spans="1:14" x14ac:dyDescent="0.3">
      <c r="A572" s="8"/>
      <c r="B572" s="22"/>
      <c r="C572" s="24"/>
      <c r="D572" s="24" t="str">
        <f>IF(C572="","",VLOOKUP(C572,DATA!$J$2:$K$77,2))</f>
        <v/>
      </c>
      <c r="E572" s="9"/>
      <c r="F572" s="9"/>
      <c r="G572" s="10"/>
      <c r="H572" s="11"/>
      <c r="I572" s="11">
        <f t="shared" si="45"/>
        <v>0</v>
      </c>
      <c r="J572" s="11"/>
      <c r="K572" s="11">
        <f t="shared" si="46"/>
        <v>0</v>
      </c>
      <c r="L572" s="11"/>
      <c r="M572" s="11">
        <f t="shared" si="44"/>
        <v>0</v>
      </c>
      <c r="N572" s="11">
        <f t="shared" si="47"/>
        <v>0</v>
      </c>
    </row>
    <row r="573" spans="1:14" x14ac:dyDescent="0.3">
      <c r="A573" s="8"/>
      <c r="B573" s="22"/>
      <c r="C573" s="24"/>
      <c r="D573" s="24" t="str">
        <f>IF(C573="","",VLOOKUP(C573,DATA!$J$2:$K$77,2))</f>
        <v/>
      </c>
      <c r="E573" s="9"/>
      <c r="F573" s="9"/>
      <c r="G573" s="10"/>
      <c r="H573" s="11"/>
      <c r="I573" s="11">
        <f t="shared" si="45"/>
        <v>0</v>
      </c>
      <c r="J573" s="11"/>
      <c r="K573" s="11">
        <f t="shared" si="46"/>
        <v>0</v>
      </c>
      <c r="L573" s="11"/>
      <c r="M573" s="11">
        <f t="shared" si="44"/>
        <v>0</v>
      </c>
      <c r="N573" s="11">
        <f t="shared" si="47"/>
        <v>0</v>
      </c>
    </row>
    <row r="574" spans="1:14" x14ac:dyDescent="0.3">
      <c r="A574" s="8"/>
      <c r="B574" s="22"/>
      <c r="C574" s="24"/>
      <c r="D574" s="24" t="str">
        <f>IF(C574="","",VLOOKUP(C574,DATA!$J$2:$K$77,2))</f>
        <v/>
      </c>
      <c r="E574" s="9"/>
      <c r="F574" s="9"/>
      <c r="G574" s="10"/>
      <c r="H574" s="11"/>
      <c r="I574" s="11">
        <f t="shared" si="45"/>
        <v>0</v>
      </c>
      <c r="J574" s="11"/>
      <c r="K574" s="11">
        <f t="shared" si="46"/>
        <v>0</v>
      </c>
      <c r="L574" s="11"/>
      <c r="M574" s="11">
        <f t="shared" si="44"/>
        <v>0</v>
      </c>
      <c r="N574" s="11">
        <f t="shared" si="47"/>
        <v>0</v>
      </c>
    </row>
    <row r="575" spans="1:14" x14ac:dyDescent="0.3">
      <c r="A575" s="8"/>
      <c r="B575" s="22"/>
      <c r="C575" s="24"/>
      <c r="D575" s="24" t="str">
        <f>IF(C575="","",VLOOKUP(C575,DATA!$J$2:$K$77,2))</f>
        <v/>
      </c>
      <c r="E575" s="9"/>
      <c r="F575" s="9"/>
      <c r="G575" s="10"/>
      <c r="H575" s="11"/>
      <c r="I575" s="11">
        <f t="shared" si="45"/>
        <v>0</v>
      </c>
      <c r="J575" s="11"/>
      <c r="K575" s="11">
        <f t="shared" si="46"/>
        <v>0</v>
      </c>
      <c r="L575" s="11"/>
      <c r="M575" s="11">
        <f t="shared" si="44"/>
        <v>0</v>
      </c>
      <c r="N575" s="11">
        <f t="shared" si="47"/>
        <v>0</v>
      </c>
    </row>
    <row r="576" spans="1:14" x14ac:dyDescent="0.3">
      <c r="A576" s="8"/>
      <c r="B576" s="22"/>
      <c r="C576" s="24"/>
      <c r="D576" s="24" t="str">
        <f>IF(C576="","",VLOOKUP(C576,DATA!$J$2:$K$77,2))</f>
        <v/>
      </c>
      <c r="E576" s="9"/>
      <c r="F576" s="9"/>
      <c r="G576" s="10"/>
      <c r="H576" s="11"/>
      <c r="I576" s="11">
        <f t="shared" si="45"/>
        <v>0</v>
      </c>
      <c r="J576" s="11"/>
      <c r="K576" s="11">
        <f t="shared" si="46"/>
        <v>0</v>
      </c>
      <c r="L576" s="11"/>
      <c r="M576" s="11">
        <f t="shared" si="44"/>
        <v>0</v>
      </c>
      <c r="N576" s="11">
        <f t="shared" si="47"/>
        <v>0</v>
      </c>
    </row>
    <row r="577" spans="1:14" x14ac:dyDescent="0.3">
      <c r="A577" s="8"/>
      <c r="B577" s="22"/>
      <c r="C577" s="24"/>
      <c r="D577" s="24" t="str">
        <f>IF(C577="","",VLOOKUP(C577,DATA!$J$2:$K$77,2))</f>
        <v/>
      </c>
      <c r="E577" s="9"/>
      <c r="F577" s="9"/>
      <c r="G577" s="10"/>
      <c r="H577" s="11"/>
      <c r="I577" s="11">
        <f t="shared" si="45"/>
        <v>0</v>
      </c>
      <c r="J577" s="11"/>
      <c r="K577" s="11">
        <f t="shared" si="46"/>
        <v>0</v>
      </c>
      <c r="L577" s="11"/>
      <c r="M577" s="11">
        <f t="shared" si="44"/>
        <v>0</v>
      </c>
      <c r="N577" s="11">
        <f t="shared" si="47"/>
        <v>0</v>
      </c>
    </row>
    <row r="578" spans="1:14" x14ac:dyDescent="0.3">
      <c r="A578" s="8"/>
      <c r="B578" s="22"/>
      <c r="C578" s="24"/>
      <c r="D578" s="24" t="str">
        <f>IF(C578="","",VLOOKUP(C578,DATA!$J$2:$K$77,2))</f>
        <v/>
      </c>
      <c r="E578" s="9"/>
      <c r="F578" s="9"/>
      <c r="G578" s="10"/>
      <c r="H578" s="11"/>
      <c r="I578" s="11">
        <f t="shared" si="45"/>
        <v>0</v>
      </c>
      <c r="J578" s="11"/>
      <c r="K578" s="11">
        <f t="shared" si="46"/>
        <v>0</v>
      </c>
      <c r="L578" s="11"/>
      <c r="M578" s="11">
        <f t="shared" si="44"/>
        <v>0</v>
      </c>
      <c r="N578" s="11">
        <f t="shared" si="47"/>
        <v>0</v>
      </c>
    </row>
    <row r="579" spans="1:14" x14ac:dyDescent="0.3">
      <c r="A579" s="8"/>
      <c r="B579" s="22"/>
      <c r="C579" s="24"/>
      <c r="D579" s="24" t="str">
        <f>IF(C579="","",VLOOKUP(C579,DATA!$J$2:$K$77,2))</f>
        <v/>
      </c>
      <c r="E579" s="9"/>
      <c r="F579" s="9"/>
      <c r="G579" s="10"/>
      <c r="H579" s="11"/>
      <c r="I579" s="11">
        <f t="shared" si="45"/>
        <v>0</v>
      </c>
      <c r="J579" s="11"/>
      <c r="K579" s="11">
        <f t="shared" si="46"/>
        <v>0</v>
      </c>
      <c r="L579" s="11"/>
      <c r="M579" s="11">
        <f t="shared" si="44"/>
        <v>0</v>
      </c>
      <c r="N579" s="11">
        <f t="shared" si="47"/>
        <v>0</v>
      </c>
    </row>
    <row r="580" spans="1:14" x14ac:dyDescent="0.3">
      <c r="A580" s="8"/>
      <c r="B580" s="22"/>
      <c r="C580" s="24"/>
      <c r="D580" s="24" t="str">
        <f>IF(C580="","",VLOOKUP(C580,DATA!$J$2:$K$77,2))</f>
        <v/>
      </c>
      <c r="E580" s="9"/>
      <c r="F580" s="9"/>
      <c r="G580" s="10"/>
      <c r="H580" s="11"/>
      <c r="I580" s="11">
        <f t="shared" si="45"/>
        <v>0</v>
      </c>
      <c r="J580" s="11"/>
      <c r="K580" s="11">
        <f t="shared" si="46"/>
        <v>0</v>
      </c>
      <c r="L580" s="11"/>
      <c r="M580" s="11">
        <f t="shared" si="44"/>
        <v>0</v>
      </c>
      <c r="N580" s="11">
        <f t="shared" si="47"/>
        <v>0</v>
      </c>
    </row>
    <row r="581" spans="1:14" x14ac:dyDescent="0.3">
      <c r="A581" s="8"/>
      <c r="B581" s="22"/>
      <c r="C581" s="24"/>
      <c r="D581" s="24" t="str">
        <f>IF(C581="","",VLOOKUP(C581,DATA!$J$2:$K$77,2))</f>
        <v/>
      </c>
      <c r="E581" s="9"/>
      <c r="F581" s="9"/>
      <c r="G581" s="10"/>
      <c r="H581" s="11"/>
      <c r="I581" s="11">
        <f t="shared" si="45"/>
        <v>0</v>
      </c>
      <c r="J581" s="11"/>
      <c r="K581" s="11">
        <f t="shared" si="46"/>
        <v>0</v>
      </c>
      <c r="L581" s="11"/>
      <c r="M581" s="11">
        <f t="shared" si="44"/>
        <v>0</v>
      </c>
      <c r="N581" s="11">
        <f t="shared" si="47"/>
        <v>0</v>
      </c>
    </row>
    <row r="582" spans="1:14" x14ac:dyDescent="0.3">
      <c r="A582" s="8"/>
      <c r="B582" s="22"/>
      <c r="C582" s="24"/>
      <c r="D582" s="24" t="str">
        <f>IF(C582="","",VLOOKUP(C582,DATA!$J$2:$K$77,2))</f>
        <v/>
      </c>
      <c r="E582" s="9"/>
      <c r="F582" s="9"/>
      <c r="G582" s="10"/>
      <c r="H582" s="11"/>
      <c r="I582" s="11">
        <f t="shared" si="45"/>
        <v>0</v>
      </c>
      <c r="J582" s="11"/>
      <c r="K582" s="11">
        <f t="shared" si="46"/>
        <v>0</v>
      </c>
      <c r="L582" s="11"/>
      <c r="M582" s="11">
        <f t="shared" ref="M582:M600" si="48">H582+J582+L582</f>
        <v>0</v>
      </c>
      <c r="N582" s="11">
        <f t="shared" si="47"/>
        <v>0</v>
      </c>
    </row>
    <row r="583" spans="1:14" x14ac:dyDescent="0.3">
      <c r="A583" s="8"/>
      <c r="B583" s="22"/>
      <c r="C583" s="24"/>
      <c r="D583" s="24" t="str">
        <f>IF(C583="","",VLOOKUP(C583,DATA!$J$2:$K$77,2))</f>
        <v/>
      </c>
      <c r="E583" s="9"/>
      <c r="F583" s="9"/>
      <c r="G583" s="10"/>
      <c r="H583" s="11"/>
      <c r="I583" s="11">
        <f t="shared" si="45"/>
        <v>0</v>
      </c>
      <c r="J583" s="11"/>
      <c r="K583" s="11">
        <f t="shared" si="46"/>
        <v>0</v>
      </c>
      <c r="L583" s="11"/>
      <c r="M583" s="11">
        <f t="shared" si="48"/>
        <v>0</v>
      </c>
      <c r="N583" s="11">
        <f t="shared" si="47"/>
        <v>0</v>
      </c>
    </row>
    <row r="584" spans="1:14" x14ac:dyDescent="0.3">
      <c r="A584" s="8"/>
      <c r="B584" s="22"/>
      <c r="C584" s="24"/>
      <c r="D584" s="24" t="str">
        <f>IF(C584="","",VLOOKUP(C584,DATA!$J$2:$K$77,2))</f>
        <v/>
      </c>
      <c r="E584" s="9"/>
      <c r="F584" s="9"/>
      <c r="G584" s="10"/>
      <c r="H584" s="11"/>
      <c r="I584" s="11">
        <f t="shared" si="45"/>
        <v>0</v>
      </c>
      <c r="J584" s="11"/>
      <c r="K584" s="11">
        <f t="shared" si="46"/>
        <v>0</v>
      </c>
      <c r="L584" s="11"/>
      <c r="M584" s="11">
        <f t="shared" si="48"/>
        <v>0</v>
      </c>
      <c r="N584" s="11">
        <f t="shared" si="47"/>
        <v>0</v>
      </c>
    </row>
    <row r="585" spans="1:14" x14ac:dyDescent="0.3">
      <c r="A585" s="8"/>
      <c r="B585" s="22"/>
      <c r="C585" s="24"/>
      <c r="D585" s="24" t="str">
        <f>IF(C585="","",VLOOKUP(C585,DATA!$J$2:$K$77,2))</f>
        <v/>
      </c>
      <c r="E585" s="9"/>
      <c r="F585" s="9"/>
      <c r="G585" s="10"/>
      <c r="H585" s="11"/>
      <c r="I585" s="11">
        <f t="shared" si="45"/>
        <v>0</v>
      </c>
      <c r="J585" s="11"/>
      <c r="K585" s="11">
        <f t="shared" si="46"/>
        <v>0</v>
      </c>
      <c r="L585" s="11"/>
      <c r="M585" s="11">
        <f t="shared" si="48"/>
        <v>0</v>
      </c>
      <c r="N585" s="11">
        <f t="shared" si="47"/>
        <v>0</v>
      </c>
    </row>
    <row r="586" spans="1:14" x14ac:dyDescent="0.3">
      <c r="A586" s="8"/>
      <c r="B586" s="22"/>
      <c r="C586" s="24"/>
      <c r="D586" s="24" t="str">
        <f>IF(C586="","",VLOOKUP(C586,DATA!$J$2:$K$77,2))</f>
        <v/>
      </c>
      <c r="E586" s="9"/>
      <c r="F586" s="9"/>
      <c r="G586" s="10"/>
      <c r="H586" s="11"/>
      <c r="I586" s="11">
        <f t="shared" si="45"/>
        <v>0</v>
      </c>
      <c r="J586" s="11"/>
      <c r="K586" s="11">
        <f t="shared" si="46"/>
        <v>0</v>
      </c>
      <c r="L586" s="11"/>
      <c r="M586" s="11">
        <f t="shared" si="48"/>
        <v>0</v>
      </c>
      <c r="N586" s="11">
        <f t="shared" si="47"/>
        <v>0</v>
      </c>
    </row>
    <row r="587" spans="1:14" x14ac:dyDescent="0.3">
      <c r="A587" s="8"/>
      <c r="B587" s="22"/>
      <c r="C587" s="24"/>
      <c r="D587" s="24" t="str">
        <f>IF(C587="","",VLOOKUP(C587,DATA!$J$2:$K$77,2))</f>
        <v/>
      </c>
      <c r="E587" s="9"/>
      <c r="F587" s="9"/>
      <c r="G587" s="10"/>
      <c r="H587" s="11"/>
      <c r="I587" s="11">
        <f t="shared" si="45"/>
        <v>0</v>
      </c>
      <c r="J587" s="11"/>
      <c r="K587" s="11">
        <f t="shared" si="46"/>
        <v>0</v>
      </c>
      <c r="L587" s="11"/>
      <c r="M587" s="11">
        <f t="shared" si="48"/>
        <v>0</v>
      </c>
      <c r="N587" s="11">
        <f t="shared" si="47"/>
        <v>0</v>
      </c>
    </row>
    <row r="588" spans="1:14" x14ac:dyDescent="0.3">
      <c r="A588" s="8"/>
      <c r="B588" s="22"/>
      <c r="C588" s="24"/>
      <c r="D588" s="24" t="str">
        <f>IF(C588="","",VLOOKUP(C588,DATA!$J$2:$K$77,2))</f>
        <v/>
      </c>
      <c r="E588" s="9"/>
      <c r="F588" s="9"/>
      <c r="G588" s="10"/>
      <c r="H588" s="11"/>
      <c r="I588" s="11">
        <f t="shared" si="45"/>
        <v>0</v>
      </c>
      <c r="J588" s="11"/>
      <c r="K588" s="11">
        <f t="shared" si="46"/>
        <v>0</v>
      </c>
      <c r="L588" s="11"/>
      <c r="M588" s="11">
        <f t="shared" si="48"/>
        <v>0</v>
      </c>
      <c r="N588" s="11">
        <f t="shared" si="47"/>
        <v>0</v>
      </c>
    </row>
    <row r="589" spans="1:14" x14ac:dyDescent="0.3">
      <c r="A589" s="8"/>
      <c r="B589" s="22"/>
      <c r="C589" s="24"/>
      <c r="D589" s="24" t="str">
        <f>IF(C589="","",VLOOKUP(C589,DATA!$J$2:$K$77,2))</f>
        <v/>
      </c>
      <c r="E589" s="9"/>
      <c r="F589" s="9"/>
      <c r="G589" s="10"/>
      <c r="H589" s="11"/>
      <c r="I589" s="11">
        <f t="shared" si="45"/>
        <v>0</v>
      </c>
      <c r="J589" s="11"/>
      <c r="K589" s="11">
        <f t="shared" si="46"/>
        <v>0</v>
      </c>
      <c r="L589" s="11"/>
      <c r="M589" s="11">
        <f t="shared" si="48"/>
        <v>0</v>
      </c>
      <c r="N589" s="11">
        <f t="shared" si="47"/>
        <v>0</v>
      </c>
    </row>
    <row r="590" spans="1:14" x14ac:dyDescent="0.3">
      <c r="A590" s="8"/>
      <c r="B590" s="22"/>
      <c r="C590" s="24"/>
      <c r="D590" s="24" t="str">
        <f>IF(C590="","",VLOOKUP(C590,DATA!$J$2:$K$77,2))</f>
        <v/>
      </c>
      <c r="E590" s="9"/>
      <c r="F590" s="9"/>
      <c r="G590" s="10"/>
      <c r="H590" s="11"/>
      <c r="I590" s="11">
        <f t="shared" si="45"/>
        <v>0</v>
      </c>
      <c r="J590" s="11"/>
      <c r="K590" s="11">
        <f t="shared" si="46"/>
        <v>0</v>
      </c>
      <c r="L590" s="11"/>
      <c r="M590" s="11">
        <f t="shared" si="48"/>
        <v>0</v>
      </c>
      <c r="N590" s="11">
        <f t="shared" si="47"/>
        <v>0</v>
      </c>
    </row>
    <row r="591" spans="1:14" x14ac:dyDescent="0.3">
      <c r="A591" s="8"/>
      <c r="B591" s="22"/>
      <c r="C591" s="24"/>
      <c r="D591" s="24" t="str">
        <f>IF(C591="","",VLOOKUP(C591,DATA!$J$2:$K$77,2))</f>
        <v/>
      </c>
      <c r="E591" s="9"/>
      <c r="F591" s="9"/>
      <c r="G591" s="10"/>
      <c r="H591" s="11"/>
      <c r="I591" s="11">
        <f t="shared" si="45"/>
        <v>0</v>
      </c>
      <c r="J591" s="11"/>
      <c r="K591" s="11">
        <f t="shared" si="46"/>
        <v>0</v>
      </c>
      <c r="L591" s="11"/>
      <c r="M591" s="11">
        <f t="shared" si="48"/>
        <v>0</v>
      </c>
      <c r="N591" s="11">
        <f t="shared" si="47"/>
        <v>0</v>
      </c>
    </row>
    <row r="592" spans="1:14" x14ac:dyDescent="0.3">
      <c r="A592" s="8"/>
      <c r="B592" s="22"/>
      <c r="C592" s="24"/>
      <c r="D592" s="24" t="str">
        <f>IF(C592="","",VLOOKUP(C592,DATA!$J$2:$K$77,2))</f>
        <v/>
      </c>
      <c r="E592" s="9"/>
      <c r="F592" s="9"/>
      <c r="G592" s="10"/>
      <c r="H592" s="11"/>
      <c r="I592" s="11">
        <f t="shared" si="45"/>
        <v>0</v>
      </c>
      <c r="J592" s="11"/>
      <c r="K592" s="11">
        <f t="shared" si="46"/>
        <v>0</v>
      </c>
      <c r="L592" s="11"/>
      <c r="M592" s="11">
        <f t="shared" si="48"/>
        <v>0</v>
      </c>
      <c r="N592" s="11">
        <f t="shared" si="47"/>
        <v>0</v>
      </c>
    </row>
    <row r="593" spans="1:14" x14ac:dyDescent="0.3">
      <c r="A593" s="8"/>
      <c r="B593" s="22"/>
      <c r="C593" s="24"/>
      <c r="D593" s="24" t="str">
        <f>IF(C593="","",VLOOKUP(C593,DATA!$J$2:$K$77,2))</f>
        <v/>
      </c>
      <c r="E593" s="9"/>
      <c r="F593" s="9"/>
      <c r="G593" s="10"/>
      <c r="H593" s="11"/>
      <c r="I593" s="11">
        <f t="shared" si="45"/>
        <v>0</v>
      </c>
      <c r="J593" s="11"/>
      <c r="K593" s="11">
        <f t="shared" si="46"/>
        <v>0</v>
      </c>
      <c r="L593" s="11"/>
      <c r="M593" s="11">
        <f t="shared" si="48"/>
        <v>0</v>
      </c>
      <c r="N593" s="11">
        <f t="shared" si="47"/>
        <v>0</v>
      </c>
    </row>
    <row r="594" spans="1:14" x14ac:dyDescent="0.3">
      <c r="A594" s="8"/>
      <c r="B594" s="22"/>
      <c r="C594" s="24"/>
      <c r="D594" s="24" t="str">
        <f>IF(C594="","",VLOOKUP(C594,DATA!$J$2:$K$77,2))</f>
        <v/>
      </c>
      <c r="E594" s="9"/>
      <c r="F594" s="9"/>
      <c r="G594" s="10"/>
      <c r="H594" s="11"/>
      <c r="I594" s="11">
        <f t="shared" si="45"/>
        <v>0</v>
      </c>
      <c r="J594" s="11"/>
      <c r="K594" s="11">
        <f t="shared" si="46"/>
        <v>0</v>
      </c>
      <c r="L594" s="11"/>
      <c r="M594" s="11">
        <f t="shared" si="48"/>
        <v>0</v>
      </c>
      <c r="N594" s="11">
        <f t="shared" si="47"/>
        <v>0</v>
      </c>
    </row>
    <row r="595" spans="1:14" x14ac:dyDescent="0.3">
      <c r="A595" s="8"/>
      <c r="B595" s="22"/>
      <c r="C595" s="24"/>
      <c r="D595" s="24" t="str">
        <f>IF(C595="","",VLOOKUP(C595,DATA!$J$2:$K$77,2))</f>
        <v/>
      </c>
      <c r="E595" s="9"/>
      <c r="F595" s="9"/>
      <c r="G595" s="10"/>
      <c r="H595" s="11"/>
      <c r="I595" s="11">
        <f t="shared" si="45"/>
        <v>0</v>
      </c>
      <c r="J595" s="11"/>
      <c r="K595" s="11">
        <f t="shared" si="46"/>
        <v>0</v>
      </c>
      <c r="L595" s="11"/>
      <c r="M595" s="11">
        <f t="shared" si="48"/>
        <v>0</v>
      </c>
      <c r="N595" s="11">
        <f t="shared" si="47"/>
        <v>0</v>
      </c>
    </row>
    <row r="596" spans="1:14" x14ac:dyDescent="0.3">
      <c r="A596" s="8"/>
      <c r="B596" s="22"/>
      <c r="C596" s="24"/>
      <c r="D596" s="24" t="str">
        <f>IF(C596="","",VLOOKUP(C596,DATA!$J$2:$K$77,2))</f>
        <v/>
      </c>
      <c r="E596" s="9"/>
      <c r="F596" s="9"/>
      <c r="G596" s="10"/>
      <c r="H596" s="11"/>
      <c r="I596" s="11">
        <f t="shared" si="45"/>
        <v>0</v>
      </c>
      <c r="J596" s="11"/>
      <c r="K596" s="11">
        <f t="shared" si="46"/>
        <v>0</v>
      </c>
      <c r="L596" s="11"/>
      <c r="M596" s="11">
        <f t="shared" si="48"/>
        <v>0</v>
      </c>
      <c r="N596" s="11">
        <f t="shared" si="47"/>
        <v>0</v>
      </c>
    </row>
    <row r="597" spans="1:14" x14ac:dyDescent="0.3">
      <c r="A597" s="8"/>
      <c r="B597" s="22"/>
      <c r="C597" s="24"/>
      <c r="D597" s="24" t="str">
        <f>IF(C597="","",VLOOKUP(C597,DATA!$J$2:$K$77,2))</f>
        <v/>
      </c>
      <c r="E597" s="9"/>
      <c r="F597" s="9"/>
      <c r="G597" s="10"/>
      <c r="H597" s="11"/>
      <c r="I597" s="11">
        <f t="shared" si="45"/>
        <v>0</v>
      </c>
      <c r="J597" s="11"/>
      <c r="K597" s="11">
        <f t="shared" si="46"/>
        <v>0</v>
      </c>
      <c r="L597" s="11"/>
      <c r="M597" s="11">
        <f t="shared" si="48"/>
        <v>0</v>
      </c>
      <c r="N597" s="11">
        <f t="shared" si="47"/>
        <v>0</v>
      </c>
    </row>
    <row r="598" spans="1:14" x14ac:dyDescent="0.3">
      <c r="A598" s="8"/>
      <c r="B598" s="22"/>
      <c r="C598" s="24"/>
      <c r="D598" s="24" t="str">
        <f>IF(C598="","",VLOOKUP(C598,DATA!$J$2:$K$77,2))</f>
        <v/>
      </c>
      <c r="E598" s="9"/>
      <c r="F598" s="9"/>
      <c r="G598" s="10"/>
      <c r="H598" s="11"/>
      <c r="I598" s="11">
        <f t="shared" si="45"/>
        <v>0</v>
      </c>
      <c r="J598" s="11"/>
      <c r="K598" s="11">
        <f t="shared" si="46"/>
        <v>0</v>
      </c>
      <c r="L598" s="11"/>
      <c r="M598" s="11">
        <f t="shared" si="48"/>
        <v>0</v>
      </c>
      <c r="N598" s="11">
        <f t="shared" si="47"/>
        <v>0</v>
      </c>
    </row>
    <row r="599" spans="1:14" x14ac:dyDescent="0.3">
      <c r="A599" s="8"/>
      <c r="B599" s="22"/>
      <c r="C599" s="24"/>
      <c r="D599" s="24" t="str">
        <f>IF(C599="","",VLOOKUP(C599,DATA!$J$2:$K$77,2))</f>
        <v/>
      </c>
      <c r="E599" s="9"/>
      <c r="F599" s="9"/>
      <c r="G599" s="10"/>
      <c r="H599" s="11"/>
      <c r="I599" s="11">
        <f t="shared" si="45"/>
        <v>0</v>
      </c>
      <c r="J599" s="11"/>
      <c r="K599" s="11">
        <f t="shared" si="46"/>
        <v>0</v>
      </c>
      <c r="L599" s="11"/>
      <c r="M599" s="11">
        <f t="shared" si="48"/>
        <v>0</v>
      </c>
      <c r="N599" s="11">
        <f t="shared" si="47"/>
        <v>0</v>
      </c>
    </row>
    <row r="600" spans="1:14" x14ac:dyDescent="0.3">
      <c r="A600" s="8"/>
      <c r="B600" s="22"/>
      <c r="C600" s="24"/>
      <c r="D600" s="24" t="str">
        <f>IF(C600="","",VLOOKUP(C600,DATA!$J$2:$K$77,2))</f>
        <v/>
      </c>
      <c r="E600" s="9"/>
      <c r="F600" s="9"/>
      <c r="G600" s="10"/>
      <c r="H600" s="11"/>
      <c r="I600" s="11">
        <f t="shared" si="45"/>
        <v>0</v>
      </c>
      <c r="J600" s="11"/>
      <c r="K600" s="11">
        <f t="shared" si="46"/>
        <v>0</v>
      </c>
      <c r="L600" s="11"/>
      <c r="M600" s="11">
        <f t="shared" si="48"/>
        <v>0</v>
      </c>
      <c r="N600" s="11">
        <f t="shared" si="47"/>
        <v>0</v>
      </c>
    </row>
  </sheetData>
  <dataConsolidate/>
  <mergeCells count="9">
    <mergeCell ref="A3:A4"/>
    <mergeCell ref="E3:E4"/>
    <mergeCell ref="M3:M4"/>
    <mergeCell ref="N3:N4"/>
    <mergeCell ref="B3:B4"/>
    <mergeCell ref="C3:C4"/>
    <mergeCell ref="D3:D4"/>
    <mergeCell ref="F3:F4"/>
    <mergeCell ref="G3:G4"/>
  </mergeCells>
  <dataValidations count="5">
    <dataValidation type="list" allowBlank="1" showInputMessage="1" showErrorMessage="1" sqref="F5:F600">
      <formula1>choix</formula1>
    </dataValidation>
    <dataValidation type="list" allowBlank="1" showInputMessage="1" showErrorMessage="1" sqref="G34:G600 G5:G23">
      <formula1>Expense_level_2</formula1>
    </dataValidation>
    <dataValidation type="list" allowBlank="1" showInputMessage="1" showErrorMessage="1" sqref="A5:A600">
      <formula1>Quarter</formula1>
    </dataValidation>
    <dataValidation type="list" allowBlank="1" showInputMessage="1" showErrorMessage="1" sqref="E5:E600">
      <formula1>Payment</formula1>
    </dataValidation>
    <dataValidation type="list" allowBlank="1" showInputMessage="1" showErrorMessage="1" sqref="C5:C600">
      <formula1>Company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9"/>
  <sheetViews>
    <sheetView workbookViewId="0">
      <selection activeCell="B4" sqref="B4"/>
    </sheetView>
  </sheetViews>
  <sheetFormatPr baseColWidth="10" defaultRowHeight="14.4" x14ac:dyDescent="0.3"/>
  <cols>
    <col min="1" max="1" width="26.6640625" style="20" customWidth="1"/>
    <col min="2" max="2" width="24.44140625" style="20" customWidth="1"/>
    <col min="3" max="3" width="24.109375" style="20" customWidth="1"/>
    <col min="4" max="4" width="3" style="20" customWidth="1"/>
    <col min="5" max="5" width="57.109375" style="20" customWidth="1"/>
    <col min="6" max="7" width="3" style="20" customWidth="1"/>
    <col min="8" max="8" width="4" style="20" customWidth="1"/>
    <col min="9" max="9" width="5" style="20" customWidth="1"/>
    <col min="10" max="10" width="5.88671875" style="20" customWidth="1"/>
    <col min="11" max="11" width="11.88671875" style="20" bestFit="1" customWidth="1"/>
    <col min="12" max="16384" width="11.5546875" style="20"/>
  </cols>
  <sheetData>
    <row r="2" spans="1:11" x14ac:dyDescent="0.3">
      <c r="A2" s="21" t="s">
        <v>89</v>
      </c>
      <c r="B2" t="s">
        <v>96</v>
      </c>
    </row>
    <row r="4" spans="1:11" x14ac:dyDescent="0.3">
      <c r="A4" s="14" t="s">
        <v>93</v>
      </c>
      <c r="B4" t="s">
        <v>105</v>
      </c>
      <c r="C4" t="s">
        <v>106</v>
      </c>
      <c r="D4"/>
      <c r="E4"/>
      <c r="F4"/>
      <c r="G4"/>
      <c r="H4"/>
      <c r="I4"/>
      <c r="J4"/>
      <c r="K4"/>
    </row>
    <row r="5" spans="1:11" x14ac:dyDescent="0.3">
      <c r="A5" s="6" t="s">
        <v>18</v>
      </c>
      <c r="B5" s="25">
        <v>200</v>
      </c>
      <c r="C5" s="25">
        <v>238</v>
      </c>
      <c r="D5"/>
      <c r="E5"/>
      <c r="F5"/>
      <c r="G5"/>
      <c r="H5"/>
      <c r="I5"/>
      <c r="J5"/>
      <c r="K5"/>
    </row>
    <row r="6" spans="1:11" x14ac:dyDescent="0.3">
      <c r="A6" s="15" t="s">
        <v>94</v>
      </c>
      <c r="B6" s="25">
        <v>200</v>
      </c>
      <c r="C6" s="25">
        <v>238</v>
      </c>
      <c r="D6"/>
      <c r="E6"/>
      <c r="F6"/>
      <c r="G6"/>
      <c r="H6"/>
      <c r="I6"/>
      <c r="J6"/>
      <c r="K6"/>
    </row>
    <row r="7" spans="1:11" x14ac:dyDescent="0.3">
      <c r="A7" s="6" t="s">
        <v>60</v>
      </c>
      <c r="B7" s="25">
        <v>0</v>
      </c>
      <c r="C7" s="25">
        <v>0</v>
      </c>
      <c r="D7"/>
      <c r="E7"/>
      <c r="F7"/>
      <c r="G7"/>
      <c r="H7"/>
      <c r="I7"/>
      <c r="J7"/>
      <c r="K7"/>
    </row>
    <row r="8" spans="1:11" x14ac:dyDescent="0.3">
      <c r="A8" s="15" t="s">
        <v>94</v>
      </c>
      <c r="B8" s="25">
        <v>0</v>
      </c>
      <c r="C8" s="25">
        <v>0</v>
      </c>
      <c r="D8"/>
      <c r="E8"/>
      <c r="F8"/>
      <c r="G8"/>
      <c r="H8"/>
      <c r="I8"/>
      <c r="J8"/>
      <c r="K8"/>
    </row>
    <row r="9" spans="1:11" x14ac:dyDescent="0.3">
      <c r="A9" s="6" t="s">
        <v>84</v>
      </c>
      <c r="B9" s="25">
        <v>10</v>
      </c>
      <c r="C9" s="25">
        <v>11.9</v>
      </c>
      <c r="D9"/>
      <c r="E9"/>
      <c r="F9"/>
      <c r="G9"/>
      <c r="H9"/>
      <c r="I9"/>
      <c r="J9"/>
      <c r="K9"/>
    </row>
    <row r="10" spans="1:11" x14ac:dyDescent="0.3">
      <c r="A10" s="15" t="s">
        <v>94</v>
      </c>
      <c r="B10" s="25">
        <v>10</v>
      </c>
      <c r="C10" s="25">
        <v>11.9</v>
      </c>
      <c r="D10"/>
      <c r="E10"/>
      <c r="F10"/>
      <c r="G10"/>
      <c r="H10"/>
      <c r="I10"/>
      <c r="J10"/>
      <c r="K10"/>
    </row>
    <row r="11" spans="1:11" x14ac:dyDescent="0.3">
      <c r="A11" s="6" t="s">
        <v>31</v>
      </c>
      <c r="B11" s="25">
        <v>78</v>
      </c>
      <c r="C11" s="25">
        <v>82.68</v>
      </c>
      <c r="D11"/>
      <c r="E11"/>
      <c r="F11"/>
      <c r="G11"/>
      <c r="H11"/>
      <c r="I11"/>
      <c r="J11"/>
      <c r="K11"/>
    </row>
    <row r="12" spans="1:11" x14ac:dyDescent="0.3">
      <c r="A12" s="15" t="s">
        <v>94</v>
      </c>
      <c r="B12" s="25">
        <v>78</v>
      </c>
      <c r="C12" s="25">
        <v>82.68</v>
      </c>
      <c r="D12"/>
      <c r="E12"/>
      <c r="F12"/>
      <c r="G12"/>
      <c r="H12"/>
      <c r="I12"/>
      <c r="J12"/>
      <c r="K12"/>
    </row>
    <row r="13" spans="1:11" x14ac:dyDescent="0.3">
      <c r="A13" s="6" t="s">
        <v>70</v>
      </c>
      <c r="B13" s="25">
        <v>34</v>
      </c>
      <c r="C13" s="25">
        <v>36.04</v>
      </c>
      <c r="D13"/>
      <c r="E13"/>
      <c r="F13"/>
      <c r="G13"/>
      <c r="H13"/>
      <c r="I13"/>
      <c r="J13"/>
      <c r="K13"/>
    </row>
    <row r="14" spans="1:11" x14ac:dyDescent="0.3">
      <c r="A14" s="15" t="s">
        <v>94</v>
      </c>
      <c r="B14" s="25">
        <v>34</v>
      </c>
      <c r="C14" s="25">
        <v>36.04</v>
      </c>
      <c r="D14"/>
      <c r="E14"/>
      <c r="F14"/>
      <c r="G14"/>
      <c r="H14"/>
      <c r="I14"/>
      <c r="J14"/>
      <c r="K14"/>
    </row>
    <row r="15" spans="1:11" x14ac:dyDescent="0.3">
      <c r="A15" s="6" t="s">
        <v>50</v>
      </c>
      <c r="B15" s="25">
        <v>56</v>
      </c>
      <c r="C15" s="25">
        <v>59.36</v>
      </c>
      <c r="D15"/>
      <c r="E15"/>
      <c r="F15"/>
      <c r="G15"/>
      <c r="H15"/>
      <c r="I15"/>
      <c r="J15"/>
      <c r="K15"/>
    </row>
    <row r="16" spans="1:11" x14ac:dyDescent="0.3">
      <c r="A16" s="15" t="s">
        <v>94</v>
      </c>
      <c r="B16" s="25">
        <v>56</v>
      </c>
      <c r="C16" s="25">
        <v>59.36</v>
      </c>
      <c r="D16"/>
      <c r="E16"/>
      <c r="F16"/>
      <c r="G16"/>
      <c r="H16"/>
      <c r="I16"/>
      <c r="J16"/>
      <c r="K16"/>
    </row>
    <row r="17" spans="1:11" x14ac:dyDescent="0.3">
      <c r="A17" s="6" t="s">
        <v>80</v>
      </c>
      <c r="B17" s="25">
        <v>23</v>
      </c>
      <c r="C17" s="25">
        <v>24.38</v>
      </c>
      <c r="D17"/>
      <c r="E17"/>
      <c r="F17"/>
      <c r="G17"/>
      <c r="H17"/>
      <c r="I17"/>
      <c r="J17"/>
      <c r="K17"/>
    </row>
    <row r="18" spans="1:11" x14ac:dyDescent="0.3">
      <c r="A18" s="15" t="s">
        <v>94</v>
      </c>
      <c r="B18" s="25">
        <v>23</v>
      </c>
      <c r="C18" s="25">
        <v>24.38</v>
      </c>
      <c r="D18"/>
      <c r="E18"/>
      <c r="F18"/>
      <c r="G18"/>
      <c r="H18"/>
      <c r="I18"/>
      <c r="J18"/>
      <c r="K18"/>
    </row>
    <row r="19" spans="1:11" x14ac:dyDescent="0.3">
      <c r="A19" s="6" t="s">
        <v>94</v>
      </c>
      <c r="B19" s="25">
        <v>0</v>
      </c>
      <c r="C19" s="25">
        <v>0</v>
      </c>
      <c r="D19"/>
      <c r="E19"/>
      <c r="F19"/>
      <c r="G19"/>
      <c r="H19"/>
      <c r="I19"/>
      <c r="J19"/>
      <c r="K19"/>
    </row>
    <row r="20" spans="1:11" x14ac:dyDescent="0.3">
      <c r="A20" s="15" t="s">
        <v>94</v>
      </c>
      <c r="B20" s="25">
        <v>0</v>
      </c>
      <c r="C20" s="25">
        <v>0</v>
      </c>
      <c r="D20"/>
      <c r="E20"/>
      <c r="F20"/>
      <c r="G20"/>
      <c r="H20"/>
      <c r="I20"/>
      <c r="J20"/>
      <c r="K20"/>
    </row>
    <row r="21" spans="1:11" x14ac:dyDescent="0.3">
      <c r="A21" s="6" t="s">
        <v>39</v>
      </c>
      <c r="B21" s="25">
        <v>2400</v>
      </c>
      <c r="C21" s="25">
        <v>2707</v>
      </c>
      <c r="D21"/>
      <c r="E21"/>
      <c r="F21"/>
      <c r="G21"/>
      <c r="H21"/>
      <c r="I21"/>
      <c r="J21"/>
      <c r="K21"/>
    </row>
    <row r="22" spans="1:11" x14ac:dyDescent="0.3">
      <c r="A22" s="15" t="s">
        <v>94</v>
      </c>
      <c r="B22" s="25">
        <v>2400</v>
      </c>
      <c r="C22" s="25">
        <v>2707</v>
      </c>
      <c r="D22"/>
      <c r="E22"/>
      <c r="F22"/>
      <c r="G22"/>
      <c r="H22"/>
      <c r="I22"/>
      <c r="J22"/>
      <c r="K22"/>
    </row>
    <row r="23" spans="1:11" x14ac:dyDescent="0.3">
      <c r="A23" s="6" t="s">
        <v>95</v>
      </c>
      <c r="B23" s="25">
        <v>2801</v>
      </c>
      <c r="C23" s="25">
        <v>3159.36</v>
      </c>
      <c r="D23"/>
      <c r="E23"/>
      <c r="F23"/>
      <c r="G23"/>
      <c r="H23"/>
      <c r="I23"/>
      <c r="J23"/>
      <c r="K23"/>
    </row>
    <row r="24" spans="1:11" x14ac:dyDescent="0.3">
      <c r="A24"/>
      <c r="B24"/>
      <c r="C24"/>
      <c r="D24"/>
      <c r="E24"/>
      <c r="F24"/>
      <c r="G24"/>
      <c r="H24"/>
      <c r="I24"/>
      <c r="J24"/>
      <c r="K24"/>
    </row>
    <row r="25" spans="1:11" x14ac:dyDescent="0.3">
      <c r="A25"/>
      <c r="B25"/>
      <c r="C25"/>
      <c r="D25"/>
      <c r="E25"/>
      <c r="F25"/>
      <c r="G25"/>
      <c r="H25"/>
      <c r="I25"/>
      <c r="J25"/>
      <c r="K25"/>
    </row>
    <row r="26" spans="1:11" x14ac:dyDescent="0.3">
      <c r="A26"/>
      <c r="B26"/>
      <c r="C26"/>
      <c r="D26"/>
      <c r="E26"/>
      <c r="F26"/>
      <c r="G26"/>
      <c r="H26"/>
      <c r="I26"/>
      <c r="J26"/>
      <c r="K26"/>
    </row>
    <row r="27" spans="1:11" x14ac:dyDescent="0.3">
      <c r="A27"/>
      <c r="B27"/>
      <c r="C27"/>
      <c r="D27"/>
      <c r="E27"/>
      <c r="F27"/>
      <c r="G27"/>
      <c r="H27"/>
      <c r="I27"/>
      <c r="J27"/>
      <c r="K27"/>
    </row>
    <row r="28" spans="1:11" x14ac:dyDescent="0.3">
      <c r="A28"/>
      <c r="B28"/>
      <c r="C28"/>
      <c r="D28"/>
      <c r="E28"/>
      <c r="F28"/>
      <c r="G28"/>
      <c r="H28"/>
      <c r="I28"/>
      <c r="J28"/>
      <c r="K28"/>
    </row>
    <row r="29" spans="1:11" x14ac:dyDescent="0.3">
      <c r="A29"/>
      <c r="B29"/>
      <c r="C29"/>
      <c r="D29"/>
      <c r="E29"/>
      <c r="F29"/>
      <c r="G29"/>
      <c r="H29"/>
      <c r="I29"/>
      <c r="J29"/>
      <c r="K29"/>
    </row>
    <row r="30" spans="1:11" x14ac:dyDescent="0.3">
      <c r="A30"/>
      <c r="B30"/>
      <c r="C30"/>
      <c r="D30"/>
      <c r="E30"/>
      <c r="F30"/>
      <c r="G30"/>
      <c r="H30"/>
      <c r="I30"/>
      <c r="J30"/>
      <c r="K30"/>
    </row>
    <row r="31" spans="1:11" x14ac:dyDescent="0.3">
      <c r="A31"/>
      <c r="B31"/>
      <c r="C31"/>
      <c r="D31"/>
      <c r="E31"/>
      <c r="F31"/>
      <c r="G31"/>
      <c r="H31"/>
      <c r="I31"/>
      <c r="J31"/>
      <c r="K31"/>
    </row>
    <row r="32" spans="1:11" x14ac:dyDescent="0.3">
      <c r="A32"/>
    </row>
    <row r="33" spans="1:1" x14ac:dyDescent="0.3">
      <c r="A33"/>
    </row>
    <row r="34" spans="1:1" x14ac:dyDescent="0.3">
      <c r="A34"/>
    </row>
    <row r="35" spans="1:1" x14ac:dyDescent="0.3">
      <c r="A35"/>
    </row>
    <row r="36" spans="1:1" x14ac:dyDescent="0.3">
      <c r="A36"/>
    </row>
    <row r="37" spans="1:1" x14ac:dyDescent="0.3">
      <c r="A37"/>
    </row>
    <row r="38" spans="1:1" x14ac:dyDescent="0.3">
      <c r="A38"/>
    </row>
    <row r="39" spans="1:1" x14ac:dyDescent="0.3">
      <c r="A3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opLeftCell="A56" workbookViewId="0">
      <selection activeCell="B67" sqref="B67:B76"/>
    </sheetView>
  </sheetViews>
  <sheetFormatPr baseColWidth="10" defaultRowHeight="14.4" x14ac:dyDescent="0.3"/>
  <cols>
    <col min="1" max="1" width="14.77734375" bestFit="1" customWidth="1"/>
    <col min="2" max="2" width="34.5546875" bestFit="1" customWidth="1"/>
    <col min="3" max="3" width="24.109375" bestFit="1" customWidth="1"/>
    <col min="4" max="4" width="1.21875" customWidth="1"/>
    <col min="5" max="5" width="2.109375" style="5" customWidth="1"/>
    <col min="6" max="6" width="1.44140625" customWidth="1"/>
    <col min="7" max="7" width="7.44140625" bestFit="1" customWidth="1"/>
    <col min="9" max="9" width="2.77734375" customWidth="1"/>
    <col min="12" max="12" width="23.21875" bestFit="1" customWidth="1"/>
    <col min="13" max="13" width="18.21875" bestFit="1" customWidth="1"/>
  </cols>
  <sheetData>
    <row r="1" spans="1:13" x14ac:dyDescent="0.3">
      <c r="A1" s="2" t="s">
        <v>87</v>
      </c>
      <c r="B1" s="2" t="s">
        <v>88</v>
      </c>
      <c r="C1" s="2" t="s">
        <v>85</v>
      </c>
      <c r="G1" s="2" t="s">
        <v>89</v>
      </c>
      <c r="H1" s="2" t="s">
        <v>90</v>
      </c>
      <c r="J1" s="23" t="s">
        <v>0</v>
      </c>
      <c r="K1" s="23" t="s">
        <v>100</v>
      </c>
      <c r="L1" s="23" t="s">
        <v>109</v>
      </c>
      <c r="M1" s="23" t="s">
        <v>110</v>
      </c>
    </row>
    <row r="2" spans="1:13" x14ac:dyDescent="0.3">
      <c r="A2" t="s">
        <v>18</v>
      </c>
      <c r="B2" t="s">
        <v>12</v>
      </c>
      <c r="C2" t="s">
        <v>18</v>
      </c>
      <c r="G2" s="7">
        <v>1</v>
      </c>
      <c r="H2" t="s">
        <v>91</v>
      </c>
      <c r="J2" t="s">
        <v>101</v>
      </c>
      <c r="K2" t="s">
        <v>102</v>
      </c>
      <c r="L2" t="s">
        <v>111</v>
      </c>
    </row>
    <row r="3" spans="1:13" x14ac:dyDescent="0.3">
      <c r="A3" t="s">
        <v>18</v>
      </c>
      <c r="B3" t="s">
        <v>17</v>
      </c>
      <c r="C3" t="s">
        <v>116</v>
      </c>
      <c r="G3" s="7">
        <v>2</v>
      </c>
      <c r="H3" t="s">
        <v>92</v>
      </c>
      <c r="J3" t="s">
        <v>103</v>
      </c>
      <c r="K3" t="s">
        <v>102</v>
      </c>
    </row>
    <row r="4" spans="1:13" x14ac:dyDescent="0.3">
      <c r="A4" t="s">
        <v>18</v>
      </c>
      <c r="B4" t="s">
        <v>15</v>
      </c>
      <c r="C4" t="s">
        <v>115</v>
      </c>
      <c r="D4" s="3"/>
      <c r="G4" s="7">
        <v>3</v>
      </c>
      <c r="J4" t="s">
        <v>104</v>
      </c>
      <c r="K4" t="s">
        <v>102</v>
      </c>
      <c r="L4" t="s">
        <v>112</v>
      </c>
      <c r="M4" t="s">
        <v>114</v>
      </c>
    </row>
    <row r="5" spans="1:13" x14ac:dyDescent="0.3">
      <c r="A5" t="s">
        <v>18</v>
      </c>
      <c r="B5" t="s">
        <v>121</v>
      </c>
      <c r="C5" t="s">
        <v>31</v>
      </c>
      <c r="D5" s="3"/>
      <c r="G5" s="7">
        <v>4</v>
      </c>
      <c r="J5" s="25" t="s">
        <v>107</v>
      </c>
      <c r="K5" t="s">
        <v>102</v>
      </c>
    </row>
    <row r="6" spans="1:13" x14ac:dyDescent="0.3">
      <c r="A6" t="s">
        <v>18</v>
      </c>
      <c r="B6" t="s">
        <v>14</v>
      </c>
      <c r="C6" t="s">
        <v>117</v>
      </c>
      <c r="D6" s="3"/>
      <c r="J6" s="25" t="s">
        <v>108</v>
      </c>
      <c r="K6" t="s">
        <v>102</v>
      </c>
    </row>
    <row r="7" spans="1:13" x14ac:dyDescent="0.3">
      <c r="A7" t="s">
        <v>18</v>
      </c>
      <c r="B7" t="s">
        <v>16</v>
      </c>
      <c r="C7" t="s">
        <v>39</v>
      </c>
      <c r="J7" s="25" t="s">
        <v>124</v>
      </c>
      <c r="K7" t="s">
        <v>102</v>
      </c>
    </row>
    <row r="8" spans="1:13" x14ac:dyDescent="0.3">
      <c r="A8" t="s">
        <v>18</v>
      </c>
      <c r="B8" t="s">
        <v>13</v>
      </c>
      <c r="C8" t="s">
        <v>50</v>
      </c>
      <c r="J8" s="25"/>
      <c r="K8" t="s">
        <v>102</v>
      </c>
    </row>
    <row r="9" spans="1:13" x14ac:dyDescent="0.3">
      <c r="A9" t="s">
        <v>116</v>
      </c>
      <c r="B9" t="s">
        <v>53</v>
      </c>
      <c r="C9" t="s">
        <v>80</v>
      </c>
      <c r="K9" t="s">
        <v>102</v>
      </c>
    </row>
    <row r="10" spans="1:13" x14ac:dyDescent="0.3">
      <c r="A10" t="s">
        <v>116</v>
      </c>
      <c r="B10" t="s">
        <v>51</v>
      </c>
      <c r="C10" t="s">
        <v>118</v>
      </c>
      <c r="D10" s="3"/>
      <c r="K10" t="s">
        <v>102</v>
      </c>
    </row>
    <row r="11" spans="1:13" x14ac:dyDescent="0.3">
      <c r="A11" t="s">
        <v>116</v>
      </c>
      <c r="B11" t="s">
        <v>58</v>
      </c>
      <c r="D11" s="3"/>
      <c r="K11" t="s">
        <v>102</v>
      </c>
    </row>
    <row r="12" spans="1:13" x14ac:dyDescent="0.3">
      <c r="A12" t="s">
        <v>116</v>
      </c>
      <c r="B12" t="s">
        <v>59</v>
      </c>
      <c r="D12" s="3"/>
      <c r="K12" t="s">
        <v>102</v>
      </c>
    </row>
    <row r="13" spans="1:13" x14ac:dyDescent="0.3">
      <c r="A13" t="s">
        <v>116</v>
      </c>
      <c r="B13" t="s">
        <v>55</v>
      </c>
      <c r="K13" t="s">
        <v>102</v>
      </c>
    </row>
    <row r="14" spans="1:13" x14ac:dyDescent="0.3">
      <c r="A14" t="s">
        <v>116</v>
      </c>
      <c r="B14" t="s">
        <v>54</v>
      </c>
      <c r="D14" s="3"/>
      <c r="K14" t="s">
        <v>102</v>
      </c>
    </row>
    <row r="15" spans="1:13" x14ac:dyDescent="0.3">
      <c r="A15" t="s">
        <v>116</v>
      </c>
      <c r="B15" t="s">
        <v>52</v>
      </c>
      <c r="K15" t="s">
        <v>102</v>
      </c>
    </row>
    <row r="16" spans="1:13" x14ac:dyDescent="0.3">
      <c r="A16" t="s">
        <v>116</v>
      </c>
      <c r="B16" t="s">
        <v>56</v>
      </c>
      <c r="K16" t="s">
        <v>102</v>
      </c>
    </row>
    <row r="17" spans="1:11" x14ac:dyDescent="0.3">
      <c r="A17" t="s">
        <v>116</v>
      </c>
      <c r="B17" t="s">
        <v>57</v>
      </c>
      <c r="K17" t="s">
        <v>102</v>
      </c>
    </row>
    <row r="18" spans="1:11" x14ac:dyDescent="0.3">
      <c r="A18" t="s">
        <v>116</v>
      </c>
      <c r="B18" s="25" t="s">
        <v>113</v>
      </c>
      <c r="K18" t="s">
        <v>102</v>
      </c>
    </row>
    <row r="19" spans="1:11" x14ac:dyDescent="0.3">
      <c r="A19" t="s">
        <v>115</v>
      </c>
      <c r="B19" t="s">
        <v>6</v>
      </c>
      <c r="D19" s="3"/>
      <c r="K19" t="s">
        <v>102</v>
      </c>
    </row>
    <row r="20" spans="1:11" x14ac:dyDescent="0.3">
      <c r="A20" t="s">
        <v>115</v>
      </c>
      <c r="B20" t="s">
        <v>7</v>
      </c>
      <c r="K20" t="s">
        <v>102</v>
      </c>
    </row>
    <row r="21" spans="1:11" ht="15.6" customHeight="1" x14ac:dyDescent="0.3">
      <c r="A21" t="s">
        <v>115</v>
      </c>
      <c r="B21" t="s">
        <v>10</v>
      </c>
      <c r="D21" s="4"/>
    </row>
    <row r="22" spans="1:11" x14ac:dyDescent="0.3">
      <c r="A22" t="s">
        <v>115</v>
      </c>
      <c r="B22" t="s">
        <v>86</v>
      </c>
    </row>
    <row r="23" spans="1:11" x14ac:dyDescent="0.3">
      <c r="A23" t="s">
        <v>115</v>
      </c>
      <c r="B23" t="s">
        <v>11</v>
      </c>
      <c r="D23" s="3"/>
    </row>
    <row r="24" spans="1:11" x14ac:dyDescent="0.3">
      <c r="A24" t="s">
        <v>115</v>
      </c>
      <c r="B24" t="s">
        <v>20</v>
      </c>
    </row>
    <row r="25" spans="1:11" x14ac:dyDescent="0.3">
      <c r="A25" t="s">
        <v>115</v>
      </c>
      <c r="B25" t="s">
        <v>9</v>
      </c>
    </row>
    <row r="26" spans="1:11" x14ac:dyDescent="0.3">
      <c r="A26" t="s">
        <v>115</v>
      </c>
      <c r="B26" t="s">
        <v>8</v>
      </c>
    </row>
    <row r="27" spans="1:11" x14ac:dyDescent="0.3">
      <c r="A27" t="s">
        <v>115</v>
      </c>
      <c r="B27" t="s">
        <v>19</v>
      </c>
    </row>
    <row r="28" spans="1:11" x14ac:dyDescent="0.3">
      <c r="A28" t="s">
        <v>31</v>
      </c>
      <c r="B28" t="s">
        <v>27</v>
      </c>
    </row>
    <row r="29" spans="1:11" x14ac:dyDescent="0.3">
      <c r="A29" t="s">
        <v>31</v>
      </c>
      <c r="B29" t="s">
        <v>23</v>
      </c>
    </row>
    <row r="30" spans="1:11" x14ac:dyDescent="0.3">
      <c r="A30" t="s">
        <v>31</v>
      </c>
      <c r="B30" t="s">
        <v>25</v>
      </c>
    </row>
    <row r="31" spans="1:11" x14ac:dyDescent="0.3">
      <c r="A31" t="s">
        <v>31</v>
      </c>
      <c r="B31" t="s">
        <v>29</v>
      </c>
    </row>
    <row r="32" spans="1:11" x14ac:dyDescent="0.3">
      <c r="A32" t="s">
        <v>31</v>
      </c>
      <c r="B32" t="s">
        <v>26</v>
      </c>
    </row>
    <row r="33" spans="1:3" x14ac:dyDescent="0.3">
      <c r="A33" t="s">
        <v>31</v>
      </c>
      <c r="B33" t="s">
        <v>24</v>
      </c>
    </row>
    <row r="34" spans="1:3" x14ac:dyDescent="0.3">
      <c r="A34" t="s">
        <v>31</v>
      </c>
      <c r="B34" t="s">
        <v>28</v>
      </c>
    </row>
    <row r="35" spans="1:3" x14ac:dyDescent="0.3">
      <c r="A35" t="s">
        <v>31</v>
      </c>
      <c r="B35" t="s">
        <v>22</v>
      </c>
    </row>
    <row r="36" spans="1:3" x14ac:dyDescent="0.3">
      <c r="A36" t="s">
        <v>31</v>
      </c>
      <c r="B36" t="s">
        <v>21</v>
      </c>
    </row>
    <row r="37" spans="1:3" x14ac:dyDescent="0.3">
      <c r="A37" t="s">
        <v>31</v>
      </c>
      <c r="B37" t="s">
        <v>30</v>
      </c>
    </row>
    <row r="38" spans="1:3" x14ac:dyDescent="0.3">
      <c r="A38" t="s">
        <v>117</v>
      </c>
      <c r="B38" t="s">
        <v>62</v>
      </c>
    </row>
    <row r="39" spans="1:3" x14ac:dyDescent="0.3">
      <c r="A39" t="s">
        <v>117</v>
      </c>
      <c r="B39" t="s">
        <v>61</v>
      </c>
    </row>
    <row r="40" spans="1:3" x14ac:dyDescent="0.3">
      <c r="A40" t="s">
        <v>117</v>
      </c>
      <c r="B40" t="s">
        <v>65</v>
      </c>
    </row>
    <row r="41" spans="1:3" x14ac:dyDescent="0.3">
      <c r="A41" t="s">
        <v>117</v>
      </c>
      <c r="B41" t="s">
        <v>63</v>
      </c>
    </row>
    <row r="42" spans="1:3" x14ac:dyDescent="0.3">
      <c r="A42" t="s">
        <v>117</v>
      </c>
      <c r="B42" t="s">
        <v>66</v>
      </c>
    </row>
    <row r="43" spans="1:3" x14ac:dyDescent="0.3">
      <c r="A43" t="s">
        <v>117</v>
      </c>
      <c r="B43" t="s">
        <v>67</v>
      </c>
    </row>
    <row r="44" spans="1:3" x14ac:dyDescent="0.3">
      <c r="A44" t="s">
        <v>117</v>
      </c>
      <c r="B44" t="s">
        <v>64</v>
      </c>
      <c r="C44" s="3"/>
    </row>
    <row r="45" spans="1:3" x14ac:dyDescent="0.3">
      <c r="A45" t="s">
        <v>117</v>
      </c>
      <c r="B45" t="s">
        <v>68</v>
      </c>
    </row>
    <row r="46" spans="1:3" x14ac:dyDescent="0.3">
      <c r="A46" t="s">
        <v>117</v>
      </c>
      <c r="B46" t="s">
        <v>69</v>
      </c>
    </row>
    <row r="47" spans="1:3" x14ac:dyDescent="0.3">
      <c r="A47" t="s">
        <v>39</v>
      </c>
      <c r="B47" t="s">
        <v>34</v>
      </c>
    </row>
    <row r="48" spans="1:3" x14ac:dyDescent="0.3">
      <c r="A48" t="s">
        <v>39</v>
      </c>
      <c r="B48" t="s">
        <v>32</v>
      </c>
    </row>
    <row r="49" spans="1:2" x14ac:dyDescent="0.3">
      <c r="A49" t="s">
        <v>39</v>
      </c>
      <c r="B49" t="s">
        <v>33</v>
      </c>
    </row>
    <row r="50" spans="1:2" x14ac:dyDescent="0.3">
      <c r="A50" t="s">
        <v>39</v>
      </c>
      <c r="B50" t="s">
        <v>37</v>
      </c>
    </row>
    <row r="51" spans="1:2" x14ac:dyDescent="0.3">
      <c r="A51" t="s">
        <v>39</v>
      </c>
      <c r="B51" t="s">
        <v>35</v>
      </c>
    </row>
    <row r="52" spans="1:2" x14ac:dyDescent="0.3">
      <c r="A52" t="s">
        <v>39</v>
      </c>
      <c r="B52" t="s">
        <v>36</v>
      </c>
    </row>
    <row r="53" spans="1:2" x14ac:dyDescent="0.3">
      <c r="A53" t="s">
        <v>39</v>
      </c>
      <c r="B53" t="s">
        <v>125</v>
      </c>
    </row>
    <row r="54" spans="1:2" x14ac:dyDescent="0.3">
      <c r="A54" t="s">
        <v>39</v>
      </c>
      <c r="B54" t="s">
        <v>38</v>
      </c>
    </row>
    <row r="55" spans="1:2" x14ac:dyDescent="0.3">
      <c r="A55" t="s">
        <v>39</v>
      </c>
      <c r="B55" t="s">
        <v>126</v>
      </c>
    </row>
    <row r="56" spans="1:2" x14ac:dyDescent="0.3">
      <c r="A56" t="s">
        <v>50</v>
      </c>
      <c r="B56" t="s">
        <v>46</v>
      </c>
    </row>
    <row r="57" spans="1:2" x14ac:dyDescent="0.3">
      <c r="A57" t="s">
        <v>50</v>
      </c>
      <c r="B57" t="s">
        <v>43</v>
      </c>
    </row>
    <row r="58" spans="1:2" x14ac:dyDescent="0.3">
      <c r="A58" t="s">
        <v>50</v>
      </c>
      <c r="B58" t="s">
        <v>40</v>
      </c>
    </row>
    <row r="59" spans="1:2" x14ac:dyDescent="0.3">
      <c r="A59" t="s">
        <v>50</v>
      </c>
      <c r="B59" t="s">
        <v>44</v>
      </c>
    </row>
    <row r="60" spans="1:2" x14ac:dyDescent="0.3">
      <c r="A60" t="s">
        <v>50</v>
      </c>
      <c r="B60" t="s">
        <v>127</v>
      </c>
    </row>
    <row r="61" spans="1:2" x14ac:dyDescent="0.3">
      <c r="A61" t="s">
        <v>50</v>
      </c>
      <c r="B61" t="s">
        <v>41</v>
      </c>
    </row>
    <row r="62" spans="1:2" x14ac:dyDescent="0.3">
      <c r="A62" t="s">
        <v>50</v>
      </c>
      <c r="B62" t="s">
        <v>45</v>
      </c>
    </row>
    <row r="63" spans="1:2" x14ac:dyDescent="0.3">
      <c r="A63" t="s">
        <v>50</v>
      </c>
      <c r="B63" t="s">
        <v>48</v>
      </c>
    </row>
    <row r="64" spans="1:2" x14ac:dyDescent="0.3">
      <c r="A64" t="s">
        <v>50</v>
      </c>
      <c r="B64" t="s">
        <v>42</v>
      </c>
    </row>
    <row r="65" spans="1:3" x14ac:dyDescent="0.3">
      <c r="A65" t="s">
        <v>50</v>
      </c>
      <c r="B65" t="s">
        <v>47</v>
      </c>
    </row>
    <row r="66" spans="1:3" x14ac:dyDescent="0.3">
      <c r="A66" t="s">
        <v>50</v>
      </c>
      <c r="B66" t="s">
        <v>49</v>
      </c>
    </row>
    <row r="67" spans="1:3" x14ac:dyDescent="0.3">
      <c r="A67" t="s">
        <v>80</v>
      </c>
      <c r="B67" t="s">
        <v>71</v>
      </c>
    </row>
    <row r="68" spans="1:3" x14ac:dyDescent="0.3">
      <c r="A68" t="s">
        <v>80</v>
      </c>
      <c r="B68" t="s">
        <v>72</v>
      </c>
      <c r="C68" s="3"/>
    </row>
    <row r="69" spans="1:3" x14ac:dyDescent="0.3">
      <c r="A69" t="s">
        <v>80</v>
      </c>
      <c r="B69" t="s">
        <v>75</v>
      </c>
    </row>
    <row r="70" spans="1:3" x14ac:dyDescent="0.3">
      <c r="A70" t="s">
        <v>80</v>
      </c>
      <c r="B70" t="s">
        <v>76</v>
      </c>
    </row>
    <row r="71" spans="1:3" x14ac:dyDescent="0.3">
      <c r="A71" t="s">
        <v>80</v>
      </c>
      <c r="B71" t="s">
        <v>79</v>
      </c>
    </row>
    <row r="72" spans="1:3" x14ac:dyDescent="0.3">
      <c r="A72" t="s">
        <v>80</v>
      </c>
      <c r="B72" t="s">
        <v>78</v>
      </c>
    </row>
    <row r="73" spans="1:3" x14ac:dyDescent="0.3">
      <c r="A73" t="s">
        <v>80</v>
      </c>
      <c r="B73" t="s">
        <v>73</v>
      </c>
    </row>
    <row r="74" spans="1:3" x14ac:dyDescent="0.3">
      <c r="A74" t="s">
        <v>80</v>
      </c>
      <c r="B74" t="s">
        <v>77</v>
      </c>
    </row>
    <row r="75" spans="1:3" x14ac:dyDescent="0.3">
      <c r="A75" t="s">
        <v>80</v>
      </c>
      <c r="B75" t="s">
        <v>122</v>
      </c>
    </row>
    <row r="76" spans="1:3" x14ac:dyDescent="0.3">
      <c r="A76" t="s">
        <v>80</v>
      </c>
      <c r="B76" t="s">
        <v>123</v>
      </c>
    </row>
    <row r="77" spans="1:3" x14ac:dyDescent="0.3">
      <c r="A77" t="s">
        <v>80</v>
      </c>
      <c r="B77" t="s">
        <v>74</v>
      </c>
    </row>
    <row r="78" spans="1:3" x14ac:dyDescent="0.3">
      <c r="A78" t="s">
        <v>118</v>
      </c>
      <c r="B78" t="s">
        <v>119</v>
      </c>
    </row>
    <row r="79" spans="1:3" x14ac:dyDescent="0.3">
      <c r="A79" t="s">
        <v>118</v>
      </c>
      <c r="B79" t="s">
        <v>120</v>
      </c>
    </row>
  </sheetData>
  <sortState ref="B73:B84">
    <sortCondition ref="B73"/>
  </sortState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Expenses</vt:lpstr>
      <vt:lpstr>RESULTS Q1</vt:lpstr>
      <vt:lpstr>DATA</vt:lpstr>
      <vt:lpstr>Payment</vt:lpstr>
      <vt:lpstr>Quarter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2012-03-10T12:17:21Z</dcterms:modified>
</cp:coreProperties>
</file>