
<file path=[Content_Types].xml><?xml version="1.0" encoding="utf-8"?>
<Types xmlns="http://schemas.openxmlformats.org/package/2006/content-types">
  <Default Extension="xml" ContentType="application/xml"/>
  <Default Extension="bin" ContentType="application/vnd.ms-office.vbaProject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20910" codeName="{8C4F1C90-05EB-6A55-5F09-09C24B55AC0B}"/>
  <workbookPr codeName="ThisWorkbook" autoCompressPictures="0"/>
  <bookViews>
    <workbookView xWindow="8000" yWindow="760" windowWidth="25600" windowHeight="16060"/>
  </bookViews>
  <sheets>
    <sheet name="Données Clients" sheetId="1" r:id="rId1"/>
    <sheet name="Suivi Financier" sheetId="2" r:id="rId2"/>
    <sheet name="Suivi Métré" sheetId="5" r:id="rId3"/>
    <sheet name="Suivi Mairie" sheetId="6" r:id="rId4"/>
    <sheet name="Suivi ERDF CONSUEL" sheetId="8" r:id="rId5"/>
    <sheet name="Suivi Pose" sheetId="7" r:id="rId6"/>
  </sheets>
  <definedNames>
    <definedName name="_xlnm._FilterDatabase" localSheetId="0" hidden="1">'Données Clients'!$B$4:$F$79</definedName>
    <definedName name="CP" localSheetId="4">#REF!</definedName>
    <definedName name="CP" localSheetId="3">#REF!</definedName>
    <definedName name="CP" localSheetId="2">#REF!</definedName>
    <definedName name="CP" localSheetId="5">#REF!</definedName>
    <definedName name="CP">#REF!</definedName>
    <definedName name="sdqs">"Graphique 3"</definedName>
    <definedName name="Z_1FAB7537_8480_564B_819B_24497392A15B_.wvu.FilterData" localSheetId="0" hidden="1">'Données Clients'!$B$4:$F$79</definedName>
    <definedName name="Z_1FAB7537_8480_564B_819B_24497392A15B_.wvu.Rows" localSheetId="0" hidden="1">'Données Clients'!#REF!</definedName>
    <definedName name="Z_F0E0271B_DD54_461E_A1A3_4F136F6D4006_.wvu.FilterData" localSheetId="0" hidden="1">'Données Clients'!$B$4:$F$79</definedName>
    <definedName name="Z_F0E0271B_DD54_461E_A1A3_4F136F6D4006_.wvu.Rows" localSheetId="0" hidden="1">'Données Clients'!#REF!</definedName>
  </definedNames>
  <calcPr calcId="140001" concurrentCalc="0"/>
  <customWorkbookViews>
    <customWorkbookView name="ECOuest ENERGIE - Affichage personnalisé" guid="{F0E0271B-DD54-461E-A1A3-4F136F6D4006}" mergeInterval="0" personalView="1" maximized="1" xWindow="1" yWindow="1" windowWidth="1596" windowHeight="670" activeSheetId="1"/>
    <customWorkbookView name="Damien Menard - Affichage personnalisé" guid="{1FAB7537-8480-564B-819B-24497392A15B}" mergeInterval="0" personalView="1" xWindow="81" yWindow="122" windowWidth="1293" windowHeight="826" activeSheetId="1" showComments="commIndAndComment"/>
  </customWorkbookViews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J77" i="7" l="1"/>
  <c r="Q77" i="8"/>
  <c r="J77" i="6"/>
  <c r="I77" i="5"/>
  <c r="P77" i="2"/>
  <c r="E77" i="7"/>
  <c r="D77" i="7"/>
  <c r="C77" i="7"/>
  <c r="B77" i="7"/>
  <c r="E77" i="8"/>
  <c r="D77" i="8"/>
  <c r="C77" i="8"/>
  <c r="B77" i="8"/>
  <c r="B77" i="6"/>
  <c r="C77" i="6"/>
  <c r="D77" i="6"/>
  <c r="E77" i="6"/>
  <c r="B77" i="2"/>
  <c r="E77" i="2"/>
  <c r="D77" i="2"/>
  <c r="C77" i="2"/>
  <c r="B77" i="5"/>
  <c r="C77" i="5"/>
  <c r="D77" i="5"/>
  <c r="E77" i="5"/>
  <c r="A6" i="7"/>
  <c r="A7" i="7"/>
  <c r="A8" i="7"/>
  <c r="A9" i="7"/>
  <c r="A10" i="7"/>
  <c r="A11" i="7"/>
  <c r="A12" i="7"/>
  <c r="A13" i="7"/>
  <c r="A14" i="7"/>
  <c r="A15" i="7"/>
  <c r="A16" i="7"/>
  <c r="A17" i="7"/>
  <c r="A18" i="7"/>
  <c r="A19" i="7"/>
  <c r="A20" i="7"/>
  <c r="A21" i="7"/>
  <c r="A22" i="7"/>
  <c r="A23" i="7"/>
  <c r="A24" i="7"/>
  <c r="A25" i="7"/>
  <c r="A26" i="7"/>
  <c r="A27" i="7"/>
  <c r="A28" i="7"/>
  <c r="A29" i="7"/>
  <c r="A30" i="7"/>
  <c r="A31" i="7"/>
  <c r="A32" i="7"/>
  <c r="A33" i="7"/>
  <c r="A34" i="7"/>
  <c r="A35" i="7"/>
  <c r="A36" i="7"/>
  <c r="A37" i="7"/>
  <c r="A38" i="7"/>
  <c r="A39" i="7"/>
  <c r="A40" i="7"/>
  <c r="A41" i="7"/>
  <c r="A42" i="7"/>
  <c r="A43" i="7"/>
  <c r="A44" i="7"/>
  <c r="A45" i="7"/>
  <c r="A46" i="7"/>
  <c r="A47" i="7"/>
  <c r="A48" i="7"/>
  <c r="A49" i="7"/>
  <c r="A50" i="7"/>
  <c r="A51" i="7"/>
  <c r="A52" i="7"/>
  <c r="A53" i="7"/>
  <c r="A54" i="7"/>
  <c r="A55" i="7"/>
  <c r="A56" i="7"/>
  <c r="A57" i="7"/>
  <c r="A58" i="7"/>
  <c r="A59" i="7"/>
  <c r="A60" i="7"/>
  <c r="A61" i="7"/>
  <c r="A62" i="7"/>
  <c r="A63" i="7"/>
  <c r="A64" i="7"/>
  <c r="A65" i="7"/>
  <c r="A66" i="7"/>
  <c r="A67" i="7"/>
  <c r="A68" i="7"/>
  <c r="A69" i="7"/>
  <c r="A70" i="7"/>
  <c r="A71" i="7"/>
  <c r="A72" i="7"/>
  <c r="A73" i="7"/>
  <c r="A74" i="7"/>
  <c r="A75" i="7"/>
  <c r="A76" i="7"/>
  <c r="A77" i="7"/>
  <c r="A6" i="8"/>
  <c r="A7" i="8"/>
  <c r="A8" i="8"/>
  <c r="A9" i="8"/>
  <c r="A10" i="8"/>
  <c r="A11" i="8"/>
  <c r="A12" i="8"/>
  <c r="A13" i="8"/>
  <c r="A14" i="8"/>
  <c r="A15" i="8"/>
  <c r="A16" i="8"/>
  <c r="A17" i="8"/>
  <c r="A18" i="8"/>
  <c r="A19" i="8"/>
  <c r="A20" i="8"/>
  <c r="A21" i="8"/>
  <c r="A22" i="8"/>
  <c r="A23" i="8"/>
  <c r="A24" i="8"/>
  <c r="A25" i="8"/>
  <c r="A26" i="8"/>
  <c r="A27" i="8"/>
  <c r="A28" i="8"/>
  <c r="A29" i="8"/>
  <c r="A30" i="8"/>
  <c r="A31" i="8"/>
  <c r="A32" i="8"/>
  <c r="A33" i="8"/>
  <c r="A34" i="8"/>
  <c r="A35" i="8"/>
  <c r="A36" i="8"/>
  <c r="A37" i="8"/>
  <c r="A38" i="8"/>
  <c r="A39" i="8"/>
  <c r="A40" i="8"/>
  <c r="A41" i="8"/>
  <c r="A42" i="8"/>
  <c r="A43" i="8"/>
  <c r="A44" i="8"/>
  <c r="A45" i="8"/>
  <c r="A46" i="8"/>
  <c r="A47" i="8"/>
  <c r="A48" i="8"/>
  <c r="A49" i="8"/>
  <c r="A50" i="8"/>
  <c r="A51" i="8"/>
  <c r="A52" i="8"/>
  <c r="A53" i="8"/>
  <c r="A54" i="8"/>
  <c r="A55" i="8"/>
  <c r="A56" i="8"/>
  <c r="A57" i="8"/>
  <c r="A58" i="8"/>
  <c r="A59" i="8"/>
  <c r="A60" i="8"/>
  <c r="A61" i="8"/>
  <c r="A62" i="8"/>
  <c r="A63" i="8"/>
  <c r="A64" i="8"/>
  <c r="A65" i="8"/>
  <c r="A66" i="8"/>
  <c r="A67" i="8"/>
  <c r="A68" i="8"/>
  <c r="A69" i="8"/>
  <c r="A70" i="8"/>
  <c r="A71" i="8"/>
  <c r="A72" i="8"/>
  <c r="A73" i="8"/>
  <c r="A74" i="8"/>
  <c r="A75" i="8"/>
  <c r="A76" i="8"/>
  <c r="A77" i="8"/>
  <c r="A6" i="6"/>
  <c r="A7" i="6"/>
  <c r="A8" i="6"/>
  <c r="A9" i="6"/>
  <c r="A10" i="6"/>
  <c r="A11" i="6"/>
  <c r="A12" i="6"/>
  <c r="A13" i="6"/>
  <c r="A14" i="6"/>
  <c r="A15" i="6"/>
  <c r="A16" i="6"/>
  <c r="A17" i="6"/>
  <c r="A18" i="6"/>
  <c r="A19" i="6"/>
  <c r="A20" i="6"/>
  <c r="A21" i="6"/>
  <c r="A22" i="6"/>
  <c r="A23" i="6"/>
  <c r="A24" i="6"/>
  <c r="A25" i="6"/>
  <c r="A26" i="6"/>
  <c r="A27" i="6"/>
  <c r="A28" i="6"/>
  <c r="A29" i="6"/>
  <c r="A30" i="6"/>
  <c r="A31" i="6"/>
  <c r="A32" i="6"/>
  <c r="A33" i="6"/>
  <c r="A34" i="6"/>
  <c r="A35" i="6"/>
  <c r="A36" i="6"/>
  <c r="A37" i="6"/>
  <c r="A38" i="6"/>
  <c r="A39" i="6"/>
  <c r="A40" i="6"/>
  <c r="A41" i="6"/>
  <c r="A42" i="6"/>
  <c r="A43" i="6"/>
  <c r="A44" i="6"/>
  <c r="A45" i="6"/>
  <c r="A46" i="6"/>
  <c r="A47" i="6"/>
  <c r="A48" i="6"/>
  <c r="A49" i="6"/>
  <c r="A50" i="6"/>
  <c r="A51" i="6"/>
  <c r="A52" i="6"/>
  <c r="A53" i="6"/>
  <c r="A54" i="6"/>
  <c r="A55" i="6"/>
  <c r="A56" i="6"/>
  <c r="A57" i="6"/>
  <c r="A58" i="6"/>
  <c r="A59" i="6"/>
  <c r="A60" i="6"/>
  <c r="A61" i="6"/>
  <c r="A62" i="6"/>
  <c r="A63" i="6"/>
  <c r="A64" i="6"/>
  <c r="A65" i="6"/>
  <c r="A66" i="6"/>
  <c r="A67" i="6"/>
  <c r="A68" i="6"/>
  <c r="A69" i="6"/>
  <c r="A70" i="6"/>
  <c r="A71" i="6"/>
  <c r="A72" i="6"/>
  <c r="A73" i="6"/>
  <c r="A74" i="6"/>
  <c r="A75" i="6"/>
  <c r="A76" i="6"/>
  <c r="A77" i="6"/>
  <c r="A6" i="5"/>
  <c r="A7" i="5"/>
  <c r="A8" i="5"/>
  <c r="A9" i="5"/>
  <c r="A10" i="5"/>
  <c r="A11" i="5"/>
  <c r="A12" i="5"/>
  <c r="A13" i="5"/>
  <c r="A14" i="5"/>
  <c r="A15" i="5"/>
  <c r="A16" i="5"/>
  <c r="A17" i="5"/>
  <c r="A18" i="5"/>
  <c r="A19" i="5"/>
  <c r="A20" i="5"/>
  <c r="A21" i="5"/>
  <c r="A22" i="5"/>
  <c r="A23" i="5"/>
  <c r="A24" i="5"/>
  <c r="A25" i="5"/>
  <c r="A26" i="5"/>
  <c r="A27" i="5"/>
  <c r="A28" i="5"/>
  <c r="A29" i="5"/>
  <c r="A30" i="5"/>
  <c r="A31" i="5"/>
  <c r="A32" i="5"/>
  <c r="A33" i="5"/>
  <c r="A34" i="5"/>
  <c r="A35" i="5"/>
  <c r="A36" i="5"/>
  <c r="A37" i="5"/>
  <c r="A38" i="5"/>
  <c r="A39" i="5"/>
  <c r="A40" i="5"/>
  <c r="A41" i="5"/>
  <c r="A42" i="5"/>
  <c r="A43" i="5"/>
  <c r="A44" i="5"/>
  <c r="A45" i="5"/>
  <c r="A46" i="5"/>
  <c r="A47" i="5"/>
  <c r="A48" i="5"/>
  <c r="A49" i="5"/>
  <c r="A50" i="5"/>
  <c r="A51" i="5"/>
  <c r="A52" i="5"/>
  <c r="A53" i="5"/>
  <c r="A54" i="5"/>
  <c r="A55" i="5"/>
  <c r="A56" i="5"/>
  <c r="A57" i="5"/>
  <c r="A58" i="5"/>
  <c r="A59" i="5"/>
  <c r="A60" i="5"/>
  <c r="A61" i="5"/>
  <c r="A62" i="5"/>
  <c r="A63" i="5"/>
  <c r="A64" i="5"/>
  <c r="A65" i="5"/>
  <c r="A66" i="5"/>
  <c r="A67" i="5"/>
  <c r="A68" i="5"/>
  <c r="A69" i="5"/>
  <c r="A70" i="5"/>
  <c r="A71" i="5"/>
  <c r="A72" i="5"/>
  <c r="A73" i="5"/>
  <c r="A74" i="5"/>
  <c r="A75" i="5"/>
  <c r="A76" i="5"/>
  <c r="A77" i="5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J76" i="7"/>
  <c r="J75" i="7"/>
  <c r="J74" i="7"/>
  <c r="J73" i="7"/>
  <c r="J72" i="7"/>
  <c r="J71" i="7"/>
  <c r="J70" i="7"/>
  <c r="J69" i="7"/>
  <c r="J68" i="7"/>
  <c r="J67" i="7"/>
  <c r="J66" i="7"/>
  <c r="J65" i="7"/>
  <c r="J64" i="7"/>
  <c r="J63" i="7"/>
  <c r="J62" i="7"/>
  <c r="J61" i="7"/>
  <c r="J60" i="7"/>
  <c r="J59" i="7"/>
  <c r="J58" i="7"/>
  <c r="J57" i="7"/>
  <c r="J56" i="7"/>
  <c r="J55" i="7"/>
  <c r="J54" i="7"/>
  <c r="J53" i="7"/>
  <c r="J52" i="7"/>
  <c r="J51" i="7"/>
  <c r="J50" i="7"/>
  <c r="J49" i="7"/>
  <c r="J48" i="7"/>
  <c r="J47" i="7"/>
  <c r="J46" i="7"/>
  <c r="J45" i="7"/>
  <c r="J44" i="7"/>
  <c r="J43" i="7"/>
  <c r="J42" i="7"/>
  <c r="J41" i="7"/>
  <c r="J40" i="7"/>
  <c r="J39" i="7"/>
  <c r="J38" i="7"/>
  <c r="J37" i="7"/>
  <c r="J36" i="7"/>
  <c r="J35" i="7"/>
  <c r="J34" i="7"/>
  <c r="J33" i="7"/>
  <c r="J32" i="7"/>
  <c r="J31" i="7"/>
  <c r="J30" i="7"/>
  <c r="J29" i="7"/>
  <c r="J28" i="7"/>
  <c r="J27" i="7"/>
  <c r="J26" i="7"/>
  <c r="J25" i="7"/>
  <c r="J24" i="7"/>
  <c r="J23" i="7"/>
  <c r="J22" i="7"/>
  <c r="J21" i="7"/>
  <c r="J20" i="7"/>
  <c r="J19" i="7"/>
  <c r="J18" i="7"/>
  <c r="J17" i="7"/>
  <c r="J16" i="7"/>
  <c r="J15" i="7"/>
  <c r="J14" i="7"/>
  <c r="J11" i="7"/>
  <c r="J13" i="7"/>
  <c r="J12" i="7"/>
  <c r="J10" i="7"/>
  <c r="J9" i="7"/>
  <c r="J8" i="7"/>
  <c r="J7" i="7"/>
  <c r="J6" i="7"/>
  <c r="J5" i="7"/>
  <c r="Q76" i="8"/>
  <c r="Q75" i="8"/>
  <c r="Q74" i="8"/>
  <c r="Q73" i="8"/>
  <c r="Q72" i="8"/>
  <c r="Q71" i="8"/>
  <c r="Q70" i="8"/>
  <c r="Q69" i="8"/>
  <c r="Q68" i="8"/>
  <c r="Q67" i="8"/>
  <c r="Q66" i="8"/>
  <c r="Q65" i="8"/>
  <c r="Q64" i="8"/>
  <c r="Q63" i="8"/>
  <c r="Q62" i="8"/>
  <c r="Q61" i="8"/>
  <c r="Q60" i="8"/>
  <c r="Q59" i="8"/>
  <c r="Q58" i="8"/>
  <c r="Q57" i="8"/>
  <c r="Q56" i="8"/>
  <c r="Q55" i="8"/>
  <c r="Q54" i="8"/>
  <c r="Q53" i="8"/>
  <c r="Q52" i="8"/>
  <c r="Q51" i="8"/>
  <c r="Q50" i="8"/>
  <c r="Q49" i="8"/>
  <c r="Q48" i="8"/>
  <c r="Q47" i="8"/>
  <c r="Q46" i="8"/>
  <c r="Q45" i="8"/>
  <c r="Q44" i="8"/>
  <c r="Q43" i="8"/>
  <c r="Q42" i="8"/>
  <c r="Q41" i="8"/>
  <c r="Q40" i="8"/>
  <c r="Q39" i="8"/>
  <c r="Q38" i="8"/>
  <c r="Q37" i="8"/>
  <c r="Q36" i="8"/>
  <c r="Q35" i="8"/>
  <c r="Q34" i="8"/>
  <c r="Q33" i="8"/>
  <c r="Q32" i="8"/>
  <c r="Q31" i="8"/>
  <c r="Q30" i="8"/>
  <c r="Q29" i="8"/>
  <c r="Q28" i="8"/>
  <c r="Q27" i="8"/>
  <c r="Q26" i="8"/>
  <c r="Q25" i="8"/>
  <c r="Q24" i="8"/>
  <c r="Q23" i="8"/>
  <c r="Q22" i="8"/>
  <c r="Q21" i="8"/>
  <c r="Q20" i="8"/>
  <c r="Q19" i="8"/>
  <c r="Q18" i="8"/>
  <c r="Q17" i="8"/>
  <c r="Q16" i="8"/>
  <c r="Q15" i="8"/>
  <c r="Q14" i="8"/>
  <c r="Q13" i="8"/>
  <c r="Q12" i="8"/>
  <c r="Q11" i="8"/>
  <c r="Q10" i="8"/>
  <c r="Q9" i="8"/>
  <c r="Q8" i="8"/>
  <c r="Q7" i="8"/>
  <c r="Q6" i="8"/>
  <c r="Q5" i="8"/>
  <c r="J76" i="6"/>
  <c r="J75" i="6"/>
  <c r="J74" i="6"/>
  <c r="J73" i="6"/>
  <c r="J72" i="6"/>
  <c r="J71" i="6"/>
  <c r="J70" i="6"/>
  <c r="J69" i="6"/>
  <c r="J68" i="6"/>
  <c r="J67" i="6"/>
  <c r="J66" i="6"/>
  <c r="J65" i="6"/>
  <c r="J64" i="6"/>
  <c r="J63" i="6"/>
  <c r="J62" i="6"/>
  <c r="J61" i="6"/>
  <c r="J60" i="6"/>
  <c r="J59" i="6"/>
  <c r="J58" i="6"/>
  <c r="J57" i="6"/>
  <c r="J56" i="6"/>
  <c r="J55" i="6"/>
  <c r="J54" i="6"/>
  <c r="J53" i="6"/>
  <c r="J52" i="6"/>
  <c r="J51" i="6"/>
  <c r="J50" i="6"/>
  <c r="J49" i="6"/>
  <c r="J48" i="6"/>
  <c r="J47" i="6"/>
  <c r="J46" i="6"/>
  <c r="J45" i="6"/>
  <c r="J44" i="6"/>
  <c r="J43" i="6"/>
  <c r="J42" i="6"/>
  <c r="J41" i="6"/>
  <c r="J40" i="6"/>
  <c r="J39" i="6"/>
  <c r="J38" i="6"/>
  <c r="J37" i="6"/>
  <c r="J36" i="6"/>
  <c r="J35" i="6"/>
  <c r="J34" i="6"/>
  <c r="J33" i="6"/>
  <c r="J32" i="6"/>
  <c r="J31" i="6"/>
  <c r="J30" i="6"/>
  <c r="J29" i="6"/>
  <c r="J28" i="6"/>
  <c r="J27" i="6"/>
  <c r="J26" i="6"/>
  <c r="J25" i="6"/>
  <c r="J24" i="6"/>
  <c r="J23" i="6"/>
  <c r="J22" i="6"/>
  <c r="J21" i="6"/>
  <c r="J20" i="6"/>
  <c r="J19" i="6"/>
  <c r="J18" i="6"/>
  <c r="J17" i="6"/>
  <c r="J16" i="6"/>
  <c r="J15" i="6"/>
  <c r="J14" i="6"/>
  <c r="J13" i="6"/>
  <c r="J12" i="6"/>
  <c r="J11" i="6"/>
  <c r="J10" i="6"/>
  <c r="J9" i="6"/>
  <c r="J8" i="6"/>
  <c r="J7" i="6"/>
  <c r="J6" i="6"/>
  <c r="J5" i="6"/>
  <c r="I76" i="5"/>
  <c r="I75" i="5"/>
  <c r="I74" i="5"/>
  <c r="I73" i="5"/>
  <c r="I72" i="5"/>
  <c r="I71" i="5"/>
  <c r="I70" i="5"/>
  <c r="I69" i="5"/>
  <c r="I68" i="5"/>
  <c r="I67" i="5"/>
  <c r="I66" i="5"/>
  <c r="I65" i="5"/>
  <c r="I64" i="5"/>
  <c r="I63" i="5"/>
  <c r="I62" i="5"/>
  <c r="I61" i="5"/>
  <c r="I60" i="5"/>
  <c r="I59" i="5"/>
  <c r="I58" i="5"/>
  <c r="I57" i="5"/>
  <c r="I56" i="5"/>
  <c r="I55" i="5"/>
  <c r="I54" i="5"/>
  <c r="I53" i="5"/>
  <c r="I52" i="5"/>
  <c r="I51" i="5"/>
  <c r="I50" i="5"/>
  <c r="I49" i="5"/>
  <c r="I48" i="5"/>
  <c r="I47" i="5"/>
  <c r="I46" i="5"/>
  <c r="I45" i="5"/>
  <c r="I44" i="5"/>
  <c r="I43" i="5"/>
  <c r="I42" i="5"/>
  <c r="I41" i="5"/>
  <c r="I40" i="5"/>
  <c r="I39" i="5"/>
  <c r="I38" i="5"/>
  <c r="I37" i="5"/>
  <c r="I36" i="5"/>
  <c r="I35" i="5"/>
  <c r="I34" i="5"/>
  <c r="I33" i="5"/>
  <c r="I32" i="5"/>
  <c r="I31" i="5"/>
  <c r="I30" i="5"/>
  <c r="I29" i="5"/>
  <c r="I28" i="5"/>
  <c r="I27" i="5"/>
  <c r="I26" i="5"/>
  <c r="I25" i="5"/>
  <c r="I24" i="5"/>
  <c r="I23" i="5"/>
  <c r="I22" i="5"/>
  <c r="I21" i="5"/>
  <c r="I20" i="5"/>
  <c r="I19" i="5"/>
  <c r="I18" i="5"/>
  <c r="I17" i="5"/>
  <c r="I16" i="5"/>
  <c r="I15" i="5"/>
  <c r="I14" i="5"/>
  <c r="I13" i="5"/>
  <c r="I12" i="5"/>
  <c r="I11" i="5"/>
  <c r="I10" i="5"/>
  <c r="I9" i="5"/>
  <c r="I8" i="5"/>
  <c r="I7" i="5"/>
  <c r="I6" i="5"/>
  <c r="I5" i="5"/>
  <c r="P76" i="2"/>
  <c r="P75" i="2"/>
  <c r="P74" i="2"/>
  <c r="P73" i="2"/>
  <c r="P72" i="2"/>
  <c r="P71" i="2"/>
  <c r="P70" i="2"/>
  <c r="P69" i="2"/>
  <c r="P68" i="2"/>
  <c r="P67" i="2"/>
  <c r="P66" i="2"/>
  <c r="P65" i="2"/>
  <c r="P64" i="2"/>
  <c r="P63" i="2"/>
  <c r="P62" i="2"/>
  <c r="P61" i="2"/>
  <c r="P60" i="2"/>
  <c r="P59" i="2"/>
  <c r="P58" i="2"/>
  <c r="P57" i="2"/>
  <c r="P56" i="2"/>
  <c r="P55" i="2"/>
  <c r="P54" i="2"/>
  <c r="P53" i="2"/>
  <c r="P52" i="2"/>
  <c r="P51" i="2"/>
  <c r="P50" i="2"/>
  <c r="P49" i="2"/>
  <c r="P48" i="2"/>
  <c r="P47" i="2"/>
  <c r="P46" i="2"/>
  <c r="P45" i="2"/>
  <c r="P44" i="2"/>
  <c r="P43" i="2"/>
  <c r="P42" i="2"/>
  <c r="P41" i="2"/>
  <c r="P40" i="2"/>
  <c r="P39" i="2"/>
  <c r="P38" i="2"/>
  <c r="P37" i="2"/>
  <c r="P36" i="2"/>
  <c r="P35" i="2"/>
  <c r="P34" i="2"/>
  <c r="P33" i="2"/>
  <c r="P32" i="2"/>
  <c r="P31" i="2"/>
  <c r="P30" i="2"/>
  <c r="P29" i="2"/>
  <c r="P28" i="2"/>
  <c r="P27" i="2"/>
  <c r="P26" i="2"/>
  <c r="P25" i="2"/>
  <c r="P24" i="2"/>
  <c r="P23" i="2"/>
  <c r="P22" i="2"/>
  <c r="P21" i="2"/>
  <c r="P20" i="2"/>
  <c r="P19" i="2"/>
  <c r="P18" i="2"/>
  <c r="P17" i="2"/>
  <c r="P16" i="2"/>
  <c r="P15" i="2"/>
  <c r="P14" i="2"/>
  <c r="P13" i="2"/>
  <c r="P12" i="2"/>
  <c r="P11" i="2"/>
  <c r="P10" i="2"/>
  <c r="P9" i="2"/>
  <c r="P8" i="2"/>
  <c r="P7" i="2"/>
  <c r="P6" i="2"/>
  <c r="P5" i="2"/>
  <c r="E76" i="7"/>
  <c r="E75" i="7"/>
  <c r="E74" i="7"/>
  <c r="E73" i="7"/>
  <c r="E72" i="7"/>
  <c r="E71" i="7"/>
  <c r="E70" i="7"/>
  <c r="E69" i="7"/>
  <c r="E68" i="7"/>
  <c r="E67" i="7"/>
  <c r="E66" i="7"/>
  <c r="E65" i="7"/>
  <c r="E64" i="7"/>
  <c r="E63" i="7"/>
  <c r="E62" i="7"/>
  <c r="E61" i="7"/>
  <c r="E60" i="7"/>
  <c r="E59" i="7"/>
  <c r="E58" i="7"/>
  <c r="E57" i="7"/>
  <c r="E56" i="7"/>
  <c r="E55" i="7"/>
  <c r="E54" i="7"/>
  <c r="E53" i="7"/>
  <c r="E52" i="7"/>
  <c r="E51" i="7"/>
  <c r="E50" i="7"/>
  <c r="E49" i="7"/>
  <c r="E48" i="7"/>
  <c r="E47" i="7"/>
  <c r="E46" i="7"/>
  <c r="E45" i="7"/>
  <c r="E44" i="7"/>
  <c r="E43" i="7"/>
  <c r="E42" i="7"/>
  <c r="E41" i="7"/>
  <c r="E40" i="7"/>
  <c r="E39" i="7"/>
  <c r="E38" i="7"/>
  <c r="E37" i="7"/>
  <c r="E36" i="7"/>
  <c r="E35" i="7"/>
  <c r="E34" i="7"/>
  <c r="E33" i="7"/>
  <c r="E32" i="7"/>
  <c r="E31" i="7"/>
  <c r="E30" i="7"/>
  <c r="E29" i="7"/>
  <c r="E28" i="7"/>
  <c r="E27" i="7"/>
  <c r="E26" i="7"/>
  <c r="E25" i="7"/>
  <c r="E24" i="7"/>
  <c r="E23" i="7"/>
  <c r="E22" i="7"/>
  <c r="E21" i="7"/>
  <c r="E20" i="7"/>
  <c r="E19" i="7"/>
  <c r="E18" i="7"/>
  <c r="E17" i="7"/>
  <c r="E16" i="7"/>
  <c r="E15" i="7"/>
  <c r="E14" i="7"/>
  <c r="E13" i="7"/>
  <c r="E12" i="7"/>
  <c r="E11" i="7"/>
  <c r="E10" i="7"/>
  <c r="E9" i="7"/>
  <c r="E8" i="7"/>
  <c r="E7" i="7"/>
  <c r="E6" i="7"/>
  <c r="E5" i="7"/>
  <c r="E76" i="8"/>
  <c r="E75" i="8"/>
  <c r="E74" i="8"/>
  <c r="E73" i="8"/>
  <c r="E72" i="8"/>
  <c r="E71" i="8"/>
  <c r="E70" i="8"/>
  <c r="E69" i="8"/>
  <c r="E68" i="8"/>
  <c r="E67" i="8"/>
  <c r="E66" i="8"/>
  <c r="E65" i="8"/>
  <c r="E64" i="8"/>
  <c r="E63" i="8"/>
  <c r="E62" i="8"/>
  <c r="E61" i="8"/>
  <c r="E60" i="8"/>
  <c r="E59" i="8"/>
  <c r="E58" i="8"/>
  <c r="E57" i="8"/>
  <c r="E56" i="8"/>
  <c r="E55" i="8"/>
  <c r="E54" i="8"/>
  <c r="E53" i="8"/>
  <c r="E52" i="8"/>
  <c r="E51" i="8"/>
  <c r="E50" i="8"/>
  <c r="E49" i="8"/>
  <c r="E48" i="8"/>
  <c r="E47" i="8"/>
  <c r="E46" i="8"/>
  <c r="E45" i="8"/>
  <c r="E44" i="8"/>
  <c r="E43" i="8"/>
  <c r="E42" i="8"/>
  <c r="E41" i="8"/>
  <c r="E40" i="8"/>
  <c r="E39" i="8"/>
  <c r="E38" i="8"/>
  <c r="E37" i="8"/>
  <c r="E36" i="8"/>
  <c r="E35" i="8"/>
  <c r="E34" i="8"/>
  <c r="E33" i="8"/>
  <c r="E32" i="8"/>
  <c r="E31" i="8"/>
  <c r="E30" i="8"/>
  <c r="E29" i="8"/>
  <c r="E28" i="8"/>
  <c r="E27" i="8"/>
  <c r="E26" i="8"/>
  <c r="E25" i="8"/>
  <c r="E24" i="8"/>
  <c r="E23" i="8"/>
  <c r="E22" i="8"/>
  <c r="E21" i="8"/>
  <c r="E20" i="8"/>
  <c r="E19" i="8"/>
  <c r="E18" i="8"/>
  <c r="E17" i="8"/>
  <c r="E16" i="8"/>
  <c r="E15" i="8"/>
  <c r="E14" i="8"/>
  <c r="E13" i="8"/>
  <c r="E12" i="8"/>
  <c r="E11" i="8"/>
  <c r="E10" i="8"/>
  <c r="E9" i="8"/>
  <c r="E8" i="8"/>
  <c r="E7" i="8"/>
  <c r="E6" i="8"/>
  <c r="E5" i="8"/>
  <c r="E76" i="6"/>
  <c r="E75" i="6"/>
  <c r="E74" i="6"/>
  <c r="E73" i="6"/>
  <c r="E72" i="6"/>
  <c r="E71" i="6"/>
  <c r="E70" i="6"/>
  <c r="E69" i="6"/>
  <c r="E68" i="6"/>
  <c r="E67" i="6"/>
  <c r="E66" i="6"/>
  <c r="E65" i="6"/>
  <c r="E64" i="6"/>
  <c r="E63" i="6"/>
  <c r="E62" i="6"/>
  <c r="E61" i="6"/>
  <c r="E60" i="6"/>
  <c r="E59" i="6"/>
  <c r="E58" i="6"/>
  <c r="E57" i="6"/>
  <c r="E56" i="6"/>
  <c r="E55" i="6"/>
  <c r="E54" i="6"/>
  <c r="E53" i="6"/>
  <c r="E52" i="6"/>
  <c r="E51" i="6"/>
  <c r="E50" i="6"/>
  <c r="E49" i="6"/>
  <c r="E48" i="6"/>
  <c r="E47" i="6"/>
  <c r="E46" i="6"/>
  <c r="E45" i="6"/>
  <c r="E44" i="6"/>
  <c r="E43" i="6"/>
  <c r="E42" i="6"/>
  <c r="E41" i="6"/>
  <c r="E40" i="6"/>
  <c r="E39" i="6"/>
  <c r="E38" i="6"/>
  <c r="E37" i="6"/>
  <c r="E36" i="6"/>
  <c r="E35" i="6"/>
  <c r="E34" i="6"/>
  <c r="E33" i="6"/>
  <c r="E32" i="6"/>
  <c r="E31" i="6"/>
  <c r="E30" i="6"/>
  <c r="E29" i="6"/>
  <c r="E28" i="6"/>
  <c r="E27" i="6"/>
  <c r="E26" i="6"/>
  <c r="E25" i="6"/>
  <c r="E24" i="6"/>
  <c r="E23" i="6"/>
  <c r="E22" i="6"/>
  <c r="E21" i="6"/>
  <c r="E20" i="6"/>
  <c r="E19" i="6"/>
  <c r="E18" i="6"/>
  <c r="E17" i="6"/>
  <c r="E16" i="6"/>
  <c r="E15" i="6"/>
  <c r="E14" i="6"/>
  <c r="E13" i="6"/>
  <c r="E12" i="6"/>
  <c r="E11" i="6"/>
  <c r="E10" i="6"/>
  <c r="E9" i="6"/>
  <c r="E8" i="6"/>
  <c r="E7" i="6"/>
  <c r="E6" i="6"/>
  <c r="E5" i="6"/>
  <c r="E76" i="5"/>
  <c r="E75" i="5"/>
  <c r="E74" i="5"/>
  <c r="E73" i="5"/>
  <c r="E72" i="5"/>
  <c r="E71" i="5"/>
  <c r="E70" i="5"/>
  <c r="E69" i="5"/>
  <c r="E68" i="5"/>
  <c r="E67" i="5"/>
  <c r="E66" i="5"/>
  <c r="E65" i="5"/>
  <c r="E64" i="5"/>
  <c r="E63" i="5"/>
  <c r="E62" i="5"/>
  <c r="E61" i="5"/>
  <c r="E60" i="5"/>
  <c r="E59" i="5"/>
  <c r="E58" i="5"/>
  <c r="E57" i="5"/>
  <c r="E56" i="5"/>
  <c r="E55" i="5"/>
  <c r="E54" i="5"/>
  <c r="E53" i="5"/>
  <c r="E52" i="5"/>
  <c r="E51" i="5"/>
  <c r="E50" i="5"/>
  <c r="E49" i="5"/>
  <c r="E48" i="5"/>
  <c r="E47" i="5"/>
  <c r="E46" i="5"/>
  <c r="E45" i="5"/>
  <c r="E44" i="5"/>
  <c r="E43" i="5"/>
  <c r="E42" i="5"/>
  <c r="E41" i="5"/>
  <c r="E40" i="5"/>
  <c r="E39" i="5"/>
  <c r="E38" i="5"/>
  <c r="E37" i="5"/>
  <c r="E36" i="5"/>
  <c r="E35" i="5"/>
  <c r="E34" i="5"/>
  <c r="E33" i="5"/>
  <c r="E32" i="5"/>
  <c r="E31" i="5"/>
  <c r="E30" i="5"/>
  <c r="E29" i="5"/>
  <c r="E28" i="5"/>
  <c r="E27" i="5"/>
  <c r="E26" i="5"/>
  <c r="E25" i="5"/>
  <c r="E24" i="5"/>
  <c r="E23" i="5"/>
  <c r="E22" i="5"/>
  <c r="E21" i="5"/>
  <c r="E20" i="5"/>
  <c r="E19" i="5"/>
  <c r="E18" i="5"/>
  <c r="E17" i="5"/>
  <c r="E16" i="5"/>
  <c r="E15" i="5"/>
  <c r="E14" i="5"/>
  <c r="E13" i="5"/>
  <c r="E12" i="5"/>
  <c r="E11" i="5"/>
  <c r="E10" i="5"/>
  <c r="E9" i="5"/>
  <c r="E8" i="5"/>
  <c r="E7" i="5"/>
  <c r="E6" i="5"/>
  <c r="E5" i="5"/>
  <c r="E76" i="2"/>
  <c r="E75" i="2"/>
  <c r="E74" i="2"/>
  <c r="E73" i="2"/>
  <c r="E72" i="2"/>
  <c r="E71" i="2"/>
  <c r="E70" i="2"/>
  <c r="E69" i="2"/>
  <c r="E68" i="2"/>
  <c r="E67" i="2"/>
  <c r="E66" i="2"/>
  <c r="E65" i="2"/>
  <c r="E64" i="2"/>
  <c r="E63" i="2"/>
  <c r="E62" i="2"/>
  <c r="E61" i="2"/>
  <c r="E60" i="2"/>
  <c r="E59" i="2"/>
  <c r="E58" i="2"/>
  <c r="E57" i="2"/>
  <c r="E56" i="2"/>
  <c r="E55" i="2"/>
  <c r="E54" i="2"/>
  <c r="E53" i="2"/>
  <c r="E52" i="2"/>
  <c r="E51" i="2"/>
  <c r="E50" i="2"/>
  <c r="E49" i="2"/>
  <c r="E48" i="2"/>
  <c r="E47" i="2"/>
  <c r="E46" i="2"/>
  <c r="E45" i="2"/>
  <c r="E44" i="2"/>
  <c r="E43" i="2"/>
  <c r="E42" i="2"/>
  <c r="E41" i="2"/>
  <c r="E40" i="2"/>
  <c r="E39" i="2"/>
  <c r="E38" i="2"/>
  <c r="E37" i="2"/>
  <c r="E36" i="2"/>
  <c r="E35" i="2"/>
  <c r="E34" i="2"/>
  <c r="E33" i="2"/>
  <c r="E32" i="2"/>
  <c r="E31" i="2"/>
  <c r="E30" i="2"/>
  <c r="E29" i="2"/>
  <c r="E28" i="2"/>
  <c r="E27" i="2"/>
  <c r="E26" i="2"/>
  <c r="E25" i="2"/>
  <c r="E24" i="2"/>
  <c r="E23" i="2"/>
  <c r="E22" i="2"/>
  <c r="E21" i="2"/>
  <c r="E20" i="2"/>
  <c r="E19" i="2"/>
  <c r="E18" i="2"/>
  <c r="E17" i="2"/>
  <c r="E16" i="2"/>
  <c r="E15" i="2"/>
  <c r="E14" i="2"/>
  <c r="E13" i="2"/>
  <c r="E12" i="2"/>
  <c r="E11" i="2"/>
  <c r="E10" i="2"/>
  <c r="E9" i="2"/>
  <c r="E8" i="2"/>
  <c r="E7" i="2"/>
  <c r="E6" i="2"/>
  <c r="E5" i="2"/>
  <c r="D76" i="7"/>
  <c r="D75" i="7"/>
  <c r="D74" i="7"/>
  <c r="D73" i="7"/>
  <c r="D72" i="7"/>
  <c r="D71" i="7"/>
  <c r="D70" i="7"/>
  <c r="D69" i="7"/>
  <c r="D68" i="7"/>
  <c r="D67" i="7"/>
  <c r="D66" i="7"/>
  <c r="D65" i="7"/>
  <c r="D64" i="7"/>
  <c r="D63" i="7"/>
  <c r="D62" i="7"/>
  <c r="D61" i="7"/>
  <c r="D60" i="7"/>
  <c r="D59" i="7"/>
  <c r="D58" i="7"/>
  <c r="D57" i="7"/>
  <c r="D56" i="7"/>
  <c r="D55" i="7"/>
  <c r="D54" i="7"/>
  <c r="D53" i="7"/>
  <c r="D52" i="7"/>
  <c r="D51" i="7"/>
  <c r="D50" i="7"/>
  <c r="D49" i="7"/>
  <c r="D48" i="7"/>
  <c r="D47" i="7"/>
  <c r="D46" i="7"/>
  <c r="D45" i="7"/>
  <c r="D44" i="7"/>
  <c r="D43" i="7"/>
  <c r="D42" i="7"/>
  <c r="D41" i="7"/>
  <c r="D40" i="7"/>
  <c r="D39" i="7"/>
  <c r="D38" i="7"/>
  <c r="D37" i="7"/>
  <c r="D36" i="7"/>
  <c r="D35" i="7"/>
  <c r="D34" i="7"/>
  <c r="D33" i="7"/>
  <c r="D32" i="7"/>
  <c r="D31" i="7"/>
  <c r="D30" i="7"/>
  <c r="D29" i="7"/>
  <c r="D28" i="7"/>
  <c r="D27" i="7"/>
  <c r="D26" i="7"/>
  <c r="D25" i="7"/>
  <c r="D24" i="7"/>
  <c r="D23" i="7"/>
  <c r="D22" i="7"/>
  <c r="D21" i="7"/>
  <c r="D20" i="7"/>
  <c r="D19" i="7"/>
  <c r="D18" i="7"/>
  <c r="D17" i="7"/>
  <c r="D16" i="7"/>
  <c r="D15" i="7"/>
  <c r="D14" i="7"/>
  <c r="D13" i="7"/>
  <c r="D12" i="7"/>
  <c r="D11" i="7"/>
  <c r="D10" i="7"/>
  <c r="D9" i="7"/>
  <c r="D8" i="7"/>
  <c r="D7" i="7"/>
  <c r="D6" i="7"/>
  <c r="D5" i="7"/>
  <c r="D76" i="8"/>
  <c r="D75" i="8"/>
  <c r="D74" i="8"/>
  <c r="D73" i="8"/>
  <c r="D72" i="8"/>
  <c r="D71" i="8"/>
  <c r="D70" i="8"/>
  <c r="D69" i="8"/>
  <c r="D68" i="8"/>
  <c r="D67" i="8"/>
  <c r="D66" i="8"/>
  <c r="D65" i="8"/>
  <c r="D64" i="8"/>
  <c r="D63" i="8"/>
  <c r="D62" i="8"/>
  <c r="D61" i="8"/>
  <c r="D60" i="8"/>
  <c r="D59" i="8"/>
  <c r="D58" i="8"/>
  <c r="D57" i="8"/>
  <c r="D56" i="8"/>
  <c r="D55" i="8"/>
  <c r="D54" i="8"/>
  <c r="D53" i="8"/>
  <c r="D52" i="8"/>
  <c r="D51" i="8"/>
  <c r="D50" i="8"/>
  <c r="D49" i="8"/>
  <c r="D48" i="8"/>
  <c r="D47" i="8"/>
  <c r="D46" i="8"/>
  <c r="D45" i="8"/>
  <c r="D44" i="8"/>
  <c r="D43" i="8"/>
  <c r="D42" i="8"/>
  <c r="D41" i="8"/>
  <c r="D40" i="8"/>
  <c r="D39" i="8"/>
  <c r="D38" i="8"/>
  <c r="D37" i="8"/>
  <c r="D36" i="8"/>
  <c r="D35" i="8"/>
  <c r="D34" i="8"/>
  <c r="D33" i="8"/>
  <c r="D32" i="8"/>
  <c r="D31" i="8"/>
  <c r="D30" i="8"/>
  <c r="D29" i="8"/>
  <c r="D28" i="8"/>
  <c r="D27" i="8"/>
  <c r="D26" i="8"/>
  <c r="D25" i="8"/>
  <c r="D24" i="8"/>
  <c r="D23" i="8"/>
  <c r="D22" i="8"/>
  <c r="D21" i="8"/>
  <c r="D20" i="8"/>
  <c r="D19" i="8"/>
  <c r="D18" i="8"/>
  <c r="D17" i="8"/>
  <c r="D16" i="8"/>
  <c r="D15" i="8"/>
  <c r="D14" i="8"/>
  <c r="D13" i="8"/>
  <c r="D12" i="8"/>
  <c r="D11" i="8"/>
  <c r="D10" i="8"/>
  <c r="D9" i="8"/>
  <c r="D8" i="8"/>
  <c r="D7" i="8"/>
  <c r="D6" i="8"/>
  <c r="D5" i="8"/>
  <c r="D76" i="6"/>
  <c r="D75" i="6"/>
  <c r="D74" i="6"/>
  <c r="D73" i="6"/>
  <c r="D72" i="6"/>
  <c r="D71" i="6"/>
  <c r="D70" i="6"/>
  <c r="D69" i="6"/>
  <c r="D68" i="6"/>
  <c r="D67" i="6"/>
  <c r="D66" i="6"/>
  <c r="D65" i="6"/>
  <c r="D64" i="6"/>
  <c r="D63" i="6"/>
  <c r="D62" i="6"/>
  <c r="D61" i="6"/>
  <c r="D60" i="6"/>
  <c r="D59" i="6"/>
  <c r="D58" i="6"/>
  <c r="D57" i="6"/>
  <c r="D56" i="6"/>
  <c r="D55" i="6"/>
  <c r="D54" i="6"/>
  <c r="D53" i="6"/>
  <c r="D52" i="6"/>
  <c r="D51" i="6"/>
  <c r="D50" i="6"/>
  <c r="D49" i="6"/>
  <c r="D48" i="6"/>
  <c r="D47" i="6"/>
  <c r="D46" i="6"/>
  <c r="D45" i="6"/>
  <c r="D44" i="6"/>
  <c r="D43" i="6"/>
  <c r="D42" i="6"/>
  <c r="D41" i="6"/>
  <c r="D40" i="6"/>
  <c r="D39" i="6"/>
  <c r="D38" i="6"/>
  <c r="D37" i="6"/>
  <c r="D36" i="6"/>
  <c r="D35" i="6"/>
  <c r="D34" i="6"/>
  <c r="D33" i="6"/>
  <c r="D32" i="6"/>
  <c r="D31" i="6"/>
  <c r="D30" i="6"/>
  <c r="D29" i="6"/>
  <c r="D28" i="6"/>
  <c r="D27" i="6"/>
  <c r="D26" i="6"/>
  <c r="D25" i="6"/>
  <c r="D24" i="6"/>
  <c r="D23" i="6"/>
  <c r="D22" i="6"/>
  <c r="D21" i="6"/>
  <c r="D20" i="6"/>
  <c r="D19" i="6"/>
  <c r="D18" i="6"/>
  <c r="D17" i="6"/>
  <c r="D16" i="6"/>
  <c r="D15" i="6"/>
  <c r="D14" i="6"/>
  <c r="D13" i="6"/>
  <c r="D12" i="6"/>
  <c r="D11" i="6"/>
  <c r="D10" i="6"/>
  <c r="D9" i="6"/>
  <c r="D8" i="6"/>
  <c r="D7" i="6"/>
  <c r="D6" i="6"/>
  <c r="D5" i="6"/>
  <c r="D76" i="5"/>
  <c r="D75" i="5"/>
  <c r="D74" i="5"/>
  <c r="D73" i="5"/>
  <c r="D72" i="5"/>
  <c r="D71" i="5"/>
  <c r="D70" i="5"/>
  <c r="D69" i="5"/>
  <c r="D68" i="5"/>
  <c r="D67" i="5"/>
  <c r="D66" i="5"/>
  <c r="D65" i="5"/>
  <c r="D64" i="5"/>
  <c r="D63" i="5"/>
  <c r="D62" i="5"/>
  <c r="D61" i="5"/>
  <c r="D60" i="5"/>
  <c r="D59" i="5"/>
  <c r="D58" i="5"/>
  <c r="D57" i="5"/>
  <c r="D56" i="5"/>
  <c r="D55" i="5"/>
  <c r="D54" i="5"/>
  <c r="D53" i="5"/>
  <c r="D52" i="5"/>
  <c r="D51" i="5"/>
  <c r="D50" i="5"/>
  <c r="D49" i="5"/>
  <c r="D48" i="5"/>
  <c r="D47" i="5"/>
  <c r="D46" i="5"/>
  <c r="D45" i="5"/>
  <c r="D44" i="5"/>
  <c r="D43" i="5"/>
  <c r="D42" i="5"/>
  <c r="D41" i="5"/>
  <c r="D40" i="5"/>
  <c r="D39" i="5"/>
  <c r="D38" i="5"/>
  <c r="D37" i="5"/>
  <c r="D36" i="5"/>
  <c r="D35" i="5"/>
  <c r="D34" i="5"/>
  <c r="D33" i="5"/>
  <c r="D32" i="5"/>
  <c r="D31" i="5"/>
  <c r="D30" i="5"/>
  <c r="D29" i="5"/>
  <c r="D28" i="5"/>
  <c r="D27" i="5"/>
  <c r="D26" i="5"/>
  <c r="D25" i="5"/>
  <c r="D24" i="5"/>
  <c r="D23" i="5"/>
  <c r="D22" i="5"/>
  <c r="D21" i="5"/>
  <c r="D20" i="5"/>
  <c r="D19" i="5"/>
  <c r="D18" i="5"/>
  <c r="D17" i="5"/>
  <c r="D16" i="5"/>
  <c r="D15" i="5"/>
  <c r="D14" i="5"/>
  <c r="D13" i="5"/>
  <c r="D12" i="5"/>
  <c r="D11" i="5"/>
  <c r="D10" i="5"/>
  <c r="D9" i="5"/>
  <c r="D8" i="5"/>
  <c r="D7" i="5"/>
  <c r="D6" i="5"/>
  <c r="D5" i="5"/>
  <c r="D76" i="2"/>
  <c r="D75" i="2"/>
  <c r="D74" i="2"/>
  <c r="D73" i="2"/>
  <c r="D72" i="2"/>
  <c r="D71" i="2"/>
  <c r="D70" i="2"/>
  <c r="D69" i="2"/>
  <c r="D68" i="2"/>
  <c r="D67" i="2"/>
  <c r="D66" i="2"/>
  <c r="D65" i="2"/>
  <c r="D64" i="2"/>
  <c r="D63" i="2"/>
  <c r="D62" i="2"/>
  <c r="D61" i="2"/>
  <c r="D60" i="2"/>
  <c r="D59" i="2"/>
  <c r="D58" i="2"/>
  <c r="D57" i="2"/>
  <c r="D56" i="2"/>
  <c r="D55" i="2"/>
  <c r="D54" i="2"/>
  <c r="D53" i="2"/>
  <c r="D52" i="2"/>
  <c r="D51" i="2"/>
  <c r="D50" i="2"/>
  <c r="D49" i="2"/>
  <c r="D48" i="2"/>
  <c r="D47" i="2"/>
  <c r="D46" i="2"/>
  <c r="D45" i="2"/>
  <c r="D44" i="2"/>
  <c r="D43" i="2"/>
  <c r="D42" i="2"/>
  <c r="D41" i="2"/>
  <c r="D40" i="2"/>
  <c r="D39" i="2"/>
  <c r="D38" i="2"/>
  <c r="D37" i="2"/>
  <c r="D36" i="2"/>
  <c r="D35" i="2"/>
  <c r="D34" i="2"/>
  <c r="D33" i="2"/>
  <c r="D32" i="2"/>
  <c r="D31" i="2"/>
  <c r="D30" i="2"/>
  <c r="D29" i="2"/>
  <c r="D28" i="2"/>
  <c r="D27" i="2"/>
  <c r="D26" i="2"/>
  <c r="D25" i="2"/>
  <c r="D24" i="2"/>
  <c r="D23" i="2"/>
  <c r="D22" i="2"/>
  <c r="D21" i="2"/>
  <c r="D20" i="2"/>
  <c r="D19" i="2"/>
  <c r="D18" i="2"/>
  <c r="D17" i="2"/>
  <c r="D16" i="2"/>
  <c r="D15" i="2"/>
  <c r="D14" i="2"/>
  <c r="D13" i="2"/>
  <c r="D12" i="2"/>
  <c r="D11" i="2"/>
  <c r="D10" i="2"/>
  <c r="D9" i="2"/>
  <c r="D8" i="2"/>
  <c r="D7" i="2"/>
  <c r="D6" i="2"/>
  <c r="D5" i="2"/>
  <c r="C76" i="7"/>
  <c r="C75" i="7"/>
  <c r="C74" i="7"/>
  <c r="C73" i="7"/>
  <c r="C72" i="7"/>
  <c r="C71" i="7"/>
  <c r="C70" i="7"/>
  <c r="C69" i="7"/>
  <c r="C68" i="7"/>
  <c r="C67" i="7"/>
  <c r="C66" i="7"/>
  <c r="C65" i="7"/>
  <c r="C64" i="7"/>
  <c r="C63" i="7"/>
  <c r="C62" i="7"/>
  <c r="C61" i="7"/>
  <c r="C60" i="7"/>
  <c r="C59" i="7"/>
  <c r="C58" i="7"/>
  <c r="C57" i="7"/>
  <c r="C56" i="7"/>
  <c r="C55" i="7"/>
  <c r="C54" i="7"/>
  <c r="C53" i="7"/>
  <c r="C52" i="7"/>
  <c r="C51" i="7"/>
  <c r="C50" i="7"/>
  <c r="C49" i="7"/>
  <c r="C48" i="7"/>
  <c r="C47" i="7"/>
  <c r="C46" i="7"/>
  <c r="C45" i="7"/>
  <c r="C44" i="7"/>
  <c r="C43" i="7"/>
  <c r="C42" i="7"/>
  <c r="C41" i="7"/>
  <c r="C40" i="7"/>
  <c r="C39" i="7"/>
  <c r="C38" i="7"/>
  <c r="C37" i="7"/>
  <c r="C36" i="7"/>
  <c r="C35" i="7"/>
  <c r="C34" i="7"/>
  <c r="C33" i="7"/>
  <c r="C32" i="7"/>
  <c r="C31" i="7"/>
  <c r="C30" i="7"/>
  <c r="C29" i="7"/>
  <c r="C28" i="7"/>
  <c r="C27" i="7"/>
  <c r="C26" i="7"/>
  <c r="C25" i="7"/>
  <c r="C24" i="7"/>
  <c r="C23" i="7"/>
  <c r="C22" i="7"/>
  <c r="C21" i="7"/>
  <c r="C20" i="7"/>
  <c r="C19" i="7"/>
  <c r="C18" i="7"/>
  <c r="C17" i="7"/>
  <c r="C16" i="7"/>
  <c r="C15" i="7"/>
  <c r="C14" i="7"/>
  <c r="C13" i="7"/>
  <c r="C12" i="7"/>
  <c r="C11" i="7"/>
  <c r="C10" i="7"/>
  <c r="C9" i="7"/>
  <c r="C8" i="7"/>
  <c r="C7" i="7"/>
  <c r="C6" i="7"/>
  <c r="C5" i="7"/>
  <c r="C76" i="8"/>
  <c r="C75" i="8"/>
  <c r="C74" i="8"/>
  <c r="C73" i="8"/>
  <c r="C72" i="8"/>
  <c r="C71" i="8"/>
  <c r="C70" i="8"/>
  <c r="C69" i="8"/>
  <c r="C68" i="8"/>
  <c r="C67" i="8"/>
  <c r="C66" i="8"/>
  <c r="C65" i="8"/>
  <c r="C64" i="8"/>
  <c r="C63" i="8"/>
  <c r="C62" i="8"/>
  <c r="C61" i="8"/>
  <c r="C60" i="8"/>
  <c r="C59" i="8"/>
  <c r="C58" i="8"/>
  <c r="C57" i="8"/>
  <c r="C56" i="8"/>
  <c r="C55" i="8"/>
  <c r="C54" i="8"/>
  <c r="C53" i="8"/>
  <c r="C52" i="8"/>
  <c r="C51" i="8"/>
  <c r="C50" i="8"/>
  <c r="C49" i="8"/>
  <c r="C48" i="8"/>
  <c r="C47" i="8"/>
  <c r="C46" i="8"/>
  <c r="C45" i="8"/>
  <c r="C44" i="8"/>
  <c r="C43" i="8"/>
  <c r="C42" i="8"/>
  <c r="C41" i="8"/>
  <c r="C40" i="8"/>
  <c r="C39" i="8"/>
  <c r="C38" i="8"/>
  <c r="C37" i="8"/>
  <c r="C36" i="8"/>
  <c r="C35" i="8"/>
  <c r="C34" i="8"/>
  <c r="C33" i="8"/>
  <c r="C32" i="8"/>
  <c r="C31" i="8"/>
  <c r="C30" i="8"/>
  <c r="C29" i="8"/>
  <c r="C28" i="8"/>
  <c r="C27" i="8"/>
  <c r="C26" i="8"/>
  <c r="C25" i="8"/>
  <c r="C24" i="8"/>
  <c r="C23" i="8"/>
  <c r="C22" i="8"/>
  <c r="C21" i="8"/>
  <c r="C20" i="8"/>
  <c r="C19" i="8"/>
  <c r="C18" i="8"/>
  <c r="C17" i="8"/>
  <c r="C16" i="8"/>
  <c r="C15" i="8"/>
  <c r="C14" i="8"/>
  <c r="C13" i="8"/>
  <c r="C12" i="8"/>
  <c r="C11" i="8"/>
  <c r="C10" i="8"/>
  <c r="C9" i="8"/>
  <c r="C8" i="8"/>
  <c r="C7" i="8"/>
  <c r="C6" i="8"/>
  <c r="C5" i="8"/>
  <c r="C76" i="6"/>
  <c r="C75" i="6"/>
  <c r="C74" i="6"/>
  <c r="C73" i="6"/>
  <c r="C72" i="6"/>
  <c r="C71" i="6"/>
  <c r="C70" i="6"/>
  <c r="C69" i="6"/>
  <c r="C68" i="6"/>
  <c r="C67" i="6"/>
  <c r="C66" i="6"/>
  <c r="C65" i="6"/>
  <c r="C64" i="6"/>
  <c r="C63" i="6"/>
  <c r="C62" i="6"/>
  <c r="C61" i="6"/>
  <c r="C60" i="6"/>
  <c r="C59" i="6"/>
  <c r="C58" i="6"/>
  <c r="C57" i="6"/>
  <c r="C56" i="6"/>
  <c r="C55" i="6"/>
  <c r="C54" i="6"/>
  <c r="C53" i="6"/>
  <c r="C52" i="6"/>
  <c r="C51" i="6"/>
  <c r="C50" i="6"/>
  <c r="C49" i="6"/>
  <c r="C48" i="6"/>
  <c r="C47" i="6"/>
  <c r="C46" i="6"/>
  <c r="C45" i="6"/>
  <c r="C44" i="6"/>
  <c r="C43" i="6"/>
  <c r="C42" i="6"/>
  <c r="C41" i="6"/>
  <c r="C40" i="6"/>
  <c r="C39" i="6"/>
  <c r="C38" i="6"/>
  <c r="C37" i="6"/>
  <c r="C36" i="6"/>
  <c r="C35" i="6"/>
  <c r="C34" i="6"/>
  <c r="C33" i="6"/>
  <c r="C32" i="6"/>
  <c r="C31" i="6"/>
  <c r="C30" i="6"/>
  <c r="C29" i="6"/>
  <c r="C28" i="6"/>
  <c r="C27" i="6"/>
  <c r="C26" i="6"/>
  <c r="C25" i="6"/>
  <c r="C24" i="6"/>
  <c r="C23" i="6"/>
  <c r="C22" i="6"/>
  <c r="C21" i="6"/>
  <c r="C20" i="6"/>
  <c r="C19" i="6"/>
  <c r="C18" i="6"/>
  <c r="C17" i="6"/>
  <c r="C16" i="6"/>
  <c r="C15" i="6"/>
  <c r="C14" i="6"/>
  <c r="C13" i="6"/>
  <c r="C12" i="6"/>
  <c r="C11" i="6"/>
  <c r="C10" i="6"/>
  <c r="C9" i="6"/>
  <c r="C8" i="6"/>
  <c r="C7" i="6"/>
  <c r="C6" i="6"/>
  <c r="C5" i="6"/>
  <c r="C76" i="5"/>
  <c r="C75" i="5"/>
  <c r="C74" i="5"/>
  <c r="C73" i="5"/>
  <c r="C72" i="5"/>
  <c r="C71" i="5"/>
  <c r="C70" i="5"/>
  <c r="C69" i="5"/>
  <c r="C68" i="5"/>
  <c r="C67" i="5"/>
  <c r="C66" i="5"/>
  <c r="C65" i="5"/>
  <c r="C64" i="5"/>
  <c r="C63" i="5"/>
  <c r="C62" i="5"/>
  <c r="C61" i="5"/>
  <c r="C60" i="5"/>
  <c r="C59" i="5"/>
  <c r="C58" i="5"/>
  <c r="C57" i="5"/>
  <c r="C56" i="5"/>
  <c r="C55" i="5"/>
  <c r="C54" i="5"/>
  <c r="C53" i="5"/>
  <c r="C52" i="5"/>
  <c r="C51" i="5"/>
  <c r="C50" i="5"/>
  <c r="C49" i="5"/>
  <c r="C48" i="5"/>
  <c r="C47" i="5"/>
  <c r="C46" i="5"/>
  <c r="C45" i="5"/>
  <c r="C44" i="5"/>
  <c r="C43" i="5"/>
  <c r="C42" i="5"/>
  <c r="C41" i="5"/>
  <c r="C40" i="5"/>
  <c r="C39" i="5"/>
  <c r="C38" i="5"/>
  <c r="C37" i="5"/>
  <c r="C36" i="5"/>
  <c r="C35" i="5"/>
  <c r="C34" i="5"/>
  <c r="C33" i="5"/>
  <c r="C32" i="5"/>
  <c r="C31" i="5"/>
  <c r="C30" i="5"/>
  <c r="C29" i="5"/>
  <c r="C28" i="5"/>
  <c r="C27" i="5"/>
  <c r="C26" i="5"/>
  <c r="C25" i="5"/>
  <c r="C24" i="5"/>
  <c r="C23" i="5"/>
  <c r="C22" i="5"/>
  <c r="C21" i="5"/>
  <c r="C20" i="5"/>
  <c r="C19" i="5"/>
  <c r="C18" i="5"/>
  <c r="C17" i="5"/>
  <c r="C16" i="5"/>
  <c r="C15" i="5"/>
  <c r="C14" i="5"/>
  <c r="C13" i="5"/>
  <c r="C12" i="5"/>
  <c r="C11" i="5"/>
  <c r="C10" i="5"/>
  <c r="C9" i="5"/>
  <c r="C8" i="5"/>
  <c r="C7" i="5"/>
  <c r="C6" i="5"/>
  <c r="C5" i="5"/>
  <c r="C76" i="2"/>
  <c r="C75" i="2"/>
  <c r="C74" i="2"/>
  <c r="C73" i="2"/>
  <c r="C72" i="2"/>
  <c r="C71" i="2"/>
  <c r="C70" i="2"/>
  <c r="C69" i="2"/>
  <c r="C68" i="2"/>
  <c r="C67" i="2"/>
  <c r="C66" i="2"/>
  <c r="C65" i="2"/>
  <c r="C64" i="2"/>
  <c r="C63" i="2"/>
  <c r="C62" i="2"/>
  <c r="C61" i="2"/>
  <c r="C60" i="2"/>
  <c r="C59" i="2"/>
  <c r="C58" i="2"/>
  <c r="C57" i="2"/>
  <c r="C56" i="2"/>
  <c r="C55" i="2"/>
  <c r="C54" i="2"/>
  <c r="C53" i="2"/>
  <c r="C52" i="2"/>
  <c r="C51" i="2"/>
  <c r="C50" i="2"/>
  <c r="C49" i="2"/>
  <c r="C48" i="2"/>
  <c r="C47" i="2"/>
  <c r="C46" i="2"/>
  <c r="C45" i="2"/>
  <c r="C44" i="2"/>
  <c r="C43" i="2"/>
  <c r="C42" i="2"/>
  <c r="C41" i="2"/>
  <c r="C40" i="2"/>
  <c r="C39" i="2"/>
  <c r="C38" i="2"/>
  <c r="C37" i="2"/>
  <c r="C36" i="2"/>
  <c r="C35" i="2"/>
  <c r="C34" i="2"/>
  <c r="C33" i="2"/>
  <c r="C32" i="2"/>
  <c r="C31" i="2"/>
  <c r="C30" i="2"/>
  <c r="C29" i="2"/>
  <c r="C28" i="2"/>
  <c r="C27" i="2"/>
  <c r="C26" i="2"/>
  <c r="C25" i="2"/>
  <c r="C24" i="2"/>
  <c r="C23" i="2"/>
  <c r="C22" i="2"/>
  <c r="C21" i="2"/>
  <c r="C20" i="2"/>
  <c r="C19" i="2"/>
  <c r="C18" i="2"/>
  <c r="C17" i="2"/>
  <c r="C16" i="2"/>
  <c r="C15" i="2"/>
  <c r="C14" i="2"/>
  <c r="C13" i="2"/>
  <c r="C12" i="2"/>
  <c r="C11" i="2"/>
  <c r="C10" i="2"/>
  <c r="C9" i="2"/>
  <c r="C8" i="2"/>
  <c r="C7" i="2"/>
  <c r="C6" i="2"/>
  <c r="C5" i="2"/>
  <c r="B76" i="7"/>
  <c r="B75" i="7"/>
  <c r="B74" i="7"/>
  <c r="B73" i="7"/>
  <c r="B72" i="7"/>
  <c r="B71" i="7"/>
  <c r="B70" i="7"/>
  <c r="B69" i="7"/>
  <c r="B68" i="7"/>
  <c r="B67" i="7"/>
  <c r="B66" i="7"/>
  <c r="B65" i="7"/>
  <c r="B64" i="7"/>
  <c r="B63" i="7"/>
  <c r="B62" i="7"/>
  <c r="B61" i="7"/>
  <c r="B60" i="7"/>
  <c r="B59" i="7"/>
  <c r="B58" i="7"/>
  <c r="B57" i="7"/>
  <c r="B56" i="7"/>
  <c r="B55" i="7"/>
  <c r="B54" i="7"/>
  <c r="B53" i="7"/>
  <c r="B52" i="7"/>
  <c r="B51" i="7"/>
  <c r="B50" i="7"/>
  <c r="B49" i="7"/>
  <c r="B48" i="7"/>
  <c r="B47" i="7"/>
  <c r="B46" i="7"/>
  <c r="B45" i="7"/>
  <c r="B44" i="7"/>
  <c r="B43" i="7"/>
  <c r="B42" i="7"/>
  <c r="B41" i="7"/>
  <c r="B40" i="7"/>
  <c r="B39" i="7"/>
  <c r="B38" i="7"/>
  <c r="B37" i="7"/>
  <c r="B36" i="7"/>
  <c r="B35" i="7"/>
  <c r="B34" i="7"/>
  <c r="B33" i="7"/>
  <c r="B32" i="7"/>
  <c r="B31" i="7"/>
  <c r="B30" i="7"/>
  <c r="B29" i="7"/>
  <c r="B28" i="7"/>
  <c r="B27" i="7"/>
  <c r="B26" i="7"/>
  <c r="B25" i="7"/>
  <c r="B24" i="7"/>
  <c r="B23" i="7"/>
  <c r="B22" i="7"/>
  <c r="B21" i="7"/>
  <c r="B20" i="7"/>
  <c r="B19" i="7"/>
  <c r="B18" i="7"/>
  <c r="B17" i="7"/>
  <c r="B16" i="7"/>
  <c r="B15" i="7"/>
  <c r="B14" i="7"/>
  <c r="B13" i="7"/>
  <c r="B12" i="7"/>
  <c r="B11" i="7"/>
  <c r="B10" i="7"/>
  <c r="B9" i="7"/>
  <c r="B8" i="7"/>
  <c r="B7" i="7"/>
  <c r="B6" i="7"/>
  <c r="B5" i="7"/>
  <c r="B76" i="8"/>
  <c r="B75" i="8"/>
  <c r="B74" i="8"/>
  <c r="B73" i="8"/>
  <c r="B72" i="8"/>
  <c r="B71" i="8"/>
  <c r="B70" i="8"/>
  <c r="B69" i="8"/>
  <c r="B68" i="8"/>
  <c r="B67" i="8"/>
  <c r="B66" i="8"/>
  <c r="B65" i="8"/>
  <c r="B64" i="8"/>
  <c r="B63" i="8"/>
  <c r="B62" i="8"/>
  <c r="B61" i="8"/>
  <c r="B60" i="8"/>
  <c r="B59" i="8"/>
  <c r="B58" i="8"/>
  <c r="B57" i="8"/>
  <c r="B56" i="8"/>
  <c r="B55" i="8"/>
  <c r="B54" i="8"/>
  <c r="B53" i="8"/>
  <c r="B52" i="8"/>
  <c r="B51" i="8"/>
  <c r="B50" i="8"/>
  <c r="B49" i="8"/>
  <c r="B48" i="8"/>
  <c r="B47" i="8"/>
  <c r="B46" i="8"/>
  <c r="B45" i="8"/>
  <c r="B44" i="8"/>
  <c r="B43" i="8"/>
  <c r="B42" i="8"/>
  <c r="B41" i="8"/>
  <c r="B40" i="8"/>
  <c r="B39" i="8"/>
  <c r="B38" i="8"/>
  <c r="B37" i="8"/>
  <c r="B36" i="8"/>
  <c r="B35" i="8"/>
  <c r="B34" i="8"/>
  <c r="B33" i="8"/>
  <c r="B32" i="8"/>
  <c r="B31" i="8"/>
  <c r="B30" i="8"/>
  <c r="B29" i="8"/>
  <c r="B28" i="8"/>
  <c r="B27" i="8"/>
  <c r="B26" i="8"/>
  <c r="B25" i="8"/>
  <c r="B24" i="8"/>
  <c r="B23" i="8"/>
  <c r="B22" i="8"/>
  <c r="B21" i="8"/>
  <c r="B20" i="8"/>
  <c r="B19" i="8"/>
  <c r="B18" i="8"/>
  <c r="B17" i="8"/>
  <c r="B16" i="8"/>
  <c r="B15" i="8"/>
  <c r="B14" i="8"/>
  <c r="B13" i="8"/>
  <c r="B12" i="8"/>
  <c r="B11" i="8"/>
  <c r="B10" i="8"/>
  <c r="B9" i="8"/>
  <c r="B8" i="8"/>
  <c r="B7" i="8"/>
  <c r="B6" i="8"/>
  <c r="B5" i="8"/>
  <c r="B76" i="6"/>
  <c r="B75" i="6"/>
  <c r="B74" i="6"/>
  <c r="B73" i="6"/>
  <c r="B72" i="6"/>
  <c r="B71" i="6"/>
  <c r="B70" i="6"/>
  <c r="B69" i="6"/>
  <c r="B68" i="6"/>
  <c r="B67" i="6"/>
  <c r="B66" i="6"/>
  <c r="B65" i="6"/>
  <c r="B64" i="6"/>
  <c r="B63" i="6"/>
  <c r="B62" i="6"/>
  <c r="B61" i="6"/>
  <c r="B60" i="6"/>
  <c r="B59" i="6"/>
  <c r="B58" i="6"/>
  <c r="B57" i="6"/>
  <c r="B56" i="6"/>
  <c r="B55" i="6"/>
  <c r="B54" i="6"/>
  <c r="B53" i="6"/>
  <c r="B52" i="6"/>
  <c r="B51" i="6"/>
  <c r="B50" i="6"/>
  <c r="B49" i="6"/>
  <c r="B48" i="6"/>
  <c r="B47" i="6"/>
  <c r="B46" i="6"/>
  <c r="B45" i="6"/>
  <c r="B44" i="6"/>
  <c r="B43" i="6"/>
  <c r="B42" i="6"/>
  <c r="B41" i="6"/>
  <c r="B40" i="6"/>
  <c r="B39" i="6"/>
  <c r="B38" i="6"/>
  <c r="B37" i="6"/>
  <c r="B36" i="6"/>
  <c r="B35" i="6"/>
  <c r="B34" i="6"/>
  <c r="B33" i="6"/>
  <c r="B32" i="6"/>
  <c r="B31" i="6"/>
  <c r="B30" i="6"/>
  <c r="B29" i="6"/>
  <c r="B28" i="6"/>
  <c r="B27" i="6"/>
  <c r="B26" i="6"/>
  <c r="B25" i="6"/>
  <c r="B24" i="6"/>
  <c r="B23" i="6"/>
  <c r="B22" i="6"/>
  <c r="B21" i="6"/>
  <c r="B20" i="6"/>
  <c r="B19" i="6"/>
  <c r="B18" i="6"/>
  <c r="B17" i="6"/>
  <c r="B16" i="6"/>
  <c r="B15" i="6"/>
  <c r="B14" i="6"/>
  <c r="B13" i="6"/>
  <c r="B12" i="6"/>
  <c r="B11" i="6"/>
  <c r="B10" i="6"/>
  <c r="B9" i="6"/>
  <c r="B8" i="6"/>
  <c r="B7" i="6"/>
  <c r="B6" i="6"/>
  <c r="B5" i="6"/>
  <c r="B76" i="5"/>
  <c r="B75" i="5"/>
  <c r="B74" i="5"/>
  <c r="B73" i="5"/>
  <c r="B72" i="5"/>
  <c r="B71" i="5"/>
  <c r="B70" i="5"/>
  <c r="B69" i="5"/>
  <c r="B68" i="5"/>
  <c r="B67" i="5"/>
  <c r="B66" i="5"/>
  <c r="B65" i="5"/>
  <c r="B64" i="5"/>
  <c r="B63" i="5"/>
  <c r="B62" i="5"/>
  <c r="B61" i="5"/>
  <c r="B60" i="5"/>
  <c r="B59" i="5"/>
  <c r="B58" i="5"/>
  <c r="B57" i="5"/>
  <c r="B56" i="5"/>
  <c r="B55" i="5"/>
  <c r="B54" i="5"/>
  <c r="B53" i="5"/>
  <c r="B52" i="5"/>
  <c r="B51" i="5"/>
  <c r="B50" i="5"/>
  <c r="B49" i="5"/>
  <c r="B48" i="5"/>
  <c r="B47" i="5"/>
  <c r="B46" i="5"/>
  <c r="B45" i="5"/>
  <c r="B44" i="5"/>
  <c r="B43" i="5"/>
  <c r="B42" i="5"/>
  <c r="B41" i="5"/>
  <c r="B40" i="5"/>
  <c r="B39" i="5"/>
  <c r="B38" i="5"/>
  <c r="B37" i="5"/>
  <c r="B36" i="5"/>
  <c r="B35" i="5"/>
  <c r="B34" i="5"/>
  <c r="B33" i="5"/>
  <c r="B32" i="5"/>
  <c r="B31" i="5"/>
  <c r="B30" i="5"/>
  <c r="B29" i="5"/>
  <c r="B28" i="5"/>
  <c r="B27" i="5"/>
  <c r="B26" i="5"/>
  <c r="B25" i="5"/>
  <c r="B24" i="5"/>
  <c r="B23" i="5"/>
  <c r="B22" i="5"/>
  <c r="B21" i="5"/>
  <c r="B20" i="5"/>
  <c r="B19" i="5"/>
  <c r="B18" i="5"/>
  <c r="B17" i="5"/>
  <c r="B16" i="5"/>
  <c r="B15" i="5"/>
  <c r="B14" i="5"/>
  <c r="B13" i="5"/>
  <c r="B12" i="5"/>
  <c r="B11" i="5"/>
  <c r="B10" i="5"/>
  <c r="B9" i="5"/>
  <c r="B8" i="5"/>
  <c r="B7" i="5"/>
  <c r="B6" i="5"/>
  <c r="B5" i="5"/>
  <c r="B76" i="2"/>
  <c r="B75" i="2"/>
  <c r="B74" i="2"/>
  <c r="B73" i="2"/>
  <c r="B72" i="2"/>
  <c r="B71" i="2"/>
  <c r="B70" i="2"/>
  <c r="B69" i="2"/>
  <c r="B68" i="2"/>
  <c r="B67" i="2"/>
  <c r="B66" i="2"/>
  <c r="B65" i="2"/>
  <c r="B64" i="2"/>
  <c r="B63" i="2"/>
  <c r="B62" i="2"/>
  <c r="B61" i="2"/>
  <c r="B60" i="2"/>
  <c r="B59" i="2"/>
  <c r="B58" i="2"/>
  <c r="B57" i="2"/>
  <c r="B56" i="2"/>
  <c r="B55" i="2"/>
  <c r="B54" i="2"/>
  <c r="B53" i="2"/>
  <c r="B52" i="2"/>
  <c r="B51" i="2"/>
  <c r="B50" i="2"/>
  <c r="B49" i="2"/>
  <c r="B48" i="2"/>
  <c r="B47" i="2"/>
  <c r="B46" i="2"/>
  <c r="B45" i="2"/>
  <c r="B44" i="2"/>
  <c r="B43" i="2"/>
  <c r="B42" i="2"/>
  <c r="B41" i="2"/>
  <c r="B40" i="2"/>
  <c r="B39" i="2"/>
  <c r="B38" i="2"/>
  <c r="B37" i="2"/>
  <c r="B36" i="2"/>
  <c r="B35" i="2"/>
  <c r="B34" i="2"/>
  <c r="B33" i="2"/>
  <c r="B32" i="2"/>
  <c r="B31" i="2"/>
  <c r="B30" i="2"/>
  <c r="B29" i="2"/>
  <c r="B28" i="2"/>
  <c r="B27" i="2"/>
  <c r="B26" i="2"/>
  <c r="B25" i="2"/>
  <c r="B24" i="2"/>
  <c r="B23" i="2"/>
  <c r="B22" i="2"/>
  <c r="B21" i="2"/>
  <c r="B20" i="2"/>
  <c r="B19" i="2"/>
  <c r="B18" i="2"/>
  <c r="B17" i="2"/>
  <c r="B16" i="2"/>
  <c r="B15" i="2"/>
  <c r="B14" i="2"/>
  <c r="B13" i="2"/>
  <c r="B12" i="2"/>
  <c r="B11" i="2"/>
  <c r="B10" i="2"/>
  <c r="B9" i="2"/>
  <c r="B8" i="2"/>
  <c r="B7" i="2"/>
  <c r="B6" i="2"/>
  <c r="B5" i="2"/>
  <c r="J78" i="8"/>
  <c r="I78" i="8"/>
  <c r="J78" i="2"/>
  <c r="I78" i="2"/>
  <c r="M78" i="1"/>
  <c r="L78" i="1"/>
</calcChain>
</file>

<file path=xl/sharedStrings.xml><?xml version="1.0" encoding="utf-8"?>
<sst xmlns="http://schemas.openxmlformats.org/spreadsheetml/2006/main" count="662" uniqueCount="471">
  <si>
    <t>N° CLIENT</t>
  </si>
  <si>
    <t>N° BC</t>
  </si>
  <si>
    <t>DATE DE CONTRAT</t>
  </si>
  <si>
    <t>NOM</t>
  </si>
  <si>
    <t>ADRESSE</t>
  </si>
  <si>
    <t>CODE POSTAL</t>
  </si>
  <si>
    <t>VILLE</t>
  </si>
  <si>
    <t>ADRESSE EMAIL</t>
  </si>
  <si>
    <t>PRODUIT VENDU</t>
  </si>
  <si>
    <t>MONTANT HT</t>
  </si>
  <si>
    <t>MONTANT TTC</t>
  </si>
  <si>
    <t>COMMERCIAL</t>
  </si>
  <si>
    <t>SOURCE</t>
  </si>
  <si>
    <t>OBSERVATIONS</t>
  </si>
  <si>
    <t>000416</t>
  </si>
  <si>
    <t>TIPHAINE</t>
  </si>
  <si>
    <t>Arnaud</t>
  </si>
  <si>
    <t>19 rue des Drakkars</t>
  </si>
  <si>
    <t>AMFREVILLE</t>
  </si>
  <si>
    <t>02 31 52 81 98 ou 06 98 82 66 16</t>
  </si>
  <si>
    <t>a.tiphaine@sfr.fr</t>
  </si>
  <si>
    <t>000420</t>
  </si>
  <si>
    <t>PEZERIL</t>
  </si>
  <si>
    <t>Auguste et Annette</t>
  </si>
  <si>
    <t>LE BOURG</t>
  </si>
  <si>
    <t>ST SUZANNE SUR VIRE</t>
  </si>
  <si>
    <t>02 33 55 70 06</t>
  </si>
  <si>
    <t>000426</t>
  </si>
  <si>
    <t>ROGER</t>
  </si>
  <si>
    <t>Suzanne</t>
  </si>
  <si>
    <t>LES HAIZES</t>
  </si>
  <si>
    <t>LE BENY BOCAGE</t>
  </si>
  <si>
    <t>02 31 68 45 48</t>
  </si>
  <si>
    <t>000446</t>
  </si>
  <si>
    <t>ROUILLARD</t>
  </si>
  <si>
    <t>Patrick et Isabelle</t>
  </si>
  <si>
    <t>9 rue du Temple</t>
  </si>
  <si>
    <t>BASLY</t>
  </si>
  <si>
    <t>02 31 80 01 76</t>
  </si>
  <si>
    <t>000424</t>
  </si>
  <si>
    <t>DANNE</t>
  </si>
  <si>
    <t>Jean Claude</t>
  </si>
  <si>
    <t>24 BD KENNEDY</t>
  </si>
  <si>
    <t>MERVILLE / FRANCEVILLE</t>
  </si>
  <si>
    <t>06 07 42 46 56</t>
  </si>
  <si>
    <t>000483</t>
  </si>
  <si>
    <t>PELHATE</t>
  </si>
  <si>
    <t>Joël</t>
  </si>
  <si>
    <t>41 rue du Grand Segueville</t>
  </si>
  <si>
    <t>ST PELLERIN</t>
  </si>
  <si>
    <t>06 63 27 54 82</t>
  </si>
  <si>
    <t>Reste un rampant à traiter au printemps</t>
  </si>
  <si>
    <t>000550</t>
  </si>
  <si>
    <t>CORNU</t>
  </si>
  <si>
    <t>Paul</t>
  </si>
  <si>
    <t>LES CAVES</t>
  </si>
  <si>
    <t>CHANTRIGNE</t>
  </si>
  <si>
    <t>02 43 08 56 85 ou 06 71 98 99 02</t>
  </si>
  <si>
    <t>000551</t>
  </si>
  <si>
    <t>BORDRON</t>
  </si>
  <si>
    <t>AUGUSTE</t>
  </si>
  <si>
    <t>LA LONGRAIS</t>
  </si>
  <si>
    <t>BELLOU EN HOULME</t>
  </si>
  <si>
    <t>02 33 64 85 43</t>
  </si>
  <si>
    <t>2982</t>
  </si>
  <si>
    <t>RAMSBOTTOM</t>
  </si>
  <si>
    <t>Stephen</t>
  </si>
  <si>
    <t>LE CLOS CASTEL</t>
  </si>
  <si>
    <t>RAIDS</t>
  </si>
  <si>
    <t xml:space="preserve">02 33 17 23 61 </t>
  </si>
  <si>
    <t>000284</t>
  </si>
  <si>
    <t>GERMAIN</t>
  </si>
  <si>
    <t>Gwenael</t>
  </si>
  <si>
    <t>2, La Rouellerie</t>
  </si>
  <si>
    <t>PLOMB</t>
  </si>
  <si>
    <t>02 33 68 37 03</t>
  </si>
  <si>
    <t>000484</t>
  </si>
  <si>
    <t>FEUILLET</t>
  </si>
  <si>
    <t>Dominique</t>
  </si>
  <si>
    <t>8 rue Saint Georges</t>
  </si>
  <si>
    <t>SAINT GEORGES D'ELLE</t>
  </si>
  <si>
    <t>02 33 55 72 87</t>
  </si>
  <si>
    <t>000418 / 000422</t>
  </si>
  <si>
    <t>JACQUELINE</t>
  </si>
  <si>
    <t>Gilbert et Monique</t>
  </si>
  <si>
    <t>La Croix de la Bâte</t>
  </si>
  <si>
    <t>ST MARCOUF DU ROCKY</t>
  </si>
  <si>
    <t>06 16 53 51 95</t>
  </si>
  <si>
    <t>000475</t>
  </si>
  <si>
    <t>FOULARD</t>
  </si>
  <si>
    <t>Bernard</t>
  </si>
  <si>
    <t>ST PIERRE TARENTAINE</t>
  </si>
  <si>
    <t>02 31 69 33 86 (liste rouge)</t>
  </si>
  <si>
    <t>000477</t>
  </si>
  <si>
    <t>RIBLIER</t>
  </si>
  <si>
    <t>Thierry</t>
  </si>
  <si>
    <t>11 rue Eleonore d'Aquitaine</t>
  </si>
  <si>
    <t>DOMFRONT</t>
  </si>
  <si>
    <t>06 25 28 30 66</t>
  </si>
  <si>
    <t>000257</t>
  </si>
  <si>
    <t>POYET</t>
  </si>
  <si>
    <t>Gérard</t>
  </si>
  <si>
    <t>2 Bis Ruede la Mairie</t>
  </si>
  <si>
    <t>HARDINVAST</t>
  </si>
  <si>
    <t>02 33 52 11 07</t>
  </si>
  <si>
    <t>000286</t>
  </si>
  <si>
    <t>MARIE</t>
  </si>
  <si>
    <t>113 Les Breux</t>
  </si>
  <si>
    <t>TOURVILLE/SIENNE</t>
  </si>
  <si>
    <t>02 33 47 15 32</t>
  </si>
  <si>
    <t>000245</t>
  </si>
  <si>
    <t>ARONDEL</t>
  </si>
  <si>
    <t>Michel</t>
  </si>
  <si>
    <t>Le Haut Braize</t>
  </si>
  <si>
    <t>LOLIF</t>
  </si>
  <si>
    <t>02 33 58 63 52</t>
  </si>
  <si>
    <t>000433</t>
  </si>
  <si>
    <t>000432</t>
  </si>
  <si>
    <t>FRANCOIS</t>
  </si>
  <si>
    <t>André</t>
  </si>
  <si>
    <t>SAINT MARTIN DE MONTBRAY</t>
  </si>
  <si>
    <t>MONTBRAY</t>
  </si>
  <si>
    <t>02 33 61 96 85</t>
  </si>
  <si>
    <t>000488</t>
  </si>
  <si>
    <t>MOINET</t>
  </si>
  <si>
    <t>Guy</t>
  </si>
  <si>
    <t>23 rue Armand - Marie</t>
  </si>
  <si>
    <t>CAEN</t>
  </si>
  <si>
    <t>02 31 83 82 71 ou 06 71 02 57 84</t>
  </si>
  <si>
    <t>000259</t>
  </si>
  <si>
    <t>VAUTIER</t>
  </si>
  <si>
    <t>Vincent</t>
  </si>
  <si>
    <t>La Riquerie</t>
  </si>
  <si>
    <t>MESNIL RAOULT</t>
  </si>
  <si>
    <t>06 59 18 59 71</t>
  </si>
  <si>
    <t>000662</t>
  </si>
  <si>
    <t>MOULIN</t>
  </si>
  <si>
    <t>Paul et Suzanne</t>
  </si>
  <si>
    <t>3 rue de la Carrière</t>
  </si>
  <si>
    <t>PERCY</t>
  </si>
  <si>
    <t>02 33 61 28 25</t>
  </si>
  <si>
    <t>000583</t>
  </si>
  <si>
    <t>WEISZER</t>
  </si>
  <si>
    <t>Jean Claude et Lydie</t>
  </si>
  <si>
    <t>Mesnil Hubert Sur Orne</t>
  </si>
  <si>
    <t>ROUVROU</t>
  </si>
  <si>
    <t>06.09.61.33.56</t>
  </si>
  <si>
    <t>000674</t>
  </si>
  <si>
    <t>LEPROVOST</t>
  </si>
  <si>
    <t>Francis</t>
  </si>
  <si>
    <t>5 rue Jardin Du Pressoir</t>
  </si>
  <si>
    <t>ST GEORGES MONCOQ</t>
  </si>
  <si>
    <t>02.33.05.22.73</t>
  </si>
  <si>
    <t>000495</t>
  </si>
  <si>
    <t>MASSELINE</t>
  </si>
  <si>
    <t>Philippe</t>
  </si>
  <si>
    <t>160 Route de Saint Lo</t>
  </si>
  <si>
    <t>CONDE SUR VIRE</t>
  </si>
  <si>
    <t>06.80.81.88.63</t>
  </si>
  <si>
    <t>000491</t>
  </si>
  <si>
    <t>Auguste</t>
  </si>
  <si>
    <t>Le Bourg</t>
  </si>
  <si>
    <t>SAINTE SUZANNE SUR VIRE</t>
  </si>
  <si>
    <t>02.33.55.70.06</t>
  </si>
  <si>
    <t>Attendre Janvier car les gens passent au tribunal</t>
  </si>
  <si>
    <t>000247</t>
  </si>
  <si>
    <t>BENOIST</t>
  </si>
  <si>
    <t>Jean et Catherine</t>
  </si>
  <si>
    <t>24 rue de la Libération</t>
  </si>
  <si>
    <t>CHEF DU PONT</t>
  </si>
  <si>
    <t>02 33 21 35 57</t>
  </si>
  <si>
    <t>000494</t>
  </si>
  <si>
    <t>BELLANGER</t>
  </si>
  <si>
    <t>Louise</t>
  </si>
  <si>
    <t>7 rue de l'Eglise</t>
  </si>
  <si>
    <t>HAUTEVILLE SUR MER</t>
  </si>
  <si>
    <t>02 33 47 51 12</t>
  </si>
  <si>
    <t>000660</t>
  </si>
  <si>
    <t>CHEVE</t>
  </si>
  <si>
    <t>Marie Thérèse</t>
  </si>
  <si>
    <t>92 rue des Colombes</t>
  </si>
  <si>
    <t>SAINT LO</t>
  </si>
  <si>
    <t>02 50 80 12 87</t>
  </si>
  <si>
    <t>000666</t>
  </si>
  <si>
    <t>Marguerite</t>
  </si>
  <si>
    <t>3 rue des Sports</t>
  </si>
  <si>
    <t>MARIGNY</t>
  </si>
  <si>
    <t>02 33 05 49 82</t>
  </si>
  <si>
    <t>000667</t>
  </si>
  <si>
    <t>CAMPAIN</t>
  </si>
  <si>
    <t>104 rue des Aubepines</t>
  </si>
  <si>
    <t>02 33 57 45 56 ou 02 14 16 45 97</t>
  </si>
  <si>
    <t>2884</t>
  </si>
  <si>
    <t>000678</t>
  </si>
  <si>
    <t>DUCLOS</t>
  </si>
  <si>
    <t>Marcel</t>
  </si>
  <si>
    <t>52 rue des Lilas</t>
  </si>
  <si>
    <t>GRANVILLE</t>
  </si>
  <si>
    <t>02 33 50 07 55</t>
  </si>
  <si>
    <t>LEVAVASSEUR</t>
  </si>
  <si>
    <t>Maurice et Michèle</t>
  </si>
  <si>
    <t>7 La Vallée</t>
  </si>
  <si>
    <t>SAINT GILLES</t>
  </si>
  <si>
    <t>02 33 55 02 79 ou 06 49 33 32 14</t>
  </si>
  <si>
    <t>000681</t>
  </si>
  <si>
    <t>HENRY</t>
  </si>
  <si>
    <t>44 route de St Lo</t>
  </si>
  <si>
    <t>ST JEAN DES BAISANTS</t>
  </si>
  <si>
    <t>02 33 55 60 58</t>
  </si>
  <si>
    <t>2939</t>
  </si>
  <si>
    <t>QUESNEL</t>
  </si>
  <si>
    <t>Jean Philippe</t>
  </si>
  <si>
    <t>4 route de Hotot</t>
  </si>
  <si>
    <t>LESSAY</t>
  </si>
  <si>
    <t>02 33 47 63 64</t>
  </si>
  <si>
    <t>3199</t>
  </si>
  <si>
    <t>LEBAS</t>
  </si>
  <si>
    <t>GERARD</t>
  </si>
  <si>
    <t>39 B ROUTE DU MESNIL</t>
  </si>
  <si>
    <t>06 80 55 61 68</t>
  </si>
  <si>
    <t>3208</t>
  </si>
  <si>
    <t>DUPONT</t>
  </si>
  <si>
    <t>ROBIN</t>
  </si>
  <si>
    <t>LA SAINTE MARTINIERE</t>
  </si>
  <si>
    <t>LA FOLIE</t>
  </si>
  <si>
    <t>06 78 47 53 02</t>
  </si>
  <si>
    <t>3209</t>
  </si>
  <si>
    <t>2998</t>
  </si>
  <si>
    <t>D'ASCENZO et GUERIN</t>
  </si>
  <si>
    <t>Sandro et Laetitia</t>
  </si>
  <si>
    <t>1 Village Behie</t>
  </si>
  <si>
    <t>MOYON</t>
  </si>
  <si>
    <t>06 70 39 96 58</t>
  </si>
  <si>
    <t>3201</t>
  </si>
  <si>
    <t>LEPAUMIER</t>
  </si>
  <si>
    <t>Marc</t>
  </si>
  <si>
    <t>10 La Cour Celland</t>
  </si>
  <si>
    <t xml:space="preserve">LE GRAND CELLAND </t>
  </si>
  <si>
    <t>02 33 58 02 25 ou 06 88 29 91 31</t>
  </si>
  <si>
    <t>2924</t>
  </si>
  <si>
    <t>LEPINE</t>
  </si>
  <si>
    <t>5 rue des Haut Vents</t>
  </si>
  <si>
    <t>LOZON</t>
  </si>
  <si>
    <t>02 33 55 54 89</t>
  </si>
  <si>
    <t>000591</t>
  </si>
  <si>
    <t>COUSIN</t>
  </si>
  <si>
    <t>Mireille</t>
  </si>
  <si>
    <t>La Brousse</t>
  </si>
  <si>
    <t>ST MARTIN DES LANDES</t>
  </si>
  <si>
    <t>02 33 27 23 52</t>
  </si>
  <si>
    <t>000598</t>
  </si>
  <si>
    <t>GRAVELLE</t>
  </si>
  <si>
    <t>André et Monique</t>
  </si>
  <si>
    <t>20 rue du 11 Novembre</t>
  </si>
  <si>
    <t>St Germain du Corbeis</t>
  </si>
  <si>
    <t>02 33 26 09 83</t>
  </si>
  <si>
    <t>3216</t>
  </si>
  <si>
    <t>THIEBOT</t>
  </si>
  <si>
    <t>Odette</t>
  </si>
  <si>
    <t>22 rue Pierre Corneille</t>
  </si>
  <si>
    <t>BAYEUX</t>
  </si>
  <si>
    <t>02.31.92.65.64</t>
  </si>
  <si>
    <t>10351</t>
  </si>
  <si>
    <t>CADIOU</t>
  </si>
  <si>
    <t>Jean Pierre</t>
  </si>
  <si>
    <t>Le Village Launay</t>
  </si>
  <si>
    <t>CERISY LA FORET</t>
  </si>
  <si>
    <t>02.33.56.43.48 ou 06.84.94.45.08</t>
  </si>
  <si>
    <t>10419</t>
  </si>
  <si>
    <t>GRAVE</t>
  </si>
  <si>
    <t>Janine</t>
  </si>
  <si>
    <t>786 Rue Monts</t>
  </si>
  <si>
    <t>02 33 57 69 35</t>
  </si>
  <si>
    <t>000700</t>
  </si>
  <si>
    <t>GONTIER</t>
  </si>
  <si>
    <t>29 Rue Eugène Louis Baudin</t>
  </si>
  <si>
    <t>02 33 57 33 57</t>
  </si>
  <si>
    <t>000262</t>
  </si>
  <si>
    <t>2903</t>
  </si>
  <si>
    <t>FAUVEL</t>
  </si>
  <si>
    <t>Jean Marie</t>
  </si>
  <si>
    <t>108 rue de Hottot</t>
  </si>
  <si>
    <t>CREANCES</t>
  </si>
  <si>
    <t>02 33 47 38 55</t>
  </si>
  <si>
    <t>000431</t>
  </si>
  <si>
    <t>PINSON</t>
  </si>
  <si>
    <t>14 Rue Moustier</t>
  </si>
  <si>
    <t>QUIBOU</t>
  </si>
  <si>
    <t>02 33 56 67 04</t>
  </si>
  <si>
    <t>Posé et encaissé faitle 03/01/12</t>
  </si>
  <si>
    <t>000676</t>
  </si>
  <si>
    <t>Eugène</t>
  </si>
  <si>
    <t>Quartier Eglise</t>
  </si>
  <si>
    <t>02 31 22 55 71</t>
  </si>
  <si>
    <t>000260</t>
  </si>
  <si>
    <t>LEBLAY</t>
  </si>
  <si>
    <t>38 Avenue du Quesnoy</t>
  </si>
  <si>
    <t>SAINT MARTIN DES CHAMPS</t>
  </si>
  <si>
    <t>02 33 60 53 29</t>
  </si>
  <si>
    <t>2890</t>
  </si>
  <si>
    <t>DUPOUVOIR</t>
  </si>
  <si>
    <t>Daniel</t>
  </si>
  <si>
    <t>6 Rue Gilles de Gouberville</t>
  </si>
  <si>
    <t>VALOGNES</t>
  </si>
  <si>
    <t>02 33 22 37 83</t>
  </si>
  <si>
    <t>000664</t>
  </si>
  <si>
    <t>PIERRE</t>
  </si>
  <si>
    <t>Michel et Monique</t>
  </si>
  <si>
    <t>20 Bis Rue des Granges</t>
  </si>
  <si>
    <t>CERENCES</t>
  </si>
  <si>
    <t>02 33 61 50 08</t>
  </si>
  <si>
    <t>3278</t>
  </si>
  <si>
    <t>ROBERT</t>
  </si>
  <si>
    <t>3 Rue du Long Bouet</t>
  </si>
  <si>
    <t>02 31 94 77 44 06 60 83 02 89</t>
  </si>
  <si>
    <t>000261</t>
  </si>
  <si>
    <t>FIANT</t>
  </si>
  <si>
    <t>Jean</t>
  </si>
  <si>
    <t>4 Hameau Descrues</t>
  </si>
  <si>
    <t>GRANDCAMP- MAISY</t>
  </si>
  <si>
    <t>02 31 22 04 95</t>
  </si>
  <si>
    <t>000408</t>
  </si>
  <si>
    <t>PIRIOU</t>
  </si>
  <si>
    <t>100 Rue des Lavandes</t>
  </si>
  <si>
    <t>02 33 06 08 48</t>
  </si>
  <si>
    <t>000661</t>
  </si>
  <si>
    <t>BOUILLAUX</t>
  </si>
  <si>
    <t>Odile</t>
  </si>
  <si>
    <t>2 Allée du Parc</t>
  </si>
  <si>
    <t>02 33 58 32 00</t>
  </si>
  <si>
    <t>000665</t>
  </si>
  <si>
    <t>Voir pour tirer en ligne pour mettre un spot</t>
  </si>
  <si>
    <t>000693</t>
  </si>
  <si>
    <t xml:space="preserve">Marie </t>
  </si>
  <si>
    <t>000252</t>
  </si>
  <si>
    <t>DUBOST</t>
  </si>
  <si>
    <t>Jean Luc</t>
  </si>
  <si>
    <t>Le Bourg Neuf</t>
  </si>
  <si>
    <t>ST JACQUES DE NEHOU</t>
  </si>
  <si>
    <t>06 08 12 65 62</t>
  </si>
  <si>
    <t>000263</t>
  </si>
  <si>
    <t>DEBERT</t>
  </si>
  <si>
    <t>Gilbert</t>
  </si>
  <si>
    <t>7 Route Vérendes</t>
  </si>
  <si>
    <t>VILLIERS FOSSARD</t>
  </si>
  <si>
    <t>02 33 57 69 95</t>
  </si>
  <si>
    <t>000659</t>
  </si>
  <si>
    <t>DANICAN</t>
  </si>
  <si>
    <t>13 Le Lotissement Communal</t>
  </si>
  <si>
    <t>BREVANDS</t>
  </si>
  <si>
    <t>02 33 42 44 20</t>
  </si>
  <si>
    <t>10455</t>
  </si>
  <si>
    <t>LECOUVRAY</t>
  </si>
  <si>
    <t>Madeline</t>
  </si>
  <si>
    <t>Lieu dit l'Hôtel de Beuzeville</t>
  </si>
  <si>
    <t>MONTCOIT</t>
  </si>
  <si>
    <t>02 33 07 68 80</t>
  </si>
  <si>
    <t>3655</t>
  </si>
  <si>
    <t>MARION</t>
  </si>
  <si>
    <t>Olivier</t>
  </si>
  <si>
    <t>21 Place du Pont</t>
  </si>
  <si>
    <t>LA MEAUFFE</t>
  </si>
  <si>
    <t>02 33 56 43 54</t>
  </si>
  <si>
    <t>10427</t>
  </si>
  <si>
    <t>ESBRI</t>
  </si>
  <si>
    <t>Roland</t>
  </si>
  <si>
    <t>12 Rue du Stade</t>
  </si>
  <si>
    <t>MOON SUR ELLE</t>
  </si>
  <si>
    <t>02 31 51 74 78</t>
  </si>
  <si>
    <t>000669</t>
  </si>
  <si>
    <t>ALLIX</t>
  </si>
  <si>
    <t>14 Le Hameau Pied</t>
  </si>
  <si>
    <t>ST ANDRE DE L'EPINE</t>
  </si>
  <si>
    <t>02 33 05 13 95</t>
  </si>
  <si>
    <t>000553</t>
  </si>
  <si>
    <t>PISCOT</t>
  </si>
  <si>
    <t>Jacques</t>
  </si>
  <si>
    <t>17 Rue de la Mer</t>
  </si>
  <si>
    <t>ST HONORINE DES PERTES</t>
  </si>
  <si>
    <t>02 31 22 24 10</t>
  </si>
  <si>
    <t>MARC</t>
  </si>
  <si>
    <t>02 33 58 02 25 06 88 29 91 31</t>
  </si>
  <si>
    <t>10503</t>
  </si>
  <si>
    <t>GIROT</t>
  </si>
  <si>
    <t>Thérèse</t>
  </si>
  <si>
    <t>12 Résidence des Equerres</t>
  </si>
  <si>
    <t>MONCEAUX EN BESSIN</t>
  </si>
  <si>
    <t>02 31 92 48 87</t>
  </si>
  <si>
    <t>10366</t>
  </si>
  <si>
    <t>GITEAU</t>
  </si>
  <si>
    <t>Charlie</t>
  </si>
  <si>
    <t>31 Route de Carentan</t>
  </si>
  <si>
    <t>LES VEYS</t>
  </si>
  <si>
    <t>02 14 14 45 72 06 87 94 28 91</t>
  </si>
  <si>
    <t>10371</t>
  </si>
  <si>
    <t>LECARPENTIER</t>
  </si>
  <si>
    <t>239 Rue des  Fauvettes</t>
  </si>
  <si>
    <t>COURLAVILLE</t>
  </si>
  <si>
    <t>06 74 10 50 56</t>
  </si>
  <si>
    <t>N° TEL</t>
  </si>
  <si>
    <t>ANNULÉ ?</t>
  </si>
  <si>
    <t>ANNULÉ</t>
  </si>
  <si>
    <t>TOTAL VENTES</t>
  </si>
  <si>
    <t>MODE DE PAIEMENT</t>
  </si>
  <si>
    <t>COMPTANT ACOMPTE REÇU LE</t>
  </si>
  <si>
    <t>SOLDE REÇU LE</t>
  </si>
  <si>
    <t>SOLDE RACCORDEMENT REÇU LE</t>
  </si>
  <si>
    <t>FINANCEMENT ACCEPTÉ LE</t>
  </si>
  <si>
    <t>N° DE DOSSIER</t>
  </si>
  <si>
    <t>OPC + FICHE DE DIALOGUE ENVOYÉ LE</t>
  </si>
  <si>
    <t>DÉBLOCAGE REÇU LE</t>
  </si>
  <si>
    <t>ok</t>
  </si>
  <si>
    <t>début janvier 2012</t>
  </si>
  <si>
    <t>Non</t>
  </si>
  <si>
    <t>2681764</t>
  </si>
  <si>
    <t>19982754152</t>
  </si>
  <si>
    <t>19984449884</t>
  </si>
  <si>
    <t>2282€ en acompte et 4700€ en franfinance</t>
  </si>
  <si>
    <t>7000€ Comptant et 7000€ franfinance</t>
  </si>
  <si>
    <t>Acompte donné de 1635€ le 25/01</t>
  </si>
  <si>
    <t>DÉBLOCAGE FAXÉ LE</t>
  </si>
  <si>
    <t>COMPTANT</t>
  </si>
  <si>
    <t>AUTRES</t>
  </si>
  <si>
    <t>SOFÉMO</t>
  </si>
  <si>
    <t>DOMOFINANCE</t>
  </si>
  <si>
    <t>FRANFINANCE</t>
  </si>
  <si>
    <t>DATE DE MÉTRÉ</t>
  </si>
  <si>
    <t>ACOMPTE REÇU LE</t>
  </si>
  <si>
    <t>18/09/2011 / 10/10/11</t>
  </si>
  <si>
    <t>semaine 10</t>
  </si>
  <si>
    <t>semaine 11</t>
  </si>
  <si>
    <t>semaine 12</t>
  </si>
  <si>
    <t xml:space="preserve">Semaine 14 </t>
  </si>
  <si>
    <t>PRÉNOM</t>
  </si>
  <si>
    <t>DP ENVOYÉ LE</t>
  </si>
  <si>
    <t>RÉCÉPISSÉ MAIRIE</t>
  </si>
  <si>
    <t>ACCEPTATION MAIRIE</t>
  </si>
  <si>
    <t>DATE DE POSE</t>
  </si>
  <si>
    <t>ÉQUIPE DE POSE</t>
  </si>
  <si>
    <t>TRANCHÉE À PRÉVOIR</t>
  </si>
  <si>
    <t>6 Damien / Senat</t>
  </si>
  <si>
    <t>18/10/11 et 20/02/12</t>
  </si>
  <si>
    <t>2 Romain / Eric</t>
  </si>
  <si>
    <t>OK</t>
  </si>
  <si>
    <t>14-15/12/11</t>
  </si>
  <si>
    <t>4 FRANCK/BRUNO</t>
  </si>
  <si>
    <t>3 Cédric / Alex</t>
  </si>
  <si>
    <t>Dogan et Vincent</t>
  </si>
  <si>
    <t>Semaine 10 fin: 26/03/12</t>
  </si>
  <si>
    <t>Pose semaine 5</t>
  </si>
  <si>
    <t>28 au 30/03/2012</t>
  </si>
  <si>
    <t>Gaetan</t>
  </si>
  <si>
    <t>29/02/2012 + 3/04/12</t>
  </si>
  <si>
    <t>4 Franck / Hassan + 1 Samid / Julien</t>
  </si>
  <si>
    <t>1 Samid / Julien + Mathieu</t>
  </si>
  <si>
    <t>01 février prévu par Pascal</t>
  </si>
  <si>
    <t>29-30/03/12</t>
  </si>
  <si>
    <t>THERMIQUE POSÉ</t>
  </si>
  <si>
    <t>OUI</t>
  </si>
  <si>
    <t>NON</t>
  </si>
  <si>
    <t xml:space="preserve">ACCEPTATION BATIMENT DE France  </t>
  </si>
  <si>
    <t>DEMANDE ERDF</t>
  </si>
  <si>
    <t>N°CRAE</t>
  </si>
  <si>
    <t>ÉTUDE TECHNIQUE</t>
  </si>
  <si>
    <t>N° D'AFFAIRE</t>
  </si>
  <si>
    <t>DEVIS ERDF REÇU LE</t>
  </si>
  <si>
    <t>MONTANT</t>
  </si>
  <si>
    <t>CONSUEL DEMANDÉ LE</t>
  </si>
  <si>
    <t>CONSUEL REÇU LE</t>
  </si>
  <si>
    <t>RDV RACCORDEMENT</t>
  </si>
  <si>
    <t>RDV MISE EN SERVICE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</si>
</sst>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#,##0.00\ &quot;€&quot;;[Red]#,##0.00\ &quot;€&quot;"/>
  </numFmts>
  <fonts count="18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u/>
      <sz val="11"/>
      <color indexed="12"/>
      <name val="Calibri"/>
      <family val="2"/>
    </font>
    <font>
      <sz val="11"/>
      <color rgb="FF000000"/>
      <name val="Calibri"/>
      <family val="2"/>
    </font>
    <font>
      <u/>
      <sz val="11"/>
      <color theme="11"/>
      <name val="Calibri"/>
      <family val="2"/>
      <scheme val="minor"/>
    </font>
    <font>
      <sz val="10"/>
      <name val="Arial"/>
    </font>
    <font>
      <sz val="10"/>
      <color rgb="FFFF0000"/>
      <name val="Arial"/>
      <family val="2"/>
    </font>
    <font>
      <b/>
      <u/>
      <sz val="10"/>
      <color rgb="FFFF0000"/>
      <name val="Arial"/>
      <family val="2"/>
    </font>
    <font>
      <sz val="10"/>
      <color theme="1"/>
      <name val="Arial"/>
    </font>
    <font>
      <u/>
      <sz val="10"/>
      <color indexed="12"/>
      <name val="Arial"/>
    </font>
    <font>
      <sz val="10"/>
      <color rgb="FF000000"/>
      <name val="Arial"/>
    </font>
    <font>
      <b/>
      <sz val="10"/>
      <color indexed="10"/>
      <name val="Arial"/>
    </font>
    <font>
      <b/>
      <sz val="10"/>
      <name val="Arial"/>
    </font>
    <font>
      <b/>
      <sz val="24"/>
      <color theme="3" tint="0.39997558519241921"/>
      <name val="Arial"/>
    </font>
    <font>
      <b/>
      <sz val="10"/>
      <color rgb="FFFF0000"/>
      <name val="Arial"/>
      <family val="2"/>
    </font>
    <font>
      <sz val="11"/>
      <name val="Calibri"/>
      <family val="2"/>
      <scheme val="minor"/>
    </font>
    <font>
      <b/>
      <u/>
      <sz val="10"/>
      <name val="Arial"/>
      <family val="2"/>
    </font>
    <font>
      <b/>
      <sz val="10"/>
      <color theme="1"/>
      <name val="Arial"/>
    </font>
  </fonts>
  <fills count="7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theme="3" tint="0.79998168889431442"/>
        <bgColor rgb="FF000000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4.9989318521683403E-2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23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14">
    <xf numFmtId="0" fontId="0" fillId="0" borderId="0" xfId="0"/>
    <xf numFmtId="0" fontId="5" fillId="0" borderId="1" xfId="0" applyFont="1" applyBorder="1" applyAlignment="1">
      <alignment horizontal="center" vertical="center" wrapText="1"/>
    </xf>
    <xf numFmtId="49" fontId="5" fillId="0" borderId="5" xfId="0" applyNumberFormat="1" applyFont="1" applyBorder="1" applyAlignment="1">
      <alignment horizontal="center" vertical="center" wrapText="1"/>
    </xf>
    <xf numFmtId="14" fontId="5" fillId="0" borderId="5" xfId="0" applyNumberFormat="1" applyFont="1" applyBorder="1" applyAlignment="1">
      <alignment horizontal="center" vertical="center" wrapText="1"/>
    </xf>
    <xf numFmtId="0" fontId="5" fillId="0" borderId="5" xfId="0" applyFont="1" applyBorder="1" applyAlignment="1">
      <alignment horizontal="center" vertical="center" wrapText="1"/>
    </xf>
    <xf numFmtId="49" fontId="5" fillId="0" borderId="2" xfId="0" applyNumberFormat="1" applyFont="1" applyBorder="1" applyAlignment="1">
      <alignment horizontal="center" vertical="center"/>
    </xf>
    <xf numFmtId="14" fontId="5" fillId="0" borderId="6" xfId="0" applyNumberFormat="1" applyFont="1" applyBorder="1" applyAlignment="1">
      <alignment horizontal="center" vertical="center" wrapText="1"/>
    </xf>
    <xf numFmtId="0" fontId="5" fillId="0" borderId="6" xfId="0" applyFont="1" applyBorder="1" applyAlignment="1">
      <alignment horizontal="center" vertical="center" wrapText="1"/>
    </xf>
    <xf numFmtId="49" fontId="5" fillId="0" borderId="1" xfId="0" applyNumberFormat="1" applyFont="1" applyBorder="1" applyAlignment="1">
      <alignment horizontal="center" vertical="center"/>
    </xf>
    <xf numFmtId="49" fontId="5" fillId="0" borderId="1" xfId="0" applyNumberFormat="1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0" fontId="8" fillId="0" borderId="0" xfId="0" applyFont="1" applyProtection="1">
      <protection locked="0"/>
    </xf>
    <xf numFmtId="0" fontId="9" fillId="0" borderId="0" xfId="1" applyFont="1" applyAlignment="1" applyProtection="1">
      <protection locked="0"/>
    </xf>
    <xf numFmtId="0" fontId="8" fillId="0" borderId="0" xfId="0" applyFont="1" applyAlignment="1" applyProtection="1">
      <alignment horizontal="center"/>
      <protection locked="0"/>
    </xf>
    <xf numFmtId="0" fontId="9" fillId="0" borderId="5" xfId="1" applyFont="1" applyBorder="1" applyAlignment="1" applyProtection="1">
      <alignment horizontal="center" vertical="center" wrapText="1"/>
    </xf>
    <xf numFmtId="14" fontId="8" fillId="0" borderId="1" xfId="0" applyNumberFormat="1" applyFont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 wrapText="1"/>
    </xf>
    <xf numFmtId="49" fontId="8" fillId="0" borderId="1" xfId="0" applyNumberFormat="1" applyFont="1" applyBorder="1" applyAlignment="1">
      <alignment horizontal="center" vertical="center" wrapText="1"/>
    </xf>
    <xf numFmtId="0" fontId="9" fillId="0" borderId="1" xfId="1" applyFont="1" applyBorder="1" applyAlignment="1" applyProtection="1">
      <alignment horizontal="center" vertical="center" wrapText="1"/>
    </xf>
    <xf numFmtId="49" fontId="8" fillId="2" borderId="1" xfId="0" applyNumberFormat="1" applyFont="1" applyFill="1" applyBorder="1" applyAlignment="1">
      <alignment horizontal="center" vertical="center" wrapText="1"/>
    </xf>
    <xf numFmtId="14" fontId="8" fillId="2" borderId="1" xfId="0" applyNumberFormat="1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vertical="center" wrapText="1"/>
    </xf>
    <xf numFmtId="0" fontId="11" fillId="0" borderId="1" xfId="0" applyFont="1" applyBorder="1" applyAlignment="1" applyProtection="1">
      <alignment horizontal="center"/>
    </xf>
    <xf numFmtId="0" fontId="8" fillId="0" borderId="0" xfId="0" applyFont="1" applyAlignment="1" applyProtection="1"/>
    <xf numFmtId="0" fontId="8" fillId="0" borderId="0" xfId="0" applyFont="1" applyProtection="1"/>
    <xf numFmtId="0" fontId="8" fillId="0" borderId="1" xfId="0" applyFont="1" applyBorder="1" applyAlignment="1" applyProtection="1">
      <alignment horizontal="center" vertical="center"/>
      <protection locked="0"/>
    </xf>
    <xf numFmtId="0" fontId="8" fillId="0" borderId="7" xfId="0" applyFont="1" applyBorder="1" applyAlignment="1">
      <alignment horizontal="center" vertical="center" wrapText="1"/>
    </xf>
    <xf numFmtId="164" fontId="6" fillId="0" borderId="1" xfId="0" applyNumberFormat="1" applyFont="1" applyBorder="1" applyAlignment="1" applyProtection="1">
      <alignment horizontal="center" vertical="center"/>
      <protection locked="0"/>
    </xf>
    <xf numFmtId="0" fontId="5" fillId="0" borderId="2" xfId="0" applyFont="1" applyBorder="1" applyAlignment="1">
      <alignment horizontal="center" vertical="center" wrapText="1"/>
    </xf>
    <xf numFmtId="0" fontId="10" fillId="0" borderId="2" xfId="0" applyFont="1" applyBorder="1" applyAlignment="1">
      <alignment horizontal="center" vertical="center" wrapText="1"/>
    </xf>
    <xf numFmtId="0" fontId="10" fillId="3" borderId="2" xfId="0" applyFont="1" applyFill="1" applyBorder="1" applyAlignment="1">
      <alignment horizontal="center" vertical="center" wrapText="1"/>
    </xf>
    <xf numFmtId="0" fontId="5" fillId="4" borderId="1" xfId="0" applyFont="1" applyFill="1" applyBorder="1" applyAlignment="1">
      <alignment horizontal="center" vertical="center" wrapText="1"/>
    </xf>
    <xf numFmtId="0" fontId="5" fillId="4" borderId="5" xfId="0" applyFont="1" applyFill="1" applyBorder="1" applyAlignment="1">
      <alignment horizontal="center" vertical="center" wrapText="1"/>
    </xf>
    <xf numFmtId="164" fontId="5" fillId="4" borderId="5" xfId="0" applyNumberFormat="1" applyFont="1" applyFill="1" applyBorder="1" applyAlignment="1">
      <alignment horizontal="center" vertical="center" wrapText="1"/>
    </xf>
    <xf numFmtId="0" fontId="5" fillId="5" borderId="1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14" fontId="5" fillId="0" borderId="1" xfId="0" applyNumberFormat="1" applyFont="1" applyBorder="1" applyAlignment="1">
      <alignment horizontal="center" vertical="center" wrapText="1"/>
    </xf>
    <xf numFmtId="0" fontId="13" fillId="0" borderId="0" xfId="0" applyFont="1" applyAlignment="1" applyProtection="1">
      <alignment horizontal="center" vertical="center"/>
      <protection locked="0"/>
    </xf>
    <xf numFmtId="0" fontId="6" fillId="0" borderId="0" xfId="0" applyFont="1" applyBorder="1" applyAlignment="1" applyProtection="1">
      <alignment horizontal="center" vertical="center"/>
      <protection locked="0"/>
    </xf>
    <xf numFmtId="0" fontId="13" fillId="0" borderId="0" xfId="0" applyFont="1" applyAlignment="1" applyProtection="1">
      <alignment horizontal="center" vertical="center"/>
      <protection locked="0"/>
    </xf>
    <xf numFmtId="0" fontId="5" fillId="4" borderId="5" xfId="0" applyNumberFormat="1" applyFont="1" applyFill="1" applyBorder="1" applyAlignment="1">
      <alignment horizontal="center" vertical="center" wrapText="1"/>
    </xf>
    <xf numFmtId="0" fontId="8" fillId="0" borderId="1" xfId="0" applyNumberFormat="1" applyFont="1" applyBorder="1" applyAlignment="1">
      <alignment horizontal="center" vertical="center" wrapText="1"/>
    </xf>
    <xf numFmtId="164" fontId="5" fillId="0" borderId="5" xfId="0" applyNumberFormat="1" applyFont="1" applyFill="1" applyBorder="1" applyAlignment="1">
      <alignment horizontal="center" vertical="center" wrapText="1"/>
    </xf>
    <xf numFmtId="164" fontId="5" fillId="0" borderId="6" xfId="0" applyNumberFormat="1" applyFont="1" applyFill="1" applyBorder="1" applyAlignment="1">
      <alignment horizontal="center" vertical="center" wrapText="1"/>
    </xf>
    <xf numFmtId="164" fontId="8" fillId="0" borderId="1" xfId="0" applyNumberFormat="1" applyFont="1" applyFill="1" applyBorder="1" applyAlignment="1">
      <alignment horizontal="center" vertical="center" wrapText="1"/>
    </xf>
    <xf numFmtId="164" fontId="5" fillId="0" borderId="1" xfId="0" applyNumberFormat="1" applyFont="1" applyFill="1" applyBorder="1" applyAlignment="1">
      <alignment horizontal="center" vertical="center" wrapText="1"/>
    </xf>
    <xf numFmtId="0" fontId="12" fillId="6" borderId="5" xfId="0" applyFont="1" applyFill="1" applyBorder="1" applyAlignment="1">
      <alignment horizontal="center" vertical="center" wrapText="1"/>
    </xf>
    <xf numFmtId="0" fontId="12" fillId="6" borderId="6" xfId="0" applyFont="1" applyFill="1" applyBorder="1" applyAlignment="1">
      <alignment horizontal="center" vertical="center" wrapText="1"/>
    </xf>
    <xf numFmtId="0" fontId="12" fillId="6" borderId="1" xfId="0" applyFont="1" applyFill="1" applyBorder="1" applyAlignment="1">
      <alignment horizontal="center" vertical="center" wrapText="1"/>
    </xf>
    <xf numFmtId="0" fontId="17" fillId="6" borderId="1" xfId="0" applyFont="1" applyFill="1" applyBorder="1" applyAlignment="1">
      <alignment horizontal="center" vertical="center" wrapText="1"/>
    </xf>
    <xf numFmtId="0" fontId="12" fillId="4" borderId="5" xfId="0" applyFont="1" applyFill="1" applyBorder="1" applyAlignment="1">
      <alignment horizontal="center" vertical="center" wrapText="1"/>
    </xf>
    <xf numFmtId="0" fontId="5" fillId="0" borderId="1" xfId="0" applyFont="1" applyBorder="1" applyAlignment="1" applyProtection="1">
      <alignment horizontal="center" vertical="center" wrapText="1"/>
    </xf>
    <xf numFmtId="49" fontId="5" fillId="0" borderId="5" xfId="0" applyNumberFormat="1" applyFont="1" applyBorder="1" applyAlignment="1" applyProtection="1">
      <alignment horizontal="center" vertical="center" wrapText="1"/>
    </xf>
    <xf numFmtId="0" fontId="12" fillId="6" borderId="5" xfId="0" applyFont="1" applyFill="1" applyBorder="1" applyAlignment="1" applyProtection="1">
      <alignment horizontal="center" vertical="center" wrapText="1"/>
    </xf>
    <xf numFmtId="0" fontId="5" fillId="0" borderId="5" xfId="0" applyFont="1" applyBorder="1" applyAlignment="1" applyProtection="1">
      <alignment horizontal="center" vertical="center" wrapText="1"/>
    </xf>
    <xf numFmtId="49" fontId="5" fillId="0" borderId="2" xfId="0" applyNumberFormat="1" applyFont="1" applyBorder="1" applyAlignment="1" applyProtection="1">
      <alignment horizontal="center" vertical="center"/>
    </xf>
    <xf numFmtId="0" fontId="12" fillId="6" borderId="6" xfId="0" applyFont="1" applyFill="1" applyBorder="1" applyAlignment="1" applyProtection="1">
      <alignment horizontal="center" vertical="center" wrapText="1"/>
    </xf>
    <xf numFmtId="0" fontId="5" fillId="0" borderId="6" xfId="0" applyFont="1" applyBorder="1" applyAlignment="1" applyProtection="1">
      <alignment horizontal="center" vertical="center" wrapText="1"/>
    </xf>
    <xf numFmtId="49" fontId="5" fillId="0" borderId="1" xfId="0" applyNumberFormat="1" applyFont="1" applyBorder="1" applyAlignment="1" applyProtection="1">
      <alignment horizontal="center" vertical="center"/>
    </xf>
    <xf numFmtId="0" fontId="12" fillId="6" borderId="1" xfId="0" applyFont="1" applyFill="1" applyBorder="1" applyAlignment="1" applyProtection="1">
      <alignment horizontal="center" vertical="center" wrapText="1"/>
    </xf>
    <xf numFmtId="49" fontId="5" fillId="0" borderId="1" xfId="0" applyNumberFormat="1" applyFont="1" applyBorder="1" applyAlignment="1" applyProtection="1">
      <alignment horizontal="center" vertical="center" wrapText="1"/>
    </xf>
    <xf numFmtId="49" fontId="8" fillId="0" borderId="1" xfId="0" applyNumberFormat="1" applyFont="1" applyBorder="1" applyAlignment="1" applyProtection="1">
      <alignment horizontal="center" vertical="center" wrapText="1"/>
    </xf>
    <xf numFmtId="0" fontId="17" fillId="6" borderId="1" xfId="0" applyFont="1" applyFill="1" applyBorder="1" applyAlignment="1" applyProtection="1">
      <alignment horizontal="center" vertical="center" wrapText="1"/>
    </xf>
    <xf numFmtId="0" fontId="8" fillId="0" borderId="1" xfId="0" applyFont="1" applyBorder="1" applyAlignment="1" applyProtection="1">
      <alignment horizontal="center" vertical="center" wrapText="1"/>
    </xf>
    <xf numFmtId="49" fontId="8" fillId="2" borderId="1" xfId="0" applyNumberFormat="1" applyFont="1" applyFill="1" applyBorder="1" applyAlignment="1" applyProtection="1">
      <alignment horizontal="center" vertical="center" wrapText="1"/>
    </xf>
    <xf numFmtId="0" fontId="8" fillId="2" borderId="1" xfId="0" applyFont="1" applyFill="1" applyBorder="1" applyAlignment="1" applyProtection="1">
      <alignment horizontal="center" vertical="center" wrapText="1"/>
    </xf>
    <xf numFmtId="0" fontId="5" fillId="0" borderId="1" xfId="0" applyFont="1" applyBorder="1" applyAlignment="1" applyProtection="1">
      <alignment horizontal="center" vertical="center" wrapText="1"/>
      <protection locked="0"/>
    </xf>
    <xf numFmtId="14" fontId="0" fillId="0" borderId="1" xfId="0" applyNumberFormat="1" applyBorder="1" applyAlignment="1" applyProtection="1">
      <alignment horizontal="center" vertical="center" wrapText="1"/>
      <protection locked="0"/>
    </xf>
    <xf numFmtId="0" fontId="0" fillId="0" borderId="1" xfId="0" applyBorder="1" applyAlignment="1" applyProtection="1">
      <alignment horizontal="center" vertical="center" wrapText="1"/>
      <protection locked="0"/>
    </xf>
    <xf numFmtId="0" fontId="8" fillId="0" borderId="1" xfId="0" applyFont="1" applyBorder="1" applyAlignment="1" applyProtection="1">
      <alignment horizontal="center" vertical="center" wrapText="1"/>
      <protection locked="0"/>
    </xf>
    <xf numFmtId="14" fontId="5" fillId="0" borderId="1" xfId="0" applyNumberFormat="1" applyFont="1" applyBorder="1" applyAlignment="1" applyProtection="1">
      <alignment horizontal="center" vertical="center" wrapText="1"/>
      <protection locked="0"/>
    </xf>
    <xf numFmtId="0" fontId="8" fillId="2" borderId="1" xfId="0" applyFont="1" applyFill="1" applyBorder="1" applyAlignment="1" applyProtection="1">
      <alignment horizontal="center" vertical="center" wrapText="1"/>
      <protection locked="0"/>
    </xf>
    <xf numFmtId="0" fontId="8" fillId="0" borderId="1" xfId="0" applyFont="1" applyBorder="1" applyAlignment="1" applyProtection="1">
      <alignment horizontal="center" vertical="center"/>
    </xf>
    <xf numFmtId="14" fontId="5" fillId="0" borderId="5" xfId="0" applyNumberFormat="1" applyFont="1" applyBorder="1" applyAlignment="1" applyProtection="1">
      <alignment horizontal="center" vertical="center" wrapText="1"/>
      <protection locked="0"/>
    </xf>
    <xf numFmtId="0" fontId="5" fillId="0" borderId="5" xfId="0" applyNumberFormat="1" applyFont="1" applyBorder="1" applyAlignment="1" applyProtection="1">
      <alignment horizontal="center" vertical="center" wrapText="1"/>
      <protection locked="0"/>
    </xf>
    <xf numFmtId="165" fontId="0" fillId="0" borderId="1" xfId="0" applyNumberFormat="1" applyBorder="1" applyAlignment="1" applyProtection="1">
      <alignment horizontal="center" vertical="center" wrapText="1"/>
      <protection locked="0"/>
    </xf>
    <xf numFmtId="0" fontId="5" fillId="0" borderId="6" xfId="0" applyNumberFormat="1" applyFont="1" applyBorder="1" applyAlignment="1" applyProtection="1">
      <alignment horizontal="center" vertical="center" wrapText="1"/>
      <protection locked="0"/>
    </xf>
    <xf numFmtId="0" fontId="8" fillId="0" borderId="1" xfId="0" applyNumberFormat="1" applyFont="1" applyBorder="1" applyAlignment="1" applyProtection="1">
      <alignment horizontal="center" vertical="center" wrapText="1"/>
      <protection locked="0"/>
    </xf>
    <xf numFmtId="14" fontId="15" fillId="0" borderId="1" xfId="0" applyNumberFormat="1" applyFont="1" applyBorder="1" applyAlignment="1" applyProtection="1">
      <alignment horizontal="center" vertical="center" wrapText="1"/>
      <protection locked="0"/>
    </xf>
    <xf numFmtId="0" fontId="15" fillId="0" borderId="1" xfId="0" applyFont="1" applyBorder="1" applyAlignment="1" applyProtection="1">
      <alignment horizontal="center" vertical="center" wrapText="1"/>
      <protection locked="0"/>
    </xf>
    <xf numFmtId="0" fontId="5" fillId="0" borderId="1" xfId="0" applyNumberFormat="1" applyFont="1" applyBorder="1" applyAlignment="1" applyProtection="1">
      <alignment horizontal="center" vertical="center" wrapText="1"/>
      <protection locked="0"/>
    </xf>
    <xf numFmtId="165" fontId="15" fillId="0" borderId="1" xfId="0" applyNumberFormat="1" applyFont="1" applyBorder="1" applyAlignment="1" applyProtection="1">
      <alignment horizontal="center" vertical="center" wrapText="1"/>
      <protection locked="0"/>
    </xf>
    <xf numFmtId="0" fontId="12" fillId="0" borderId="1" xfId="0" applyFont="1" applyBorder="1" applyAlignment="1" applyProtection="1">
      <alignment horizontal="center" vertical="center" wrapText="1"/>
      <protection locked="0"/>
    </xf>
    <xf numFmtId="0" fontId="14" fillId="0" borderId="1" xfId="0" applyFont="1" applyBorder="1" applyAlignment="1" applyProtection="1">
      <alignment horizontal="center" vertical="center" wrapText="1"/>
      <protection locked="0"/>
    </xf>
    <xf numFmtId="0" fontId="6" fillId="0" borderId="1" xfId="0" applyNumberFormat="1" applyFont="1" applyBorder="1" applyAlignment="1" applyProtection="1">
      <alignment horizontal="center" vertical="center" wrapText="1"/>
      <protection locked="0"/>
    </xf>
    <xf numFmtId="165" fontId="5" fillId="0" borderId="1" xfId="0" applyNumberFormat="1" applyFont="1" applyBorder="1" applyAlignment="1" applyProtection="1">
      <alignment horizontal="center" vertical="center" wrapText="1"/>
      <protection locked="0"/>
    </xf>
    <xf numFmtId="0" fontId="16" fillId="0" borderId="1" xfId="0" applyFont="1" applyBorder="1" applyAlignment="1" applyProtection="1">
      <alignment horizontal="center" vertical="center" wrapText="1"/>
      <protection locked="0"/>
    </xf>
    <xf numFmtId="14" fontId="0" fillId="0" borderId="1" xfId="0" applyNumberFormat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8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7" xfId="0" applyBorder="1" applyAlignment="1" applyProtection="1">
      <alignment horizontal="center" vertical="center" wrapText="1"/>
      <protection locked="0"/>
    </xf>
    <xf numFmtId="165" fontId="0" fillId="0" borderId="7" xfId="0" applyNumberFormat="1" applyBorder="1" applyAlignment="1" applyProtection="1">
      <alignment horizontal="center" vertical="center" wrapText="1"/>
      <protection locked="0"/>
    </xf>
    <xf numFmtId="165" fontId="0" fillId="0" borderId="1" xfId="0" applyNumberFormat="1" applyBorder="1" applyAlignment="1" applyProtection="1">
      <alignment horizontal="center" vertical="center"/>
      <protection locked="0"/>
    </xf>
    <xf numFmtId="14" fontId="0" fillId="0" borderId="7" xfId="0" applyNumberFormat="1" applyBorder="1" applyAlignment="1" applyProtection="1">
      <alignment horizontal="center" vertical="center" wrapText="1"/>
      <protection locked="0"/>
    </xf>
    <xf numFmtId="14" fontId="5" fillId="0" borderId="1" xfId="0" applyNumberFormat="1" applyFont="1" applyBorder="1" applyAlignment="1" applyProtection="1">
      <alignment horizontal="center" vertical="center"/>
      <protection locked="0"/>
    </xf>
    <xf numFmtId="0" fontId="15" fillId="0" borderId="1" xfId="0" applyFont="1" applyBorder="1" applyAlignment="1" applyProtection="1">
      <alignment horizontal="center" vertical="center"/>
      <protection locked="0"/>
    </xf>
    <xf numFmtId="165" fontId="15" fillId="0" borderId="1" xfId="0" applyNumberFormat="1" applyFont="1" applyBorder="1" applyAlignment="1" applyProtection="1">
      <alignment horizontal="center" vertical="center"/>
      <protection locked="0"/>
    </xf>
    <xf numFmtId="14" fontId="6" fillId="0" borderId="1" xfId="0" applyNumberFormat="1" applyFont="1" applyBorder="1" applyAlignment="1" applyProtection="1">
      <alignment horizontal="center" vertical="center" wrapText="1"/>
      <protection locked="0"/>
    </xf>
    <xf numFmtId="0" fontId="5" fillId="0" borderId="5" xfId="0" applyFont="1" applyBorder="1" applyAlignment="1" applyProtection="1">
      <alignment horizontal="center" vertical="center" wrapText="1"/>
      <protection locked="0"/>
    </xf>
    <xf numFmtId="164" fontId="5" fillId="0" borderId="5" xfId="0" applyNumberFormat="1" applyFont="1" applyBorder="1" applyAlignment="1" applyProtection="1">
      <alignment horizontal="center" vertical="center" wrapText="1"/>
      <protection locked="0"/>
    </xf>
    <xf numFmtId="164" fontId="5" fillId="0" borderId="6" xfId="0" applyNumberFormat="1" applyFont="1" applyBorder="1" applyAlignment="1" applyProtection="1">
      <alignment horizontal="center" vertical="center" wrapText="1"/>
      <protection locked="0"/>
    </xf>
    <xf numFmtId="164" fontId="8" fillId="0" borderId="1" xfId="0" applyNumberFormat="1" applyFont="1" applyBorder="1" applyAlignment="1" applyProtection="1">
      <alignment horizontal="center" vertical="center" wrapText="1"/>
      <protection locked="0"/>
    </xf>
    <xf numFmtId="164" fontId="5" fillId="0" borderId="1" xfId="0" applyNumberFormat="1" applyFont="1" applyBorder="1" applyAlignment="1" applyProtection="1">
      <alignment horizontal="center" vertical="center" wrapText="1"/>
      <protection locked="0"/>
    </xf>
    <xf numFmtId="164" fontId="6" fillId="0" borderId="1" xfId="0" applyNumberFormat="1" applyFont="1" applyBorder="1" applyAlignment="1" applyProtection="1">
      <alignment horizontal="center" vertical="center" wrapText="1"/>
      <protection locked="0"/>
    </xf>
    <xf numFmtId="1" fontId="0" fillId="0" borderId="1" xfId="0" applyNumberFormat="1" applyBorder="1" applyAlignment="1" applyProtection="1">
      <alignment horizontal="center" vertical="center" wrapText="1"/>
      <protection locked="0"/>
    </xf>
    <xf numFmtId="49" fontId="0" fillId="0" borderId="1" xfId="0" applyNumberFormat="1" applyBorder="1" applyAlignment="1" applyProtection="1">
      <alignment horizontal="center" vertical="center" wrapText="1"/>
      <protection locked="0"/>
    </xf>
    <xf numFmtId="164" fontId="8" fillId="2" borderId="1" xfId="0" applyNumberFormat="1" applyFont="1" applyFill="1" applyBorder="1" applyAlignment="1" applyProtection="1">
      <alignment horizontal="center" vertical="center" wrapText="1"/>
      <protection locked="0"/>
    </xf>
    <xf numFmtId="49" fontId="0" fillId="0" borderId="7" xfId="0" applyNumberFormat="1" applyBorder="1" applyAlignment="1" applyProtection="1">
      <alignment horizontal="center" vertical="center" wrapText="1"/>
      <protection locked="0"/>
    </xf>
    <xf numFmtId="49" fontId="0" fillId="0" borderId="1" xfId="0" applyNumberFormat="1" applyBorder="1" applyAlignment="1" applyProtection="1">
      <alignment horizontal="center" vertical="center"/>
      <protection locked="0"/>
    </xf>
    <xf numFmtId="49" fontId="15" fillId="0" borderId="1" xfId="0" applyNumberFormat="1" applyFont="1" applyBorder="1" applyAlignment="1" applyProtection="1">
      <alignment horizontal="center" vertical="center"/>
      <protection locked="0"/>
    </xf>
    <xf numFmtId="0" fontId="13" fillId="0" borderId="0" xfId="0" applyFont="1" applyAlignment="1" applyProtection="1">
      <alignment vertical="center"/>
      <protection locked="0"/>
    </xf>
    <xf numFmtId="0" fontId="6" fillId="0" borderId="3" xfId="0" applyFont="1" applyBorder="1" applyAlignment="1" applyProtection="1">
      <alignment horizontal="center" vertical="center"/>
      <protection locked="0"/>
    </xf>
    <xf numFmtId="0" fontId="6" fillId="0" borderId="4" xfId="0" applyFont="1" applyBorder="1" applyAlignment="1" applyProtection="1">
      <alignment horizontal="center" vertical="center"/>
      <protection locked="0"/>
    </xf>
    <xf numFmtId="0" fontId="6" fillId="0" borderId="5" xfId="0" applyFont="1" applyBorder="1" applyAlignment="1" applyProtection="1">
      <alignment horizontal="center" vertical="center"/>
      <protection locked="0"/>
    </xf>
  </cellXfs>
  <cellStyles count="123">
    <cellStyle name="Lien hypertexte" xfId="1" builtinId="8"/>
    <cellStyle name="Lien hypertexte visité" xfId="2" builtinId="9" hidden="1"/>
    <cellStyle name="Lien hypertexte visité" xfId="3" builtinId="9" hidden="1"/>
    <cellStyle name="Lien hypertexte visité" xfId="4" builtinId="9" hidden="1"/>
    <cellStyle name="Lien hypertexte visité" xfId="5" builtinId="9" hidden="1"/>
    <cellStyle name="Lien hypertexte visité" xfId="6" builtinId="9" hidden="1"/>
    <cellStyle name="Lien hypertexte visité" xfId="7" builtinId="9" hidden="1"/>
    <cellStyle name="Lien hypertexte visité" xfId="8" builtinId="9" hidden="1"/>
    <cellStyle name="Lien hypertexte visité" xfId="9" builtinId="9" hidden="1"/>
    <cellStyle name="Lien hypertexte visité" xfId="10" builtinId="9" hidden="1"/>
    <cellStyle name="Lien hypertexte visité" xfId="11" builtinId="9" hidden="1"/>
    <cellStyle name="Lien hypertexte visité" xfId="12" builtinId="9" hidden="1"/>
    <cellStyle name="Lien hypertexte visité" xfId="13" builtinId="9" hidden="1"/>
    <cellStyle name="Lien hypertexte visité" xfId="14" builtinId="9" hidden="1"/>
    <cellStyle name="Lien hypertexte visité" xfId="15" builtinId="9" hidden="1"/>
    <cellStyle name="Lien hypertexte visité" xfId="16" builtinId="9" hidden="1"/>
    <cellStyle name="Lien hypertexte visité" xfId="17" builtinId="9" hidden="1"/>
    <cellStyle name="Lien hypertexte visité" xfId="18" builtinId="9" hidden="1"/>
    <cellStyle name="Lien hypertexte visité" xfId="19" builtinId="9" hidden="1"/>
    <cellStyle name="Lien hypertexte visité" xfId="20" builtinId="9" hidden="1"/>
    <cellStyle name="Lien hypertexte visité" xfId="21" builtinId="9" hidden="1"/>
    <cellStyle name="Lien hypertexte visité" xfId="22" builtinId="9" hidden="1"/>
    <cellStyle name="Lien hypertexte visité" xfId="23" builtinId="9" hidden="1"/>
    <cellStyle name="Lien hypertexte visité" xfId="24" builtinId="9" hidden="1"/>
    <cellStyle name="Lien hypertexte visité" xfId="25" builtinId="9" hidden="1"/>
    <cellStyle name="Lien hypertexte visité" xfId="26" builtinId="9" hidden="1"/>
    <cellStyle name="Lien hypertexte visité" xfId="27" builtinId="9" hidden="1"/>
    <cellStyle name="Lien hypertexte visité" xfId="28" builtinId="9" hidden="1"/>
    <cellStyle name="Lien hypertexte visité" xfId="29" builtinId="9" hidden="1"/>
    <cellStyle name="Lien hypertexte visité" xfId="30" builtinId="9" hidden="1"/>
    <cellStyle name="Lien hypertexte visité" xfId="31" builtinId="9" hidden="1"/>
    <cellStyle name="Lien hypertexte visité" xfId="32" builtinId="9" hidden="1"/>
    <cellStyle name="Lien hypertexte visité" xfId="33" builtinId="9" hidden="1"/>
    <cellStyle name="Lien hypertexte visité" xfId="34" builtinId="9" hidden="1"/>
    <cellStyle name="Lien hypertexte visité" xfId="35" builtinId="9" hidden="1"/>
    <cellStyle name="Lien hypertexte visité" xfId="36" builtinId="9" hidden="1"/>
    <cellStyle name="Lien hypertexte visité" xfId="37" builtinId="9" hidden="1"/>
    <cellStyle name="Lien hypertexte visité" xfId="38" builtinId="9" hidden="1"/>
    <cellStyle name="Lien hypertexte visité" xfId="39" builtinId="9" hidden="1"/>
    <cellStyle name="Lien hypertexte visité" xfId="40" builtinId="9" hidden="1"/>
    <cellStyle name="Lien hypertexte visité" xfId="41" builtinId="9" hidden="1"/>
    <cellStyle name="Lien hypertexte visité" xfId="42" builtinId="9" hidden="1"/>
    <cellStyle name="Lien hypertexte visité" xfId="43" builtinId="9" hidden="1"/>
    <cellStyle name="Lien hypertexte visité" xfId="44" builtinId="9" hidden="1"/>
    <cellStyle name="Lien hypertexte visité" xfId="45" builtinId="9" hidden="1"/>
    <cellStyle name="Lien hypertexte visité" xfId="46" builtinId="9" hidden="1"/>
    <cellStyle name="Lien hypertexte visité" xfId="47" builtinId="9" hidden="1"/>
    <cellStyle name="Lien hypertexte visité" xfId="48" builtinId="9" hidden="1"/>
    <cellStyle name="Lien hypertexte visité" xfId="49" builtinId="9" hidden="1"/>
    <cellStyle name="Lien hypertexte visité" xfId="50" builtinId="9" hidden="1"/>
    <cellStyle name="Lien hypertexte visité" xfId="51" builtinId="9" hidden="1"/>
    <cellStyle name="Lien hypertexte visité" xfId="52" builtinId="9" hidden="1"/>
    <cellStyle name="Lien hypertexte visité" xfId="53" builtinId="9" hidden="1"/>
    <cellStyle name="Lien hypertexte visité" xfId="54" builtinId="9" hidden="1"/>
    <cellStyle name="Lien hypertexte visité" xfId="55" builtinId="9" hidden="1"/>
    <cellStyle name="Lien hypertexte visité" xfId="56" builtinId="9" hidden="1"/>
    <cellStyle name="Lien hypertexte visité" xfId="57" builtinId="9" hidden="1"/>
    <cellStyle name="Lien hypertexte visité" xfId="58" builtinId="9" hidden="1"/>
    <cellStyle name="Lien hypertexte visité" xfId="59" builtinId="9" hidden="1"/>
    <cellStyle name="Lien hypertexte visité" xfId="60" builtinId="9" hidden="1"/>
    <cellStyle name="Lien hypertexte visité" xfId="61" builtinId="9" hidden="1"/>
    <cellStyle name="Lien hypertexte visité" xfId="62" builtinId="9" hidden="1"/>
    <cellStyle name="Lien hypertexte visité" xfId="63" builtinId="9" hidden="1"/>
    <cellStyle name="Lien hypertexte visité" xfId="64" builtinId="9" hidden="1"/>
    <cellStyle name="Lien hypertexte visité" xfId="65" builtinId="9" hidden="1"/>
    <cellStyle name="Lien hypertexte visité" xfId="66" builtinId="9" hidden="1"/>
    <cellStyle name="Lien hypertexte visité" xfId="67" builtinId="9" hidden="1"/>
    <cellStyle name="Lien hypertexte visité" xfId="68" builtinId="9" hidden="1"/>
    <cellStyle name="Lien hypertexte visité" xfId="69" builtinId="9" hidden="1"/>
    <cellStyle name="Lien hypertexte visité" xfId="70" builtinId="9" hidden="1"/>
    <cellStyle name="Lien hypertexte visité" xfId="71" builtinId="9" hidden="1"/>
    <cellStyle name="Lien hypertexte visité" xfId="72" builtinId="9" hidden="1"/>
    <cellStyle name="Lien hypertexte visité" xfId="73" builtinId="9" hidden="1"/>
    <cellStyle name="Lien hypertexte visité" xfId="74" builtinId="9" hidden="1"/>
    <cellStyle name="Lien hypertexte visité" xfId="75" builtinId="9" hidden="1"/>
    <cellStyle name="Lien hypertexte visité" xfId="76" builtinId="9" hidden="1"/>
    <cellStyle name="Lien hypertexte visité" xfId="77" builtinId="9" hidden="1"/>
    <cellStyle name="Lien hypertexte visité" xfId="78" builtinId="9" hidden="1"/>
    <cellStyle name="Lien hypertexte visité" xfId="79" builtinId="9" hidden="1"/>
    <cellStyle name="Lien hypertexte visité" xfId="80" builtinId="9" hidden="1"/>
    <cellStyle name="Lien hypertexte visité" xfId="81" builtinId="9" hidden="1"/>
    <cellStyle name="Lien hypertexte visité" xfId="82" builtinId="9" hidden="1"/>
    <cellStyle name="Lien hypertexte visité" xfId="83" builtinId="9" hidden="1"/>
    <cellStyle name="Lien hypertexte visité" xfId="84" builtinId="9" hidden="1"/>
    <cellStyle name="Lien hypertexte visité" xfId="85" builtinId="9" hidden="1"/>
    <cellStyle name="Lien hypertexte visité" xfId="86" builtinId="9" hidden="1"/>
    <cellStyle name="Lien hypertexte visité" xfId="87" builtinId="9" hidden="1"/>
    <cellStyle name="Lien hypertexte visité" xfId="88" builtinId="9" hidden="1"/>
    <cellStyle name="Lien hypertexte visité" xfId="89" builtinId="9" hidden="1"/>
    <cellStyle name="Lien hypertexte visité" xfId="90" builtinId="9" hidden="1"/>
    <cellStyle name="Lien hypertexte visité" xfId="91" builtinId="9" hidden="1"/>
    <cellStyle name="Lien hypertexte visité" xfId="92" builtinId="9" hidden="1"/>
    <cellStyle name="Lien hypertexte visité" xfId="93" builtinId="9" hidden="1"/>
    <cellStyle name="Lien hypertexte visité" xfId="94" builtinId="9" hidden="1"/>
    <cellStyle name="Lien hypertexte visité" xfId="95" builtinId="9" hidden="1"/>
    <cellStyle name="Lien hypertexte visité" xfId="96" builtinId="9" hidden="1"/>
    <cellStyle name="Lien hypertexte visité" xfId="97" builtinId="9" hidden="1"/>
    <cellStyle name="Lien hypertexte visité" xfId="98" builtinId="9" hidden="1"/>
    <cellStyle name="Lien hypertexte visité" xfId="99" builtinId="9" hidden="1"/>
    <cellStyle name="Lien hypertexte visité" xfId="100" builtinId="9" hidden="1"/>
    <cellStyle name="Lien hypertexte visité" xfId="101" builtinId="9" hidden="1"/>
    <cellStyle name="Lien hypertexte visité" xfId="102" builtinId="9" hidden="1"/>
    <cellStyle name="Lien hypertexte visité" xfId="103" builtinId="9" hidden="1"/>
    <cellStyle name="Lien hypertexte visité" xfId="104" builtinId="9" hidden="1"/>
    <cellStyle name="Lien hypertexte visité" xfId="105" builtinId="9" hidden="1"/>
    <cellStyle name="Lien hypertexte visité" xfId="106" builtinId="9" hidden="1"/>
    <cellStyle name="Lien hypertexte visité" xfId="107" builtinId="9" hidden="1"/>
    <cellStyle name="Lien hypertexte visité" xfId="108" builtinId="9" hidden="1"/>
    <cellStyle name="Lien hypertexte visité" xfId="109" builtinId="9" hidden="1"/>
    <cellStyle name="Lien hypertexte visité" xfId="110" builtinId="9" hidden="1"/>
    <cellStyle name="Lien hypertexte visité" xfId="111" builtinId="9" hidden="1"/>
    <cellStyle name="Lien hypertexte visité" xfId="112" builtinId="9" hidden="1"/>
    <cellStyle name="Lien hypertexte visité" xfId="113" builtinId="9" hidden="1"/>
    <cellStyle name="Lien hypertexte visité" xfId="114" builtinId="9" hidden="1"/>
    <cellStyle name="Lien hypertexte visité" xfId="115" builtinId="9" hidden="1"/>
    <cellStyle name="Lien hypertexte visité" xfId="116" builtinId="9" hidden="1"/>
    <cellStyle name="Lien hypertexte visité" xfId="117" builtinId="9" hidden="1"/>
    <cellStyle name="Lien hypertexte visité" xfId="118" builtinId="9" hidden="1"/>
    <cellStyle name="Lien hypertexte visité" xfId="119" builtinId="9" hidden="1"/>
    <cellStyle name="Lien hypertexte visité" xfId="120" builtinId="9" hidden="1"/>
    <cellStyle name="Lien hypertexte visité" xfId="121" builtinId="9" hidden="1"/>
    <cellStyle name="Lien hypertexte visité" xfId="122" builtinId="9" hidden="1"/>
    <cellStyle name="Normal" xfId="0" builtinId="0"/>
  </cellStyles>
  <dxfs count="945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 tint="-0.249977111117893"/>
      </font>
      <fill>
        <patternFill patternType="solid">
          <fgColor indexed="64"/>
          <bgColor theme="0" tint="-0.249977111117893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CC99"/>
      <color rgb="FFFF99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theme" Target="theme/theme1.xml"/><Relationship Id="rId8" Type="http://schemas.openxmlformats.org/officeDocument/2006/relationships/styles" Target="styles.xml"/><Relationship Id="rId9" Type="http://schemas.openxmlformats.org/officeDocument/2006/relationships/sharedStrings" Target="sharedStrings.xml"/><Relationship Id="rId10" Type="http://schemas.openxmlformats.org/officeDocument/2006/relationships/calcChain" Target="calcChain.xml"/><Relationship Id="rId11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177800</xdr:colOff>
          <xdr:row>74</xdr:row>
          <xdr:rowOff>12700</xdr:rowOff>
        </xdr:from>
        <xdr:to>
          <xdr:col>18</xdr:col>
          <xdr:colOff>762000</xdr:colOff>
          <xdr:row>75</xdr:row>
          <xdr:rowOff>241300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Insérer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nouvelle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ligne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4" Type="http://schemas.openxmlformats.org/officeDocument/2006/relationships/ctrlProp" Target="../ctrlProps/ctrlProp1.xml"/><Relationship Id="rId1" Type="http://schemas.openxmlformats.org/officeDocument/2006/relationships/hyperlink" Target="mailto:a.tiphaine@sfr.fr" TargetMode="External"/><Relationship Id="rId2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enableFormatConditionsCalculation="0"/>
  <dimension ref="A1:Q82"/>
  <sheetViews>
    <sheetView tabSelected="1" topLeftCell="A63" workbookViewId="0">
      <selection activeCell="A2" sqref="A2:O2"/>
    </sheetView>
  </sheetViews>
  <sheetFormatPr baseColWidth="10" defaultColWidth="11.5" defaultRowHeight="12" x14ac:dyDescent="0"/>
  <cols>
    <col min="1" max="1" width="5.33203125" style="11" customWidth="1"/>
    <col min="2" max="2" width="9" style="11" customWidth="1"/>
    <col min="3" max="3" width="10.1640625" style="11" customWidth="1"/>
    <col min="4" max="4" width="16.33203125" style="11" customWidth="1"/>
    <col min="5" max="5" width="13.5" style="11" customWidth="1"/>
    <col min="6" max="6" width="16.83203125" style="11" customWidth="1"/>
    <col min="7" max="7" width="10.1640625" style="11" customWidth="1"/>
    <col min="8" max="8" width="20.33203125" style="11" customWidth="1"/>
    <col min="9" max="9" width="19.5" style="11" customWidth="1"/>
    <col min="10" max="10" width="13.33203125" style="11" customWidth="1"/>
    <col min="11" max="11" width="24.6640625" style="11" customWidth="1"/>
    <col min="12" max="12" width="13.5" style="11" customWidth="1"/>
    <col min="13" max="13" width="11.5" style="11"/>
    <col min="14" max="14" width="16.1640625" style="11" customWidth="1"/>
    <col min="15" max="15" width="13" style="11" customWidth="1"/>
    <col min="16" max="16" width="19.5" style="11" customWidth="1"/>
    <col min="17" max="16384" width="11.5" style="11"/>
  </cols>
  <sheetData>
    <row r="1" spans="1:17">
      <c r="I1" s="12"/>
      <c r="J1" s="12"/>
      <c r="K1" s="12"/>
    </row>
    <row r="2" spans="1:17" ht="28">
      <c r="A2" s="110"/>
      <c r="B2" s="110"/>
      <c r="C2" s="110"/>
      <c r="D2" s="110"/>
      <c r="E2" s="110"/>
      <c r="F2" s="110"/>
      <c r="G2" s="110"/>
      <c r="H2" s="110"/>
      <c r="I2" s="110"/>
      <c r="J2" s="110"/>
      <c r="K2" s="110"/>
      <c r="L2" s="110"/>
      <c r="M2" s="110"/>
      <c r="N2" s="110"/>
      <c r="O2" s="110"/>
    </row>
    <row r="3" spans="1:17">
      <c r="A3" s="13"/>
      <c r="B3" s="13"/>
      <c r="C3" s="13"/>
      <c r="D3" s="13"/>
      <c r="E3" s="13"/>
      <c r="F3" s="13"/>
    </row>
    <row r="4" spans="1:17" ht="43" customHeight="1">
      <c r="A4" s="31" t="s">
        <v>0</v>
      </c>
      <c r="B4" s="32" t="s">
        <v>1</v>
      </c>
      <c r="C4" s="32" t="s">
        <v>2</v>
      </c>
      <c r="D4" s="50" t="s">
        <v>3</v>
      </c>
      <c r="E4" s="32" t="s">
        <v>433</v>
      </c>
      <c r="F4" s="32" t="s">
        <v>4</v>
      </c>
      <c r="G4" s="32" t="s">
        <v>5</v>
      </c>
      <c r="H4" s="32" t="s">
        <v>6</v>
      </c>
      <c r="I4" s="32" t="s">
        <v>399</v>
      </c>
      <c r="J4" s="32" t="s">
        <v>7</v>
      </c>
      <c r="K4" s="32" t="s">
        <v>8</v>
      </c>
      <c r="L4" s="33" t="s">
        <v>9</v>
      </c>
      <c r="M4" s="33" t="s">
        <v>10</v>
      </c>
      <c r="N4" s="34" t="s">
        <v>11</v>
      </c>
      <c r="O4" s="34" t="s">
        <v>12</v>
      </c>
      <c r="P4" s="34" t="s">
        <v>13</v>
      </c>
      <c r="Q4" s="34" t="s">
        <v>400</v>
      </c>
    </row>
    <row r="5" spans="1:17" ht="31" customHeight="1">
      <c r="A5" s="1">
        <v>1</v>
      </c>
      <c r="B5" s="2" t="s">
        <v>14</v>
      </c>
      <c r="C5" s="3">
        <v>40732</v>
      </c>
      <c r="D5" s="46" t="s">
        <v>15</v>
      </c>
      <c r="E5" s="4" t="s">
        <v>16</v>
      </c>
      <c r="F5" s="4" t="s">
        <v>17</v>
      </c>
      <c r="G5" s="1">
        <v>14860</v>
      </c>
      <c r="H5" s="1" t="s">
        <v>18</v>
      </c>
      <c r="I5" s="4" t="s">
        <v>19</v>
      </c>
      <c r="J5" s="14" t="s">
        <v>20</v>
      </c>
      <c r="K5" s="4"/>
      <c r="L5" s="42"/>
      <c r="M5" s="42"/>
      <c r="N5" s="4"/>
      <c r="O5" s="4"/>
      <c r="P5" s="4"/>
      <c r="Q5" s="25"/>
    </row>
    <row r="6" spans="1:17" ht="31" customHeight="1">
      <c r="A6" s="1">
        <f t="shared" ref="A6:A37" si="0">A5+1</f>
        <v>2</v>
      </c>
      <c r="B6" s="5" t="s">
        <v>21</v>
      </c>
      <c r="C6" s="6">
        <v>40791</v>
      </c>
      <c r="D6" s="47" t="s">
        <v>22</v>
      </c>
      <c r="E6" s="7" t="s">
        <v>23</v>
      </c>
      <c r="F6" s="7" t="s">
        <v>24</v>
      </c>
      <c r="G6" s="28">
        <v>50750</v>
      </c>
      <c r="H6" s="1" t="s">
        <v>25</v>
      </c>
      <c r="I6" s="7" t="s">
        <v>26</v>
      </c>
      <c r="J6" s="7"/>
      <c r="K6" s="7"/>
      <c r="L6" s="43"/>
      <c r="M6" s="43"/>
      <c r="N6" s="7"/>
      <c r="O6" s="4"/>
      <c r="P6" s="6"/>
      <c r="Q6" s="25"/>
    </row>
    <row r="7" spans="1:17" ht="31" customHeight="1">
      <c r="A7" s="1">
        <f t="shared" si="0"/>
        <v>3</v>
      </c>
      <c r="B7" s="8" t="s">
        <v>27</v>
      </c>
      <c r="C7" s="15">
        <v>40804</v>
      </c>
      <c r="D7" s="48" t="s">
        <v>28</v>
      </c>
      <c r="E7" s="1" t="s">
        <v>29</v>
      </c>
      <c r="F7" s="1" t="s">
        <v>30</v>
      </c>
      <c r="G7" s="28">
        <v>14350</v>
      </c>
      <c r="H7" s="1" t="s">
        <v>31</v>
      </c>
      <c r="I7" s="1" t="s">
        <v>32</v>
      </c>
      <c r="J7" s="16"/>
      <c r="K7" s="1"/>
      <c r="L7" s="44"/>
      <c r="M7" s="44"/>
      <c r="N7" s="1"/>
      <c r="O7" s="4"/>
      <c r="P7" s="16"/>
      <c r="Q7" s="25"/>
    </row>
    <row r="8" spans="1:17" ht="31" customHeight="1">
      <c r="A8" s="1">
        <f t="shared" si="0"/>
        <v>4</v>
      </c>
      <c r="B8" s="9" t="s">
        <v>33</v>
      </c>
      <c r="C8" s="15">
        <v>40808</v>
      </c>
      <c r="D8" s="48" t="s">
        <v>34</v>
      </c>
      <c r="E8" s="1" t="s">
        <v>35</v>
      </c>
      <c r="F8" s="1" t="s">
        <v>36</v>
      </c>
      <c r="G8" s="28">
        <v>14610</v>
      </c>
      <c r="H8" s="1" t="s">
        <v>37</v>
      </c>
      <c r="I8" s="1" t="s">
        <v>38</v>
      </c>
      <c r="J8" s="16"/>
      <c r="K8" s="1"/>
      <c r="L8" s="44"/>
      <c r="M8" s="44"/>
      <c r="N8" s="1"/>
      <c r="O8" s="4"/>
      <c r="P8" s="1"/>
      <c r="Q8" s="25"/>
    </row>
    <row r="9" spans="1:17" ht="31" customHeight="1">
      <c r="A9" s="1">
        <f t="shared" si="0"/>
        <v>5</v>
      </c>
      <c r="B9" s="9" t="s">
        <v>39</v>
      </c>
      <c r="C9" s="15">
        <v>40809</v>
      </c>
      <c r="D9" s="48" t="s">
        <v>40</v>
      </c>
      <c r="E9" s="1" t="s">
        <v>41</v>
      </c>
      <c r="F9" s="1" t="s">
        <v>42</v>
      </c>
      <c r="G9" s="28">
        <v>14810</v>
      </c>
      <c r="H9" s="1" t="s">
        <v>43</v>
      </c>
      <c r="I9" s="1" t="s">
        <v>44</v>
      </c>
      <c r="J9" s="16"/>
      <c r="K9" s="1"/>
      <c r="L9" s="44"/>
      <c r="M9" s="44"/>
      <c r="N9" s="1"/>
      <c r="O9" s="4"/>
      <c r="P9" s="16"/>
      <c r="Q9" s="25"/>
    </row>
    <row r="10" spans="1:17" ht="31" customHeight="1">
      <c r="A10" s="1">
        <f t="shared" si="0"/>
        <v>6</v>
      </c>
      <c r="B10" s="9" t="s">
        <v>45</v>
      </c>
      <c r="C10" s="15">
        <v>40822</v>
      </c>
      <c r="D10" s="48" t="s">
        <v>46</v>
      </c>
      <c r="E10" s="1" t="s">
        <v>47</v>
      </c>
      <c r="F10" s="1" t="s">
        <v>48</v>
      </c>
      <c r="G10" s="28">
        <v>50500</v>
      </c>
      <c r="H10" s="1" t="s">
        <v>49</v>
      </c>
      <c r="I10" s="1" t="s">
        <v>50</v>
      </c>
      <c r="J10" s="16"/>
      <c r="K10" s="1"/>
      <c r="L10" s="44"/>
      <c r="M10" s="44"/>
      <c r="N10" s="1"/>
      <c r="O10" s="4"/>
      <c r="P10" s="16" t="s">
        <v>51</v>
      </c>
      <c r="Q10" s="25"/>
    </row>
    <row r="11" spans="1:17" ht="31" customHeight="1">
      <c r="A11" s="1">
        <f t="shared" si="0"/>
        <v>7</v>
      </c>
      <c r="B11" s="17" t="s">
        <v>52</v>
      </c>
      <c r="C11" s="15">
        <v>40825</v>
      </c>
      <c r="D11" s="49" t="s">
        <v>53</v>
      </c>
      <c r="E11" s="16" t="s">
        <v>54</v>
      </c>
      <c r="F11" s="16" t="s">
        <v>55</v>
      </c>
      <c r="G11" s="29">
        <v>53300</v>
      </c>
      <c r="H11" s="16" t="s">
        <v>56</v>
      </c>
      <c r="I11" s="16" t="s">
        <v>57</v>
      </c>
      <c r="J11" s="18"/>
      <c r="K11" s="16"/>
      <c r="L11" s="44"/>
      <c r="M11" s="44"/>
      <c r="N11" s="16"/>
      <c r="O11" s="4"/>
      <c r="P11" s="16"/>
      <c r="Q11" s="25"/>
    </row>
    <row r="12" spans="1:17" ht="31" customHeight="1">
      <c r="A12" s="1">
        <f t="shared" si="0"/>
        <v>8</v>
      </c>
      <c r="B12" s="17" t="s">
        <v>58</v>
      </c>
      <c r="C12" s="15">
        <v>40824</v>
      </c>
      <c r="D12" s="49" t="s">
        <v>59</v>
      </c>
      <c r="E12" s="16" t="s">
        <v>60</v>
      </c>
      <c r="F12" s="16" t="s">
        <v>61</v>
      </c>
      <c r="G12" s="29">
        <v>61220</v>
      </c>
      <c r="H12" s="16" t="s">
        <v>62</v>
      </c>
      <c r="I12" s="16" t="s">
        <v>63</v>
      </c>
      <c r="J12" s="16"/>
      <c r="K12" s="16"/>
      <c r="L12" s="44"/>
      <c r="M12" s="44"/>
      <c r="N12" s="16"/>
      <c r="O12" s="4"/>
      <c r="P12" s="16"/>
      <c r="Q12" s="25"/>
    </row>
    <row r="13" spans="1:17" ht="31" customHeight="1">
      <c r="A13" s="1">
        <f t="shared" si="0"/>
        <v>9</v>
      </c>
      <c r="B13" s="17" t="s">
        <v>64</v>
      </c>
      <c r="C13" s="15">
        <v>40805</v>
      </c>
      <c r="D13" s="49" t="s">
        <v>65</v>
      </c>
      <c r="E13" s="16" t="s">
        <v>66</v>
      </c>
      <c r="F13" s="16" t="s">
        <v>67</v>
      </c>
      <c r="G13" s="29">
        <v>50500</v>
      </c>
      <c r="H13" s="16" t="s">
        <v>68</v>
      </c>
      <c r="I13" s="16" t="s">
        <v>69</v>
      </c>
      <c r="J13" s="16"/>
      <c r="K13" s="16"/>
      <c r="L13" s="44"/>
      <c r="M13" s="44"/>
      <c r="N13" s="16"/>
      <c r="O13" s="4"/>
      <c r="P13" s="16"/>
      <c r="Q13" s="25"/>
    </row>
    <row r="14" spans="1:17" ht="31" customHeight="1">
      <c r="A14" s="1">
        <f t="shared" si="0"/>
        <v>10</v>
      </c>
      <c r="B14" s="17" t="s">
        <v>70</v>
      </c>
      <c r="C14" s="15">
        <v>40835</v>
      </c>
      <c r="D14" s="49" t="s">
        <v>71</v>
      </c>
      <c r="E14" s="16" t="s">
        <v>72</v>
      </c>
      <c r="F14" s="16" t="s">
        <v>73</v>
      </c>
      <c r="G14" s="29">
        <v>50870</v>
      </c>
      <c r="H14" s="16" t="s">
        <v>74</v>
      </c>
      <c r="I14" s="16" t="s">
        <v>75</v>
      </c>
      <c r="J14" s="16"/>
      <c r="K14" s="16"/>
      <c r="L14" s="44"/>
      <c r="M14" s="44"/>
      <c r="N14" s="16"/>
      <c r="O14" s="4"/>
      <c r="P14" s="16"/>
      <c r="Q14" s="25"/>
    </row>
    <row r="15" spans="1:17" ht="31" customHeight="1">
      <c r="A15" s="1">
        <f t="shared" si="0"/>
        <v>11</v>
      </c>
      <c r="B15" s="17" t="s">
        <v>76</v>
      </c>
      <c r="C15" s="15">
        <v>40827</v>
      </c>
      <c r="D15" s="49" t="s">
        <v>77</v>
      </c>
      <c r="E15" s="16" t="s">
        <v>78</v>
      </c>
      <c r="F15" s="16" t="s">
        <v>79</v>
      </c>
      <c r="G15" s="29">
        <v>50680</v>
      </c>
      <c r="H15" s="16" t="s">
        <v>80</v>
      </c>
      <c r="I15" s="16" t="s">
        <v>81</v>
      </c>
      <c r="J15" s="16"/>
      <c r="K15" s="16"/>
      <c r="L15" s="44"/>
      <c r="M15" s="44"/>
      <c r="N15" s="16"/>
      <c r="O15" s="4"/>
      <c r="P15" s="16"/>
      <c r="Q15" s="25"/>
    </row>
    <row r="16" spans="1:17" ht="31" customHeight="1">
      <c r="A16" s="1">
        <f t="shared" si="0"/>
        <v>12</v>
      </c>
      <c r="B16" s="9" t="s">
        <v>82</v>
      </c>
      <c r="C16" s="36">
        <v>40792</v>
      </c>
      <c r="D16" s="48" t="s">
        <v>83</v>
      </c>
      <c r="E16" s="1" t="s">
        <v>84</v>
      </c>
      <c r="F16" s="1" t="s">
        <v>85</v>
      </c>
      <c r="G16" s="35">
        <v>14330</v>
      </c>
      <c r="H16" s="1" t="s">
        <v>86</v>
      </c>
      <c r="I16" s="1" t="s">
        <v>87</v>
      </c>
      <c r="J16" s="1"/>
      <c r="K16" s="1"/>
      <c r="L16" s="45"/>
      <c r="M16" s="45"/>
      <c r="N16" s="1"/>
      <c r="O16" s="4"/>
      <c r="P16" s="10"/>
      <c r="Q16" s="25" t="s">
        <v>401</v>
      </c>
    </row>
    <row r="17" spans="1:17" ht="44" customHeight="1">
      <c r="A17" s="1">
        <f t="shared" si="0"/>
        <v>13</v>
      </c>
      <c r="B17" s="17" t="s">
        <v>88</v>
      </c>
      <c r="C17" s="15">
        <v>40850</v>
      </c>
      <c r="D17" s="49" t="s">
        <v>89</v>
      </c>
      <c r="E17" s="16" t="s">
        <v>90</v>
      </c>
      <c r="F17" s="16" t="s">
        <v>24</v>
      </c>
      <c r="G17" s="29">
        <v>14350</v>
      </c>
      <c r="H17" s="16" t="s">
        <v>91</v>
      </c>
      <c r="I17" s="16" t="s">
        <v>92</v>
      </c>
      <c r="J17" s="16"/>
      <c r="K17" s="16"/>
      <c r="L17" s="44"/>
      <c r="M17" s="44"/>
      <c r="N17" s="16"/>
      <c r="O17" s="4"/>
      <c r="P17" s="16"/>
      <c r="Q17" s="25"/>
    </row>
    <row r="18" spans="1:17" ht="31" customHeight="1">
      <c r="A18" s="1">
        <f t="shared" si="0"/>
        <v>14</v>
      </c>
      <c r="B18" s="17" t="s">
        <v>93</v>
      </c>
      <c r="C18" s="15">
        <v>40851</v>
      </c>
      <c r="D18" s="49" t="s">
        <v>94</v>
      </c>
      <c r="E18" s="16" t="s">
        <v>95</v>
      </c>
      <c r="F18" s="16" t="s">
        <v>96</v>
      </c>
      <c r="G18" s="29">
        <v>61700</v>
      </c>
      <c r="H18" s="16" t="s">
        <v>97</v>
      </c>
      <c r="I18" s="16" t="s">
        <v>98</v>
      </c>
      <c r="J18" s="16"/>
      <c r="K18" s="16"/>
      <c r="L18" s="44"/>
      <c r="M18" s="44"/>
      <c r="N18" s="16"/>
      <c r="O18" s="4"/>
      <c r="P18" s="16"/>
      <c r="Q18" s="25"/>
    </row>
    <row r="19" spans="1:17" ht="31" customHeight="1">
      <c r="A19" s="1">
        <f t="shared" si="0"/>
        <v>15</v>
      </c>
      <c r="B19" s="17" t="s">
        <v>99</v>
      </c>
      <c r="C19" s="15">
        <v>40841</v>
      </c>
      <c r="D19" s="49" t="s">
        <v>100</v>
      </c>
      <c r="E19" s="16" t="s">
        <v>101</v>
      </c>
      <c r="F19" s="16" t="s">
        <v>102</v>
      </c>
      <c r="G19" s="29">
        <v>50690</v>
      </c>
      <c r="H19" s="16" t="s">
        <v>103</v>
      </c>
      <c r="I19" s="16" t="s">
        <v>104</v>
      </c>
      <c r="J19" s="16"/>
      <c r="K19" s="16"/>
      <c r="L19" s="44"/>
      <c r="M19" s="44"/>
      <c r="N19" s="16"/>
      <c r="O19" s="4"/>
      <c r="P19" s="16"/>
      <c r="Q19" s="25"/>
    </row>
    <row r="20" spans="1:17" ht="31" customHeight="1">
      <c r="A20" s="1">
        <f t="shared" si="0"/>
        <v>16</v>
      </c>
      <c r="B20" s="9" t="s">
        <v>105</v>
      </c>
      <c r="C20" s="36">
        <v>40854</v>
      </c>
      <c r="D20" s="48" t="s">
        <v>106</v>
      </c>
      <c r="E20" s="1" t="s">
        <v>90</v>
      </c>
      <c r="F20" s="1" t="s">
        <v>107</v>
      </c>
      <c r="G20" s="35">
        <v>50200</v>
      </c>
      <c r="H20" s="1" t="s">
        <v>108</v>
      </c>
      <c r="I20" s="1" t="s">
        <v>109</v>
      </c>
      <c r="J20" s="1"/>
      <c r="K20" s="1"/>
      <c r="L20" s="45"/>
      <c r="M20" s="45"/>
      <c r="N20" s="1"/>
      <c r="O20" s="4"/>
      <c r="P20" s="10"/>
      <c r="Q20" s="25" t="s">
        <v>401</v>
      </c>
    </row>
    <row r="21" spans="1:17" ht="31" customHeight="1">
      <c r="A21" s="1">
        <f t="shared" si="0"/>
        <v>17</v>
      </c>
      <c r="B21" s="17" t="s">
        <v>110</v>
      </c>
      <c r="C21" s="15">
        <v>40866</v>
      </c>
      <c r="D21" s="49" t="s">
        <v>111</v>
      </c>
      <c r="E21" s="16" t="s">
        <v>112</v>
      </c>
      <c r="F21" s="16" t="s">
        <v>113</v>
      </c>
      <c r="G21" s="29">
        <v>50530</v>
      </c>
      <c r="H21" s="16" t="s">
        <v>114</v>
      </c>
      <c r="I21" s="16" t="s">
        <v>115</v>
      </c>
      <c r="J21" s="16"/>
      <c r="K21" s="16"/>
      <c r="L21" s="44"/>
      <c r="M21" s="44"/>
      <c r="N21" s="16"/>
      <c r="O21" s="4"/>
      <c r="P21" s="16"/>
      <c r="Q21" s="25"/>
    </row>
    <row r="22" spans="1:17" ht="31" customHeight="1">
      <c r="A22" s="1">
        <f t="shared" si="0"/>
        <v>18</v>
      </c>
      <c r="B22" s="17" t="s">
        <v>116</v>
      </c>
      <c r="C22" s="15">
        <v>40866</v>
      </c>
      <c r="D22" s="49" t="s">
        <v>111</v>
      </c>
      <c r="E22" s="16" t="s">
        <v>112</v>
      </c>
      <c r="F22" s="16" t="s">
        <v>113</v>
      </c>
      <c r="G22" s="29">
        <v>50530</v>
      </c>
      <c r="H22" s="16" t="s">
        <v>114</v>
      </c>
      <c r="I22" s="16" t="s">
        <v>115</v>
      </c>
      <c r="J22" s="16"/>
      <c r="K22" s="16"/>
      <c r="L22" s="44"/>
      <c r="M22" s="44"/>
      <c r="N22" s="16"/>
      <c r="O22" s="4"/>
      <c r="P22" s="16"/>
      <c r="Q22" s="25"/>
    </row>
    <row r="23" spans="1:17" ht="31" customHeight="1">
      <c r="A23" s="1">
        <f t="shared" si="0"/>
        <v>19</v>
      </c>
      <c r="B23" s="9" t="s">
        <v>117</v>
      </c>
      <c r="C23" s="36">
        <v>40862</v>
      </c>
      <c r="D23" s="48" t="s">
        <v>118</v>
      </c>
      <c r="E23" s="1" t="s">
        <v>119</v>
      </c>
      <c r="F23" s="1" t="s">
        <v>120</v>
      </c>
      <c r="G23" s="35">
        <v>50410</v>
      </c>
      <c r="H23" s="1" t="s">
        <v>121</v>
      </c>
      <c r="I23" s="1" t="s">
        <v>122</v>
      </c>
      <c r="J23" s="1"/>
      <c r="K23" s="1"/>
      <c r="L23" s="45"/>
      <c r="M23" s="45"/>
      <c r="N23" s="1"/>
      <c r="O23" s="4"/>
      <c r="P23" s="10"/>
      <c r="Q23" s="25" t="s">
        <v>401</v>
      </c>
    </row>
    <row r="24" spans="1:17" ht="31" customHeight="1">
      <c r="A24" s="1">
        <f t="shared" si="0"/>
        <v>20</v>
      </c>
      <c r="B24" s="17" t="s">
        <v>123</v>
      </c>
      <c r="C24" s="15">
        <v>40855</v>
      </c>
      <c r="D24" s="49" t="s">
        <v>124</v>
      </c>
      <c r="E24" s="16" t="s">
        <v>125</v>
      </c>
      <c r="F24" s="16" t="s">
        <v>126</v>
      </c>
      <c r="G24" s="29">
        <v>14000</v>
      </c>
      <c r="H24" s="16" t="s">
        <v>127</v>
      </c>
      <c r="I24" s="16" t="s">
        <v>128</v>
      </c>
      <c r="J24" s="16"/>
      <c r="K24" s="16"/>
      <c r="L24" s="44"/>
      <c r="M24" s="44"/>
      <c r="N24" s="16"/>
      <c r="O24" s="4"/>
      <c r="P24" s="16"/>
      <c r="Q24" s="25"/>
    </row>
    <row r="25" spans="1:17" ht="31" customHeight="1">
      <c r="A25" s="1">
        <f t="shared" si="0"/>
        <v>21</v>
      </c>
      <c r="B25" s="17" t="s">
        <v>129</v>
      </c>
      <c r="C25" s="15">
        <v>40847</v>
      </c>
      <c r="D25" s="49" t="s">
        <v>130</v>
      </c>
      <c r="E25" s="16" t="s">
        <v>131</v>
      </c>
      <c r="F25" s="16" t="s">
        <v>132</v>
      </c>
      <c r="G25" s="29">
        <v>50420</v>
      </c>
      <c r="H25" s="16" t="s">
        <v>133</v>
      </c>
      <c r="I25" s="16" t="s">
        <v>134</v>
      </c>
      <c r="J25" s="16"/>
      <c r="K25" s="16"/>
      <c r="L25" s="44"/>
      <c r="M25" s="44"/>
      <c r="N25" s="16"/>
      <c r="O25" s="4"/>
      <c r="P25" s="16"/>
      <c r="Q25" s="25"/>
    </row>
    <row r="26" spans="1:17" ht="31" customHeight="1">
      <c r="A26" s="1">
        <f t="shared" si="0"/>
        <v>22</v>
      </c>
      <c r="B26" s="17" t="s">
        <v>135</v>
      </c>
      <c r="C26" s="15">
        <v>40914</v>
      </c>
      <c r="D26" s="49" t="s">
        <v>136</v>
      </c>
      <c r="E26" s="16" t="s">
        <v>137</v>
      </c>
      <c r="F26" s="16" t="s">
        <v>138</v>
      </c>
      <c r="G26" s="29">
        <v>50410</v>
      </c>
      <c r="H26" s="16" t="s">
        <v>139</v>
      </c>
      <c r="I26" s="16" t="s">
        <v>140</v>
      </c>
      <c r="J26" s="16"/>
      <c r="K26" s="16"/>
      <c r="L26" s="44"/>
      <c r="M26" s="44"/>
      <c r="N26" s="16"/>
      <c r="O26" s="4"/>
      <c r="P26" s="16"/>
      <c r="Q26" s="25"/>
    </row>
    <row r="27" spans="1:17" ht="31" customHeight="1">
      <c r="A27" s="1">
        <f t="shared" si="0"/>
        <v>23</v>
      </c>
      <c r="B27" s="17" t="s">
        <v>141</v>
      </c>
      <c r="C27" s="15">
        <v>40827</v>
      </c>
      <c r="D27" s="49" t="s">
        <v>142</v>
      </c>
      <c r="E27" s="16" t="s">
        <v>143</v>
      </c>
      <c r="F27" s="16" t="s">
        <v>144</v>
      </c>
      <c r="G27" s="29">
        <v>61430</v>
      </c>
      <c r="H27" s="16" t="s">
        <v>145</v>
      </c>
      <c r="I27" s="16" t="s">
        <v>146</v>
      </c>
      <c r="J27" s="16"/>
      <c r="K27" s="16"/>
      <c r="L27" s="44"/>
      <c r="M27" s="44"/>
      <c r="N27" s="16"/>
      <c r="O27" s="4"/>
      <c r="P27" s="16"/>
      <c r="Q27" s="25"/>
    </row>
    <row r="28" spans="1:17" ht="31" customHeight="1">
      <c r="A28" s="1">
        <f t="shared" si="0"/>
        <v>24</v>
      </c>
      <c r="B28" s="9" t="s">
        <v>147</v>
      </c>
      <c r="C28" s="15">
        <v>40891</v>
      </c>
      <c r="D28" s="48" t="s">
        <v>148</v>
      </c>
      <c r="E28" s="1" t="s">
        <v>149</v>
      </c>
      <c r="F28" s="1" t="s">
        <v>150</v>
      </c>
      <c r="G28" s="28">
        <v>50000</v>
      </c>
      <c r="H28" s="1" t="s">
        <v>151</v>
      </c>
      <c r="I28" s="1" t="s">
        <v>152</v>
      </c>
      <c r="J28" s="16"/>
      <c r="K28" s="1"/>
      <c r="L28" s="44"/>
      <c r="M28" s="44"/>
      <c r="N28" s="1"/>
      <c r="O28" s="4"/>
      <c r="P28" s="16"/>
      <c r="Q28" s="25"/>
    </row>
    <row r="29" spans="1:17" ht="31" customHeight="1">
      <c r="A29" s="1">
        <f t="shared" si="0"/>
        <v>25</v>
      </c>
      <c r="B29" s="9" t="s">
        <v>153</v>
      </c>
      <c r="C29" s="15">
        <v>40884</v>
      </c>
      <c r="D29" s="48" t="s">
        <v>154</v>
      </c>
      <c r="E29" s="1" t="s">
        <v>155</v>
      </c>
      <c r="F29" s="1" t="s">
        <v>156</v>
      </c>
      <c r="G29" s="28">
        <v>50890</v>
      </c>
      <c r="H29" s="1" t="s">
        <v>157</v>
      </c>
      <c r="I29" s="1" t="s">
        <v>158</v>
      </c>
      <c r="J29" s="16"/>
      <c r="K29" s="1"/>
      <c r="L29" s="44"/>
      <c r="M29" s="44"/>
      <c r="N29" s="1"/>
      <c r="O29" s="4"/>
      <c r="P29" s="16"/>
      <c r="Q29" s="25"/>
    </row>
    <row r="30" spans="1:17" ht="31" customHeight="1">
      <c r="A30" s="1">
        <f t="shared" si="0"/>
        <v>26</v>
      </c>
      <c r="B30" s="9" t="s">
        <v>159</v>
      </c>
      <c r="C30" s="15">
        <v>40886</v>
      </c>
      <c r="D30" s="48" t="s">
        <v>22</v>
      </c>
      <c r="E30" s="1" t="s">
        <v>160</v>
      </c>
      <c r="F30" s="1" t="s">
        <v>161</v>
      </c>
      <c r="G30" s="28">
        <v>50750</v>
      </c>
      <c r="H30" s="1" t="s">
        <v>162</v>
      </c>
      <c r="I30" s="1" t="s">
        <v>163</v>
      </c>
      <c r="J30" s="16"/>
      <c r="K30" s="1"/>
      <c r="L30" s="44"/>
      <c r="M30" s="44"/>
      <c r="N30" s="1"/>
      <c r="O30" s="4"/>
      <c r="P30" s="16" t="s">
        <v>164</v>
      </c>
      <c r="Q30" s="25"/>
    </row>
    <row r="31" spans="1:17" ht="31" customHeight="1">
      <c r="A31" s="1">
        <f t="shared" si="0"/>
        <v>27</v>
      </c>
      <c r="B31" s="9" t="s">
        <v>165</v>
      </c>
      <c r="C31" s="15">
        <v>40892</v>
      </c>
      <c r="D31" s="48" t="s">
        <v>166</v>
      </c>
      <c r="E31" s="1" t="s">
        <v>167</v>
      </c>
      <c r="F31" s="1" t="s">
        <v>168</v>
      </c>
      <c r="G31" s="28">
        <v>50480</v>
      </c>
      <c r="H31" s="1" t="s">
        <v>169</v>
      </c>
      <c r="I31" s="1" t="s">
        <v>170</v>
      </c>
      <c r="J31" s="16"/>
      <c r="K31" s="1"/>
      <c r="L31" s="44"/>
      <c r="M31" s="44"/>
      <c r="N31" s="1"/>
      <c r="O31" s="4"/>
      <c r="P31" s="16"/>
      <c r="Q31" s="25"/>
    </row>
    <row r="32" spans="1:17" ht="31" customHeight="1">
      <c r="A32" s="1">
        <f t="shared" si="0"/>
        <v>28</v>
      </c>
      <c r="B32" s="9" t="s">
        <v>171</v>
      </c>
      <c r="C32" s="15">
        <v>40899</v>
      </c>
      <c r="D32" s="48" t="s">
        <v>172</v>
      </c>
      <c r="E32" s="1" t="s">
        <v>173</v>
      </c>
      <c r="F32" s="1" t="s">
        <v>174</v>
      </c>
      <c r="G32" s="28">
        <v>50590</v>
      </c>
      <c r="H32" s="1" t="s">
        <v>175</v>
      </c>
      <c r="I32" s="1" t="s">
        <v>176</v>
      </c>
      <c r="J32" s="16"/>
      <c r="K32" s="1"/>
      <c r="L32" s="44"/>
      <c r="M32" s="44"/>
      <c r="N32" s="1"/>
      <c r="O32" s="4"/>
      <c r="P32" s="1"/>
      <c r="Q32" s="25"/>
    </row>
    <row r="33" spans="1:17" ht="31" customHeight="1">
      <c r="A33" s="1">
        <f t="shared" si="0"/>
        <v>29</v>
      </c>
      <c r="B33" s="9" t="s">
        <v>177</v>
      </c>
      <c r="C33" s="15">
        <v>40911</v>
      </c>
      <c r="D33" s="48" t="s">
        <v>178</v>
      </c>
      <c r="E33" s="1" t="s">
        <v>179</v>
      </c>
      <c r="F33" s="1" t="s">
        <v>180</v>
      </c>
      <c r="G33" s="28">
        <v>50000</v>
      </c>
      <c r="H33" s="1" t="s">
        <v>181</v>
      </c>
      <c r="I33" s="1" t="s">
        <v>182</v>
      </c>
      <c r="J33" s="16"/>
      <c r="K33" s="1"/>
      <c r="L33" s="44"/>
      <c r="M33" s="44"/>
      <c r="N33" s="1"/>
      <c r="O33" s="4"/>
      <c r="P33" s="16"/>
      <c r="Q33" s="25"/>
    </row>
    <row r="34" spans="1:17" ht="31" customHeight="1">
      <c r="A34" s="1">
        <f t="shared" si="0"/>
        <v>30</v>
      </c>
      <c r="B34" s="9" t="s">
        <v>183</v>
      </c>
      <c r="C34" s="15">
        <v>40913</v>
      </c>
      <c r="D34" s="48" t="s">
        <v>106</v>
      </c>
      <c r="E34" s="1" t="s">
        <v>184</v>
      </c>
      <c r="F34" s="1" t="s">
        <v>185</v>
      </c>
      <c r="G34" s="28">
        <v>50570</v>
      </c>
      <c r="H34" s="1" t="s">
        <v>186</v>
      </c>
      <c r="I34" s="1" t="s">
        <v>187</v>
      </c>
      <c r="J34" s="16"/>
      <c r="K34" s="1"/>
      <c r="L34" s="44"/>
      <c r="M34" s="44"/>
      <c r="N34" s="1"/>
      <c r="O34" s="4"/>
      <c r="P34" s="16"/>
      <c r="Q34" s="25"/>
    </row>
    <row r="35" spans="1:17" ht="31" customHeight="1">
      <c r="A35" s="1">
        <f t="shared" si="0"/>
        <v>31</v>
      </c>
      <c r="B35" s="9" t="s">
        <v>188</v>
      </c>
      <c r="C35" s="15">
        <v>40913</v>
      </c>
      <c r="D35" s="48" t="s">
        <v>189</v>
      </c>
      <c r="E35" s="1" t="s">
        <v>90</v>
      </c>
      <c r="F35" s="1" t="s">
        <v>190</v>
      </c>
      <c r="G35" s="28">
        <v>50000</v>
      </c>
      <c r="H35" s="1" t="s">
        <v>181</v>
      </c>
      <c r="I35" s="1" t="s">
        <v>191</v>
      </c>
      <c r="J35" s="16"/>
      <c r="K35" s="1"/>
      <c r="L35" s="44"/>
      <c r="M35" s="44"/>
      <c r="N35" s="1"/>
      <c r="O35" s="4"/>
      <c r="P35" s="16"/>
      <c r="Q35" s="25"/>
    </row>
    <row r="36" spans="1:17" ht="31" customHeight="1">
      <c r="A36" s="1">
        <f t="shared" si="0"/>
        <v>32</v>
      </c>
      <c r="B36" s="9" t="s">
        <v>192</v>
      </c>
      <c r="C36" s="15">
        <v>40917</v>
      </c>
      <c r="D36" s="48" t="s">
        <v>130</v>
      </c>
      <c r="E36" s="1" t="s">
        <v>131</v>
      </c>
      <c r="F36" s="1" t="s">
        <v>132</v>
      </c>
      <c r="G36" s="28">
        <v>50420</v>
      </c>
      <c r="H36" s="1" t="s">
        <v>133</v>
      </c>
      <c r="I36" s="1" t="s">
        <v>134</v>
      </c>
      <c r="J36" s="16"/>
      <c r="K36" s="1"/>
      <c r="L36" s="44"/>
      <c r="M36" s="44"/>
      <c r="N36" s="1"/>
      <c r="O36" s="4"/>
      <c r="P36" s="16"/>
      <c r="Q36" s="25"/>
    </row>
    <row r="37" spans="1:17" ht="31" customHeight="1">
      <c r="A37" s="1">
        <f t="shared" si="0"/>
        <v>33</v>
      </c>
      <c r="B37" s="9" t="s">
        <v>193</v>
      </c>
      <c r="C37" s="15">
        <v>40917</v>
      </c>
      <c r="D37" s="48" t="s">
        <v>194</v>
      </c>
      <c r="E37" s="1" t="s">
        <v>195</v>
      </c>
      <c r="F37" s="1" t="s">
        <v>196</v>
      </c>
      <c r="G37" s="28">
        <v>50400</v>
      </c>
      <c r="H37" s="1" t="s">
        <v>197</v>
      </c>
      <c r="I37" s="1" t="s">
        <v>198</v>
      </c>
      <c r="J37" s="16"/>
      <c r="K37" s="1"/>
      <c r="L37" s="44"/>
      <c r="M37" s="44"/>
      <c r="N37" s="1"/>
      <c r="O37" s="4"/>
      <c r="P37" s="16"/>
      <c r="Q37" s="25"/>
    </row>
    <row r="38" spans="1:17" ht="31" customHeight="1">
      <c r="A38" s="1">
        <f t="shared" ref="A38:A69" si="1">A37+1</f>
        <v>34</v>
      </c>
      <c r="B38" s="16">
        <v>486</v>
      </c>
      <c r="C38" s="15">
        <v>40838</v>
      </c>
      <c r="D38" s="49" t="s">
        <v>199</v>
      </c>
      <c r="E38" s="16" t="s">
        <v>200</v>
      </c>
      <c r="F38" s="16" t="s">
        <v>201</v>
      </c>
      <c r="G38" s="29">
        <v>50180</v>
      </c>
      <c r="H38" s="16" t="s">
        <v>202</v>
      </c>
      <c r="I38" s="16" t="s">
        <v>203</v>
      </c>
      <c r="J38" s="16"/>
      <c r="K38" s="16"/>
      <c r="L38" s="44"/>
      <c r="M38" s="44"/>
      <c r="N38" s="16"/>
      <c r="O38" s="4"/>
      <c r="P38" s="16"/>
      <c r="Q38" s="25"/>
    </row>
    <row r="39" spans="1:17" ht="31" customHeight="1">
      <c r="A39" s="1">
        <f t="shared" si="1"/>
        <v>35</v>
      </c>
      <c r="B39" s="17" t="s">
        <v>204</v>
      </c>
      <c r="C39" s="15">
        <v>40926</v>
      </c>
      <c r="D39" s="48" t="s">
        <v>205</v>
      </c>
      <c r="E39" s="16" t="s">
        <v>101</v>
      </c>
      <c r="F39" s="16" t="s">
        <v>206</v>
      </c>
      <c r="G39" s="29">
        <v>50810</v>
      </c>
      <c r="H39" s="16" t="s">
        <v>207</v>
      </c>
      <c r="I39" s="16" t="s">
        <v>208</v>
      </c>
      <c r="J39" s="16"/>
      <c r="K39" s="16"/>
      <c r="L39" s="44"/>
      <c r="M39" s="44"/>
      <c r="N39" s="16"/>
      <c r="O39" s="4"/>
      <c r="P39" s="16"/>
      <c r="Q39" s="25"/>
    </row>
    <row r="40" spans="1:17" ht="31" customHeight="1">
      <c r="A40" s="1">
        <f t="shared" si="1"/>
        <v>36</v>
      </c>
      <c r="B40" s="9" t="s">
        <v>209</v>
      </c>
      <c r="C40" s="36">
        <v>40926</v>
      </c>
      <c r="D40" s="48" t="s">
        <v>210</v>
      </c>
      <c r="E40" s="1" t="s">
        <v>211</v>
      </c>
      <c r="F40" s="1" t="s">
        <v>212</v>
      </c>
      <c r="G40" s="35">
        <v>50430</v>
      </c>
      <c r="H40" s="1" t="s">
        <v>213</v>
      </c>
      <c r="I40" s="1" t="s">
        <v>214</v>
      </c>
      <c r="J40" s="1"/>
      <c r="K40" s="1"/>
      <c r="L40" s="45"/>
      <c r="M40" s="45"/>
      <c r="N40" s="1"/>
      <c r="O40" s="4"/>
      <c r="P40" s="10"/>
      <c r="Q40" s="25" t="s">
        <v>401</v>
      </c>
    </row>
    <row r="41" spans="1:17" ht="31" customHeight="1">
      <c r="A41" s="1">
        <f t="shared" si="1"/>
        <v>37</v>
      </c>
      <c r="B41" s="9" t="s">
        <v>215</v>
      </c>
      <c r="C41" s="15">
        <v>40932</v>
      </c>
      <c r="D41" s="48" t="s">
        <v>216</v>
      </c>
      <c r="E41" s="1" t="s">
        <v>217</v>
      </c>
      <c r="F41" s="1" t="s">
        <v>218</v>
      </c>
      <c r="G41" s="28">
        <v>50890</v>
      </c>
      <c r="H41" s="1" t="s">
        <v>157</v>
      </c>
      <c r="I41" s="1" t="s">
        <v>219</v>
      </c>
      <c r="J41" s="16"/>
      <c r="K41" s="1"/>
      <c r="L41" s="44"/>
      <c r="M41" s="44"/>
      <c r="N41" s="1"/>
      <c r="O41" s="4"/>
      <c r="P41" s="16"/>
      <c r="Q41" s="25"/>
    </row>
    <row r="42" spans="1:17" ht="31" customHeight="1">
      <c r="A42" s="1">
        <f t="shared" si="1"/>
        <v>38</v>
      </c>
      <c r="B42" s="9" t="s">
        <v>220</v>
      </c>
      <c r="C42" s="15">
        <v>40902</v>
      </c>
      <c r="D42" s="48" t="s">
        <v>221</v>
      </c>
      <c r="E42" s="1" t="s">
        <v>222</v>
      </c>
      <c r="F42" s="1" t="s">
        <v>223</v>
      </c>
      <c r="G42" s="28">
        <v>14710</v>
      </c>
      <c r="H42" s="1" t="s">
        <v>224</v>
      </c>
      <c r="I42" s="1" t="s">
        <v>225</v>
      </c>
      <c r="J42" s="16"/>
      <c r="K42" s="1"/>
      <c r="L42" s="44"/>
      <c r="M42" s="44"/>
      <c r="N42" s="1"/>
      <c r="O42" s="4"/>
      <c r="P42" s="1"/>
      <c r="Q42" s="25"/>
    </row>
    <row r="43" spans="1:17" ht="31" customHeight="1">
      <c r="A43" s="1">
        <f t="shared" si="1"/>
        <v>39</v>
      </c>
      <c r="B43" s="9" t="s">
        <v>226</v>
      </c>
      <c r="C43" s="15">
        <v>40954</v>
      </c>
      <c r="D43" s="48" t="s">
        <v>221</v>
      </c>
      <c r="E43" s="1" t="s">
        <v>222</v>
      </c>
      <c r="F43" s="1" t="s">
        <v>223</v>
      </c>
      <c r="G43" s="28">
        <v>14710</v>
      </c>
      <c r="H43" s="1" t="s">
        <v>224</v>
      </c>
      <c r="I43" s="1" t="s">
        <v>225</v>
      </c>
      <c r="J43" s="16"/>
      <c r="K43" s="1"/>
      <c r="L43" s="44"/>
      <c r="M43" s="44"/>
      <c r="N43" s="1"/>
      <c r="O43" s="4"/>
      <c r="P43" s="16"/>
      <c r="Q43" s="25"/>
    </row>
    <row r="44" spans="1:17" ht="31" customHeight="1">
      <c r="A44" s="1">
        <f t="shared" si="1"/>
        <v>40</v>
      </c>
      <c r="B44" s="17" t="s">
        <v>227</v>
      </c>
      <c r="C44" s="15">
        <v>40940</v>
      </c>
      <c r="D44" s="49" t="s">
        <v>228</v>
      </c>
      <c r="E44" s="16" t="s">
        <v>229</v>
      </c>
      <c r="F44" s="16" t="s">
        <v>230</v>
      </c>
      <c r="G44" s="29">
        <v>50860</v>
      </c>
      <c r="H44" s="16" t="s">
        <v>231</v>
      </c>
      <c r="I44" s="16" t="s">
        <v>232</v>
      </c>
      <c r="J44" s="16"/>
      <c r="K44" s="16"/>
      <c r="L44" s="44"/>
      <c r="M44" s="44"/>
      <c r="N44" s="16"/>
      <c r="O44" s="4"/>
      <c r="P44" s="16"/>
      <c r="Q44" s="25"/>
    </row>
    <row r="45" spans="1:17" ht="31" customHeight="1">
      <c r="A45" s="1">
        <f t="shared" si="1"/>
        <v>41</v>
      </c>
      <c r="B45" s="17" t="s">
        <v>233</v>
      </c>
      <c r="C45" s="15">
        <v>40961</v>
      </c>
      <c r="D45" s="49" t="s">
        <v>234</v>
      </c>
      <c r="E45" s="16" t="s">
        <v>235</v>
      </c>
      <c r="F45" s="16" t="s">
        <v>236</v>
      </c>
      <c r="G45" s="29">
        <v>50370</v>
      </c>
      <c r="H45" s="16" t="s">
        <v>237</v>
      </c>
      <c r="I45" s="16" t="s">
        <v>238</v>
      </c>
      <c r="J45" s="16"/>
      <c r="K45" s="16"/>
      <c r="L45" s="44"/>
      <c r="M45" s="44"/>
      <c r="N45" s="16"/>
      <c r="O45" s="4"/>
      <c r="P45" s="16"/>
      <c r="Q45" s="25"/>
    </row>
    <row r="46" spans="1:17" ht="31" customHeight="1">
      <c r="A46" s="1">
        <f t="shared" si="1"/>
        <v>42</v>
      </c>
      <c r="B46" s="19" t="s">
        <v>239</v>
      </c>
      <c r="C46" s="20">
        <v>40964</v>
      </c>
      <c r="D46" s="49" t="s">
        <v>240</v>
      </c>
      <c r="E46" s="21" t="s">
        <v>155</v>
      </c>
      <c r="F46" s="21" t="s">
        <v>241</v>
      </c>
      <c r="G46" s="30">
        <v>50570</v>
      </c>
      <c r="H46" s="21" t="s">
        <v>242</v>
      </c>
      <c r="I46" s="21" t="s">
        <v>243</v>
      </c>
      <c r="J46" s="21"/>
      <c r="K46" s="21"/>
      <c r="L46" s="44"/>
      <c r="M46" s="44"/>
      <c r="N46" s="21"/>
      <c r="O46" s="4"/>
      <c r="P46" s="16"/>
      <c r="Q46" s="25"/>
    </row>
    <row r="47" spans="1:17" ht="31" customHeight="1">
      <c r="A47" s="1">
        <f t="shared" si="1"/>
        <v>43</v>
      </c>
      <c r="B47" s="17" t="s">
        <v>244</v>
      </c>
      <c r="C47" s="15">
        <v>40968</v>
      </c>
      <c r="D47" s="49" t="s">
        <v>245</v>
      </c>
      <c r="E47" s="16" t="s">
        <v>246</v>
      </c>
      <c r="F47" s="16" t="s">
        <v>247</v>
      </c>
      <c r="G47" s="29">
        <v>61320</v>
      </c>
      <c r="H47" s="16" t="s">
        <v>248</v>
      </c>
      <c r="I47" s="16" t="s">
        <v>249</v>
      </c>
      <c r="J47" s="16"/>
      <c r="K47" s="16"/>
      <c r="L47" s="44"/>
      <c r="M47" s="44"/>
      <c r="N47" s="16"/>
      <c r="O47" s="16"/>
      <c r="P47" s="16"/>
      <c r="Q47" s="25"/>
    </row>
    <row r="48" spans="1:17" ht="31" customHeight="1">
      <c r="A48" s="1">
        <f t="shared" si="1"/>
        <v>44</v>
      </c>
      <c r="B48" s="17" t="s">
        <v>250</v>
      </c>
      <c r="C48" s="15">
        <v>40948</v>
      </c>
      <c r="D48" s="49" t="s">
        <v>251</v>
      </c>
      <c r="E48" s="16" t="s">
        <v>252</v>
      </c>
      <c r="F48" s="16" t="s">
        <v>253</v>
      </c>
      <c r="G48" s="29">
        <v>61000</v>
      </c>
      <c r="H48" s="16" t="s">
        <v>254</v>
      </c>
      <c r="I48" s="16" t="s">
        <v>255</v>
      </c>
      <c r="J48" s="18"/>
      <c r="K48" s="16"/>
      <c r="L48" s="44"/>
      <c r="M48" s="44"/>
      <c r="N48" s="16"/>
      <c r="O48" s="4"/>
      <c r="P48" s="16"/>
      <c r="Q48" s="25"/>
    </row>
    <row r="49" spans="1:17" ht="31" customHeight="1">
      <c r="A49" s="1">
        <f t="shared" si="1"/>
        <v>45</v>
      </c>
      <c r="B49" s="17" t="s">
        <v>256</v>
      </c>
      <c r="C49" s="15">
        <v>40949</v>
      </c>
      <c r="D49" s="49" t="s">
        <v>257</v>
      </c>
      <c r="E49" s="16" t="s">
        <v>258</v>
      </c>
      <c r="F49" s="16" t="s">
        <v>259</v>
      </c>
      <c r="G49" s="29">
        <v>14400</v>
      </c>
      <c r="H49" s="16" t="s">
        <v>260</v>
      </c>
      <c r="I49" s="16" t="s">
        <v>261</v>
      </c>
      <c r="J49" s="16"/>
      <c r="K49" s="16"/>
      <c r="L49" s="44"/>
      <c r="M49" s="44"/>
      <c r="N49" s="16"/>
      <c r="O49" s="4"/>
      <c r="P49" s="16"/>
      <c r="Q49" s="25"/>
    </row>
    <row r="50" spans="1:17" ht="31" customHeight="1">
      <c r="A50" s="1">
        <f t="shared" si="1"/>
        <v>46</v>
      </c>
      <c r="B50" s="17" t="s">
        <v>262</v>
      </c>
      <c r="C50" s="15">
        <v>40960</v>
      </c>
      <c r="D50" s="49" t="s">
        <v>263</v>
      </c>
      <c r="E50" s="16" t="s">
        <v>264</v>
      </c>
      <c r="F50" s="16" t="s">
        <v>265</v>
      </c>
      <c r="G50" s="29">
        <v>50680</v>
      </c>
      <c r="H50" s="16" t="s">
        <v>266</v>
      </c>
      <c r="I50" s="16" t="s">
        <v>267</v>
      </c>
      <c r="J50" s="16"/>
      <c r="K50" s="16"/>
      <c r="L50" s="44"/>
      <c r="M50" s="44"/>
      <c r="N50" s="16"/>
      <c r="O50" s="4"/>
      <c r="P50" s="16"/>
      <c r="Q50" s="25"/>
    </row>
    <row r="51" spans="1:17" ht="31" customHeight="1">
      <c r="A51" s="1">
        <f t="shared" si="1"/>
        <v>47</v>
      </c>
      <c r="B51" s="17" t="s">
        <v>268</v>
      </c>
      <c r="C51" s="15">
        <v>40969</v>
      </c>
      <c r="D51" s="49" t="s">
        <v>269</v>
      </c>
      <c r="E51" s="16" t="s">
        <v>270</v>
      </c>
      <c r="F51" s="16" t="s">
        <v>271</v>
      </c>
      <c r="G51" s="29">
        <v>50000</v>
      </c>
      <c r="H51" s="16" t="s">
        <v>181</v>
      </c>
      <c r="I51" s="16" t="s">
        <v>272</v>
      </c>
      <c r="J51" s="16"/>
      <c r="K51" s="16"/>
      <c r="L51" s="44"/>
      <c r="M51" s="44"/>
      <c r="N51" s="16"/>
      <c r="O51" s="4"/>
      <c r="P51" s="16"/>
      <c r="Q51" s="25"/>
    </row>
    <row r="52" spans="1:17" ht="31" customHeight="1">
      <c r="A52" s="1">
        <f t="shared" si="1"/>
        <v>48</v>
      </c>
      <c r="B52" s="17" t="s">
        <v>273</v>
      </c>
      <c r="C52" s="15">
        <v>40963</v>
      </c>
      <c r="D52" s="49" t="s">
        <v>274</v>
      </c>
      <c r="E52" s="16" t="s">
        <v>179</v>
      </c>
      <c r="F52" s="16" t="s">
        <v>275</v>
      </c>
      <c r="G52" s="29">
        <v>50000</v>
      </c>
      <c r="H52" s="16" t="s">
        <v>181</v>
      </c>
      <c r="I52" s="16" t="s">
        <v>276</v>
      </c>
      <c r="J52" s="16"/>
      <c r="K52" s="16"/>
      <c r="L52" s="44"/>
      <c r="M52" s="44"/>
      <c r="N52" s="16"/>
      <c r="O52" s="4"/>
      <c r="P52" s="16"/>
      <c r="Q52" s="25"/>
    </row>
    <row r="53" spans="1:17" ht="31" customHeight="1">
      <c r="A53" s="1">
        <f t="shared" si="1"/>
        <v>49</v>
      </c>
      <c r="B53" s="17" t="s">
        <v>277</v>
      </c>
      <c r="C53" s="15">
        <v>40955</v>
      </c>
      <c r="D53" s="49" t="s">
        <v>178</v>
      </c>
      <c r="E53" s="16" t="s">
        <v>179</v>
      </c>
      <c r="F53" s="16" t="s">
        <v>180</v>
      </c>
      <c r="G53" s="29">
        <v>50000</v>
      </c>
      <c r="H53" s="16" t="s">
        <v>181</v>
      </c>
      <c r="I53" s="16" t="s">
        <v>182</v>
      </c>
      <c r="J53" s="16"/>
      <c r="K53" s="16"/>
      <c r="L53" s="44"/>
      <c r="M53" s="44"/>
      <c r="N53" s="16"/>
      <c r="O53" s="4"/>
      <c r="P53" s="16"/>
      <c r="Q53" s="25"/>
    </row>
    <row r="54" spans="1:17" ht="31" customHeight="1">
      <c r="A54" s="1">
        <f t="shared" si="1"/>
        <v>50</v>
      </c>
      <c r="B54" s="17" t="s">
        <v>278</v>
      </c>
      <c r="C54" s="15">
        <v>40929</v>
      </c>
      <c r="D54" s="49" t="s">
        <v>279</v>
      </c>
      <c r="E54" s="16" t="s">
        <v>280</v>
      </c>
      <c r="F54" s="16" t="s">
        <v>281</v>
      </c>
      <c r="G54" s="29">
        <v>50170</v>
      </c>
      <c r="H54" s="16" t="s">
        <v>282</v>
      </c>
      <c r="I54" s="16" t="s">
        <v>283</v>
      </c>
      <c r="J54" s="16"/>
      <c r="K54" s="16"/>
      <c r="L54" s="44"/>
      <c r="M54" s="44"/>
      <c r="N54" s="16"/>
      <c r="O54" s="16"/>
      <c r="P54" s="16"/>
      <c r="Q54" s="25"/>
    </row>
    <row r="55" spans="1:17" ht="31" customHeight="1">
      <c r="A55" s="1">
        <f t="shared" si="1"/>
        <v>51</v>
      </c>
      <c r="B55" s="17" t="s">
        <v>284</v>
      </c>
      <c r="C55" s="15">
        <v>40851</v>
      </c>
      <c r="D55" s="49" t="s">
        <v>285</v>
      </c>
      <c r="E55" s="16" t="s">
        <v>112</v>
      </c>
      <c r="F55" s="16" t="s">
        <v>286</v>
      </c>
      <c r="G55" s="29">
        <v>50750</v>
      </c>
      <c r="H55" s="16" t="s">
        <v>287</v>
      </c>
      <c r="I55" s="16" t="s">
        <v>288</v>
      </c>
      <c r="J55" s="16"/>
      <c r="K55" s="16"/>
      <c r="L55" s="44"/>
      <c r="M55" s="44"/>
      <c r="N55" s="16"/>
      <c r="O55" s="4"/>
      <c r="P55" s="16" t="s">
        <v>289</v>
      </c>
      <c r="Q55" s="25"/>
    </row>
    <row r="56" spans="1:17" ht="31" customHeight="1">
      <c r="A56" s="1">
        <f t="shared" si="1"/>
        <v>52</v>
      </c>
      <c r="B56" s="17" t="s">
        <v>290</v>
      </c>
      <c r="C56" s="15">
        <v>40921</v>
      </c>
      <c r="D56" s="49" t="s">
        <v>106</v>
      </c>
      <c r="E56" s="16" t="s">
        <v>291</v>
      </c>
      <c r="F56" s="16" t="s">
        <v>292</v>
      </c>
      <c r="G56" s="29">
        <v>14710</v>
      </c>
      <c r="H56" s="16" t="s">
        <v>224</v>
      </c>
      <c r="I56" s="16" t="s">
        <v>293</v>
      </c>
      <c r="J56" s="16"/>
      <c r="K56" s="16"/>
      <c r="L56" s="44"/>
      <c r="M56" s="44"/>
      <c r="N56" s="16"/>
      <c r="O56" s="4"/>
      <c r="P56" s="16"/>
      <c r="Q56" s="25"/>
    </row>
    <row r="57" spans="1:17" ht="31" customHeight="1">
      <c r="A57" s="1">
        <f t="shared" si="1"/>
        <v>53</v>
      </c>
      <c r="B57" s="17" t="s">
        <v>294</v>
      </c>
      <c r="C57" s="15">
        <v>40928</v>
      </c>
      <c r="D57" s="49" t="s">
        <v>295</v>
      </c>
      <c r="E57" s="16" t="s">
        <v>179</v>
      </c>
      <c r="F57" s="16" t="s">
        <v>296</v>
      </c>
      <c r="G57" s="29">
        <v>50300</v>
      </c>
      <c r="H57" s="16" t="s">
        <v>297</v>
      </c>
      <c r="I57" s="16" t="s">
        <v>298</v>
      </c>
      <c r="J57" s="16"/>
      <c r="K57" s="16"/>
      <c r="L57" s="44"/>
      <c r="M57" s="44"/>
      <c r="N57" s="16"/>
      <c r="O57" s="4"/>
      <c r="P57" s="16"/>
      <c r="Q57" s="25"/>
    </row>
    <row r="58" spans="1:17" ht="31" customHeight="1">
      <c r="A58" s="1">
        <f t="shared" si="1"/>
        <v>54</v>
      </c>
      <c r="B58" s="17" t="s">
        <v>299</v>
      </c>
      <c r="C58" s="15">
        <v>40932</v>
      </c>
      <c r="D58" s="49" t="s">
        <v>300</v>
      </c>
      <c r="E58" s="16" t="s">
        <v>301</v>
      </c>
      <c r="F58" s="16" t="s">
        <v>302</v>
      </c>
      <c r="G58" s="29">
        <v>50700</v>
      </c>
      <c r="H58" s="16" t="s">
        <v>303</v>
      </c>
      <c r="I58" s="16" t="s">
        <v>304</v>
      </c>
      <c r="J58" s="16"/>
      <c r="K58" s="16"/>
      <c r="L58" s="44"/>
      <c r="M58" s="44"/>
      <c r="N58" s="16"/>
      <c r="O58" s="4"/>
      <c r="P58" s="16"/>
      <c r="Q58" s="25"/>
    </row>
    <row r="59" spans="1:17" ht="31" customHeight="1">
      <c r="A59" s="1">
        <f t="shared" si="1"/>
        <v>55</v>
      </c>
      <c r="B59" s="17" t="s">
        <v>305</v>
      </c>
      <c r="C59" s="15">
        <v>40919</v>
      </c>
      <c r="D59" s="49" t="s">
        <v>306</v>
      </c>
      <c r="E59" s="16" t="s">
        <v>307</v>
      </c>
      <c r="F59" s="16" t="s">
        <v>308</v>
      </c>
      <c r="G59" s="29">
        <v>50410</v>
      </c>
      <c r="H59" s="16" t="s">
        <v>309</v>
      </c>
      <c r="I59" s="16" t="s">
        <v>310</v>
      </c>
      <c r="J59" s="16"/>
      <c r="K59" s="16"/>
      <c r="L59" s="44"/>
      <c r="M59" s="44"/>
      <c r="N59" s="16"/>
      <c r="O59" s="4"/>
      <c r="P59" s="16"/>
      <c r="Q59" s="25"/>
    </row>
    <row r="60" spans="1:17" ht="31" customHeight="1">
      <c r="A60" s="1">
        <f t="shared" si="1"/>
        <v>56</v>
      </c>
      <c r="B60" s="17" t="s">
        <v>311</v>
      </c>
      <c r="C60" s="15">
        <v>40931</v>
      </c>
      <c r="D60" s="49" t="s">
        <v>312</v>
      </c>
      <c r="E60" s="16" t="s">
        <v>101</v>
      </c>
      <c r="F60" s="16" t="s">
        <v>313</v>
      </c>
      <c r="G60" s="29">
        <v>14000</v>
      </c>
      <c r="H60" s="16" t="s">
        <v>127</v>
      </c>
      <c r="I60" s="16" t="s">
        <v>314</v>
      </c>
      <c r="J60" s="16"/>
      <c r="K60" s="16"/>
      <c r="L60" s="44"/>
      <c r="M60" s="44"/>
      <c r="N60" s="16"/>
      <c r="O60" s="4"/>
      <c r="P60" s="16"/>
      <c r="Q60" s="25"/>
    </row>
    <row r="61" spans="1:17" ht="31" customHeight="1">
      <c r="A61" s="1">
        <f t="shared" si="1"/>
        <v>57</v>
      </c>
      <c r="B61" s="9" t="s">
        <v>315</v>
      </c>
      <c r="C61" s="36">
        <v>40906</v>
      </c>
      <c r="D61" s="48" t="s">
        <v>316</v>
      </c>
      <c r="E61" s="1" t="s">
        <v>317</v>
      </c>
      <c r="F61" s="1" t="s">
        <v>318</v>
      </c>
      <c r="G61" s="35">
        <v>14450</v>
      </c>
      <c r="H61" s="1" t="s">
        <v>319</v>
      </c>
      <c r="I61" s="1" t="s">
        <v>320</v>
      </c>
      <c r="J61" s="1"/>
      <c r="K61" s="1"/>
      <c r="L61" s="45"/>
      <c r="M61" s="45"/>
      <c r="N61" s="1"/>
      <c r="O61" s="4"/>
      <c r="P61" s="10"/>
      <c r="Q61" s="25" t="s">
        <v>401</v>
      </c>
    </row>
    <row r="62" spans="1:17" ht="31" customHeight="1">
      <c r="A62" s="1">
        <f t="shared" si="1"/>
        <v>58</v>
      </c>
      <c r="B62" s="17" t="s">
        <v>321</v>
      </c>
      <c r="C62" s="15">
        <v>40559</v>
      </c>
      <c r="D62" s="49" t="s">
        <v>322</v>
      </c>
      <c r="E62" s="16" t="s">
        <v>317</v>
      </c>
      <c r="F62" s="16" t="s">
        <v>323</v>
      </c>
      <c r="G62" s="29">
        <v>50000</v>
      </c>
      <c r="H62" s="16" t="s">
        <v>181</v>
      </c>
      <c r="I62" s="16" t="s">
        <v>324</v>
      </c>
      <c r="J62" s="18"/>
      <c r="K62" s="16"/>
      <c r="L62" s="44"/>
      <c r="M62" s="44"/>
      <c r="N62" s="16"/>
      <c r="O62" s="4"/>
      <c r="P62" s="16"/>
      <c r="Q62" s="25"/>
    </row>
    <row r="63" spans="1:17" ht="31" customHeight="1">
      <c r="A63" s="1">
        <f t="shared" si="1"/>
        <v>59</v>
      </c>
      <c r="B63" s="17" t="s">
        <v>325</v>
      </c>
      <c r="C63" s="15">
        <v>40920</v>
      </c>
      <c r="D63" s="49" t="s">
        <v>326</v>
      </c>
      <c r="E63" s="16" t="s">
        <v>327</v>
      </c>
      <c r="F63" s="16" t="s">
        <v>328</v>
      </c>
      <c r="G63" s="29">
        <v>50300</v>
      </c>
      <c r="H63" s="16" t="s">
        <v>297</v>
      </c>
      <c r="I63" s="16" t="s">
        <v>329</v>
      </c>
      <c r="J63" s="16"/>
      <c r="K63" s="16"/>
      <c r="L63" s="44"/>
      <c r="M63" s="44"/>
      <c r="N63" s="16"/>
      <c r="O63" s="4"/>
      <c r="P63" s="16"/>
      <c r="Q63" s="25"/>
    </row>
    <row r="64" spans="1:17" ht="31" customHeight="1">
      <c r="A64" s="1">
        <f t="shared" si="1"/>
        <v>60</v>
      </c>
      <c r="B64" s="17" t="s">
        <v>330</v>
      </c>
      <c r="C64" s="15">
        <v>40925</v>
      </c>
      <c r="D64" s="49" t="s">
        <v>306</v>
      </c>
      <c r="E64" s="16" t="s">
        <v>307</v>
      </c>
      <c r="F64" s="16" t="s">
        <v>308</v>
      </c>
      <c r="G64" s="29">
        <v>53510</v>
      </c>
      <c r="H64" s="16" t="s">
        <v>309</v>
      </c>
      <c r="I64" s="16" t="s">
        <v>310</v>
      </c>
      <c r="J64" s="16"/>
      <c r="K64" s="16"/>
      <c r="L64" s="44"/>
      <c r="M64" s="44"/>
      <c r="N64" s="16"/>
      <c r="O64" s="4"/>
      <c r="P64" s="16" t="s">
        <v>331</v>
      </c>
      <c r="Q64" s="25"/>
    </row>
    <row r="65" spans="1:17" ht="31" customHeight="1">
      <c r="A65" s="1">
        <f t="shared" si="1"/>
        <v>61</v>
      </c>
      <c r="B65" s="17" t="s">
        <v>332</v>
      </c>
      <c r="C65" s="15">
        <v>40933</v>
      </c>
      <c r="D65" s="49" t="s">
        <v>274</v>
      </c>
      <c r="E65" s="16" t="s">
        <v>333</v>
      </c>
      <c r="F65" s="16" t="s">
        <v>275</v>
      </c>
      <c r="G65" s="29">
        <v>50000</v>
      </c>
      <c r="H65" s="16" t="s">
        <v>181</v>
      </c>
      <c r="I65" s="16" t="s">
        <v>276</v>
      </c>
      <c r="J65" s="16"/>
      <c r="K65" s="16"/>
      <c r="L65" s="44"/>
      <c r="M65" s="44"/>
      <c r="N65" s="16"/>
      <c r="O65" s="4"/>
      <c r="P65" s="16"/>
      <c r="Q65" s="25"/>
    </row>
    <row r="66" spans="1:17" ht="31" customHeight="1">
      <c r="A66" s="1">
        <f t="shared" si="1"/>
        <v>62</v>
      </c>
      <c r="B66" s="17" t="s">
        <v>334</v>
      </c>
      <c r="C66" s="15">
        <v>40932</v>
      </c>
      <c r="D66" s="49" t="s">
        <v>335</v>
      </c>
      <c r="E66" s="16" t="s">
        <v>336</v>
      </c>
      <c r="F66" s="16" t="s">
        <v>337</v>
      </c>
      <c r="G66" s="29">
        <v>50390</v>
      </c>
      <c r="H66" s="16" t="s">
        <v>338</v>
      </c>
      <c r="I66" s="16" t="s">
        <v>339</v>
      </c>
      <c r="J66" s="16"/>
      <c r="K66" s="16"/>
      <c r="L66" s="44"/>
      <c r="M66" s="44"/>
      <c r="N66" s="16"/>
      <c r="O66" s="4"/>
      <c r="P66" s="16"/>
      <c r="Q66" s="25"/>
    </row>
    <row r="67" spans="1:17" ht="45" customHeight="1">
      <c r="A67" s="1">
        <f t="shared" si="1"/>
        <v>63</v>
      </c>
      <c r="B67" s="17" t="s">
        <v>340</v>
      </c>
      <c r="C67" s="15">
        <v>40955</v>
      </c>
      <c r="D67" s="49" t="s">
        <v>341</v>
      </c>
      <c r="E67" s="16" t="s">
        <v>342</v>
      </c>
      <c r="F67" s="16" t="s">
        <v>343</v>
      </c>
      <c r="G67" s="29">
        <v>50680</v>
      </c>
      <c r="H67" s="16" t="s">
        <v>344</v>
      </c>
      <c r="I67" s="16" t="s">
        <v>345</v>
      </c>
      <c r="J67" s="16"/>
      <c r="K67" s="16"/>
      <c r="L67" s="44"/>
      <c r="M67" s="44"/>
      <c r="N67" s="16"/>
      <c r="O67" s="4"/>
      <c r="P67" s="16"/>
      <c r="Q67" s="25"/>
    </row>
    <row r="68" spans="1:17" ht="31" customHeight="1">
      <c r="A68" s="1">
        <f t="shared" si="1"/>
        <v>64</v>
      </c>
      <c r="B68" s="17" t="s">
        <v>346</v>
      </c>
      <c r="C68" s="15">
        <v>40905</v>
      </c>
      <c r="D68" s="49" t="s">
        <v>347</v>
      </c>
      <c r="E68" s="16" t="s">
        <v>301</v>
      </c>
      <c r="F68" s="16" t="s">
        <v>348</v>
      </c>
      <c r="G68" s="29">
        <v>50500</v>
      </c>
      <c r="H68" s="16" t="s">
        <v>349</v>
      </c>
      <c r="I68" s="16" t="s">
        <v>350</v>
      </c>
      <c r="J68" s="16"/>
      <c r="K68" s="16"/>
      <c r="L68" s="44"/>
      <c r="M68" s="44"/>
      <c r="N68" s="16"/>
      <c r="O68" s="4"/>
      <c r="P68" s="16"/>
      <c r="Q68" s="25"/>
    </row>
    <row r="69" spans="1:17" ht="31" customHeight="1">
      <c r="A69" s="1">
        <f t="shared" si="1"/>
        <v>65</v>
      </c>
      <c r="B69" s="17" t="s">
        <v>351</v>
      </c>
      <c r="C69" s="15">
        <v>40982</v>
      </c>
      <c r="D69" s="49" t="s">
        <v>352</v>
      </c>
      <c r="E69" s="16" t="s">
        <v>353</v>
      </c>
      <c r="F69" s="16" t="s">
        <v>354</v>
      </c>
      <c r="G69" s="29">
        <v>50490</v>
      </c>
      <c r="H69" s="16" t="s">
        <v>355</v>
      </c>
      <c r="I69" s="16" t="s">
        <v>356</v>
      </c>
      <c r="J69" s="16"/>
      <c r="K69" s="16"/>
      <c r="L69" s="44"/>
      <c r="M69" s="44"/>
      <c r="N69" s="16"/>
      <c r="O69" s="4"/>
      <c r="P69" s="16"/>
      <c r="Q69" s="25"/>
    </row>
    <row r="70" spans="1:17" ht="31" customHeight="1">
      <c r="A70" s="1">
        <f t="shared" ref="A70:A77" si="2">A69+1</f>
        <v>66</v>
      </c>
      <c r="B70" s="17" t="s">
        <v>357</v>
      </c>
      <c r="C70" s="15">
        <v>40980</v>
      </c>
      <c r="D70" s="49" t="s">
        <v>358</v>
      </c>
      <c r="E70" s="16" t="s">
        <v>359</v>
      </c>
      <c r="F70" s="16" t="s">
        <v>360</v>
      </c>
      <c r="G70" s="29">
        <v>50880</v>
      </c>
      <c r="H70" s="16" t="s">
        <v>361</v>
      </c>
      <c r="I70" s="16" t="s">
        <v>362</v>
      </c>
      <c r="J70" s="16"/>
      <c r="K70" s="16"/>
      <c r="L70" s="44"/>
      <c r="M70" s="44"/>
      <c r="N70" s="16"/>
      <c r="O70" s="4"/>
      <c r="P70" s="16"/>
      <c r="Q70" s="25"/>
    </row>
    <row r="71" spans="1:17" ht="31" customHeight="1">
      <c r="A71" s="1">
        <f t="shared" si="2"/>
        <v>67</v>
      </c>
      <c r="B71" s="17" t="s">
        <v>363</v>
      </c>
      <c r="C71" s="15">
        <v>40988</v>
      </c>
      <c r="D71" s="49" t="s">
        <v>364</v>
      </c>
      <c r="E71" s="16" t="s">
        <v>365</v>
      </c>
      <c r="F71" s="16" t="s">
        <v>366</v>
      </c>
      <c r="G71" s="29">
        <v>50680</v>
      </c>
      <c r="H71" s="16" t="s">
        <v>367</v>
      </c>
      <c r="I71" s="16" t="s">
        <v>368</v>
      </c>
      <c r="J71" s="16"/>
      <c r="K71" s="16"/>
      <c r="L71" s="44"/>
      <c r="M71" s="44"/>
      <c r="N71" s="16"/>
      <c r="O71" s="4"/>
      <c r="P71" s="16"/>
      <c r="Q71" s="25"/>
    </row>
    <row r="72" spans="1:17" ht="31" customHeight="1">
      <c r="A72" s="1">
        <f t="shared" si="2"/>
        <v>68</v>
      </c>
      <c r="B72" s="17" t="s">
        <v>369</v>
      </c>
      <c r="C72" s="15">
        <v>40995</v>
      </c>
      <c r="D72" s="49" t="s">
        <v>370</v>
      </c>
      <c r="E72" s="16" t="s">
        <v>264</v>
      </c>
      <c r="F72" s="16" t="s">
        <v>371</v>
      </c>
      <c r="G72" s="29">
        <v>50680</v>
      </c>
      <c r="H72" s="16" t="s">
        <v>372</v>
      </c>
      <c r="I72" s="16" t="s">
        <v>373</v>
      </c>
      <c r="J72" s="16"/>
      <c r="K72" s="16"/>
      <c r="L72" s="44"/>
      <c r="M72" s="44"/>
      <c r="N72" s="16"/>
      <c r="O72" s="4"/>
      <c r="P72" s="16"/>
      <c r="Q72" s="25"/>
    </row>
    <row r="73" spans="1:17" ht="31" customHeight="1">
      <c r="A73" s="1">
        <f t="shared" si="2"/>
        <v>69</v>
      </c>
      <c r="B73" s="17" t="s">
        <v>374</v>
      </c>
      <c r="C73" s="15">
        <v>40961</v>
      </c>
      <c r="D73" s="49" t="s">
        <v>375</v>
      </c>
      <c r="E73" s="16" t="s">
        <v>376</v>
      </c>
      <c r="F73" s="16" t="s">
        <v>377</v>
      </c>
      <c r="G73" s="29">
        <v>14520</v>
      </c>
      <c r="H73" s="16" t="s">
        <v>378</v>
      </c>
      <c r="I73" s="16" t="s">
        <v>379</v>
      </c>
      <c r="J73" s="16"/>
      <c r="K73" s="16"/>
      <c r="L73" s="44"/>
      <c r="M73" s="44"/>
      <c r="N73" s="16"/>
      <c r="O73" s="4"/>
      <c r="P73" s="16"/>
      <c r="Q73" s="25"/>
    </row>
    <row r="74" spans="1:17" ht="31" customHeight="1">
      <c r="A74" s="1">
        <f t="shared" si="2"/>
        <v>70</v>
      </c>
      <c r="B74" s="17" t="s">
        <v>233</v>
      </c>
      <c r="C74" s="15">
        <v>40961</v>
      </c>
      <c r="D74" s="49" t="s">
        <v>234</v>
      </c>
      <c r="E74" s="16" t="s">
        <v>380</v>
      </c>
      <c r="F74" s="16" t="s">
        <v>236</v>
      </c>
      <c r="G74" s="29">
        <v>50370</v>
      </c>
      <c r="H74" s="16" t="s">
        <v>237</v>
      </c>
      <c r="I74" s="16" t="s">
        <v>381</v>
      </c>
      <c r="J74" s="16"/>
      <c r="K74" s="16"/>
      <c r="L74" s="44"/>
      <c r="M74" s="44"/>
      <c r="N74" s="16"/>
      <c r="O74" s="4"/>
      <c r="P74" s="16"/>
      <c r="Q74" s="25"/>
    </row>
    <row r="75" spans="1:17" ht="31" customHeight="1">
      <c r="A75" s="1">
        <f t="shared" si="2"/>
        <v>71</v>
      </c>
      <c r="B75" s="17" t="s">
        <v>382</v>
      </c>
      <c r="C75" s="15">
        <v>41002</v>
      </c>
      <c r="D75" s="49" t="s">
        <v>383</v>
      </c>
      <c r="E75" s="16" t="s">
        <v>384</v>
      </c>
      <c r="F75" s="16" t="s">
        <v>385</v>
      </c>
      <c r="G75" s="29">
        <v>14400</v>
      </c>
      <c r="H75" s="16" t="s">
        <v>386</v>
      </c>
      <c r="I75" s="16" t="s">
        <v>387</v>
      </c>
      <c r="J75" s="18"/>
      <c r="K75" s="16"/>
      <c r="L75" s="44"/>
      <c r="M75" s="44"/>
      <c r="N75" s="16"/>
      <c r="O75" s="4"/>
      <c r="P75" s="16"/>
      <c r="Q75" s="25"/>
    </row>
    <row r="76" spans="1:17" ht="31" customHeight="1">
      <c r="A76" s="1">
        <f t="shared" si="2"/>
        <v>72</v>
      </c>
      <c r="B76" s="17" t="s">
        <v>388</v>
      </c>
      <c r="C76" s="15">
        <v>40998</v>
      </c>
      <c r="D76" s="49" t="s">
        <v>389</v>
      </c>
      <c r="E76" s="16" t="s">
        <v>390</v>
      </c>
      <c r="F76" s="16" t="s">
        <v>391</v>
      </c>
      <c r="G76" s="29">
        <v>50500</v>
      </c>
      <c r="H76" s="16" t="s">
        <v>392</v>
      </c>
      <c r="I76" s="16" t="s">
        <v>393</v>
      </c>
      <c r="J76" s="16"/>
      <c r="K76" s="16"/>
      <c r="L76" s="44"/>
      <c r="M76" s="44"/>
      <c r="N76" s="16"/>
      <c r="O76" s="4"/>
      <c r="P76" s="16"/>
      <c r="Q76" s="25"/>
    </row>
    <row r="77" spans="1:17" ht="31" customHeight="1">
      <c r="A77" s="1">
        <f t="shared" si="2"/>
        <v>73</v>
      </c>
      <c r="B77" s="17" t="s">
        <v>394</v>
      </c>
      <c r="C77" s="15">
        <v>41002</v>
      </c>
      <c r="D77" s="49" t="s">
        <v>395</v>
      </c>
      <c r="E77" s="16" t="s">
        <v>90</v>
      </c>
      <c r="F77" s="26" t="s">
        <v>396</v>
      </c>
      <c r="G77" s="29">
        <v>50110</v>
      </c>
      <c r="H77" s="16" t="s">
        <v>397</v>
      </c>
      <c r="I77" s="16" t="s">
        <v>398</v>
      </c>
      <c r="J77" s="16"/>
      <c r="K77" s="16"/>
      <c r="L77" s="44"/>
      <c r="M77" s="44"/>
      <c r="N77" s="16"/>
      <c r="O77" s="4"/>
      <c r="P77" s="16"/>
      <c r="Q77" s="25"/>
    </row>
    <row r="78" spans="1:17" ht="31" customHeight="1">
      <c r="A78" s="22"/>
      <c r="B78" s="111" t="s">
        <v>402</v>
      </c>
      <c r="C78" s="112"/>
      <c r="D78" s="112"/>
      <c r="E78" s="112"/>
      <c r="F78" s="112"/>
      <c r="G78" s="112"/>
      <c r="H78" s="112"/>
      <c r="I78" s="112"/>
      <c r="J78" s="112"/>
      <c r="K78" s="113"/>
      <c r="L78" s="27">
        <f>SUM(L5:L77)</f>
        <v>0</v>
      </c>
      <c r="M78" s="27">
        <f>SUM(M5:M77)</f>
        <v>0</v>
      </c>
    </row>
    <row r="79" spans="1:17" ht="31" customHeight="1">
      <c r="A79" s="23"/>
    </row>
    <row r="80" spans="1:17" ht="31" customHeight="1">
      <c r="A80" s="24"/>
    </row>
    <row r="81" ht="31" customHeight="1"/>
    <row r="82" ht="31" customHeight="1"/>
  </sheetData>
  <customSheetViews>
    <customSheetView guid="{F0E0271B-DD54-461E-A1A3-4F136F6D4006}" hiddenRows="1">
      <pane ySplit="8" topLeftCell="A9" activePane="bottomLeft" state="frozenSplit"/>
      <selection pane="bottomLeft" activeCell="F12" sqref="F12"/>
      <pageSetup paperSize="9" orientation="portrait"/>
    </customSheetView>
    <customSheetView guid="{1FAB7537-8480-564B-819B-24497392A15B}" showPageBreaks="1" hiddenRows="1">
      <pane ySplit="8.0909090909090899" topLeftCell="A9" activePane="bottomLeft" state="frozenSplit"/>
      <selection pane="bottomLeft" activeCell="G25" sqref="G25"/>
      <pageSetup paperSize="9" orientation="portrait"/>
    </customSheetView>
  </customSheetViews>
  <mergeCells count="1">
    <mergeCell ref="B78:K78"/>
  </mergeCells>
  <phoneticPr fontId="1" type="noConversion"/>
  <conditionalFormatting sqref="A5:Q5 A6:A76">
    <cfRule type="expression" dxfId="944" priority="155">
      <formula>FIND("ANNULÉ",$Q5)</formula>
    </cfRule>
  </conditionalFormatting>
  <conditionalFormatting sqref="B6:Q6">
    <cfRule type="expression" dxfId="943" priority="154">
      <formula>FIND("ANNULÉ",$Q6)</formula>
    </cfRule>
  </conditionalFormatting>
  <conditionalFormatting sqref="B7:Q7">
    <cfRule type="expression" dxfId="942" priority="153">
      <formula>FIND("ANNULÉ",$Q7)</formula>
    </cfRule>
  </conditionalFormatting>
  <conditionalFormatting sqref="B8:Q8">
    <cfRule type="expression" dxfId="941" priority="152">
      <formula>FIND("ANNULÉ",$Q8)</formula>
    </cfRule>
  </conditionalFormatting>
  <conditionalFormatting sqref="B9:Q9">
    <cfRule type="expression" dxfId="940" priority="151">
      <formula>FIND("ANNULÉ",$Q9)</formula>
    </cfRule>
  </conditionalFormatting>
  <conditionalFormatting sqref="B10:Q10">
    <cfRule type="expression" dxfId="939" priority="150">
      <formula>FIND("ANNULÉ",$Q10)</formula>
    </cfRule>
  </conditionalFormatting>
  <conditionalFormatting sqref="B11:Q11">
    <cfRule type="expression" dxfId="938" priority="149">
      <formula>FIND("ANNULÉ",$Q11)</formula>
    </cfRule>
  </conditionalFormatting>
  <conditionalFormatting sqref="B12:Q12">
    <cfRule type="expression" dxfId="937" priority="148">
      <formula>FIND("ANNULÉ",$Q12)</formula>
    </cfRule>
  </conditionalFormatting>
  <conditionalFormatting sqref="B13:Q13">
    <cfRule type="expression" dxfId="936" priority="147">
      <formula>FIND("ANNULÉ",$Q13)</formula>
    </cfRule>
  </conditionalFormatting>
  <conditionalFormatting sqref="B14:Q14">
    <cfRule type="expression" dxfId="935" priority="146">
      <formula>FIND("ANNULÉ",$Q14)</formula>
    </cfRule>
  </conditionalFormatting>
  <conditionalFormatting sqref="B15:Q15">
    <cfRule type="expression" dxfId="934" priority="145">
      <formula>FIND("ANNULÉ",$Q15)</formula>
    </cfRule>
  </conditionalFormatting>
  <conditionalFormatting sqref="B16:Q16">
    <cfRule type="expression" dxfId="933" priority="144">
      <formula>FIND("ANNULÉ",$Q16)</formula>
    </cfRule>
  </conditionalFormatting>
  <conditionalFormatting sqref="B17:Q17">
    <cfRule type="expression" dxfId="932" priority="143">
      <formula>FIND("ANNULÉ",$Q17)</formula>
    </cfRule>
  </conditionalFormatting>
  <conditionalFormatting sqref="B18:Q18">
    <cfRule type="expression" dxfId="931" priority="142">
      <formula>FIND("ANNULÉ",$Q18)</formula>
    </cfRule>
  </conditionalFormatting>
  <conditionalFormatting sqref="B19:Q19">
    <cfRule type="expression" dxfId="930" priority="141">
      <formula>FIND("ANNULÉ",$Q19)</formula>
    </cfRule>
  </conditionalFormatting>
  <conditionalFormatting sqref="B20:Q20">
    <cfRule type="expression" dxfId="929" priority="140">
      <formula>FIND("ANNULÉ",$Q20)</formula>
    </cfRule>
  </conditionalFormatting>
  <conditionalFormatting sqref="B21:Q21">
    <cfRule type="expression" dxfId="928" priority="139">
      <formula>FIND("ANNULÉ",$Q21)</formula>
    </cfRule>
  </conditionalFormatting>
  <conditionalFormatting sqref="B22:Q22">
    <cfRule type="expression" dxfId="927" priority="138">
      <formula>FIND("ANNULÉ",$Q22)</formula>
    </cfRule>
  </conditionalFormatting>
  <conditionalFormatting sqref="B23:Q23">
    <cfRule type="expression" dxfId="926" priority="137">
      <formula>FIND("ANNULÉ",$Q23)</formula>
    </cfRule>
  </conditionalFormatting>
  <conditionalFormatting sqref="B24:Q24">
    <cfRule type="expression" dxfId="925" priority="136">
      <formula>FIND("ANNULÉ",$Q24)</formula>
    </cfRule>
  </conditionalFormatting>
  <conditionalFormatting sqref="B25:Q25">
    <cfRule type="expression" dxfId="924" priority="135">
      <formula>FIND("ANNULÉ",$Q25)</formula>
    </cfRule>
  </conditionalFormatting>
  <conditionalFormatting sqref="B26:Q26">
    <cfRule type="expression" dxfId="923" priority="134">
      <formula>FIND("ANNULÉ",$Q26)</formula>
    </cfRule>
  </conditionalFormatting>
  <conditionalFormatting sqref="B27:Q27">
    <cfRule type="expression" dxfId="922" priority="133">
      <formula>FIND("ANNULÉ",$Q27)</formula>
    </cfRule>
  </conditionalFormatting>
  <conditionalFormatting sqref="B28:Q28">
    <cfRule type="expression" dxfId="921" priority="132">
      <formula>FIND("ANNULÉ",$Q28)</formula>
    </cfRule>
  </conditionalFormatting>
  <conditionalFormatting sqref="B29:Q29">
    <cfRule type="expression" dxfId="920" priority="131">
      <formula>FIND("ANNULÉ",$Q29)</formula>
    </cfRule>
  </conditionalFormatting>
  <conditionalFormatting sqref="B30:Q30">
    <cfRule type="expression" dxfId="919" priority="130">
      <formula>FIND("ANNULÉ",$Q30)</formula>
    </cfRule>
  </conditionalFormatting>
  <conditionalFormatting sqref="B31:Q31">
    <cfRule type="expression" dxfId="918" priority="129">
      <formula>FIND("ANNULÉ",$Q31)</formula>
    </cfRule>
  </conditionalFormatting>
  <conditionalFormatting sqref="B32:Q32">
    <cfRule type="expression" dxfId="917" priority="128">
      <formula>FIND("ANNULÉ",$Q32)</formula>
    </cfRule>
  </conditionalFormatting>
  <conditionalFormatting sqref="B34:Q34">
    <cfRule type="expression" dxfId="916" priority="127">
      <formula>FIND("ANNULÉ",$Q34)</formula>
    </cfRule>
  </conditionalFormatting>
  <conditionalFormatting sqref="B33:Q33">
    <cfRule type="expression" dxfId="915" priority="126">
      <formula>FIND("ANNULÉ",$Q33)</formula>
    </cfRule>
  </conditionalFormatting>
  <conditionalFormatting sqref="B35:Q35">
    <cfRule type="expression" dxfId="914" priority="125">
      <formula>FIND("ANNULÉ",$Q35)</formula>
    </cfRule>
  </conditionalFormatting>
  <conditionalFormatting sqref="B36:Q36">
    <cfRule type="expression" dxfId="913" priority="124">
      <formula>FIND("ANNULÉ",$Q36)</formula>
    </cfRule>
  </conditionalFormatting>
  <conditionalFormatting sqref="B37:Q37">
    <cfRule type="expression" dxfId="912" priority="123">
      <formula>FIND("ANNULÉ",$Q37)</formula>
    </cfRule>
  </conditionalFormatting>
  <conditionalFormatting sqref="B38:Q38">
    <cfRule type="expression" dxfId="911" priority="122">
      <formula>FIND("ANNULÉ",$Q38)</formula>
    </cfRule>
  </conditionalFormatting>
  <conditionalFormatting sqref="B39:Q39">
    <cfRule type="expression" dxfId="910" priority="121">
      <formula>FIND("ANNULÉ",$Q39)</formula>
    </cfRule>
  </conditionalFormatting>
  <conditionalFormatting sqref="B40:Q40">
    <cfRule type="expression" dxfId="909" priority="120">
      <formula>FIND("ANNULÉ",$Q40)</formula>
    </cfRule>
  </conditionalFormatting>
  <conditionalFormatting sqref="B42:Q42">
    <cfRule type="expression" dxfId="908" priority="119">
      <formula>FIND("ANNULÉ",$Q42)</formula>
    </cfRule>
  </conditionalFormatting>
  <conditionalFormatting sqref="B41:Q41">
    <cfRule type="expression" dxfId="907" priority="118">
      <formula>FIND("ANNULÉ",$Q41)</formula>
    </cfRule>
  </conditionalFormatting>
  <conditionalFormatting sqref="B43:Q43">
    <cfRule type="expression" dxfId="906" priority="117">
      <formula>FIND("ANNULÉ",$Q43)</formula>
    </cfRule>
  </conditionalFormatting>
  <conditionalFormatting sqref="B44:Q44">
    <cfRule type="expression" dxfId="905" priority="116">
      <formula>FIND("ANNULÉ",$Q44)</formula>
    </cfRule>
  </conditionalFormatting>
  <conditionalFormatting sqref="B45:Q45">
    <cfRule type="expression" dxfId="904" priority="115">
      <formula>FIND("ANNULÉ",$Q45)</formula>
    </cfRule>
  </conditionalFormatting>
  <conditionalFormatting sqref="B46:Q46">
    <cfRule type="expression" dxfId="903" priority="114">
      <formula>FIND("ANNULÉ",$Q46)</formula>
    </cfRule>
  </conditionalFormatting>
  <conditionalFormatting sqref="B47:Q47">
    <cfRule type="expression" dxfId="902" priority="113">
      <formula>FIND("ANNULÉ",$Q47)</formula>
    </cfRule>
  </conditionalFormatting>
  <conditionalFormatting sqref="B48:Q48">
    <cfRule type="expression" dxfId="901" priority="112">
      <formula>FIND("ANNULÉ",$Q48)</formula>
    </cfRule>
  </conditionalFormatting>
  <conditionalFormatting sqref="B49:Q49">
    <cfRule type="expression" dxfId="900" priority="111">
      <formula>FIND("ANNULÉ",$Q49)</formula>
    </cfRule>
  </conditionalFormatting>
  <conditionalFormatting sqref="B51:Q51">
    <cfRule type="expression" dxfId="899" priority="110">
      <formula>FIND("ANNULÉ",$Q51)</formula>
    </cfRule>
  </conditionalFormatting>
  <conditionalFormatting sqref="B50:Q50">
    <cfRule type="expression" dxfId="898" priority="109">
      <formula>FIND("ANNULÉ",$Q50)</formula>
    </cfRule>
  </conditionalFormatting>
  <conditionalFormatting sqref="B52:Q52">
    <cfRule type="expression" dxfId="897" priority="108">
      <formula>FIND("ANNULÉ",$Q52)</formula>
    </cfRule>
  </conditionalFormatting>
  <conditionalFormatting sqref="B53:Q53">
    <cfRule type="expression" dxfId="896" priority="107">
      <formula>FIND("ANNULÉ",$Q53)</formula>
    </cfRule>
  </conditionalFormatting>
  <conditionalFormatting sqref="B54:Q54">
    <cfRule type="expression" dxfId="895" priority="106">
      <formula>FIND("ANNULÉ",$Q54)</formula>
    </cfRule>
  </conditionalFormatting>
  <conditionalFormatting sqref="B55:Q55">
    <cfRule type="expression" dxfId="894" priority="105">
      <formula>FIND("ANNULÉ",$Q55)</formula>
    </cfRule>
  </conditionalFormatting>
  <conditionalFormatting sqref="B56:Q56">
    <cfRule type="expression" dxfId="893" priority="104">
      <formula>FIND("ANNULÉ",$Q56)</formula>
    </cfRule>
  </conditionalFormatting>
  <conditionalFormatting sqref="B57:Q57">
    <cfRule type="expression" dxfId="892" priority="103">
      <formula>FIND("ANNULÉ",$Q57)</formula>
    </cfRule>
  </conditionalFormatting>
  <conditionalFormatting sqref="B58:Q58">
    <cfRule type="expression" dxfId="891" priority="102">
      <formula>FIND("ANNULÉ",$Q58)</formula>
    </cfRule>
  </conditionalFormatting>
  <conditionalFormatting sqref="B59:Q59">
    <cfRule type="expression" dxfId="890" priority="101">
      <formula>FIND("ANNULÉ",$Q59)</formula>
    </cfRule>
  </conditionalFormatting>
  <conditionalFormatting sqref="B61:Q61">
    <cfRule type="expression" dxfId="889" priority="100">
      <formula>FIND("ANNULÉ",$Q61)</formula>
    </cfRule>
  </conditionalFormatting>
  <conditionalFormatting sqref="B60:Q60">
    <cfRule type="expression" dxfId="888" priority="99">
      <formula>FIND("ANNULÉ",$Q60)</formula>
    </cfRule>
  </conditionalFormatting>
  <conditionalFormatting sqref="B62:Q62">
    <cfRule type="expression" dxfId="887" priority="98">
      <formula>FIND("ANNULÉ",$Q62)</formula>
    </cfRule>
  </conditionalFormatting>
  <conditionalFormatting sqref="B63:Q63">
    <cfRule type="expression" dxfId="886" priority="97">
      <formula>FIND("ANNULÉ",$Q63)</formula>
    </cfRule>
  </conditionalFormatting>
  <conditionalFormatting sqref="B64:Q64">
    <cfRule type="expression" dxfId="885" priority="96">
      <formula>FIND("ANNULÉ",$Q64)</formula>
    </cfRule>
  </conditionalFormatting>
  <conditionalFormatting sqref="B65:Q65">
    <cfRule type="expression" dxfId="884" priority="95">
      <formula>FIND("ANNULÉ",$Q65)</formula>
    </cfRule>
  </conditionalFormatting>
  <conditionalFormatting sqref="B66:Q66">
    <cfRule type="expression" dxfId="883" priority="94">
      <formula>FIND("ANNULÉ",$Q66)</formula>
    </cfRule>
  </conditionalFormatting>
  <conditionalFormatting sqref="B67:Q67">
    <cfRule type="expression" dxfId="882" priority="93">
      <formula>FIND("ANNULÉ",$Q67)</formula>
    </cfRule>
  </conditionalFormatting>
  <conditionalFormatting sqref="B68:Q68">
    <cfRule type="expression" dxfId="881" priority="92">
      <formula>FIND("ANNULÉ",$Q68)</formula>
    </cfRule>
  </conditionalFormatting>
  <conditionalFormatting sqref="B69:Q69">
    <cfRule type="expression" dxfId="880" priority="91">
      <formula>FIND("ANNULÉ",$Q69)</formula>
    </cfRule>
  </conditionalFormatting>
  <conditionalFormatting sqref="B70:Q70">
    <cfRule type="expression" dxfId="879" priority="90">
      <formula>FIND("ANNULÉ",$Q70)</formula>
    </cfRule>
  </conditionalFormatting>
  <conditionalFormatting sqref="B71:Q71">
    <cfRule type="expression" dxfId="878" priority="89">
      <formula>FIND("ANNULÉ",$Q71)</formula>
    </cfRule>
  </conditionalFormatting>
  <conditionalFormatting sqref="B72:Q72">
    <cfRule type="expression" dxfId="877" priority="88">
      <formula>FIND("ANNULÉ",$Q72)</formula>
    </cfRule>
  </conditionalFormatting>
  <conditionalFormatting sqref="B73:Q73">
    <cfRule type="expression" dxfId="876" priority="87">
      <formula>FIND("ANNULÉ",$Q73)</formula>
    </cfRule>
  </conditionalFormatting>
  <conditionalFormatting sqref="B74:Q74">
    <cfRule type="expression" dxfId="875" priority="86">
      <formula>FIND("ANNULÉ",$Q74)</formula>
    </cfRule>
  </conditionalFormatting>
  <conditionalFormatting sqref="B75:Q75">
    <cfRule type="expression" dxfId="874" priority="85">
      <formula>FIND("ANNULÉ",$Q75)</formula>
    </cfRule>
  </conditionalFormatting>
  <conditionalFormatting sqref="B76:Q76">
    <cfRule type="expression" dxfId="873" priority="84">
      <formula>FIND("ANNULÉ",$Q76)</formula>
    </cfRule>
  </conditionalFormatting>
  <conditionalFormatting sqref="O6">
    <cfRule type="expression" dxfId="872" priority="82">
      <formula>FIND("ANNULÉ",$Q6)</formula>
    </cfRule>
  </conditionalFormatting>
  <conditionalFormatting sqref="O7">
    <cfRule type="expression" dxfId="871" priority="81">
      <formula>FIND("ANNULÉ",$Q7)</formula>
    </cfRule>
  </conditionalFormatting>
  <conditionalFormatting sqref="O8">
    <cfRule type="expression" dxfId="870" priority="80">
      <formula>FIND("ANNULÉ",$Q8)</formula>
    </cfRule>
  </conditionalFormatting>
  <conditionalFormatting sqref="O9">
    <cfRule type="expression" dxfId="869" priority="79">
      <formula>FIND("ANNULÉ",$Q9)</formula>
    </cfRule>
  </conditionalFormatting>
  <conditionalFormatting sqref="O10">
    <cfRule type="expression" dxfId="868" priority="78">
      <formula>FIND("ANNULÉ",$Q10)</formula>
    </cfRule>
  </conditionalFormatting>
  <conditionalFormatting sqref="O11">
    <cfRule type="expression" dxfId="867" priority="77">
      <formula>FIND("ANNULÉ",$Q11)</formula>
    </cfRule>
  </conditionalFormatting>
  <conditionalFormatting sqref="O12">
    <cfRule type="expression" dxfId="866" priority="76">
      <formula>FIND("ANNULÉ",$Q12)</formula>
    </cfRule>
  </conditionalFormatting>
  <conditionalFormatting sqref="O13">
    <cfRule type="expression" dxfId="865" priority="75">
      <formula>FIND("ANNULÉ",$Q13)</formula>
    </cfRule>
  </conditionalFormatting>
  <conditionalFormatting sqref="O14">
    <cfRule type="expression" dxfId="864" priority="74">
      <formula>FIND("ANNULÉ",$Q14)</formula>
    </cfRule>
  </conditionalFormatting>
  <conditionalFormatting sqref="O15">
    <cfRule type="expression" dxfId="863" priority="73">
      <formula>FIND("ANNULÉ",$Q15)</formula>
    </cfRule>
  </conditionalFormatting>
  <conditionalFormatting sqref="O16">
    <cfRule type="expression" dxfId="862" priority="72">
      <formula>FIND("ANNULÉ",$Q16)</formula>
    </cfRule>
  </conditionalFormatting>
  <conditionalFormatting sqref="O17">
    <cfRule type="expression" dxfId="861" priority="71">
      <formula>FIND("ANNULÉ",$Q17)</formula>
    </cfRule>
  </conditionalFormatting>
  <conditionalFormatting sqref="O18">
    <cfRule type="expression" dxfId="860" priority="70">
      <formula>FIND("ANNULÉ",$Q18)</formula>
    </cfRule>
  </conditionalFormatting>
  <conditionalFormatting sqref="O19">
    <cfRule type="expression" dxfId="859" priority="69">
      <formula>FIND("ANNULÉ",$Q19)</formula>
    </cfRule>
  </conditionalFormatting>
  <conditionalFormatting sqref="O20">
    <cfRule type="expression" dxfId="858" priority="68">
      <formula>FIND("ANNULÉ",$Q20)</formula>
    </cfRule>
  </conditionalFormatting>
  <conditionalFormatting sqref="O21">
    <cfRule type="expression" dxfId="857" priority="67">
      <formula>FIND("ANNULÉ",$Q21)</formula>
    </cfRule>
  </conditionalFormatting>
  <conditionalFormatting sqref="O22">
    <cfRule type="expression" dxfId="856" priority="66">
      <formula>FIND("ANNULÉ",$Q22)</formula>
    </cfRule>
  </conditionalFormatting>
  <conditionalFormatting sqref="O23">
    <cfRule type="expression" dxfId="855" priority="65">
      <formula>FIND("ANNULÉ",$Q23)</formula>
    </cfRule>
  </conditionalFormatting>
  <conditionalFormatting sqref="O24">
    <cfRule type="expression" dxfId="854" priority="64">
      <formula>FIND("ANNULÉ",$Q24)</formula>
    </cfRule>
  </conditionalFormatting>
  <conditionalFormatting sqref="O25">
    <cfRule type="expression" dxfId="853" priority="63">
      <formula>FIND("ANNULÉ",$Q25)</formula>
    </cfRule>
  </conditionalFormatting>
  <conditionalFormatting sqref="O26">
    <cfRule type="expression" dxfId="852" priority="62">
      <formula>FIND("ANNULÉ",$Q26)</formula>
    </cfRule>
  </conditionalFormatting>
  <conditionalFormatting sqref="O27">
    <cfRule type="expression" dxfId="851" priority="61">
      <formula>FIND("ANNULÉ",$Q27)</formula>
    </cfRule>
  </conditionalFormatting>
  <conditionalFormatting sqref="O28">
    <cfRule type="expression" dxfId="850" priority="60">
      <formula>FIND("ANNULÉ",$Q28)</formula>
    </cfRule>
  </conditionalFormatting>
  <conditionalFormatting sqref="O29">
    <cfRule type="expression" dxfId="849" priority="59">
      <formula>FIND("ANNULÉ",$Q29)</formula>
    </cfRule>
  </conditionalFormatting>
  <conditionalFormatting sqref="O30">
    <cfRule type="expression" dxfId="848" priority="58">
      <formula>FIND("ANNULÉ",$Q30)</formula>
    </cfRule>
  </conditionalFormatting>
  <conditionalFormatting sqref="O31">
    <cfRule type="expression" dxfId="847" priority="57">
      <formula>FIND("ANNULÉ",$Q31)</formula>
    </cfRule>
  </conditionalFormatting>
  <conditionalFormatting sqref="O32">
    <cfRule type="expression" dxfId="846" priority="56">
      <formula>FIND("ANNULÉ",$Q32)</formula>
    </cfRule>
  </conditionalFormatting>
  <conditionalFormatting sqref="O33">
    <cfRule type="expression" dxfId="845" priority="55">
      <formula>FIND("ANNULÉ",$Q33)</formula>
    </cfRule>
  </conditionalFormatting>
  <conditionalFormatting sqref="O34">
    <cfRule type="expression" dxfId="844" priority="54">
      <formula>FIND("ANNULÉ",$Q34)</formula>
    </cfRule>
  </conditionalFormatting>
  <conditionalFormatting sqref="O35">
    <cfRule type="expression" dxfId="843" priority="53">
      <formula>FIND("ANNULÉ",$Q35)</formula>
    </cfRule>
  </conditionalFormatting>
  <conditionalFormatting sqref="O36">
    <cfRule type="expression" dxfId="842" priority="52">
      <formula>FIND("ANNULÉ",$Q36)</formula>
    </cfRule>
  </conditionalFormatting>
  <conditionalFormatting sqref="O37">
    <cfRule type="expression" dxfId="841" priority="51">
      <formula>FIND("ANNULÉ",$Q37)</formula>
    </cfRule>
  </conditionalFormatting>
  <conditionalFormatting sqref="O38">
    <cfRule type="expression" dxfId="840" priority="50">
      <formula>FIND("ANNULÉ",$Q38)</formula>
    </cfRule>
  </conditionalFormatting>
  <conditionalFormatting sqref="O39">
    <cfRule type="expression" dxfId="839" priority="49">
      <formula>FIND("ANNULÉ",$Q39)</formula>
    </cfRule>
  </conditionalFormatting>
  <conditionalFormatting sqref="O40">
    <cfRule type="expression" dxfId="838" priority="48">
      <formula>FIND("ANNULÉ",$Q40)</formula>
    </cfRule>
  </conditionalFormatting>
  <conditionalFormatting sqref="O41">
    <cfRule type="expression" dxfId="837" priority="47">
      <formula>FIND("ANNULÉ",$Q41)</formula>
    </cfRule>
  </conditionalFormatting>
  <conditionalFormatting sqref="O42">
    <cfRule type="expression" dxfId="836" priority="46">
      <formula>FIND("ANNULÉ",$Q42)</formula>
    </cfRule>
  </conditionalFormatting>
  <conditionalFormatting sqref="O43">
    <cfRule type="expression" dxfId="835" priority="45">
      <formula>FIND("ANNULÉ",$Q43)</formula>
    </cfRule>
  </conditionalFormatting>
  <conditionalFormatting sqref="O44">
    <cfRule type="expression" dxfId="834" priority="44">
      <formula>FIND("ANNULÉ",$Q44)</formula>
    </cfRule>
  </conditionalFormatting>
  <conditionalFormatting sqref="O45">
    <cfRule type="expression" dxfId="833" priority="43">
      <formula>FIND("ANNULÉ",$Q45)</formula>
    </cfRule>
  </conditionalFormatting>
  <conditionalFormatting sqref="O46">
    <cfRule type="expression" dxfId="832" priority="42">
      <formula>FIND("ANNULÉ",$Q46)</formula>
    </cfRule>
  </conditionalFormatting>
  <conditionalFormatting sqref="O48">
    <cfRule type="expression" dxfId="831" priority="41">
      <formula>FIND("ANNULÉ",$Q48)</formula>
    </cfRule>
  </conditionalFormatting>
  <conditionalFormatting sqref="O49">
    <cfRule type="expression" dxfId="830" priority="40">
      <formula>FIND("ANNULÉ",$Q49)</formula>
    </cfRule>
  </conditionalFormatting>
  <conditionalFormatting sqref="O76">
    <cfRule type="expression" dxfId="829" priority="13">
      <formula>FIND("ANNULÉ",$Q76)</formula>
    </cfRule>
  </conditionalFormatting>
  <conditionalFormatting sqref="O50">
    <cfRule type="expression" dxfId="828" priority="37">
      <formula>FIND("ANNULÉ",$Q50)</formula>
    </cfRule>
  </conditionalFormatting>
  <conditionalFormatting sqref="O51">
    <cfRule type="expression" dxfId="827" priority="36">
      <formula>FIND("ANNULÉ",$Q51)</formula>
    </cfRule>
  </conditionalFormatting>
  <conditionalFormatting sqref="O52">
    <cfRule type="expression" dxfId="826" priority="35">
      <formula>FIND("ANNULÉ",$Q52)</formula>
    </cfRule>
  </conditionalFormatting>
  <conditionalFormatting sqref="O53">
    <cfRule type="expression" dxfId="825" priority="34">
      <formula>FIND("ANNULÉ",$Q53)</formula>
    </cfRule>
  </conditionalFormatting>
  <conditionalFormatting sqref="O55">
    <cfRule type="expression" dxfId="824" priority="33">
      <formula>FIND("ANNULÉ",$Q55)</formula>
    </cfRule>
  </conditionalFormatting>
  <conditionalFormatting sqref="O56">
    <cfRule type="expression" dxfId="823" priority="32">
      <formula>FIND("ANNULÉ",$Q56)</formula>
    </cfRule>
  </conditionalFormatting>
  <conditionalFormatting sqref="O57">
    <cfRule type="expression" dxfId="822" priority="31">
      <formula>FIND("ANNULÉ",$Q57)</formula>
    </cfRule>
  </conditionalFormatting>
  <conditionalFormatting sqref="O58">
    <cfRule type="expression" dxfId="821" priority="30">
      <formula>FIND("ANNULÉ",$Q58)</formula>
    </cfRule>
  </conditionalFormatting>
  <conditionalFormatting sqref="O59">
    <cfRule type="expression" dxfId="820" priority="29">
      <formula>FIND("ANNULÉ",$Q59)</formula>
    </cfRule>
  </conditionalFormatting>
  <conditionalFormatting sqref="O60">
    <cfRule type="expression" dxfId="819" priority="28">
      <formula>FIND("ANNULÉ",$Q60)</formula>
    </cfRule>
  </conditionalFormatting>
  <conditionalFormatting sqref="O61">
    <cfRule type="expression" dxfId="818" priority="27">
      <formula>FIND("ANNULÉ",$Q61)</formula>
    </cfRule>
  </conditionalFormatting>
  <conditionalFormatting sqref="O62">
    <cfRule type="expression" dxfId="817" priority="26">
      <formula>FIND("ANNULÉ",$Q62)</formula>
    </cfRule>
  </conditionalFormatting>
  <conditionalFormatting sqref="O63">
    <cfRule type="expression" dxfId="816" priority="25">
      <formula>FIND("ANNULÉ",$Q63)</formula>
    </cfRule>
  </conditionalFormatting>
  <conditionalFormatting sqref="O64">
    <cfRule type="expression" dxfId="815" priority="24">
      <formula>FIND("ANNULÉ",$Q64)</formula>
    </cfRule>
  </conditionalFormatting>
  <conditionalFormatting sqref="O65">
    <cfRule type="expression" dxfId="814" priority="23">
      <formula>FIND("ANNULÉ",$Q65)</formula>
    </cfRule>
  </conditionalFormatting>
  <conditionalFormatting sqref="O66">
    <cfRule type="expression" dxfId="813" priority="22">
      <formula>FIND("ANNULÉ",$Q66)</formula>
    </cfRule>
  </conditionalFormatting>
  <conditionalFormatting sqref="O67">
    <cfRule type="expression" dxfId="812" priority="21">
      <formula>FIND("ANNULÉ",$Q67)</formula>
    </cfRule>
  </conditionalFormatting>
  <conditionalFormatting sqref="O68">
    <cfRule type="expression" dxfId="811" priority="20">
      <formula>FIND("ANNULÉ",$Q68)</formula>
    </cfRule>
  </conditionalFormatting>
  <conditionalFormatting sqref="O69">
    <cfRule type="expression" dxfId="810" priority="19">
      <formula>FIND("ANNULÉ",$Q69)</formula>
    </cfRule>
  </conditionalFormatting>
  <conditionalFormatting sqref="O70">
    <cfRule type="expression" dxfId="809" priority="18">
      <formula>FIND("ANNULÉ",$Q70)</formula>
    </cfRule>
  </conditionalFormatting>
  <conditionalFormatting sqref="O72">
    <cfRule type="expression" dxfId="808" priority="17">
      <formula>FIND("ANNULÉ",$Q72)</formula>
    </cfRule>
  </conditionalFormatting>
  <conditionalFormatting sqref="O73">
    <cfRule type="expression" dxfId="807" priority="16">
      <formula>FIND("ANNULÉ",$Q73)</formula>
    </cfRule>
  </conditionalFormatting>
  <conditionalFormatting sqref="O74">
    <cfRule type="expression" dxfId="806" priority="15">
      <formula>FIND("ANNULÉ",$Q74)</formula>
    </cfRule>
  </conditionalFormatting>
  <conditionalFormatting sqref="O75">
    <cfRule type="expression" dxfId="805" priority="14">
      <formula>FIND("ANNULÉ",$Q75)</formula>
    </cfRule>
  </conditionalFormatting>
  <conditionalFormatting sqref="O71">
    <cfRule type="expression" dxfId="804" priority="11">
      <formula>FIND("ANNULÉ",$Q71)</formula>
    </cfRule>
  </conditionalFormatting>
  <conditionalFormatting sqref="A77">
    <cfRule type="expression" dxfId="803" priority="6">
      <formula>FIND("ANNULÉ",$Q77)</formula>
    </cfRule>
  </conditionalFormatting>
  <conditionalFormatting sqref="B77:Q77">
    <cfRule type="expression" dxfId="802" priority="5">
      <formula>FIND("ANNULÉ",$Q77)</formula>
    </cfRule>
  </conditionalFormatting>
  <conditionalFormatting sqref="O77">
    <cfRule type="expression" dxfId="801" priority="4">
      <formula>FIND("ANNULÉ",$Q77)</formula>
    </cfRule>
  </conditionalFormatting>
  <dataValidations count="2">
    <dataValidation type="list" allowBlank="1" showInputMessage="1" showErrorMessage="1" sqref="Q5:Q77">
      <formula1>"ANNULÉ"</formula1>
    </dataValidation>
    <dataValidation type="list" allowBlank="1" showInputMessage="1" showErrorMessage="1" sqref="O5:O46 O48:O53 O55:O77">
      <formula1>"AC,CALL,FOIRE,GMS,MAGASIN,PARRAINAGE,PHONE,SALON,TAP,?"</formula1>
    </dataValidation>
  </dataValidations>
  <hyperlinks>
    <hyperlink ref="J5" r:id="rId1"/>
  </hyperlinks>
  <pageMargins left="0.75" right="0.75" top="1" bottom="1" header="0.5" footer="0.5"/>
  <pageSetup paperSize="9" orientation="portrait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3" r:id="rId4" name="Button 9">
              <controlPr defaultSize="0" print="0" autoFill="0" autoPict="0" macro="[0]!Insertion">
                <anchor moveWithCells="1" sizeWithCells="1">
                  <from>
                    <xdr:col>17</xdr:col>
                    <xdr:colOff>177800</xdr:colOff>
                    <xdr:row>74</xdr:row>
                    <xdr:rowOff>12700</xdr:rowOff>
                  </from>
                  <to>
                    <xdr:col>18</xdr:col>
                    <xdr:colOff>762000</xdr:colOff>
                    <xdr:row>75</xdr:row>
                    <xdr:rowOff>241300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P80"/>
  <sheetViews>
    <sheetView topLeftCell="I64" workbookViewId="0">
      <selection activeCell="A2" sqref="A2:N2"/>
    </sheetView>
  </sheetViews>
  <sheetFormatPr baseColWidth="10" defaultColWidth="11.5" defaultRowHeight="12" x14ac:dyDescent="0"/>
  <cols>
    <col min="1" max="1" width="5.33203125" style="11" customWidth="1"/>
    <col min="2" max="2" width="9" style="11" customWidth="1"/>
    <col min="3" max="3" width="16.33203125" style="11" customWidth="1"/>
    <col min="4" max="4" width="13.5" style="11" customWidth="1"/>
    <col min="5" max="5" width="20.33203125" style="11" customWidth="1"/>
    <col min="6" max="6" width="19.5" style="11" customWidth="1"/>
    <col min="7" max="8" width="11.83203125" style="11" customWidth="1"/>
    <col min="9" max="9" width="14.83203125" style="11" customWidth="1"/>
    <col min="10" max="10" width="14" style="11" customWidth="1"/>
    <col min="11" max="11" width="15.1640625" style="11" customWidth="1"/>
    <col min="12" max="12" width="13.5" style="11" customWidth="1"/>
    <col min="13" max="14" width="12.1640625" style="11" customWidth="1"/>
    <col min="15" max="15" width="20.6640625" style="11" customWidth="1"/>
    <col min="16" max="16" width="10.83203125" style="11" customWidth="1"/>
    <col min="17" max="16384" width="11.5" style="11"/>
  </cols>
  <sheetData>
    <row r="1" spans="1:16">
      <c r="F1" s="12"/>
      <c r="G1" s="12"/>
      <c r="H1" s="12"/>
    </row>
    <row r="2" spans="1:16" ht="28">
      <c r="A2" s="110"/>
      <c r="B2" s="110"/>
      <c r="C2" s="110"/>
      <c r="D2" s="110"/>
      <c r="E2" s="110"/>
      <c r="F2" s="110"/>
      <c r="G2" s="110"/>
      <c r="H2" s="110"/>
      <c r="I2" s="110"/>
      <c r="J2" s="110"/>
      <c r="K2" s="110"/>
      <c r="L2" s="110"/>
      <c r="M2" s="110"/>
      <c r="N2" s="110"/>
    </row>
    <row r="3" spans="1:16">
      <c r="A3" s="13"/>
      <c r="B3" s="13"/>
      <c r="C3" s="13"/>
      <c r="D3" s="13"/>
    </row>
    <row r="4" spans="1:16" ht="43" customHeight="1">
      <c r="A4" s="31" t="s">
        <v>0</v>
      </c>
      <c r="B4" s="32" t="s">
        <v>1</v>
      </c>
      <c r="C4" s="50" t="s">
        <v>3</v>
      </c>
      <c r="D4" s="32" t="s">
        <v>433</v>
      </c>
      <c r="E4" s="32" t="s">
        <v>6</v>
      </c>
      <c r="F4" s="32" t="s">
        <v>403</v>
      </c>
      <c r="G4" s="32" t="s">
        <v>404</v>
      </c>
      <c r="H4" s="32" t="s">
        <v>405</v>
      </c>
      <c r="I4" s="33" t="s">
        <v>406</v>
      </c>
      <c r="J4" s="33" t="s">
        <v>407</v>
      </c>
      <c r="K4" s="34" t="s">
        <v>408</v>
      </c>
      <c r="L4" s="34" t="s">
        <v>409</v>
      </c>
      <c r="M4" s="34" t="s">
        <v>420</v>
      </c>
      <c r="N4" s="34" t="s">
        <v>410</v>
      </c>
      <c r="O4" s="34" t="s">
        <v>13</v>
      </c>
      <c r="P4" s="34" t="s">
        <v>400</v>
      </c>
    </row>
    <row r="5" spans="1:16" ht="31" customHeight="1">
      <c r="A5" s="1">
        <v>1</v>
      </c>
      <c r="B5" s="2" t="str">
        <f>'Données Clients'!B5</f>
        <v>000416</v>
      </c>
      <c r="C5" s="46" t="str">
        <f>'Données Clients'!D5</f>
        <v>TIPHAINE</v>
      </c>
      <c r="D5" s="4" t="str">
        <f>'Données Clients'!E5</f>
        <v>Arnaud</v>
      </c>
      <c r="E5" s="1" t="str">
        <f>'Données Clients'!H5</f>
        <v>AMFREVILLE</v>
      </c>
      <c r="F5" s="98" t="s">
        <v>421</v>
      </c>
      <c r="G5" s="67">
        <v>40737</v>
      </c>
      <c r="H5" s="67">
        <v>40959</v>
      </c>
      <c r="I5" s="99"/>
      <c r="J5" s="67"/>
      <c r="K5" s="68"/>
      <c r="L5" s="67"/>
      <c r="M5" s="67"/>
      <c r="N5" s="67"/>
      <c r="O5" s="68"/>
      <c r="P5" s="72" t="str">
        <f>IF('Données Clients'!Q5="ANNULÉ","ANNULÉ","")</f>
        <v/>
      </c>
    </row>
    <row r="6" spans="1:16" ht="31" customHeight="1">
      <c r="A6" s="1">
        <f t="shared" ref="A6:A37" si="0">A5+1</f>
        <v>2</v>
      </c>
      <c r="B6" s="5" t="str">
        <f>'Données Clients'!B6</f>
        <v>000420</v>
      </c>
      <c r="C6" s="47" t="str">
        <f>'Données Clients'!D6</f>
        <v>PEZERIL</v>
      </c>
      <c r="D6" s="7" t="str">
        <f>'Données Clients'!E6</f>
        <v>Auguste et Annette</v>
      </c>
      <c r="E6" s="1" t="str">
        <f>'Données Clients'!H6</f>
        <v>ST SUZANNE SUR VIRE</v>
      </c>
      <c r="F6" s="98" t="s">
        <v>421</v>
      </c>
      <c r="G6" s="67">
        <v>40805</v>
      </c>
      <c r="H6" s="68"/>
      <c r="I6" s="100"/>
      <c r="J6" s="67">
        <v>40799</v>
      </c>
      <c r="K6" s="68">
        <v>19984465252</v>
      </c>
      <c r="L6" s="67">
        <v>40799</v>
      </c>
      <c r="M6" s="67">
        <v>40885</v>
      </c>
      <c r="N6" s="67"/>
      <c r="O6" s="66" t="s">
        <v>417</v>
      </c>
      <c r="P6" s="72" t="str">
        <f>IF('Données Clients'!Q6="ANNULÉ","ANNULÉ","")</f>
        <v/>
      </c>
    </row>
    <row r="7" spans="1:16" ht="31" customHeight="1">
      <c r="A7" s="1">
        <f t="shared" si="0"/>
        <v>3</v>
      </c>
      <c r="B7" s="8" t="str">
        <f>'Données Clients'!B7</f>
        <v>000426</v>
      </c>
      <c r="C7" s="48" t="str">
        <f>'Données Clients'!D7</f>
        <v>ROGER</v>
      </c>
      <c r="D7" s="1" t="str">
        <f>'Données Clients'!E7</f>
        <v>Suzanne</v>
      </c>
      <c r="E7" s="1" t="str">
        <f>'Données Clients'!H7</f>
        <v>LE BENY BOCAGE</v>
      </c>
      <c r="F7" s="98" t="s">
        <v>421</v>
      </c>
      <c r="G7" s="67">
        <v>40827</v>
      </c>
      <c r="H7" s="67">
        <v>40857</v>
      </c>
      <c r="I7" s="101"/>
      <c r="J7" s="67"/>
      <c r="K7" s="68"/>
      <c r="L7" s="67"/>
      <c r="M7" s="67"/>
      <c r="N7" s="67"/>
      <c r="O7" s="68"/>
      <c r="P7" s="72" t="str">
        <f>IF('Données Clients'!Q7="ANNULÉ","ANNULÉ","")</f>
        <v/>
      </c>
    </row>
    <row r="8" spans="1:16" ht="31" customHeight="1">
      <c r="A8" s="1">
        <f t="shared" si="0"/>
        <v>4</v>
      </c>
      <c r="B8" s="9" t="str">
        <f>'Données Clients'!B8</f>
        <v>000446</v>
      </c>
      <c r="C8" s="48" t="str">
        <f>'Données Clients'!D8</f>
        <v>ROUILLARD</v>
      </c>
      <c r="D8" s="1" t="str">
        <f>'Données Clients'!E8</f>
        <v>Patrick et Isabelle</v>
      </c>
      <c r="E8" s="1" t="str">
        <f>'Données Clients'!H8</f>
        <v>BASLY</v>
      </c>
      <c r="F8" s="98" t="s">
        <v>421</v>
      </c>
      <c r="G8" s="67">
        <v>40815</v>
      </c>
      <c r="H8" s="68"/>
      <c r="I8" s="101"/>
      <c r="J8" s="67"/>
      <c r="K8" s="68"/>
      <c r="L8" s="67"/>
      <c r="M8" s="67"/>
      <c r="N8" s="67"/>
      <c r="O8" s="68"/>
      <c r="P8" s="72" t="str">
        <f>IF('Données Clients'!Q8="ANNULÉ","ANNULÉ","")</f>
        <v/>
      </c>
    </row>
    <row r="9" spans="1:16" ht="31" customHeight="1">
      <c r="A9" s="1">
        <f t="shared" si="0"/>
        <v>5</v>
      </c>
      <c r="B9" s="9" t="str">
        <f>'Données Clients'!B9</f>
        <v>000424</v>
      </c>
      <c r="C9" s="48" t="str">
        <f>'Données Clients'!D9</f>
        <v>DANNE</v>
      </c>
      <c r="D9" s="1" t="str">
        <f>'Données Clients'!E9</f>
        <v>Jean Claude</v>
      </c>
      <c r="E9" s="1" t="str">
        <f>'Données Clients'!H9</f>
        <v>MERVILLE / FRANCEVILLE</v>
      </c>
      <c r="F9" s="98" t="s">
        <v>421</v>
      </c>
      <c r="G9" s="67">
        <v>40809</v>
      </c>
      <c r="H9" s="67">
        <v>40869</v>
      </c>
      <c r="I9" s="101"/>
      <c r="J9" s="67"/>
      <c r="K9" s="68"/>
      <c r="L9" s="67"/>
      <c r="M9" s="68"/>
      <c r="N9" s="67"/>
      <c r="O9" s="68"/>
      <c r="P9" s="72" t="str">
        <f>IF('Données Clients'!Q9="ANNULÉ","ANNULÉ","")</f>
        <v/>
      </c>
    </row>
    <row r="10" spans="1:16" ht="31" customHeight="1">
      <c r="A10" s="1">
        <f t="shared" si="0"/>
        <v>6</v>
      </c>
      <c r="B10" s="9" t="str">
        <f>'Données Clients'!B10</f>
        <v>000483</v>
      </c>
      <c r="C10" s="48" t="str">
        <f>'Données Clients'!D10</f>
        <v>PELHATE</v>
      </c>
      <c r="D10" s="1" t="str">
        <f>'Données Clients'!E10</f>
        <v>Joël</v>
      </c>
      <c r="E10" s="1" t="str">
        <f>'Données Clients'!H10</f>
        <v>ST PELLERIN</v>
      </c>
      <c r="F10" s="98" t="s">
        <v>421</v>
      </c>
      <c r="G10" s="67">
        <v>40829</v>
      </c>
      <c r="H10" s="68"/>
      <c r="I10" s="101"/>
      <c r="J10" s="67"/>
      <c r="K10" s="68"/>
      <c r="L10" s="68"/>
      <c r="M10" s="68"/>
      <c r="N10" s="67"/>
      <c r="O10" s="68"/>
      <c r="P10" s="72" t="str">
        <f>IF('Données Clients'!Q10="ANNULÉ","ANNULÉ","")</f>
        <v/>
      </c>
    </row>
    <row r="11" spans="1:16" ht="31" customHeight="1">
      <c r="A11" s="1">
        <f t="shared" si="0"/>
        <v>7</v>
      </c>
      <c r="B11" s="17" t="str">
        <f>'Données Clients'!B11</f>
        <v>000550</v>
      </c>
      <c r="C11" s="49" t="str">
        <f>'Données Clients'!D11</f>
        <v>CORNU</v>
      </c>
      <c r="D11" s="16" t="str">
        <f>'Données Clients'!E11</f>
        <v>Paul</v>
      </c>
      <c r="E11" s="16" t="str">
        <f>'Données Clients'!H11</f>
        <v>CHANTRIGNE</v>
      </c>
      <c r="F11" s="98" t="s">
        <v>421</v>
      </c>
      <c r="G11" s="67">
        <v>40825</v>
      </c>
      <c r="H11" s="68"/>
      <c r="I11" s="101"/>
      <c r="J11" s="67"/>
      <c r="K11" s="68"/>
      <c r="L11" s="67"/>
      <c r="M11" s="68"/>
      <c r="N11" s="67"/>
      <c r="O11" s="68"/>
      <c r="P11" s="72" t="str">
        <f>IF('Données Clients'!Q11="ANNULÉ","ANNULÉ","")</f>
        <v/>
      </c>
    </row>
    <row r="12" spans="1:16" ht="31" customHeight="1">
      <c r="A12" s="1">
        <f t="shared" si="0"/>
        <v>8</v>
      </c>
      <c r="B12" s="17" t="str">
        <f>'Données Clients'!B12</f>
        <v>000551</v>
      </c>
      <c r="C12" s="49" t="str">
        <f>'Données Clients'!D12</f>
        <v>BORDRON</v>
      </c>
      <c r="D12" s="16" t="str">
        <f>'Données Clients'!E12</f>
        <v>AUGUSTE</v>
      </c>
      <c r="E12" s="16" t="str">
        <f>'Données Clients'!H12</f>
        <v>BELLOU EN HOULME</v>
      </c>
      <c r="F12" s="98" t="s">
        <v>421</v>
      </c>
      <c r="G12" s="67">
        <v>40824</v>
      </c>
      <c r="H12" s="67">
        <v>40935</v>
      </c>
      <c r="I12" s="101"/>
      <c r="J12" s="67"/>
      <c r="K12" s="68"/>
      <c r="L12" s="67"/>
      <c r="M12" s="67"/>
      <c r="N12" s="67"/>
      <c r="O12" s="68"/>
      <c r="P12" s="72" t="str">
        <f>IF('Données Clients'!Q12="ANNULÉ","ANNULÉ","")</f>
        <v/>
      </c>
    </row>
    <row r="13" spans="1:16" ht="31" customHeight="1">
      <c r="A13" s="1">
        <f t="shared" si="0"/>
        <v>9</v>
      </c>
      <c r="B13" s="17" t="str">
        <f>'Données Clients'!B13</f>
        <v>2982</v>
      </c>
      <c r="C13" s="49" t="str">
        <f>'Données Clients'!D13</f>
        <v>RAMSBOTTOM</v>
      </c>
      <c r="D13" s="16" t="str">
        <f>'Données Clients'!E13</f>
        <v>Stephen</v>
      </c>
      <c r="E13" s="16" t="str">
        <f>'Données Clients'!H13</f>
        <v>RAIDS</v>
      </c>
      <c r="F13" s="98" t="s">
        <v>421</v>
      </c>
      <c r="G13" s="67">
        <v>40840</v>
      </c>
      <c r="H13" s="67"/>
      <c r="I13" s="101"/>
      <c r="J13" s="67"/>
      <c r="K13" s="68">
        <v>19984465286</v>
      </c>
      <c r="L13" s="67">
        <v>40829</v>
      </c>
      <c r="M13" s="67"/>
      <c r="N13" s="67"/>
      <c r="O13" s="68" t="s">
        <v>418</v>
      </c>
      <c r="P13" s="72" t="str">
        <f>IF('Données Clients'!Q13="ANNULÉ","ANNULÉ","")</f>
        <v/>
      </c>
    </row>
    <row r="14" spans="1:16" ht="31" customHeight="1">
      <c r="A14" s="1">
        <f t="shared" si="0"/>
        <v>10</v>
      </c>
      <c r="B14" s="17" t="str">
        <f>'Données Clients'!B14</f>
        <v>000284</v>
      </c>
      <c r="C14" s="49" t="str">
        <f>'Données Clients'!D14</f>
        <v>GERMAIN</v>
      </c>
      <c r="D14" s="16" t="str">
        <f>'Données Clients'!E14</f>
        <v>Gwenael</v>
      </c>
      <c r="E14" s="16" t="str">
        <f>'Données Clients'!H14</f>
        <v>PLOMB</v>
      </c>
      <c r="F14" s="98" t="s">
        <v>421</v>
      </c>
      <c r="G14" s="68"/>
      <c r="H14" s="67"/>
      <c r="I14" s="101"/>
      <c r="J14" s="68"/>
      <c r="K14" s="68"/>
      <c r="L14" s="68"/>
      <c r="M14" s="68"/>
      <c r="N14" s="67"/>
      <c r="O14" s="68"/>
      <c r="P14" s="72" t="str">
        <f>IF('Données Clients'!Q14="ANNULÉ","ANNULÉ","")</f>
        <v/>
      </c>
    </row>
    <row r="15" spans="1:16" ht="31" customHeight="1">
      <c r="A15" s="1">
        <f t="shared" si="0"/>
        <v>11</v>
      </c>
      <c r="B15" s="17" t="str">
        <f>'Données Clients'!B15</f>
        <v>000484</v>
      </c>
      <c r="C15" s="49" t="str">
        <f>'Données Clients'!D15</f>
        <v>FEUILLET</v>
      </c>
      <c r="D15" s="16" t="str">
        <f>'Données Clients'!E15</f>
        <v>Dominique</v>
      </c>
      <c r="E15" s="16" t="str">
        <f>'Données Clients'!H15</f>
        <v>SAINT GEORGES D'ELLE</v>
      </c>
      <c r="F15" s="98" t="s">
        <v>421</v>
      </c>
      <c r="G15" s="67"/>
      <c r="H15" s="68"/>
      <c r="I15" s="101"/>
      <c r="J15" s="67"/>
      <c r="K15" s="68"/>
      <c r="L15" s="67"/>
      <c r="M15" s="67"/>
      <c r="N15" s="67"/>
      <c r="O15" s="68"/>
      <c r="P15" s="72" t="str">
        <f>IF('Données Clients'!Q15="ANNULÉ","ANNULÉ","")</f>
        <v/>
      </c>
    </row>
    <row r="16" spans="1:16" ht="31" customHeight="1">
      <c r="A16" s="1">
        <f t="shared" si="0"/>
        <v>12</v>
      </c>
      <c r="B16" s="9" t="str">
        <f>'Données Clients'!B16</f>
        <v>000418 / 000422</v>
      </c>
      <c r="C16" s="48" t="str">
        <f>'Données Clients'!D16</f>
        <v>JACQUELINE</v>
      </c>
      <c r="D16" s="1" t="str">
        <f>'Données Clients'!E16</f>
        <v>Gilbert et Monique</v>
      </c>
      <c r="E16" s="1" t="str">
        <f>'Données Clients'!H16</f>
        <v>ST MARCOUF DU ROCKY</v>
      </c>
      <c r="F16" s="98" t="s">
        <v>422</v>
      </c>
      <c r="G16" s="78"/>
      <c r="H16" s="79"/>
      <c r="I16" s="102"/>
      <c r="J16" s="78"/>
      <c r="K16" s="79"/>
      <c r="L16" s="78"/>
      <c r="M16" s="78"/>
      <c r="N16" s="67"/>
      <c r="O16" s="82"/>
      <c r="P16" s="72" t="str">
        <f>IF('Données Clients'!Q16="ANNULÉ","ANNULÉ","")</f>
        <v>ANNULÉ</v>
      </c>
    </row>
    <row r="17" spans="1:16" ht="31" customHeight="1">
      <c r="A17" s="1">
        <f t="shared" si="0"/>
        <v>13</v>
      </c>
      <c r="B17" s="17" t="str">
        <f>'Données Clients'!B17</f>
        <v>000475</v>
      </c>
      <c r="C17" s="49" t="str">
        <f>'Données Clients'!D17</f>
        <v>FOULARD</v>
      </c>
      <c r="D17" s="16" t="str">
        <f>'Données Clients'!E17</f>
        <v>Bernard</v>
      </c>
      <c r="E17" s="16" t="str">
        <f>'Données Clients'!H17</f>
        <v>ST PIERRE TARENTAINE</v>
      </c>
      <c r="F17" s="98" t="s">
        <v>421</v>
      </c>
      <c r="G17" s="68"/>
      <c r="H17" s="68"/>
      <c r="I17" s="101"/>
      <c r="J17" s="67"/>
      <c r="K17" s="68"/>
      <c r="L17" s="67"/>
      <c r="M17" s="67"/>
      <c r="N17" s="67"/>
      <c r="O17" s="83"/>
      <c r="P17" s="72" t="str">
        <f>IF('Données Clients'!Q17="ANNULÉ","ANNULÉ","")</f>
        <v/>
      </c>
    </row>
    <row r="18" spans="1:16" ht="31" customHeight="1">
      <c r="A18" s="1">
        <f t="shared" si="0"/>
        <v>14</v>
      </c>
      <c r="B18" s="17" t="str">
        <f>'Données Clients'!B18</f>
        <v>000477</v>
      </c>
      <c r="C18" s="49" t="str">
        <f>'Données Clients'!D18</f>
        <v>RIBLIER</v>
      </c>
      <c r="D18" s="16" t="str">
        <f>'Données Clients'!E18</f>
        <v>Thierry</v>
      </c>
      <c r="E18" s="16" t="str">
        <f>'Données Clients'!H18</f>
        <v>DOMFRONT</v>
      </c>
      <c r="F18" s="98" t="s">
        <v>421</v>
      </c>
      <c r="G18" s="67">
        <v>40870</v>
      </c>
      <c r="H18" s="68"/>
      <c r="I18" s="101"/>
      <c r="J18" s="67"/>
      <c r="K18" s="68"/>
      <c r="L18" s="67"/>
      <c r="M18" s="67"/>
      <c r="N18" s="67"/>
      <c r="O18" s="83"/>
      <c r="P18" s="72" t="str">
        <f>IF('Données Clients'!Q18="ANNULÉ","ANNULÉ","")</f>
        <v/>
      </c>
    </row>
    <row r="19" spans="1:16" ht="31" customHeight="1">
      <c r="A19" s="1">
        <f t="shared" si="0"/>
        <v>15</v>
      </c>
      <c r="B19" s="17" t="str">
        <f>'Données Clients'!B19</f>
        <v>000257</v>
      </c>
      <c r="C19" s="49" t="str">
        <f>'Données Clients'!D19</f>
        <v>POYET</v>
      </c>
      <c r="D19" s="16" t="str">
        <f>'Données Clients'!E19</f>
        <v>Gérard</v>
      </c>
      <c r="E19" s="16" t="str">
        <f>'Données Clients'!H19</f>
        <v>HARDINVAST</v>
      </c>
      <c r="F19" s="98" t="s">
        <v>421</v>
      </c>
      <c r="G19" s="67"/>
      <c r="H19" s="68"/>
      <c r="I19" s="101"/>
      <c r="J19" s="68"/>
      <c r="K19" s="68"/>
      <c r="L19" s="68"/>
      <c r="M19" s="68"/>
      <c r="N19" s="67"/>
      <c r="O19" s="83"/>
      <c r="P19" s="72" t="str">
        <f>IF('Données Clients'!Q19="ANNULÉ","ANNULÉ","")</f>
        <v/>
      </c>
    </row>
    <row r="20" spans="1:16" ht="31" customHeight="1">
      <c r="A20" s="1">
        <f t="shared" si="0"/>
        <v>16</v>
      </c>
      <c r="B20" s="9" t="str">
        <f>'Données Clients'!B20</f>
        <v>000286</v>
      </c>
      <c r="C20" s="48" t="str">
        <f>'Données Clients'!D20</f>
        <v>MARIE</v>
      </c>
      <c r="D20" s="1" t="str">
        <f>'Données Clients'!E20</f>
        <v>Bernard</v>
      </c>
      <c r="E20" s="1" t="str">
        <f>'Données Clients'!H20</f>
        <v>TOURVILLE/SIENNE</v>
      </c>
      <c r="F20" s="98" t="s">
        <v>421</v>
      </c>
      <c r="G20" s="78"/>
      <c r="H20" s="79"/>
      <c r="I20" s="102"/>
      <c r="J20" s="79"/>
      <c r="K20" s="79"/>
      <c r="L20" s="79"/>
      <c r="M20" s="79"/>
      <c r="N20" s="67"/>
      <c r="O20" s="82"/>
      <c r="P20" s="72" t="str">
        <f>IF('Données Clients'!Q20="ANNULÉ","ANNULÉ","")</f>
        <v>ANNULÉ</v>
      </c>
    </row>
    <row r="21" spans="1:16" ht="31" customHeight="1">
      <c r="A21" s="1">
        <f t="shared" si="0"/>
        <v>17</v>
      </c>
      <c r="B21" s="17" t="str">
        <f>'Données Clients'!B21</f>
        <v>000245</v>
      </c>
      <c r="C21" s="49" t="str">
        <f>'Données Clients'!D21</f>
        <v>ARONDEL</v>
      </c>
      <c r="D21" s="16" t="str">
        <f>'Données Clients'!E21</f>
        <v>Michel</v>
      </c>
      <c r="E21" s="16" t="str">
        <f>'Données Clients'!H21</f>
        <v>LOLIF</v>
      </c>
      <c r="F21" s="98" t="s">
        <v>421</v>
      </c>
      <c r="G21" s="68"/>
      <c r="H21" s="68"/>
      <c r="I21" s="101"/>
      <c r="J21" s="67"/>
      <c r="K21" s="68"/>
      <c r="L21" s="67"/>
      <c r="M21" s="67"/>
      <c r="N21" s="67"/>
      <c r="O21" s="68"/>
      <c r="P21" s="72" t="str">
        <f>IF('Données Clients'!Q21="ANNULÉ","ANNULÉ","")</f>
        <v/>
      </c>
    </row>
    <row r="22" spans="1:16" ht="31" customHeight="1">
      <c r="A22" s="1">
        <f t="shared" si="0"/>
        <v>18</v>
      </c>
      <c r="B22" s="17" t="str">
        <f>'Données Clients'!B22</f>
        <v>000433</v>
      </c>
      <c r="C22" s="49" t="str">
        <f>'Données Clients'!D22</f>
        <v>ARONDEL</v>
      </c>
      <c r="D22" s="16" t="str">
        <f>'Données Clients'!E22</f>
        <v>Michel</v>
      </c>
      <c r="E22" s="16" t="str">
        <f>'Données Clients'!H22</f>
        <v>LOLIF</v>
      </c>
      <c r="F22" s="98" t="s">
        <v>421</v>
      </c>
      <c r="G22" s="67"/>
      <c r="H22" s="67"/>
      <c r="I22" s="101"/>
      <c r="J22" s="68"/>
      <c r="K22" s="68"/>
      <c r="L22" s="68"/>
      <c r="M22" s="68"/>
      <c r="N22" s="67"/>
      <c r="O22" s="68"/>
      <c r="P22" s="72" t="str">
        <f>IF('Données Clients'!Q22="ANNULÉ","ANNULÉ","")</f>
        <v/>
      </c>
    </row>
    <row r="23" spans="1:16" ht="31" customHeight="1">
      <c r="A23" s="1">
        <f t="shared" si="0"/>
        <v>19</v>
      </c>
      <c r="B23" s="9" t="str">
        <f>'Données Clients'!B23</f>
        <v>000432</v>
      </c>
      <c r="C23" s="48" t="str">
        <f>'Données Clients'!D23</f>
        <v>FRANCOIS</v>
      </c>
      <c r="D23" s="1" t="str">
        <f>'Données Clients'!E23</f>
        <v>André</v>
      </c>
      <c r="E23" s="1" t="str">
        <f>'Données Clients'!H23</f>
        <v>MONTBRAY</v>
      </c>
      <c r="F23" s="98" t="s">
        <v>421</v>
      </c>
      <c r="G23" s="68"/>
      <c r="H23" s="68"/>
      <c r="I23" s="103"/>
      <c r="J23" s="67"/>
      <c r="K23" s="68"/>
      <c r="L23" s="67"/>
      <c r="M23" s="67"/>
      <c r="N23" s="67"/>
      <c r="O23" s="68"/>
      <c r="P23" s="72" t="str">
        <f>IF('Données Clients'!Q23="ANNULÉ","ANNULÉ","")</f>
        <v>ANNULÉ</v>
      </c>
    </row>
    <row r="24" spans="1:16" ht="31" customHeight="1">
      <c r="A24" s="1">
        <f t="shared" si="0"/>
        <v>20</v>
      </c>
      <c r="B24" s="17" t="str">
        <f>'Données Clients'!B24</f>
        <v>000488</v>
      </c>
      <c r="C24" s="49" t="str">
        <f>'Données Clients'!D24</f>
        <v>MOINET</v>
      </c>
      <c r="D24" s="16" t="str">
        <f>'Données Clients'!E24</f>
        <v>Guy</v>
      </c>
      <c r="E24" s="16" t="str">
        <f>'Données Clients'!H24</f>
        <v>CAEN</v>
      </c>
      <c r="F24" s="98" t="s">
        <v>421</v>
      </c>
      <c r="G24" s="67" t="s">
        <v>411</v>
      </c>
      <c r="H24" s="68"/>
      <c r="I24" s="101"/>
      <c r="J24" s="68"/>
      <c r="K24" s="68"/>
      <c r="L24" s="68"/>
      <c r="M24" s="68"/>
      <c r="N24" s="67"/>
      <c r="O24" s="68"/>
      <c r="P24" s="72" t="str">
        <f>IF('Données Clients'!Q24="ANNULÉ","ANNULÉ","")</f>
        <v/>
      </c>
    </row>
    <row r="25" spans="1:16" ht="31" customHeight="1">
      <c r="A25" s="1">
        <f t="shared" si="0"/>
        <v>21</v>
      </c>
      <c r="B25" s="17" t="str">
        <f>'Données Clients'!B25</f>
        <v>000259</v>
      </c>
      <c r="C25" s="49" t="str">
        <f>'Données Clients'!D25</f>
        <v>VAUTIER</v>
      </c>
      <c r="D25" s="16" t="str">
        <f>'Données Clients'!E25</f>
        <v>Vincent</v>
      </c>
      <c r="E25" s="16" t="str">
        <f>'Données Clients'!H25</f>
        <v>MESNIL RAOULT</v>
      </c>
      <c r="F25" s="98" t="s">
        <v>421</v>
      </c>
      <c r="G25" s="67"/>
      <c r="H25" s="68"/>
      <c r="I25" s="101"/>
      <c r="J25" s="68"/>
      <c r="K25" s="68"/>
      <c r="L25" s="68"/>
      <c r="M25" s="68"/>
      <c r="N25" s="67"/>
      <c r="O25" s="68"/>
      <c r="P25" s="72" t="str">
        <f>IF('Données Clients'!Q25="ANNULÉ","ANNULÉ","")</f>
        <v/>
      </c>
    </row>
    <row r="26" spans="1:16" ht="31" customHeight="1">
      <c r="A26" s="1">
        <f t="shared" si="0"/>
        <v>22</v>
      </c>
      <c r="B26" s="17" t="str">
        <f>'Données Clients'!B26</f>
        <v>000662</v>
      </c>
      <c r="C26" s="49" t="str">
        <f>'Données Clients'!D26</f>
        <v>MOULIN</v>
      </c>
      <c r="D26" s="16" t="str">
        <f>'Données Clients'!E26</f>
        <v>Paul et Suzanne</v>
      </c>
      <c r="E26" s="16" t="str">
        <f>'Données Clients'!H26</f>
        <v>PERCY</v>
      </c>
      <c r="F26" s="98" t="s">
        <v>423</v>
      </c>
      <c r="G26" s="67"/>
      <c r="H26" s="68"/>
      <c r="I26" s="101"/>
      <c r="J26" s="67">
        <v>40920</v>
      </c>
      <c r="K26" s="68">
        <v>2660051</v>
      </c>
      <c r="L26" s="67">
        <v>40934</v>
      </c>
      <c r="M26" s="68"/>
      <c r="N26" s="67"/>
      <c r="O26" s="68"/>
      <c r="P26" s="72" t="str">
        <f>IF('Données Clients'!Q26="ANNULÉ","ANNULÉ","")</f>
        <v/>
      </c>
    </row>
    <row r="27" spans="1:16" ht="31" customHeight="1">
      <c r="A27" s="1">
        <f t="shared" si="0"/>
        <v>23</v>
      </c>
      <c r="B27" s="17" t="str">
        <f>'Données Clients'!B27</f>
        <v>000583</v>
      </c>
      <c r="C27" s="49" t="str">
        <f>'Données Clients'!D27</f>
        <v>WEISZER</v>
      </c>
      <c r="D27" s="16" t="str">
        <f>'Données Clients'!E27</f>
        <v>Jean Claude et Lydie</v>
      </c>
      <c r="E27" s="16" t="str">
        <f>'Données Clients'!H27</f>
        <v>ROUVROU</v>
      </c>
      <c r="F27" s="98" t="s">
        <v>424</v>
      </c>
      <c r="G27" s="67"/>
      <c r="H27" s="67"/>
      <c r="I27" s="101"/>
      <c r="J27" s="67">
        <v>40842</v>
      </c>
      <c r="K27" s="104">
        <v>44162704839001</v>
      </c>
      <c r="L27" s="67">
        <v>40906</v>
      </c>
      <c r="M27" s="67"/>
      <c r="N27" s="67"/>
      <c r="O27" s="68"/>
      <c r="P27" s="72" t="str">
        <f>IF('Données Clients'!Q27="ANNULÉ","ANNULÉ","")</f>
        <v/>
      </c>
    </row>
    <row r="28" spans="1:16" ht="31" customHeight="1">
      <c r="A28" s="1">
        <f t="shared" si="0"/>
        <v>24</v>
      </c>
      <c r="B28" s="9" t="str">
        <f>'Données Clients'!B28</f>
        <v>000674</v>
      </c>
      <c r="C28" s="48" t="str">
        <f>'Données Clients'!D28</f>
        <v>LEPROVOST</v>
      </c>
      <c r="D28" s="1" t="str">
        <f>'Données Clients'!E28</f>
        <v>Francis</v>
      </c>
      <c r="E28" s="1" t="str">
        <f>'Données Clients'!H28</f>
        <v>ST GEORGES MONCOQ</v>
      </c>
      <c r="F28" s="98" t="s">
        <v>421</v>
      </c>
      <c r="G28" s="67"/>
      <c r="H28" s="67"/>
      <c r="I28" s="101"/>
      <c r="J28" s="68"/>
      <c r="K28" s="68"/>
      <c r="L28" s="68"/>
      <c r="M28" s="68"/>
      <c r="N28" s="67"/>
      <c r="O28" s="68"/>
      <c r="P28" s="72" t="str">
        <f>IF('Données Clients'!Q28="ANNULÉ","ANNULÉ","")</f>
        <v/>
      </c>
    </row>
    <row r="29" spans="1:16" ht="31" customHeight="1">
      <c r="A29" s="1">
        <f t="shared" si="0"/>
        <v>25</v>
      </c>
      <c r="B29" s="9" t="str">
        <f>'Données Clients'!B29</f>
        <v>000495</v>
      </c>
      <c r="C29" s="48" t="str">
        <f>'Données Clients'!D29</f>
        <v>MASSELINE</v>
      </c>
      <c r="D29" s="1" t="str">
        <f>'Données Clients'!E29</f>
        <v>Philippe</v>
      </c>
      <c r="E29" s="1" t="str">
        <f>'Données Clients'!H29</f>
        <v>CONDE SUR VIRE</v>
      </c>
      <c r="F29" s="98" t="s">
        <v>425</v>
      </c>
      <c r="G29" s="67">
        <v>40884</v>
      </c>
      <c r="H29" s="67"/>
      <c r="I29" s="101"/>
      <c r="J29" s="67">
        <v>40891</v>
      </c>
      <c r="K29" s="68">
        <v>19984465203</v>
      </c>
      <c r="L29" s="67">
        <v>40903</v>
      </c>
      <c r="M29" s="68"/>
      <c r="N29" s="67"/>
      <c r="O29" s="68"/>
      <c r="P29" s="72" t="str">
        <f>IF('Données Clients'!Q29="ANNULÉ","ANNULÉ","")</f>
        <v/>
      </c>
    </row>
    <row r="30" spans="1:16" ht="31" customHeight="1">
      <c r="A30" s="1">
        <f t="shared" si="0"/>
        <v>26</v>
      </c>
      <c r="B30" s="9" t="str">
        <f>'Données Clients'!B30</f>
        <v>000491</v>
      </c>
      <c r="C30" s="48" t="str">
        <f>'Données Clients'!D30</f>
        <v>PEZERIL</v>
      </c>
      <c r="D30" s="1" t="str">
        <f>'Données Clients'!E30</f>
        <v>Auguste</v>
      </c>
      <c r="E30" s="1" t="str">
        <f>'Données Clients'!H30</f>
        <v>SAINTE SUZANNE SUR VIRE</v>
      </c>
      <c r="F30" s="98" t="s">
        <v>425</v>
      </c>
      <c r="G30" s="67"/>
      <c r="H30" s="68"/>
      <c r="I30" s="101"/>
      <c r="J30" s="67">
        <v>40891</v>
      </c>
      <c r="K30" s="66">
        <v>19984465211</v>
      </c>
      <c r="L30" s="67">
        <v>40906</v>
      </c>
      <c r="M30" s="67"/>
      <c r="N30" s="67"/>
      <c r="O30" s="68"/>
      <c r="P30" s="72" t="str">
        <f>IF('Données Clients'!Q30="ANNULÉ","ANNULÉ","")</f>
        <v/>
      </c>
    </row>
    <row r="31" spans="1:16" ht="31" customHeight="1">
      <c r="A31" s="1">
        <f t="shared" si="0"/>
        <v>27</v>
      </c>
      <c r="B31" s="9" t="str">
        <f>'Données Clients'!B31</f>
        <v>000247</v>
      </c>
      <c r="C31" s="48" t="str">
        <f>'Données Clients'!D31</f>
        <v>BENOIST</v>
      </c>
      <c r="D31" s="1" t="str">
        <f>'Données Clients'!E31</f>
        <v>Jean et Catherine</v>
      </c>
      <c r="E31" s="1" t="str">
        <f>'Données Clients'!H31</f>
        <v>CHEF DU PONT</v>
      </c>
      <c r="F31" s="98" t="s">
        <v>425</v>
      </c>
      <c r="G31" s="67">
        <v>40933</v>
      </c>
      <c r="H31" s="68"/>
      <c r="I31" s="101"/>
      <c r="J31" s="67">
        <v>40906</v>
      </c>
      <c r="K31" s="68">
        <v>19984465260</v>
      </c>
      <c r="L31" s="67">
        <v>40934</v>
      </c>
      <c r="M31" s="67"/>
      <c r="N31" s="67"/>
      <c r="O31" s="68" t="s">
        <v>419</v>
      </c>
      <c r="P31" s="72" t="str">
        <f>IF('Données Clients'!Q31="ANNULÉ","ANNULÉ","")</f>
        <v/>
      </c>
    </row>
    <row r="32" spans="1:16" ht="31" customHeight="1">
      <c r="A32" s="1">
        <f t="shared" si="0"/>
        <v>28</v>
      </c>
      <c r="B32" s="9" t="str">
        <f>'Données Clients'!B32</f>
        <v>000494</v>
      </c>
      <c r="C32" s="48" t="str">
        <f>'Données Clients'!D32</f>
        <v>BELLANGER</v>
      </c>
      <c r="D32" s="1" t="str">
        <f>'Données Clients'!E32</f>
        <v>Louise</v>
      </c>
      <c r="E32" s="1" t="str">
        <f>'Données Clients'!H32</f>
        <v>HAUTEVILLE SUR MER</v>
      </c>
      <c r="F32" s="98" t="s">
        <v>423</v>
      </c>
      <c r="G32" s="67"/>
      <c r="H32" s="68"/>
      <c r="I32" s="101"/>
      <c r="J32" s="67">
        <v>40899</v>
      </c>
      <c r="K32" s="68"/>
      <c r="L32" s="67">
        <v>40934</v>
      </c>
      <c r="M32" s="67"/>
      <c r="N32" s="67"/>
      <c r="O32" s="68"/>
      <c r="P32" s="72" t="str">
        <f>IF('Données Clients'!Q32="ANNULÉ","ANNULÉ","")</f>
        <v/>
      </c>
    </row>
    <row r="33" spans="1:16" ht="31" customHeight="1">
      <c r="A33" s="1">
        <f t="shared" si="0"/>
        <v>29</v>
      </c>
      <c r="B33" s="9" t="str">
        <f>'Données Clients'!B33</f>
        <v>000660</v>
      </c>
      <c r="C33" s="48" t="str">
        <f>'Données Clients'!D33</f>
        <v>CHEVE</v>
      </c>
      <c r="D33" s="1" t="str">
        <f>'Données Clients'!E33</f>
        <v>Marie Thérèse</v>
      </c>
      <c r="E33" s="1" t="str">
        <f>'Données Clients'!H33</f>
        <v>SAINT LO</v>
      </c>
      <c r="F33" s="98" t="s">
        <v>421</v>
      </c>
      <c r="G33" s="67">
        <v>40881</v>
      </c>
      <c r="H33" s="68"/>
      <c r="I33" s="101"/>
      <c r="J33" s="67"/>
      <c r="K33" s="68"/>
      <c r="L33" s="67"/>
      <c r="M33" s="67"/>
      <c r="N33" s="67"/>
      <c r="O33" s="68"/>
      <c r="P33" s="72" t="str">
        <f>IF('Données Clients'!Q33="ANNULÉ","ANNULÉ","")</f>
        <v/>
      </c>
    </row>
    <row r="34" spans="1:16" ht="31" customHeight="1">
      <c r="A34" s="1">
        <f t="shared" si="0"/>
        <v>30</v>
      </c>
      <c r="B34" s="9" t="str">
        <f>'Données Clients'!B34</f>
        <v>000666</v>
      </c>
      <c r="C34" s="48" t="str">
        <f>'Données Clients'!D34</f>
        <v>MARIE</v>
      </c>
      <c r="D34" s="1" t="str">
        <f>'Données Clients'!E34</f>
        <v>Marguerite</v>
      </c>
      <c r="E34" s="1" t="str">
        <f>'Données Clients'!H34</f>
        <v>MARIGNY</v>
      </c>
      <c r="F34" s="98" t="s">
        <v>421</v>
      </c>
      <c r="G34" s="70" t="s">
        <v>412</v>
      </c>
      <c r="H34" s="68"/>
      <c r="I34" s="101"/>
      <c r="J34" s="68"/>
      <c r="K34" s="68"/>
      <c r="L34" s="68"/>
      <c r="M34" s="68"/>
      <c r="N34" s="67"/>
      <c r="O34" s="68"/>
      <c r="P34" s="72" t="str">
        <f>IF('Données Clients'!Q34="ANNULÉ","ANNULÉ","")</f>
        <v/>
      </c>
    </row>
    <row r="35" spans="1:16" ht="31" customHeight="1">
      <c r="A35" s="1">
        <f t="shared" si="0"/>
        <v>31</v>
      </c>
      <c r="B35" s="9" t="str">
        <f>'Données Clients'!B35</f>
        <v>000667</v>
      </c>
      <c r="C35" s="48" t="str">
        <f>'Données Clients'!D35</f>
        <v>CAMPAIN</v>
      </c>
      <c r="D35" s="1" t="str">
        <f>'Données Clients'!E35</f>
        <v>Bernard</v>
      </c>
      <c r="E35" s="1" t="str">
        <f>'Données Clients'!H35</f>
        <v>SAINT LO</v>
      </c>
      <c r="F35" s="98" t="s">
        <v>421</v>
      </c>
      <c r="G35" s="70" t="s">
        <v>411</v>
      </c>
      <c r="H35" s="67">
        <v>41005</v>
      </c>
      <c r="I35" s="101"/>
      <c r="J35" s="67"/>
      <c r="K35" s="68"/>
      <c r="L35" s="67"/>
      <c r="M35" s="67"/>
      <c r="N35" s="67"/>
      <c r="O35" s="68"/>
      <c r="P35" s="72" t="str">
        <f>IF('Données Clients'!Q35="ANNULÉ","ANNULÉ","")</f>
        <v/>
      </c>
    </row>
    <row r="36" spans="1:16" ht="31" customHeight="1">
      <c r="A36" s="1">
        <f t="shared" si="0"/>
        <v>32</v>
      </c>
      <c r="B36" s="9" t="str">
        <f>'Données Clients'!B36</f>
        <v>2884</v>
      </c>
      <c r="C36" s="48" t="str">
        <f>'Données Clients'!D36</f>
        <v>VAUTIER</v>
      </c>
      <c r="D36" s="1" t="str">
        <f>'Données Clients'!E36</f>
        <v>Vincent</v>
      </c>
      <c r="E36" s="1" t="str">
        <f>'Données Clients'!H36</f>
        <v>MESNIL RAOULT</v>
      </c>
      <c r="F36" s="98" t="s">
        <v>421</v>
      </c>
      <c r="G36" s="67"/>
      <c r="H36" s="68"/>
      <c r="I36" s="101"/>
      <c r="J36" s="67"/>
      <c r="K36" s="68"/>
      <c r="L36" s="67"/>
      <c r="M36" s="67"/>
      <c r="N36" s="67"/>
      <c r="O36" s="68"/>
      <c r="P36" s="72" t="str">
        <f>IF('Données Clients'!Q36="ANNULÉ","ANNULÉ","")</f>
        <v/>
      </c>
    </row>
    <row r="37" spans="1:16" ht="31" customHeight="1">
      <c r="A37" s="1">
        <f t="shared" si="0"/>
        <v>33</v>
      </c>
      <c r="B37" s="9" t="str">
        <f>'Données Clients'!B37</f>
        <v>000678</v>
      </c>
      <c r="C37" s="48" t="str">
        <f>'Données Clients'!D37</f>
        <v>DUCLOS</v>
      </c>
      <c r="D37" s="1" t="str">
        <f>'Données Clients'!E37</f>
        <v>Marcel</v>
      </c>
      <c r="E37" s="1" t="str">
        <f>'Données Clients'!H37</f>
        <v>GRANVILLE</v>
      </c>
      <c r="F37" s="98" t="s">
        <v>421</v>
      </c>
      <c r="G37" s="70" t="s">
        <v>411</v>
      </c>
      <c r="H37" s="68"/>
      <c r="I37" s="101"/>
      <c r="J37" s="67"/>
      <c r="K37" s="68"/>
      <c r="L37" s="67"/>
      <c r="M37" s="67"/>
      <c r="N37" s="67"/>
      <c r="O37" s="68"/>
      <c r="P37" s="72" t="str">
        <f>IF('Données Clients'!Q37="ANNULÉ","ANNULÉ","")</f>
        <v/>
      </c>
    </row>
    <row r="38" spans="1:16" ht="31" customHeight="1">
      <c r="A38" s="1">
        <f t="shared" ref="A38:A69" si="1">A37+1</f>
        <v>34</v>
      </c>
      <c r="B38" s="41">
        <f>'Données Clients'!B38</f>
        <v>486</v>
      </c>
      <c r="C38" s="49" t="str">
        <f>'Données Clients'!D38</f>
        <v>LEVAVASSEUR</v>
      </c>
      <c r="D38" s="16" t="str">
        <f>'Données Clients'!E38</f>
        <v>Maurice et Michèle</v>
      </c>
      <c r="E38" s="16" t="str">
        <f>'Données Clients'!H38</f>
        <v>SAINT GILLES</v>
      </c>
      <c r="F38" s="98" t="s">
        <v>425</v>
      </c>
      <c r="G38" s="67"/>
      <c r="H38" s="68"/>
      <c r="I38" s="101"/>
      <c r="J38" s="68"/>
      <c r="K38" s="68">
        <v>19984465245</v>
      </c>
      <c r="L38" s="67">
        <v>40942</v>
      </c>
      <c r="M38" s="68"/>
      <c r="N38" s="67"/>
      <c r="O38" s="68"/>
      <c r="P38" s="72" t="str">
        <f>IF('Données Clients'!Q38="ANNULÉ","ANNULÉ","")</f>
        <v/>
      </c>
    </row>
    <row r="39" spans="1:16" ht="31" customHeight="1">
      <c r="A39" s="1">
        <f t="shared" si="1"/>
        <v>35</v>
      </c>
      <c r="B39" s="17" t="str">
        <f>'Données Clients'!B39</f>
        <v>000681</v>
      </c>
      <c r="C39" s="48" t="str">
        <f>'Données Clients'!D39</f>
        <v>HENRY</v>
      </c>
      <c r="D39" s="16" t="str">
        <f>'Données Clients'!E39</f>
        <v>Gérard</v>
      </c>
      <c r="E39" s="16" t="str">
        <f>'Données Clients'!H39</f>
        <v>ST JEAN DES BAISANTS</v>
      </c>
      <c r="F39" s="98" t="s">
        <v>421</v>
      </c>
      <c r="G39" s="67">
        <v>40926</v>
      </c>
      <c r="H39" s="68"/>
      <c r="I39" s="101"/>
      <c r="J39" s="67"/>
      <c r="K39" s="105"/>
      <c r="L39" s="67"/>
      <c r="M39" s="67"/>
      <c r="N39" s="67"/>
      <c r="O39" s="68"/>
      <c r="P39" s="72" t="str">
        <f>IF('Données Clients'!Q39="ANNULÉ","ANNULÉ","")</f>
        <v/>
      </c>
    </row>
    <row r="40" spans="1:16" ht="31" customHeight="1">
      <c r="A40" s="1">
        <f t="shared" si="1"/>
        <v>36</v>
      </c>
      <c r="B40" s="9" t="str">
        <f>'Données Clients'!B40</f>
        <v>2939</v>
      </c>
      <c r="C40" s="48" t="str">
        <f>'Données Clients'!D40</f>
        <v>QUESNEL</v>
      </c>
      <c r="D40" s="1" t="str">
        <f>'Données Clients'!E40</f>
        <v>Jean Philippe</v>
      </c>
      <c r="E40" s="1" t="str">
        <f>'Données Clients'!H40</f>
        <v>LESSAY</v>
      </c>
      <c r="F40" s="98" t="s">
        <v>421</v>
      </c>
      <c r="G40" s="78"/>
      <c r="H40" s="79"/>
      <c r="I40" s="102"/>
      <c r="J40" s="78"/>
      <c r="K40" s="79"/>
      <c r="L40" s="78"/>
      <c r="M40" s="78"/>
      <c r="N40" s="67"/>
      <c r="O40" s="86"/>
      <c r="P40" s="72" t="str">
        <f>IF('Données Clients'!Q40="ANNULÉ","ANNULÉ","")</f>
        <v>ANNULÉ</v>
      </c>
    </row>
    <row r="41" spans="1:16" ht="31" customHeight="1">
      <c r="A41" s="1">
        <f t="shared" si="1"/>
        <v>37</v>
      </c>
      <c r="B41" s="9" t="str">
        <f>'Données Clients'!B41</f>
        <v>3199</v>
      </c>
      <c r="C41" s="48" t="str">
        <f>'Données Clients'!D41</f>
        <v>LEBAS</v>
      </c>
      <c r="D41" s="1" t="str">
        <f>'Données Clients'!E41</f>
        <v>GERARD</v>
      </c>
      <c r="E41" s="1" t="str">
        <f>'Données Clients'!H41</f>
        <v>CONDE SUR VIRE</v>
      </c>
      <c r="F41" s="98" t="s">
        <v>421</v>
      </c>
      <c r="G41" s="67">
        <v>40959</v>
      </c>
      <c r="H41" s="68"/>
      <c r="I41" s="101"/>
      <c r="J41" s="67"/>
      <c r="K41" s="68"/>
      <c r="L41" s="67"/>
      <c r="M41" s="67"/>
      <c r="N41" s="67"/>
      <c r="O41" s="68"/>
      <c r="P41" s="72" t="str">
        <f>IF('Données Clients'!Q41="ANNULÉ","ANNULÉ","")</f>
        <v/>
      </c>
    </row>
    <row r="42" spans="1:16" ht="31" customHeight="1">
      <c r="A42" s="1">
        <f t="shared" si="1"/>
        <v>38</v>
      </c>
      <c r="B42" s="9" t="str">
        <f>'Données Clients'!B42</f>
        <v>3208</v>
      </c>
      <c r="C42" s="48" t="str">
        <f>'Données Clients'!D42</f>
        <v>DUPONT</v>
      </c>
      <c r="D42" s="1" t="str">
        <f>'Données Clients'!E42</f>
        <v>ROBIN</v>
      </c>
      <c r="E42" s="1" t="str">
        <f>'Données Clients'!H42</f>
        <v>LA FOLIE</v>
      </c>
      <c r="F42" s="98" t="s">
        <v>421</v>
      </c>
      <c r="G42" s="67"/>
      <c r="H42" s="68"/>
      <c r="I42" s="101"/>
      <c r="J42" s="68"/>
      <c r="K42" s="68"/>
      <c r="L42" s="68"/>
      <c r="M42" s="68"/>
      <c r="N42" s="67"/>
      <c r="O42" s="68"/>
      <c r="P42" s="72" t="str">
        <f>IF('Données Clients'!Q42="ANNULÉ","ANNULÉ","")</f>
        <v/>
      </c>
    </row>
    <row r="43" spans="1:16" ht="31" customHeight="1">
      <c r="A43" s="1">
        <f t="shared" si="1"/>
        <v>39</v>
      </c>
      <c r="B43" s="9" t="str">
        <f>'Données Clients'!B43</f>
        <v>3209</v>
      </c>
      <c r="C43" s="48" t="str">
        <f>'Données Clients'!D43</f>
        <v>DUPONT</v>
      </c>
      <c r="D43" s="1" t="str">
        <f>'Données Clients'!E43</f>
        <v>ROBIN</v>
      </c>
      <c r="E43" s="1" t="str">
        <f>'Données Clients'!H43</f>
        <v>LA FOLIE</v>
      </c>
      <c r="F43" s="98" t="s">
        <v>421</v>
      </c>
      <c r="G43" s="67"/>
      <c r="H43" s="67"/>
      <c r="I43" s="101"/>
      <c r="J43" s="87"/>
      <c r="K43" s="68"/>
      <c r="L43" s="67"/>
      <c r="M43" s="67"/>
      <c r="N43" s="67"/>
      <c r="O43" s="68"/>
      <c r="P43" s="72" t="str">
        <f>IF('Données Clients'!Q43="ANNULÉ","ANNULÉ","")</f>
        <v/>
      </c>
    </row>
    <row r="44" spans="1:16" ht="31" customHeight="1">
      <c r="A44" s="1">
        <f t="shared" si="1"/>
        <v>40</v>
      </c>
      <c r="B44" s="17" t="str">
        <f>'Données Clients'!B44</f>
        <v>2998</v>
      </c>
      <c r="C44" s="49" t="str">
        <f>'Données Clients'!D44</f>
        <v>D'ASCENZO et GUERIN</v>
      </c>
      <c r="D44" s="16" t="str">
        <f>'Données Clients'!E44</f>
        <v>Sandro et Laetitia</v>
      </c>
      <c r="E44" s="16" t="str">
        <f>'Données Clients'!H44</f>
        <v>MOYON</v>
      </c>
      <c r="F44" s="98" t="s">
        <v>423</v>
      </c>
      <c r="G44" s="67"/>
      <c r="H44" s="68"/>
      <c r="I44" s="101"/>
      <c r="J44" s="87">
        <v>40967</v>
      </c>
      <c r="K44" s="105" t="s">
        <v>414</v>
      </c>
      <c r="L44" s="67">
        <v>40967</v>
      </c>
      <c r="M44" s="67">
        <v>40980</v>
      </c>
      <c r="N44" s="67"/>
      <c r="O44" s="68"/>
      <c r="P44" s="72" t="str">
        <f>IF('Données Clients'!Q44="ANNULÉ","ANNULÉ","")</f>
        <v/>
      </c>
    </row>
    <row r="45" spans="1:16" ht="31" customHeight="1">
      <c r="A45" s="1">
        <f t="shared" si="1"/>
        <v>41</v>
      </c>
      <c r="B45" s="17" t="str">
        <f>'Données Clients'!B45</f>
        <v>3201</v>
      </c>
      <c r="C45" s="49" t="str">
        <f>'Données Clients'!D45</f>
        <v>LEPAUMIER</v>
      </c>
      <c r="D45" s="16" t="str">
        <f>'Données Clients'!E45</f>
        <v>Marc</v>
      </c>
      <c r="E45" s="16" t="str">
        <f>'Données Clients'!H45</f>
        <v xml:space="preserve">LE GRAND CELLAND </v>
      </c>
      <c r="F45" s="98" t="s">
        <v>421</v>
      </c>
      <c r="G45" s="67"/>
      <c r="H45" s="68"/>
      <c r="I45" s="101"/>
      <c r="J45" s="88"/>
      <c r="K45" s="105"/>
      <c r="L45" s="68"/>
      <c r="M45" s="68"/>
      <c r="N45" s="67"/>
      <c r="O45" s="68"/>
      <c r="P45" s="72" t="str">
        <f>IF('Données Clients'!Q45="ANNULÉ","ANNULÉ","")</f>
        <v/>
      </c>
    </row>
    <row r="46" spans="1:16" ht="31" customHeight="1">
      <c r="A46" s="1">
        <f t="shared" si="1"/>
        <v>42</v>
      </c>
      <c r="B46" s="19" t="str">
        <f>'Données Clients'!B46</f>
        <v>2924</v>
      </c>
      <c r="C46" s="49" t="str">
        <f>'Données Clients'!D46</f>
        <v>LEPINE</v>
      </c>
      <c r="D46" s="21" t="str">
        <f>'Données Clients'!E46</f>
        <v>Philippe</v>
      </c>
      <c r="E46" s="21" t="str">
        <f>'Données Clients'!H46</f>
        <v>LOZON</v>
      </c>
      <c r="F46" s="98" t="s">
        <v>421</v>
      </c>
      <c r="G46" s="67"/>
      <c r="H46" s="67"/>
      <c r="I46" s="106"/>
      <c r="J46" s="88"/>
      <c r="K46" s="105"/>
      <c r="L46" s="68"/>
      <c r="M46" s="68"/>
      <c r="N46" s="67"/>
      <c r="O46" s="68"/>
      <c r="P46" s="72" t="str">
        <f>IF('Données Clients'!Q46="ANNULÉ","ANNULÉ","")</f>
        <v/>
      </c>
    </row>
    <row r="47" spans="1:16" ht="31" customHeight="1">
      <c r="A47" s="1">
        <f t="shared" si="1"/>
        <v>43</v>
      </c>
      <c r="B47" s="17" t="str">
        <f>'Données Clients'!B47</f>
        <v>000591</v>
      </c>
      <c r="C47" s="49" t="str">
        <f>'Données Clients'!D47</f>
        <v>COUSIN</v>
      </c>
      <c r="D47" s="16" t="str">
        <f>'Données Clients'!E47</f>
        <v>Mireille</v>
      </c>
      <c r="E47" s="16" t="str">
        <f>'Données Clients'!H47</f>
        <v>ST MARTIN DES LANDES</v>
      </c>
      <c r="F47" s="98" t="s">
        <v>421</v>
      </c>
      <c r="G47" s="67"/>
      <c r="H47" s="68"/>
      <c r="I47" s="101"/>
      <c r="J47" s="88"/>
      <c r="K47" s="105"/>
      <c r="L47" s="68"/>
      <c r="M47" s="68"/>
      <c r="N47" s="67"/>
      <c r="O47" s="68"/>
      <c r="P47" s="72" t="str">
        <f>IF('Données Clients'!Q47="ANNULÉ","ANNULÉ","")</f>
        <v/>
      </c>
    </row>
    <row r="48" spans="1:16" ht="31" customHeight="1">
      <c r="A48" s="1">
        <f t="shared" si="1"/>
        <v>44</v>
      </c>
      <c r="B48" s="17" t="str">
        <f>'Données Clients'!B48</f>
        <v>000598</v>
      </c>
      <c r="C48" s="49" t="str">
        <f>'Données Clients'!D48</f>
        <v>GRAVELLE</v>
      </c>
      <c r="D48" s="16" t="str">
        <f>'Données Clients'!E48</f>
        <v>André et Monique</v>
      </c>
      <c r="E48" s="16" t="str">
        <f>'Données Clients'!H48</f>
        <v>St Germain du Corbeis</v>
      </c>
      <c r="F48" s="98" t="s">
        <v>425</v>
      </c>
      <c r="G48" s="90"/>
      <c r="H48" s="90"/>
      <c r="I48" s="101"/>
      <c r="J48" s="87">
        <v>40961</v>
      </c>
      <c r="K48" s="107" t="s">
        <v>415</v>
      </c>
      <c r="L48" s="67" t="s">
        <v>411</v>
      </c>
      <c r="M48" s="67"/>
      <c r="N48" s="67"/>
      <c r="O48" s="68"/>
      <c r="P48" s="72" t="str">
        <f>IF('Données Clients'!Q48="ANNULÉ","ANNULÉ","")</f>
        <v/>
      </c>
    </row>
    <row r="49" spans="1:16" ht="31" customHeight="1">
      <c r="A49" s="1">
        <f t="shared" si="1"/>
        <v>45</v>
      </c>
      <c r="B49" s="17" t="str">
        <f>'Données Clients'!B49</f>
        <v>3216</v>
      </c>
      <c r="C49" s="49" t="str">
        <f>'Données Clients'!D49</f>
        <v>THIEBOT</v>
      </c>
      <c r="D49" s="16" t="str">
        <f>'Données Clients'!E49</f>
        <v>Odette</v>
      </c>
      <c r="E49" s="16" t="str">
        <f>'Données Clients'!H49</f>
        <v>BAYEUX</v>
      </c>
      <c r="F49" s="98" t="s">
        <v>421</v>
      </c>
      <c r="G49" s="67"/>
      <c r="H49" s="68"/>
      <c r="I49" s="101"/>
      <c r="J49" s="87"/>
      <c r="K49" s="105"/>
      <c r="L49" s="67"/>
      <c r="M49" s="68"/>
      <c r="N49" s="67"/>
      <c r="O49" s="68"/>
      <c r="P49" s="72" t="str">
        <f>IF('Données Clients'!Q49="ANNULÉ","ANNULÉ","")</f>
        <v/>
      </c>
    </row>
    <row r="50" spans="1:16" ht="31" customHeight="1">
      <c r="A50" s="1">
        <f t="shared" si="1"/>
        <v>46</v>
      </c>
      <c r="B50" s="17" t="str">
        <f>'Données Clients'!B50</f>
        <v>10351</v>
      </c>
      <c r="C50" s="49" t="str">
        <f>'Données Clients'!D50</f>
        <v>CADIOU</v>
      </c>
      <c r="D50" s="16" t="str">
        <f>'Données Clients'!E50</f>
        <v>Jean Pierre</v>
      </c>
      <c r="E50" s="16" t="str">
        <f>'Données Clients'!H50</f>
        <v>CERISY LA FORET</v>
      </c>
      <c r="F50" s="98" t="s">
        <v>421</v>
      </c>
      <c r="G50" s="87"/>
      <c r="H50" s="67"/>
      <c r="I50" s="101"/>
      <c r="J50" s="87"/>
      <c r="K50" s="105"/>
      <c r="L50" s="67"/>
      <c r="M50" s="67"/>
      <c r="N50" s="67"/>
      <c r="O50" s="68"/>
      <c r="P50" s="72" t="str">
        <f>IF('Données Clients'!Q50="ANNULÉ","ANNULÉ","")</f>
        <v/>
      </c>
    </row>
    <row r="51" spans="1:16" ht="31" customHeight="1">
      <c r="A51" s="1">
        <f t="shared" si="1"/>
        <v>47</v>
      </c>
      <c r="B51" s="17" t="str">
        <f>'Données Clients'!B51</f>
        <v>10419</v>
      </c>
      <c r="C51" s="49" t="str">
        <f>'Données Clients'!D51</f>
        <v>GRAVE</v>
      </c>
      <c r="D51" s="16" t="str">
        <f>'Données Clients'!E51</f>
        <v>Janine</v>
      </c>
      <c r="E51" s="16" t="str">
        <f>'Données Clients'!H51</f>
        <v>SAINT LO</v>
      </c>
      <c r="F51" s="98" t="s">
        <v>421</v>
      </c>
      <c r="G51" s="88"/>
      <c r="H51" s="68"/>
      <c r="I51" s="101"/>
      <c r="J51" s="87"/>
      <c r="K51" s="105"/>
      <c r="L51" s="67"/>
      <c r="M51" s="67"/>
      <c r="N51" s="67"/>
      <c r="O51" s="68"/>
      <c r="P51" s="72" t="str">
        <f>IF('Données Clients'!Q51="ANNULÉ","ANNULÉ","")</f>
        <v/>
      </c>
    </row>
    <row r="52" spans="1:16" ht="31" customHeight="1">
      <c r="A52" s="1">
        <f t="shared" si="1"/>
        <v>48</v>
      </c>
      <c r="B52" s="17" t="str">
        <f>'Données Clients'!B52</f>
        <v>000700</v>
      </c>
      <c r="C52" s="49" t="str">
        <f>'Données Clients'!D52</f>
        <v>GONTIER</v>
      </c>
      <c r="D52" s="16" t="str">
        <f>'Données Clients'!E52</f>
        <v>Marie Thérèse</v>
      </c>
      <c r="E52" s="16" t="str">
        <f>'Données Clients'!H52</f>
        <v>SAINT LO</v>
      </c>
      <c r="F52" s="98" t="s">
        <v>421</v>
      </c>
      <c r="G52" s="87"/>
      <c r="H52" s="67"/>
      <c r="I52" s="101"/>
      <c r="J52" s="87"/>
      <c r="K52" s="105"/>
      <c r="L52" s="67"/>
      <c r="M52" s="67"/>
      <c r="N52" s="67"/>
      <c r="O52" s="68"/>
      <c r="P52" s="72" t="str">
        <f>IF('Données Clients'!Q52="ANNULÉ","ANNULÉ","")</f>
        <v/>
      </c>
    </row>
    <row r="53" spans="1:16" ht="31" customHeight="1">
      <c r="A53" s="1">
        <f t="shared" si="1"/>
        <v>49</v>
      </c>
      <c r="B53" s="17" t="str">
        <f>'Données Clients'!B53</f>
        <v>000262</v>
      </c>
      <c r="C53" s="49" t="str">
        <f>'Données Clients'!D53</f>
        <v>CHEVE</v>
      </c>
      <c r="D53" s="16" t="str">
        <f>'Données Clients'!E53</f>
        <v>Marie Thérèse</v>
      </c>
      <c r="E53" s="16" t="str">
        <f>'Données Clients'!H53</f>
        <v>SAINT LO</v>
      </c>
      <c r="F53" s="98" t="s">
        <v>425</v>
      </c>
      <c r="G53" s="88"/>
      <c r="H53" s="68"/>
      <c r="I53" s="101"/>
      <c r="J53" s="87">
        <v>40968</v>
      </c>
      <c r="K53" s="105" t="s">
        <v>416</v>
      </c>
      <c r="L53" s="67">
        <v>40981</v>
      </c>
      <c r="M53" s="67"/>
      <c r="N53" s="67"/>
      <c r="O53" s="68"/>
      <c r="P53" s="72" t="str">
        <f>IF('Données Clients'!Q53="ANNULÉ","ANNULÉ","")</f>
        <v/>
      </c>
    </row>
    <row r="54" spans="1:16" ht="31" customHeight="1">
      <c r="A54" s="1">
        <f t="shared" si="1"/>
        <v>50</v>
      </c>
      <c r="B54" s="17" t="str">
        <f>'Données Clients'!B54</f>
        <v>2903</v>
      </c>
      <c r="C54" s="49" t="str">
        <f>'Données Clients'!D54</f>
        <v>FAUVEL</v>
      </c>
      <c r="D54" s="16" t="str">
        <f>'Données Clients'!E54</f>
        <v>Jean Marie</v>
      </c>
      <c r="E54" s="16" t="str">
        <f>'Données Clients'!H54</f>
        <v>CREANCES</v>
      </c>
      <c r="F54" s="98" t="s">
        <v>421</v>
      </c>
      <c r="G54" s="87"/>
      <c r="H54" s="67"/>
      <c r="I54" s="101"/>
      <c r="J54" s="88"/>
      <c r="K54" s="105"/>
      <c r="L54" s="68"/>
      <c r="M54" s="68"/>
      <c r="N54" s="67"/>
      <c r="O54" s="68"/>
      <c r="P54" s="72" t="str">
        <f>IF('Données Clients'!Q54="ANNULÉ","ANNULÉ","")</f>
        <v/>
      </c>
    </row>
    <row r="55" spans="1:16" ht="31" customHeight="1">
      <c r="A55" s="1">
        <f t="shared" si="1"/>
        <v>51</v>
      </c>
      <c r="B55" s="17" t="str">
        <f>'Données Clients'!B55</f>
        <v>000431</v>
      </c>
      <c r="C55" s="49" t="str">
        <f>'Données Clients'!D55</f>
        <v>PINSON</v>
      </c>
      <c r="D55" s="16" t="str">
        <f>'Données Clients'!E55</f>
        <v>Michel</v>
      </c>
      <c r="E55" s="16" t="str">
        <f>'Données Clients'!H55</f>
        <v>QUIBOU</v>
      </c>
      <c r="F55" s="98" t="s">
        <v>421</v>
      </c>
      <c r="G55" s="87">
        <v>40871</v>
      </c>
      <c r="H55" s="68"/>
      <c r="I55" s="101"/>
      <c r="J55" s="87"/>
      <c r="K55" s="105"/>
      <c r="L55" s="67"/>
      <c r="M55" s="67"/>
      <c r="N55" s="67"/>
      <c r="O55" s="68"/>
      <c r="P55" s="72" t="str">
        <f>IF('Données Clients'!Q55="ANNULÉ","ANNULÉ","")</f>
        <v/>
      </c>
    </row>
    <row r="56" spans="1:16" ht="31" customHeight="1">
      <c r="A56" s="1">
        <f t="shared" si="1"/>
        <v>52</v>
      </c>
      <c r="B56" s="17" t="str">
        <f>'Données Clients'!B56</f>
        <v>000676</v>
      </c>
      <c r="C56" s="49" t="str">
        <f>'Données Clients'!D56</f>
        <v>MARIE</v>
      </c>
      <c r="D56" s="16" t="str">
        <f>'Données Clients'!E56</f>
        <v>Eugène</v>
      </c>
      <c r="E56" s="16" t="str">
        <f>'Données Clients'!H56</f>
        <v>LA FOLIE</v>
      </c>
      <c r="F56" s="98" t="s">
        <v>421</v>
      </c>
      <c r="G56" s="87">
        <v>40951</v>
      </c>
      <c r="H56" s="87">
        <v>41008</v>
      </c>
      <c r="I56" s="101"/>
      <c r="J56" s="87"/>
      <c r="K56" s="108"/>
      <c r="L56" s="67"/>
      <c r="M56" s="67"/>
      <c r="N56" s="67"/>
      <c r="O56" s="68"/>
      <c r="P56" s="72" t="str">
        <f>IF('Données Clients'!Q56="ANNULÉ","ANNULÉ","")</f>
        <v/>
      </c>
    </row>
    <row r="57" spans="1:16" ht="31" customHeight="1">
      <c r="A57" s="1">
        <f t="shared" si="1"/>
        <v>53</v>
      </c>
      <c r="B57" s="17" t="str">
        <f>'Données Clients'!B57</f>
        <v>000260</v>
      </c>
      <c r="C57" s="49" t="str">
        <f>'Données Clients'!D57</f>
        <v>LEBLAY</v>
      </c>
      <c r="D57" s="16" t="str">
        <f>'Données Clients'!E57</f>
        <v>Marie Thérèse</v>
      </c>
      <c r="E57" s="16" t="str">
        <f>'Données Clients'!H57</f>
        <v>SAINT MARTIN DES CHAMPS</v>
      </c>
      <c r="F57" s="98" t="s">
        <v>421</v>
      </c>
      <c r="G57" s="87">
        <v>40935</v>
      </c>
      <c r="H57" s="87"/>
      <c r="I57" s="101"/>
      <c r="J57" s="87"/>
      <c r="K57" s="108"/>
      <c r="L57" s="93"/>
      <c r="M57" s="93"/>
      <c r="N57" s="67"/>
      <c r="O57" s="90"/>
      <c r="P57" s="72" t="str">
        <f>IF('Données Clients'!Q57="ANNULÉ","ANNULÉ","")</f>
        <v/>
      </c>
    </row>
    <row r="58" spans="1:16" ht="31" customHeight="1">
      <c r="A58" s="1">
        <f t="shared" si="1"/>
        <v>54</v>
      </c>
      <c r="B58" s="17" t="str">
        <f>'Données Clients'!B58</f>
        <v>2890</v>
      </c>
      <c r="C58" s="49" t="str">
        <f>'Données Clients'!D58</f>
        <v>DUPOUVOIR</v>
      </c>
      <c r="D58" s="16" t="str">
        <f>'Données Clients'!E58</f>
        <v>Daniel</v>
      </c>
      <c r="E58" s="16" t="str">
        <f>'Données Clients'!H58</f>
        <v>VALOGNES</v>
      </c>
      <c r="F58" s="98" t="s">
        <v>421</v>
      </c>
      <c r="G58" s="87"/>
      <c r="H58" s="87"/>
      <c r="I58" s="101"/>
      <c r="J58" s="88"/>
      <c r="K58" s="108"/>
      <c r="L58" s="88"/>
      <c r="M58" s="68"/>
      <c r="N58" s="67"/>
      <c r="O58" s="68"/>
      <c r="P58" s="72" t="str">
        <f>IF('Données Clients'!Q58="ANNULÉ","ANNULÉ","")</f>
        <v/>
      </c>
    </row>
    <row r="59" spans="1:16" ht="31" customHeight="1">
      <c r="A59" s="1">
        <f t="shared" si="1"/>
        <v>55</v>
      </c>
      <c r="B59" s="17" t="str">
        <f>'Données Clients'!B59</f>
        <v>000664</v>
      </c>
      <c r="C59" s="49" t="str">
        <f>'Données Clients'!D59</f>
        <v>PIERRE</v>
      </c>
      <c r="D59" s="16" t="str">
        <f>'Données Clients'!E59</f>
        <v>Michel et Monique</v>
      </c>
      <c r="E59" s="16" t="str">
        <f>'Données Clients'!H59</f>
        <v>CERENCES</v>
      </c>
      <c r="F59" s="98" t="s">
        <v>421</v>
      </c>
      <c r="G59" s="88"/>
      <c r="H59" s="88"/>
      <c r="I59" s="101"/>
      <c r="J59" s="87"/>
      <c r="K59" s="108"/>
      <c r="L59" s="87"/>
      <c r="M59" s="67"/>
      <c r="N59" s="67"/>
      <c r="O59" s="68"/>
      <c r="P59" s="72" t="str">
        <f>IF('Données Clients'!Q59="ANNULÉ","ANNULÉ","")</f>
        <v/>
      </c>
    </row>
    <row r="60" spans="1:16" ht="31" customHeight="1">
      <c r="A60" s="1">
        <f t="shared" si="1"/>
        <v>56</v>
      </c>
      <c r="B60" s="17" t="str">
        <f>'Données Clients'!B60</f>
        <v>3278</v>
      </c>
      <c r="C60" s="49" t="str">
        <f>'Données Clients'!D60</f>
        <v>ROBERT</v>
      </c>
      <c r="D60" s="16" t="str">
        <f>'Données Clients'!E60</f>
        <v>Gérard</v>
      </c>
      <c r="E60" s="16" t="str">
        <f>'Données Clients'!H60</f>
        <v>CAEN</v>
      </c>
      <c r="F60" s="98" t="s">
        <v>421</v>
      </c>
      <c r="G60" s="87">
        <v>40942</v>
      </c>
      <c r="H60" s="87">
        <v>40942</v>
      </c>
      <c r="I60" s="101"/>
      <c r="J60" s="87"/>
      <c r="K60" s="108"/>
      <c r="L60" s="67"/>
      <c r="M60" s="67"/>
      <c r="N60" s="67"/>
      <c r="O60" s="88"/>
      <c r="P60" s="72" t="str">
        <f>IF('Données Clients'!Q60="ANNULÉ","ANNULÉ","")</f>
        <v/>
      </c>
    </row>
    <row r="61" spans="1:16" ht="31" customHeight="1">
      <c r="A61" s="1">
        <f t="shared" si="1"/>
        <v>57</v>
      </c>
      <c r="B61" s="9" t="str">
        <f>'Données Clients'!B61</f>
        <v>000261</v>
      </c>
      <c r="C61" s="48" t="str">
        <f>'Données Clients'!D61</f>
        <v>FIANT</v>
      </c>
      <c r="D61" s="1" t="str">
        <f>'Données Clients'!E61</f>
        <v>Jean</v>
      </c>
      <c r="E61" s="1" t="str">
        <f>'Données Clients'!H61</f>
        <v>GRANDCAMP- MAISY</v>
      </c>
      <c r="F61" s="98" t="s">
        <v>421</v>
      </c>
      <c r="G61" s="94" t="s">
        <v>413</v>
      </c>
      <c r="H61" s="95"/>
      <c r="I61" s="102"/>
      <c r="J61" s="95"/>
      <c r="K61" s="109"/>
      <c r="L61" s="95"/>
      <c r="M61" s="79"/>
      <c r="N61" s="67"/>
      <c r="O61" s="95"/>
      <c r="P61" s="72" t="str">
        <f>IF('Données Clients'!Q61="ANNULÉ","ANNULÉ","")</f>
        <v>ANNULÉ</v>
      </c>
    </row>
    <row r="62" spans="1:16" ht="31" customHeight="1">
      <c r="A62" s="1">
        <f t="shared" si="1"/>
        <v>58</v>
      </c>
      <c r="B62" s="17" t="str">
        <f>'Données Clients'!B62</f>
        <v>000408</v>
      </c>
      <c r="C62" s="49" t="str">
        <f>'Données Clients'!D62</f>
        <v>PIRIOU</v>
      </c>
      <c r="D62" s="16" t="str">
        <f>'Données Clients'!E62</f>
        <v>Jean</v>
      </c>
      <c r="E62" s="16" t="str">
        <f>'Données Clients'!H62</f>
        <v>SAINT LO</v>
      </c>
      <c r="F62" s="98" t="s">
        <v>421</v>
      </c>
      <c r="G62" s="87"/>
      <c r="H62" s="88"/>
      <c r="I62" s="101"/>
      <c r="J62" s="88"/>
      <c r="K62" s="108"/>
      <c r="L62" s="88"/>
      <c r="M62" s="68"/>
      <c r="N62" s="67"/>
      <c r="O62" s="88"/>
      <c r="P62" s="72" t="str">
        <f>IF('Données Clients'!Q62="ANNULÉ","ANNULÉ","")</f>
        <v/>
      </c>
    </row>
    <row r="63" spans="1:16" ht="31" customHeight="1">
      <c r="A63" s="1">
        <f t="shared" si="1"/>
        <v>59</v>
      </c>
      <c r="B63" s="17" t="str">
        <f>'Données Clients'!B63</f>
        <v>000661</v>
      </c>
      <c r="C63" s="49" t="str">
        <f>'Données Clients'!D63</f>
        <v>BOUILLAUX</v>
      </c>
      <c r="D63" s="16" t="str">
        <f>'Données Clients'!E63</f>
        <v>Odile</v>
      </c>
      <c r="E63" s="16" t="str">
        <f>'Données Clients'!H63</f>
        <v>SAINT MARTIN DES CHAMPS</v>
      </c>
      <c r="F63" s="98" t="s">
        <v>423</v>
      </c>
      <c r="G63" s="87"/>
      <c r="H63" s="87"/>
      <c r="I63" s="101"/>
      <c r="J63" s="88"/>
      <c r="K63" s="108"/>
      <c r="L63" s="88"/>
      <c r="M63" s="88"/>
      <c r="N63" s="67"/>
      <c r="O63" s="88"/>
      <c r="P63" s="72" t="str">
        <f>IF('Données Clients'!Q63="ANNULÉ","ANNULÉ","")</f>
        <v/>
      </c>
    </row>
    <row r="64" spans="1:16" ht="31" customHeight="1">
      <c r="A64" s="1">
        <f t="shared" si="1"/>
        <v>60</v>
      </c>
      <c r="B64" s="17" t="str">
        <f>'Données Clients'!B64</f>
        <v>000665</v>
      </c>
      <c r="C64" s="49" t="str">
        <f>'Données Clients'!D64</f>
        <v>PIERRE</v>
      </c>
      <c r="D64" s="16" t="str">
        <f>'Données Clients'!E64</f>
        <v>Michel et Monique</v>
      </c>
      <c r="E64" s="16" t="str">
        <f>'Données Clients'!H64</f>
        <v>CERENCES</v>
      </c>
      <c r="F64" s="98" t="s">
        <v>421</v>
      </c>
      <c r="G64" s="87">
        <v>40935</v>
      </c>
      <c r="H64" s="88"/>
      <c r="I64" s="101"/>
      <c r="J64" s="88"/>
      <c r="K64" s="108"/>
      <c r="L64" s="88"/>
      <c r="M64" s="88"/>
      <c r="N64" s="67"/>
      <c r="O64" s="88"/>
      <c r="P64" s="72" t="str">
        <f>IF('Données Clients'!Q64="ANNULÉ","ANNULÉ","")</f>
        <v/>
      </c>
    </row>
    <row r="65" spans="1:16" ht="31" customHeight="1">
      <c r="A65" s="1">
        <f t="shared" si="1"/>
        <v>61</v>
      </c>
      <c r="B65" s="17" t="str">
        <f>'Données Clients'!B65</f>
        <v>000693</v>
      </c>
      <c r="C65" s="49" t="str">
        <f>'Données Clients'!D65</f>
        <v>GONTIER</v>
      </c>
      <c r="D65" s="16" t="str">
        <f>'Données Clients'!E65</f>
        <v xml:space="preserve">Marie </v>
      </c>
      <c r="E65" s="16" t="str">
        <f>'Données Clients'!H65</f>
        <v>SAINT LO</v>
      </c>
      <c r="F65" s="98" t="s">
        <v>421</v>
      </c>
      <c r="G65" s="88" t="s">
        <v>411</v>
      </c>
      <c r="H65" s="88"/>
      <c r="I65" s="101"/>
      <c r="J65" s="87"/>
      <c r="K65" s="108"/>
      <c r="L65" s="87"/>
      <c r="M65" s="87"/>
      <c r="N65" s="67"/>
      <c r="O65" s="88"/>
      <c r="P65" s="72" t="str">
        <f>IF('Données Clients'!Q65="ANNULÉ","ANNULÉ","")</f>
        <v/>
      </c>
    </row>
    <row r="66" spans="1:16" ht="31" customHeight="1">
      <c r="A66" s="1">
        <f t="shared" si="1"/>
        <v>62</v>
      </c>
      <c r="B66" s="17" t="str">
        <f>'Données Clients'!B66</f>
        <v>000252</v>
      </c>
      <c r="C66" s="49" t="str">
        <f>'Données Clients'!D66</f>
        <v>DUBOST</v>
      </c>
      <c r="D66" s="16" t="str">
        <f>'Données Clients'!E66</f>
        <v>Jean Luc</v>
      </c>
      <c r="E66" s="16" t="str">
        <f>'Données Clients'!H66</f>
        <v>ST JACQUES DE NEHOU</v>
      </c>
      <c r="F66" s="98" t="s">
        <v>421</v>
      </c>
      <c r="G66" s="87"/>
      <c r="H66" s="88"/>
      <c r="I66" s="101"/>
      <c r="J66" s="87"/>
      <c r="K66" s="108"/>
      <c r="L66" s="87"/>
      <c r="M66" s="87"/>
      <c r="N66" s="67"/>
      <c r="O66" s="88"/>
      <c r="P66" s="72" t="str">
        <f>IF('Données Clients'!Q66="ANNULÉ","ANNULÉ","")</f>
        <v/>
      </c>
    </row>
    <row r="67" spans="1:16" ht="31" customHeight="1">
      <c r="A67" s="1">
        <f t="shared" si="1"/>
        <v>63</v>
      </c>
      <c r="B67" s="17" t="str">
        <f>'Données Clients'!B67</f>
        <v>000263</v>
      </c>
      <c r="C67" s="49" t="str">
        <f>'Données Clients'!D67</f>
        <v>DEBERT</v>
      </c>
      <c r="D67" s="16" t="str">
        <f>'Données Clients'!E67</f>
        <v>Gilbert</v>
      </c>
      <c r="E67" s="16" t="str">
        <f>'Données Clients'!H67</f>
        <v>VILLIERS FOSSARD</v>
      </c>
      <c r="F67" s="98" t="s">
        <v>421</v>
      </c>
      <c r="G67" s="87"/>
      <c r="H67" s="88"/>
      <c r="I67" s="101"/>
      <c r="J67" s="87"/>
      <c r="K67" s="108"/>
      <c r="L67" s="87"/>
      <c r="M67" s="87"/>
      <c r="N67" s="67"/>
      <c r="O67" s="88"/>
      <c r="P67" s="72" t="str">
        <f>IF('Données Clients'!Q67="ANNULÉ","ANNULÉ","")</f>
        <v/>
      </c>
    </row>
    <row r="68" spans="1:16" ht="31" customHeight="1">
      <c r="A68" s="1">
        <f t="shared" si="1"/>
        <v>64</v>
      </c>
      <c r="B68" s="17" t="str">
        <f>'Données Clients'!B68</f>
        <v>000659</v>
      </c>
      <c r="C68" s="49" t="str">
        <f>'Données Clients'!D68</f>
        <v>DANICAN</v>
      </c>
      <c r="D68" s="16" t="str">
        <f>'Données Clients'!E68</f>
        <v>Daniel</v>
      </c>
      <c r="E68" s="16" t="str">
        <f>'Données Clients'!H68</f>
        <v>BREVANDS</v>
      </c>
      <c r="F68" s="98" t="s">
        <v>425</v>
      </c>
      <c r="G68" s="87"/>
      <c r="H68" s="88"/>
      <c r="I68" s="101"/>
      <c r="J68" s="87"/>
      <c r="K68" s="108"/>
      <c r="L68" s="87"/>
      <c r="M68" s="87"/>
      <c r="N68" s="67"/>
      <c r="O68" s="88"/>
      <c r="P68" s="72" t="str">
        <f>IF('Données Clients'!Q68="ANNULÉ","ANNULÉ","")</f>
        <v/>
      </c>
    </row>
    <row r="69" spans="1:16" ht="31" customHeight="1">
      <c r="A69" s="1">
        <f t="shared" si="1"/>
        <v>65</v>
      </c>
      <c r="B69" s="17" t="str">
        <f>'Données Clients'!B69</f>
        <v>10455</v>
      </c>
      <c r="C69" s="49" t="str">
        <f>'Données Clients'!D69</f>
        <v>LECOUVRAY</v>
      </c>
      <c r="D69" s="16" t="str">
        <f>'Données Clients'!E69</f>
        <v>Madeline</v>
      </c>
      <c r="E69" s="16" t="str">
        <f>'Données Clients'!H69</f>
        <v>MONTCOIT</v>
      </c>
      <c r="F69" s="98" t="s">
        <v>421</v>
      </c>
      <c r="G69" s="87">
        <v>40996</v>
      </c>
      <c r="H69" s="88"/>
      <c r="I69" s="101"/>
      <c r="J69" s="88"/>
      <c r="K69" s="108"/>
      <c r="L69" s="88"/>
      <c r="M69" s="88"/>
      <c r="N69" s="67"/>
      <c r="O69" s="68"/>
      <c r="P69" s="72" t="str">
        <f>IF('Données Clients'!Q69="ANNULÉ","ANNULÉ","")</f>
        <v/>
      </c>
    </row>
    <row r="70" spans="1:16" ht="31" customHeight="1">
      <c r="A70" s="1">
        <f t="shared" ref="A70:A77" si="2">A69+1</f>
        <v>66</v>
      </c>
      <c r="B70" s="17" t="str">
        <f>'Données Clients'!B70</f>
        <v>3655</v>
      </c>
      <c r="C70" s="49" t="str">
        <f>'Données Clients'!D70</f>
        <v>MARION</v>
      </c>
      <c r="D70" s="16" t="str">
        <f>'Données Clients'!E70</f>
        <v>Olivier</v>
      </c>
      <c r="E70" s="16" t="str">
        <f>'Données Clients'!H70</f>
        <v>LA MEAUFFE</v>
      </c>
      <c r="F70" s="98" t="s">
        <v>421</v>
      </c>
      <c r="G70" s="87">
        <v>40972</v>
      </c>
      <c r="H70" s="87"/>
      <c r="I70" s="101"/>
      <c r="J70" s="88"/>
      <c r="K70" s="108"/>
      <c r="L70" s="88"/>
      <c r="M70" s="88"/>
      <c r="N70" s="67"/>
      <c r="O70" s="88"/>
      <c r="P70" s="72" t="str">
        <f>IF('Données Clients'!Q70="ANNULÉ","ANNULÉ","")</f>
        <v/>
      </c>
    </row>
    <row r="71" spans="1:16" ht="31" customHeight="1">
      <c r="A71" s="1">
        <f t="shared" si="2"/>
        <v>67</v>
      </c>
      <c r="B71" s="17" t="str">
        <f>'Données Clients'!B71</f>
        <v>10427</v>
      </c>
      <c r="C71" s="49" t="str">
        <f>'Données Clients'!D71</f>
        <v>ESBRI</v>
      </c>
      <c r="D71" s="16" t="str">
        <f>'Données Clients'!E71</f>
        <v>Roland</v>
      </c>
      <c r="E71" s="16" t="str">
        <f>'Données Clients'!H71</f>
        <v>MOON SUR ELLE</v>
      </c>
      <c r="F71" s="98" t="s">
        <v>421</v>
      </c>
      <c r="G71" s="87"/>
      <c r="H71" s="88"/>
      <c r="I71" s="101"/>
      <c r="J71" s="87"/>
      <c r="K71" s="108"/>
      <c r="L71" s="87"/>
      <c r="M71" s="87"/>
      <c r="N71" s="67"/>
      <c r="O71" s="88"/>
      <c r="P71" s="72" t="str">
        <f>IF('Données Clients'!Q71="ANNULÉ","ANNULÉ","")</f>
        <v/>
      </c>
    </row>
    <row r="72" spans="1:16" ht="31" customHeight="1">
      <c r="A72" s="1">
        <f t="shared" si="2"/>
        <v>68</v>
      </c>
      <c r="B72" s="17" t="str">
        <f>'Données Clients'!B72</f>
        <v>000669</v>
      </c>
      <c r="C72" s="49" t="str">
        <f>'Données Clients'!D72</f>
        <v>ALLIX</v>
      </c>
      <c r="D72" s="16" t="str">
        <f>'Données Clients'!E72</f>
        <v>Jean Pierre</v>
      </c>
      <c r="E72" s="16" t="str">
        <f>'Données Clients'!H72</f>
        <v>ST ANDRE DE L'EPINE</v>
      </c>
      <c r="F72" s="98" t="s">
        <v>421</v>
      </c>
      <c r="G72" s="87" t="s">
        <v>411</v>
      </c>
      <c r="H72" s="88"/>
      <c r="I72" s="101"/>
      <c r="J72" s="88"/>
      <c r="K72" s="108"/>
      <c r="L72" s="88"/>
      <c r="M72" s="88"/>
      <c r="N72" s="67"/>
      <c r="O72" s="88"/>
      <c r="P72" s="72" t="str">
        <f>IF('Données Clients'!Q72="ANNULÉ","ANNULÉ","")</f>
        <v/>
      </c>
    </row>
    <row r="73" spans="1:16" ht="31" customHeight="1">
      <c r="A73" s="1">
        <f t="shared" si="2"/>
        <v>69</v>
      </c>
      <c r="B73" s="17" t="str">
        <f>'Données Clients'!B73</f>
        <v>000553</v>
      </c>
      <c r="C73" s="49" t="str">
        <f>'Données Clients'!D73</f>
        <v>PISCOT</v>
      </c>
      <c r="D73" s="16" t="str">
        <f>'Données Clients'!E73</f>
        <v>Jacques</v>
      </c>
      <c r="E73" s="16" t="str">
        <f>'Données Clients'!H73</f>
        <v>ST HONORINE DES PERTES</v>
      </c>
      <c r="F73" s="98" t="s">
        <v>423</v>
      </c>
      <c r="G73" s="88"/>
      <c r="H73" s="88"/>
      <c r="I73" s="101"/>
      <c r="J73" s="87"/>
      <c r="K73" s="108"/>
      <c r="L73" s="87"/>
      <c r="M73" s="87"/>
      <c r="N73" s="67"/>
      <c r="O73" s="68"/>
      <c r="P73" s="72" t="str">
        <f>IF('Données Clients'!Q73="ANNULÉ","ANNULÉ","")</f>
        <v/>
      </c>
    </row>
    <row r="74" spans="1:16" ht="31" customHeight="1">
      <c r="A74" s="1">
        <f t="shared" si="2"/>
        <v>70</v>
      </c>
      <c r="B74" s="17" t="str">
        <f>'Données Clients'!B74</f>
        <v>3201</v>
      </c>
      <c r="C74" s="49" t="str">
        <f>'Données Clients'!D74</f>
        <v>LEPAUMIER</v>
      </c>
      <c r="D74" s="16" t="str">
        <f>'Données Clients'!E74</f>
        <v>MARC</v>
      </c>
      <c r="E74" s="16" t="str">
        <f>'Données Clients'!H74</f>
        <v xml:space="preserve">LE GRAND CELLAND </v>
      </c>
      <c r="F74" s="98" t="s">
        <v>421</v>
      </c>
      <c r="G74" s="67"/>
      <c r="H74" s="68"/>
      <c r="I74" s="101"/>
      <c r="J74" s="67"/>
      <c r="K74" s="105"/>
      <c r="L74" s="67"/>
      <c r="M74" s="67"/>
      <c r="N74" s="67"/>
      <c r="O74" s="68"/>
      <c r="P74" s="72" t="str">
        <f>IF('Données Clients'!Q74="ANNULÉ","ANNULÉ","")</f>
        <v/>
      </c>
    </row>
    <row r="75" spans="1:16" ht="31" customHeight="1">
      <c r="A75" s="1">
        <f t="shared" si="2"/>
        <v>71</v>
      </c>
      <c r="B75" s="17" t="str">
        <f>'Données Clients'!B75</f>
        <v>10503</v>
      </c>
      <c r="C75" s="49" t="str">
        <f>'Données Clients'!D75</f>
        <v>GIROT</v>
      </c>
      <c r="D75" s="16" t="str">
        <f>'Données Clients'!E75</f>
        <v>Thérèse</v>
      </c>
      <c r="E75" s="16" t="str">
        <f>'Données Clients'!H75</f>
        <v>MONCEAUX EN BESSIN</v>
      </c>
      <c r="F75" s="98" t="s">
        <v>421</v>
      </c>
      <c r="G75" s="67"/>
      <c r="H75" s="67"/>
      <c r="I75" s="101"/>
      <c r="J75" s="67"/>
      <c r="K75" s="105"/>
      <c r="L75" s="67"/>
      <c r="M75" s="67"/>
      <c r="N75" s="67"/>
      <c r="O75" s="68"/>
      <c r="P75" s="72" t="str">
        <f>IF('Données Clients'!Q75="ANNULÉ","ANNULÉ","")</f>
        <v/>
      </c>
    </row>
    <row r="76" spans="1:16" ht="31" customHeight="1">
      <c r="A76" s="1">
        <f t="shared" si="2"/>
        <v>72</v>
      </c>
      <c r="B76" s="17" t="str">
        <f>'Données Clients'!B76</f>
        <v>10366</v>
      </c>
      <c r="C76" s="49" t="str">
        <f>'Données Clients'!D76</f>
        <v>GITEAU</v>
      </c>
      <c r="D76" s="16" t="str">
        <f>'Données Clients'!E76</f>
        <v>Charlie</v>
      </c>
      <c r="E76" s="16" t="str">
        <f>'Données Clients'!H76</f>
        <v>LES VEYS</v>
      </c>
      <c r="F76" s="98" t="s">
        <v>421</v>
      </c>
      <c r="G76" s="67">
        <v>40998</v>
      </c>
      <c r="H76" s="67"/>
      <c r="I76" s="101"/>
      <c r="J76" s="68"/>
      <c r="K76" s="105"/>
      <c r="L76" s="68"/>
      <c r="M76" s="68"/>
      <c r="N76" s="67"/>
      <c r="O76" s="68"/>
      <c r="P76" s="72" t="str">
        <f>IF('Données Clients'!Q76="ANNULÉ","ANNULÉ","")</f>
        <v/>
      </c>
    </row>
    <row r="77" spans="1:16" ht="31" customHeight="1">
      <c r="A77" s="1">
        <f t="shared" si="2"/>
        <v>73</v>
      </c>
      <c r="B77" s="17" t="str">
        <f>'Données Clients'!B77</f>
        <v>10371</v>
      </c>
      <c r="C77" s="49" t="str">
        <f>'Données Clients'!D77</f>
        <v>LECARPENTIER</v>
      </c>
      <c r="D77" s="16" t="str">
        <f>'Données Clients'!E77</f>
        <v>Bernard</v>
      </c>
      <c r="E77" s="16" t="str">
        <f>'Données Clients'!H77</f>
        <v>COURLAVILLE</v>
      </c>
      <c r="F77" s="98" t="s">
        <v>421</v>
      </c>
      <c r="G77" s="67">
        <v>41012</v>
      </c>
      <c r="H77" s="68"/>
      <c r="I77" s="101"/>
      <c r="J77" s="67"/>
      <c r="K77" s="105"/>
      <c r="L77" s="67"/>
      <c r="M77" s="67"/>
      <c r="N77" s="67"/>
      <c r="O77" s="68"/>
      <c r="P77" s="72" t="str">
        <f>IF('Données Clients'!Q77="ANNULÉ","ANNULÉ","")</f>
        <v/>
      </c>
    </row>
    <row r="78" spans="1:16" ht="31" customHeight="1">
      <c r="A78" s="22"/>
      <c r="B78" s="111" t="s">
        <v>402</v>
      </c>
      <c r="C78" s="112"/>
      <c r="D78" s="112"/>
      <c r="E78" s="112"/>
      <c r="F78" s="112"/>
      <c r="G78" s="112"/>
      <c r="H78" s="113"/>
      <c r="I78" s="27">
        <f>SUM(I5:I77)</f>
        <v>0</v>
      </c>
      <c r="J78" s="27">
        <f>SUM(J5:J77)</f>
        <v>409044</v>
      </c>
    </row>
    <row r="79" spans="1:16" ht="31" customHeight="1">
      <c r="A79" s="23"/>
    </row>
    <row r="80" spans="1:16" ht="31" customHeight="1">
      <c r="A80" s="24"/>
    </row>
  </sheetData>
  <mergeCells count="1">
    <mergeCell ref="B78:H78"/>
  </mergeCells>
  <conditionalFormatting sqref="A5:P5 A6:A77">
    <cfRule type="expression" dxfId="800" priority="146">
      <formula>$N$5&lt;&gt;""</formula>
    </cfRule>
    <cfRule type="expression" dxfId="799" priority="290">
      <formula>FIND("ANNULÉ",$P5)</formula>
    </cfRule>
  </conditionalFormatting>
  <conditionalFormatting sqref="L6:M6">
    <cfRule type="expression" dxfId="798" priority="218">
      <formula>FIND("ANNULÉ",$P6)</formula>
    </cfRule>
  </conditionalFormatting>
  <conditionalFormatting sqref="L7:M7">
    <cfRule type="expression" dxfId="797" priority="217">
      <formula>FIND("ANNULÉ",$P7)</formula>
    </cfRule>
  </conditionalFormatting>
  <conditionalFormatting sqref="L8:M8">
    <cfRule type="expression" dxfId="796" priority="216">
      <formula>FIND("ANNULÉ",$P8)</formula>
    </cfRule>
  </conditionalFormatting>
  <conditionalFormatting sqref="L9:M9">
    <cfRule type="expression" dxfId="795" priority="215">
      <formula>FIND("ANNULÉ",$P9)</formula>
    </cfRule>
  </conditionalFormatting>
  <conditionalFormatting sqref="L10:M10">
    <cfRule type="expression" dxfId="794" priority="214">
      <formula>FIND("ANNULÉ",$P10)</formula>
    </cfRule>
  </conditionalFormatting>
  <conditionalFormatting sqref="L11:M11">
    <cfRule type="expression" dxfId="793" priority="213">
      <formula>FIND("ANNULÉ",$P11)</formula>
    </cfRule>
  </conditionalFormatting>
  <conditionalFormatting sqref="L12:M12">
    <cfRule type="expression" dxfId="792" priority="212">
      <formula>FIND("ANNULÉ",$P12)</formula>
    </cfRule>
  </conditionalFormatting>
  <conditionalFormatting sqref="L13:M13">
    <cfRule type="expression" dxfId="791" priority="211">
      <formula>FIND("ANNULÉ",$P13)</formula>
    </cfRule>
  </conditionalFormatting>
  <conditionalFormatting sqref="L14:M14">
    <cfRule type="expression" dxfId="790" priority="210">
      <formula>FIND("ANNULÉ",$P14)</formula>
    </cfRule>
  </conditionalFormatting>
  <conditionalFormatting sqref="L15:M15">
    <cfRule type="expression" dxfId="789" priority="209">
      <formula>FIND("ANNULÉ",$P15)</formula>
    </cfRule>
  </conditionalFormatting>
  <conditionalFormatting sqref="L16:M16">
    <cfRule type="expression" dxfId="788" priority="208">
      <formula>FIND("ANNULÉ",$P16)</formula>
    </cfRule>
  </conditionalFormatting>
  <conditionalFormatting sqref="L17:M17">
    <cfRule type="expression" dxfId="787" priority="207">
      <formula>FIND("ANNULÉ",$P17)</formula>
    </cfRule>
  </conditionalFormatting>
  <conditionalFormatting sqref="L18:M18">
    <cfRule type="expression" dxfId="786" priority="206">
      <formula>FIND("ANNULÉ",$P18)</formula>
    </cfRule>
  </conditionalFormatting>
  <conditionalFormatting sqref="L19:M19">
    <cfRule type="expression" dxfId="785" priority="205">
      <formula>FIND("ANNULÉ",$P19)</formula>
    </cfRule>
  </conditionalFormatting>
  <conditionalFormatting sqref="L20:M20">
    <cfRule type="expression" dxfId="784" priority="204">
      <formula>FIND("ANNULÉ",$P20)</formula>
    </cfRule>
  </conditionalFormatting>
  <conditionalFormatting sqref="L21:M21">
    <cfRule type="expression" dxfId="783" priority="203">
      <formula>FIND("ANNULÉ",$P21)</formula>
    </cfRule>
  </conditionalFormatting>
  <conditionalFormatting sqref="L22:M22">
    <cfRule type="expression" dxfId="782" priority="202">
      <formula>FIND("ANNULÉ",$P22)</formula>
    </cfRule>
  </conditionalFormatting>
  <conditionalFormatting sqref="L23:M23">
    <cfRule type="expression" dxfId="781" priority="201">
      <formula>FIND("ANNULÉ",$P23)</formula>
    </cfRule>
  </conditionalFormatting>
  <conditionalFormatting sqref="L24:M24">
    <cfRule type="expression" dxfId="780" priority="200">
      <formula>FIND("ANNULÉ",$P24)</formula>
    </cfRule>
  </conditionalFormatting>
  <conditionalFormatting sqref="L25:M25">
    <cfRule type="expression" dxfId="779" priority="199">
      <formula>FIND("ANNULÉ",$P25)</formula>
    </cfRule>
  </conditionalFormatting>
  <conditionalFormatting sqref="L26:M26">
    <cfRule type="expression" dxfId="778" priority="198">
      <formula>FIND("ANNULÉ",$P26)</formula>
    </cfRule>
  </conditionalFormatting>
  <conditionalFormatting sqref="L27:M27">
    <cfRule type="expression" dxfId="777" priority="197">
      <formula>FIND("ANNULÉ",$P27)</formula>
    </cfRule>
  </conditionalFormatting>
  <conditionalFormatting sqref="L28:M28">
    <cfRule type="expression" dxfId="776" priority="196">
      <formula>FIND("ANNULÉ",$P28)</formula>
    </cfRule>
  </conditionalFormatting>
  <conditionalFormatting sqref="L29:M29">
    <cfRule type="expression" dxfId="775" priority="195">
      <formula>FIND("ANNULÉ",$P29)</formula>
    </cfRule>
  </conditionalFormatting>
  <conditionalFormatting sqref="L30:M30">
    <cfRule type="expression" dxfId="774" priority="194">
      <formula>FIND("ANNULÉ",$P30)</formula>
    </cfRule>
  </conditionalFormatting>
  <conditionalFormatting sqref="L31:M31">
    <cfRule type="expression" dxfId="773" priority="193">
      <formula>FIND("ANNULÉ",$P31)</formula>
    </cfRule>
  </conditionalFormatting>
  <conditionalFormatting sqref="L32:M32">
    <cfRule type="expression" dxfId="772" priority="192">
      <formula>FIND("ANNULÉ",$P32)</formula>
    </cfRule>
  </conditionalFormatting>
  <conditionalFormatting sqref="L33:M33">
    <cfRule type="expression" dxfId="771" priority="191">
      <formula>FIND("ANNULÉ",$P33)</formula>
    </cfRule>
  </conditionalFormatting>
  <conditionalFormatting sqref="L34:M34">
    <cfRule type="expression" dxfId="770" priority="190">
      <formula>FIND("ANNULÉ",$P34)</formula>
    </cfRule>
  </conditionalFormatting>
  <conditionalFormatting sqref="L35:M35">
    <cfRule type="expression" dxfId="769" priority="189">
      <formula>FIND("ANNULÉ",$P35)</formula>
    </cfRule>
  </conditionalFormatting>
  <conditionalFormatting sqref="L36:M36">
    <cfRule type="expression" dxfId="768" priority="188">
      <formula>FIND("ANNULÉ",$P36)</formula>
    </cfRule>
  </conditionalFormatting>
  <conditionalFormatting sqref="L37:M37">
    <cfRule type="expression" dxfId="767" priority="187">
      <formula>FIND("ANNULÉ",$P37)</formula>
    </cfRule>
  </conditionalFormatting>
  <conditionalFormatting sqref="L38:M38">
    <cfRule type="expression" dxfId="766" priority="186">
      <formula>FIND("ANNULÉ",$P38)</formula>
    </cfRule>
  </conditionalFormatting>
  <conditionalFormatting sqref="L39:M39">
    <cfRule type="expression" dxfId="765" priority="185">
      <formula>FIND("ANNULÉ",$P39)</formula>
    </cfRule>
  </conditionalFormatting>
  <conditionalFormatting sqref="L40:M40">
    <cfRule type="expression" dxfId="764" priority="184">
      <formula>FIND("ANNULÉ",$P40)</formula>
    </cfRule>
  </conditionalFormatting>
  <conditionalFormatting sqref="L41:M41">
    <cfRule type="expression" dxfId="763" priority="183">
      <formula>FIND("ANNULÉ",$P41)</formula>
    </cfRule>
  </conditionalFormatting>
  <conditionalFormatting sqref="L42:M42">
    <cfRule type="expression" dxfId="762" priority="182">
      <formula>FIND("ANNULÉ",$P42)</formula>
    </cfRule>
  </conditionalFormatting>
  <conditionalFormatting sqref="L43:M43">
    <cfRule type="expression" dxfId="761" priority="181">
      <formula>FIND("ANNULÉ",$P43)</formula>
    </cfRule>
  </conditionalFormatting>
  <conditionalFormatting sqref="L44:M44">
    <cfRule type="expression" dxfId="760" priority="180">
      <formula>FIND("ANNULÉ",$P44)</formula>
    </cfRule>
  </conditionalFormatting>
  <conditionalFormatting sqref="L45:M45">
    <cfRule type="expression" dxfId="759" priority="179">
      <formula>FIND("ANNULÉ",$P45)</formula>
    </cfRule>
  </conditionalFormatting>
  <conditionalFormatting sqref="L46:M46">
    <cfRule type="expression" dxfId="758" priority="178">
      <formula>FIND("ANNULÉ",$P46)</formula>
    </cfRule>
  </conditionalFormatting>
  <conditionalFormatting sqref="L48:M48">
    <cfRule type="expression" dxfId="757" priority="177">
      <formula>FIND("ANNULÉ",$P48)</formula>
    </cfRule>
  </conditionalFormatting>
  <conditionalFormatting sqref="L49:M49">
    <cfRule type="expression" dxfId="756" priority="176">
      <formula>FIND("ANNULÉ",$P49)</formula>
    </cfRule>
  </conditionalFormatting>
  <conditionalFormatting sqref="L76:M76">
    <cfRule type="expression" dxfId="755" priority="151">
      <formula>FIND("ANNULÉ",$P76)</formula>
    </cfRule>
  </conditionalFormatting>
  <conditionalFormatting sqref="L50:M50">
    <cfRule type="expression" dxfId="754" priority="175">
      <formula>FIND("ANNULÉ",$P50)</formula>
    </cfRule>
  </conditionalFormatting>
  <conditionalFormatting sqref="L51:M51">
    <cfRule type="expression" dxfId="753" priority="174">
      <formula>FIND("ANNULÉ",$P51)</formula>
    </cfRule>
  </conditionalFormatting>
  <conditionalFormatting sqref="L52:M52">
    <cfRule type="expression" dxfId="752" priority="173">
      <formula>FIND("ANNULÉ",$P52)</formula>
    </cfRule>
  </conditionalFormatting>
  <conditionalFormatting sqref="L53:M53">
    <cfRule type="expression" dxfId="751" priority="172">
      <formula>FIND("ANNULÉ",$P53)</formula>
    </cfRule>
  </conditionalFormatting>
  <conditionalFormatting sqref="L55:M55">
    <cfRule type="expression" dxfId="750" priority="171">
      <formula>FIND("ANNULÉ",$P55)</formula>
    </cfRule>
  </conditionalFormatting>
  <conditionalFormatting sqref="L56:M56">
    <cfRule type="expression" dxfId="749" priority="170">
      <formula>FIND("ANNULÉ",$P56)</formula>
    </cfRule>
  </conditionalFormatting>
  <conditionalFormatting sqref="L57:M57">
    <cfRule type="expression" dxfId="748" priority="169">
      <formula>FIND("ANNULÉ",$P57)</formula>
    </cfRule>
  </conditionalFormatting>
  <conditionalFormatting sqref="L58:M58">
    <cfRule type="expression" dxfId="747" priority="168">
      <formula>FIND("ANNULÉ",$P58)</formula>
    </cfRule>
  </conditionalFormatting>
  <conditionalFormatting sqref="L59:M59">
    <cfRule type="expression" dxfId="746" priority="167">
      <formula>FIND("ANNULÉ",$P59)</formula>
    </cfRule>
  </conditionalFormatting>
  <conditionalFormatting sqref="L60:M60">
    <cfRule type="expression" dxfId="745" priority="166">
      <formula>FIND("ANNULÉ",$P60)</formula>
    </cfRule>
  </conditionalFormatting>
  <conditionalFormatting sqref="L61:M61">
    <cfRule type="expression" dxfId="744" priority="165">
      <formula>FIND("ANNULÉ",$P61)</formula>
    </cfRule>
  </conditionalFormatting>
  <conditionalFormatting sqref="L62:M62">
    <cfRule type="expression" dxfId="743" priority="164">
      <formula>FIND("ANNULÉ",$P62)</formula>
    </cfRule>
  </conditionalFormatting>
  <conditionalFormatting sqref="L63:M63">
    <cfRule type="expression" dxfId="742" priority="163">
      <formula>FIND("ANNULÉ",$P63)</formula>
    </cfRule>
  </conditionalFormatting>
  <conditionalFormatting sqref="L64:M64">
    <cfRule type="expression" dxfId="741" priority="162">
      <formula>FIND("ANNULÉ",$P64)</formula>
    </cfRule>
  </conditionalFormatting>
  <conditionalFormatting sqref="L65:M65">
    <cfRule type="expression" dxfId="740" priority="161">
      <formula>FIND("ANNULÉ",$P65)</formula>
    </cfRule>
  </conditionalFormatting>
  <conditionalFormatting sqref="L66:M66">
    <cfRule type="expression" dxfId="739" priority="160">
      <formula>FIND("ANNULÉ",$P66)</formula>
    </cfRule>
  </conditionalFormatting>
  <conditionalFormatting sqref="L67:M67">
    <cfRule type="expression" dxfId="738" priority="159">
      <formula>FIND("ANNULÉ",$P67)</formula>
    </cfRule>
  </conditionalFormatting>
  <conditionalFormatting sqref="L68:M68">
    <cfRule type="expression" dxfId="737" priority="158">
      <formula>FIND("ANNULÉ",$P68)</formula>
    </cfRule>
  </conditionalFormatting>
  <conditionalFormatting sqref="L69:M69">
    <cfRule type="expression" dxfId="736" priority="157">
      <formula>FIND("ANNULÉ",$P69)</formula>
    </cfRule>
  </conditionalFormatting>
  <conditionalFormatting sqref="L70:M70">
    <cfRule type="expression" dxfId="735" priority="156">
      <formula>FIND("ANNULÉ",$P70)</formula>
    </cfRule>
  </conditionalFormatting>
  <conditionalFormatting sqref="L72:M72">
    <cfRule type="expression" dxfId="734" priority="155">
      <formula>FIND("ANNULÉ",$P72)</formula>
    </cfRule>
  </conditionalFormatting>
  <conditionalFormatting sqref="L73:M73">
    <cfRule type="expression" dxfId="733" priority="154">
      <formula>FIND("ANNULÉ",$P73)</formula>
    </cfRule>
  </conditionalFormatting>
  <conditionalFormatting sqref="L74:M74">
    <cfRule type="expression" dxfId="732" priority="153">
      <formula>FIND("ANNULÉ",$P74)</formula>
    </cfRule>
  </conditionalFormatting>
  <conditionalFormatting sqref="L75:M75">
    <cfRule type="expression" dxfId="731" priority="152">
      <formula>FIND("ANNULÉ",$P75)</formula>
    </cfRule>
  </conditionalFormatting>
  <conditionalFormatting sqref="L71:M71">
    <cfRule type="expression" dxfId="730" priority="150">
      <formula>FIND("ANNULÉ",$P71)</formula>
    </cfRule>
  </conditionalFormatting>
  <conditionalFormatting sqref="L77:M77">
    <cfRule type="expression" dxfId="729" priority="148">
      <formula>FIND("ANNULÉ",$P77)</formula>
    </cfRule>
  </conditionalFormatting>
  <conditionalFormatting sqref="N6">
    <cfRule type="expression" dxfId="728" priority="145">
      <formula>FIND("ANNULÉ",$P6)</formula>
    </cfRule>
  </conditionalFormatting>
  <conditionalFormatting sqref="B6:P6">
    <cfRule type="expression" dxfId="727" priority="144">
      <formula>$N$6&lt;&gt;""</formula>
    </cfRule>
    <cfRule type="expression" dxfId="726" priority="289">
      <formula>FIND("ANNULÉ",$P6)</formula>
    </cfRule>
  </conditionalFormatting>
  <conditionalFormatting sqref="N7">
    <cfRule type="expression" dxfId="725" priority="143">
      <formula>FIND("ANNULÉ",$P7)</formula>
    </cfRule>
  </conditionalFormatting>
  <conditionalFormatting sqref="B7:P7">
    <cfRule type="expression" dxfId="724" priority="142">
      <formula>$N$7&lt;&gt;""</formula>
    </cfRule>
    <cfRule type="expression" dxfId="723" priority="288">
      <formula>FIND("ANNULÉ",$P7)</formula>
    </cfRule>
  </conditionalFormatting>
  <conditionalFormatting sqref="N8">
    <cfRule type="expression" dxfId="722" priority="141">
      <formula>FIND("ANNULÉ",$P8)</formula>
    </cfRule>
  </conditionalFormatting>
  <conditionalFormatting sqref="B8:P8">
    <cfRule type="expression" dxfId="721" priority="140">
      <formula>$N$8&lt;&gt;""</formula>
    </cfRule>
    <cfRule type="expression" dxfId="720" priority="287">
      <formula>FIND("ANNULÉ",$P8)</formula>
    </cfRule>
  </conditionalFormatting>
  <conditionalFormatting sqref="N9">
    <cfRule type="expression" dxfId="719" priority="139">
      <formula>FIND("ANNULÉ",$P9)</formula>
    </cfRule>
  </conditionalFormatting>
  <conditionalFormatting sqref="B9:P9">
    <cfRule type="expression" dxfId="718" priority="138">
      <formula>$N$9&lt;&gt;""</formula>
    </cfRule>
    <cfRule type="expression" dxfId="717" priority="286">
      <formula>FIND("ANNULÉ",$P9)</formula>
    </cfRule>
  </conditionalFormatting>
  <conditionalFormatting sqref="N10">
    <cfRule type="expression" dxfId="716" priority="137">
      <formula>FIND("ANNULÉ",$P10)</formula>
    </cfRule>
  </conditionalFormatting>
  <conditionalFormatting sqref="B10:P10">
    <cfRule type="expression" dxfId="715" priority="136">
      <formula>$N$10&lt;&gt;""</formula>
    </cfRule>
    <cfRule type="expression" dxfId="714" priority="285">
      <formula>FIND("ANNULÉ",$P10)</formula>
    </cfRule>
  </conditionalFormatting>
  <conditionalFormatting sqref="N11">
    <cfRule type="expression" dxfId="713" priority="135">
      <formula>FIND("ANNULÉ",$P11)</formula>
    </cfRule>
  </conditionalFormatting>
  <conditionalFormatting sqref="B11:P11">
    <cfRule type="expression" dxfId="712" priority="134">
      <formula>$N$11&lt;&gt;""</formula>
    </cfRule>
    <cfRule type="expression" dxfId="711" priority="284">
      <formula>FIND("ANNULÉ",$P11)</formula>
    </cfRule>
  </conditionalFormatting>
  <conditionalFormatting sqref="N12">
    <cfRule type="expression" dxfId="710" priority="133">
      <formula>FIND("ANNULÉ",$P12)</formula>
    </cfRule>
  </conditionalFormatting>
  <conditionalFormatting sqref="B12:P12">
    <cfRule type="expression" dxfId="709" priority="132">
      <formula>$N$12&lt;&gt;""</formula>
    </cfRule>
    <cfRule type="expression" dxfId="708" priority="283">
      <formula>FIND("ANNULÉ",$P12)</formula>
    </cfRule>
  </conditionalFormatting>
  <conditionalFormatting sqref="N13">
    <cfRule type="expression" dxfId="707" priority="131">
      <formula>FIND("ANNULÉ",$P13)</formula>
    </cfRule>
  </conditionalFormatting>
  <conditionalFormatting sqref="B13:P13">
    <cfRule type="expression" dxfId="706" priority="130">
      <formula>$N$13&lt;&gt;""</formula>
    </cfRule>
    <cfRule type="expression" dxfId="705" priority="282">
      <formula>FIND("ANNULÉ",$P13)</formula>
    </cfRule>
  </conditionalFormatting>
  <conditionalFormatting sqref="N14">
    <cfRule type="expression" dxfId="704" priority="129">
      <formula>FIND("ANNULÉ",$P14)</formula>
    </cfRule>
  </conditionalFormatting>
  <conditionalFormatting sqref="B14:P14">
    <cfRule type="expression" dxfId="703" priority="128">
      <formula>$N$14&lt;&gt;""</formula>
    </cfRule>
    <cfRule type="expression" dxfId="702" priority="281">
      <formula>FIND("ANNULÉ",$P14)</formula>
    </cfRule>
  </conditionalFormatting>
  <conditionalFormatting sqref="N15">
    <cfRule type="expression" dxfId="701" priority="127">
      <formula>FIND("ANNULÉ",$P15)</formula>
    </cfRule>
  </conditionalFormatting>
  <conditionalFormatting sqref="B15:P15">
    <cfRule type="expression" dxfId="700" priority="126">
      <formula>$N$15&lt;&gt;""</formula>
    </cfRule>
    <cfRule type="expression" dxfId="699" priority="280">
      <formula>FIND("ANNULÉ",$P15)</formula>
    </cfRule>
  </conditionalFormatting>
  <conditionalFormatting sqref="N16">
    <cfRule type="expression" dxfId="698" priority="125">
      <formula>FIND("ANNULÉ",$P16)</formula>
    </cfRule>
  </conditionalFormatting>
  <conditionalFormatting sqref="B16:P16">
    <cfRule type="expression" dxfId="697" priority="124">
      <formula>$N$16&lt;&gt;""</formula>
    </cfRule>
    <cfRule type="expression" dxfId="696" priority="279">
      <formula>FIND("ANNULÉ",$P16)</formula>
    </cfRule>
  </conditionalFormatting>
  <conditionalFormatting sqref="N17">
    <cfRule type="expression" dxfId="695" priority="123">
      <formula>FIND("ANNULÉ",$P17)</formula>
    </cfRule>
  </conditionalFormatting>
  <conditionalFormatting sqref="B17:P17">
    <cfRule type="expression" dxfId="694" priority="122">
      <formula>$N$17&lt;&gt;""</formula>
    </cfRule>
    <cfRule type="expression" dxfId="693" priority="278">
      <formula>FIND("ANNULÉ",$P17)</formula>
    </cfRule>
  </conditionalFormatting>
  <conditionalFormatting sqref="N18">
    <cfRule type="expression" dxfId="692" priority="121">
      <formula>FIND("ANNULÉ",$P18)</formula>
    </cfRule>
  </conditionalFormatting>
  <conditionalFormatting sqref="B18:P18">
    <cfRule type="expression" dxfId="691" priority="120">
      <formula>$N$18&lt;&gt;""</formula>
    </cfRule>
    <cfRule type="expression" dxfId="690" priority="277">
      <formula>FIND("ANNULÉ",$P18)</formula>
    </cfRule>
  </conditionalFormatting>
  <conditionalFormatting sqref="N19">
    <cfRule type="expression" dxfId="689" priority="119">
      <formula>FIND("ANNULÉ",$P19)</formula>
    </cfRule>
  </conditionalFormatting>
  <conditionalFormatting sqref="B19:P19">
    <cfRule type="expression" dxfId="688" priority="118">
      <formula>$N$19&lt;&gt;""</formula>
    </cfRule>
    <cfRule type="expression" dxfId="687" priority="276">
      <formula>FIND("ANNULÉ",$P19)</formula>
    </cfRule>
  </conditionalFormatting>
  <conditionalFormatting sqref="N20">
    <cfRule type="expression" dxfId="686" priority="117">
      <formula>FIND("ANNULÉ",$P20)</formula>
    </cfRule>
  </conditionalFormatting>
  <conditionalFormatting sqref="B20:P20">
    <cfRule type="expression" dxfId="685" priority="116">
      <formula>$N$20&lt;&gt;""</formula>
    </cfRule>
    <cfRule type="expression" dxfId="684" priority="275">
      <formula>FIND("ANNULÉ",$P20)</formula>
    </cfRule>
  </conditionalFormatting>
  <conditionalFormatting sqref="N21">
    <cfRule type="expression" dxfId="683" priority="115">
      <formula>FIND("ANNULÉ",$P21)</formula>
    </cfRule>
  </conditionalFormatting>
  <conditionalFormatting sqref="B21:P21">
    <cfRule type="expression" dxfId="682" priority="114">
      <formula>$N$21&lt;&gt;""</formula>
    </cfRule>
    <cfRule type="expression" dxfId="681" priority="274">
      <formula>FIND("ANNULÉ",$P21)</formula>
    </cfRule>
  </conditionalFormatting>
  <conditionalFormatting sqref="N22">
    <cfRule type="expression" dxfId="680" priority="113">
      <formula>FIND("ANNULÉ",$P22)</formula>
    </cfRule>
  </conditionalFormatting>
  <conditionalFormatting sqref="B22:P22">
    <cfRule type="expression" dxfId="679" priority="112">
      <formula>$N$22&lt;&gt;""</formula>
    </cfRule>
    <cfRule type="expression" dxfId="678" priority="273">
      <formula>FIND("ANNULÉ",$P22)</formula>
    </cfRule>
  </conditionalFormatting>
  <conditionalFormatting sqref="N23">
    <cfRule type="expression" dxfId="677" priority="111">
      <formula>FIND("ANNULÉ",$P23)</formula>
    </cfRule>
  </conditionalFormatting>
  <conditionalFormatting sqref="B23:P23">
    <cfRule type="expression" dxfId="676" priority="110">
      <formula>$N$23&lt;&gt;""</formula>
    </cfRule>
    <cfRule type="expression" dxfId="675" priority="272">
      <formula>FIND("ANNULÉ",$P23)</formula>
    </cfRule>
  </conditionalFormatting>
  <conditionalFormatting sqref="N24:N25">
    <cfRule type="expression" dxfId="674" priority="107">
      <formula>FIND("ANNULÉ",$P24)</formula>
    </cfRule>
  </conditionalFormatting>
  <conditionalFormatting sqref="B24:P24">
    <cfRule type="expression" dxfId="673" priority="106">
      <formula>$N$24&lt;&gt;""</formula>
    </cfRule>
    <cfRule type="expression" dxfId="672" priority="271">
      <formula>FIND("ANNULÉ",$P24)</formula>
    </cfRule>
  </conditionalFormatting>
  <conditionalFormatting sqref="N26">
    <cfRule type="expression" dxfId="671" priority="105">
      <formula>FIND("ANNULÉ",$P26)</formula>
    </cfRule>
  </conditionalFormatting>
  <conditionalFormatting sqref="B26:P26">
    <cfRule type="expression" dxfId="670" priority="104">
      <formula>$N$26&lt;&gt;""</formula>
    </cfRule>
    <cfRule type="expression" dxfId="669" priority="269">
      <formula>FIND("ANNULÉ",$P26)</formula>
    </cfRule>
  </conditionalFormatting>
  <conditionalFormatting sqref="N27">
    <cfRule type="expression" dxfId="668" priority="103">
      <formula>FIND("ANNULÉ",$P27)</formula>
    </cfRule>
  </conditionalFormatting>
  <conditionalFormatting sqref="B27:P27">
    <cfRule type="expression" dxfId="667" priority="102">
      <formula>$N$27&lt;&gt;""</formula>
    </cfRule>
    <cfRule type="expression" dxfId="666" priority="268">
      <formula>FIND("ANNULÉ",$P27)</formula>
    </cfRule>
  </conditionalFormatting>
  <conditionalFormatting sqref="N28">
    <cfRule type="expression" dxfId="665" priority="101">
      <formula>FIND("ANNULÉ",$P28)</formula>
    </cfRule>
  </conditionalFormatting>
  <conditionalFormatting sqref="B28:P28">
    <cfRule type="expression" dxfId="664" priority="100">
      <formula>$N$28&lt;&gt;""</formula>
    </cfRule>
    <cfRule type="expression" dxfId="663" priority="267">
      <formula>FIND("ANNULÉ",$P28)</formula>
    </cfRule>
  </conditionalFormatting>
  <conditionalFormatting sqref="N29">
    <cfRule type="expression" dxfId="662" priority="99">
      <formula>FIND("ANNULÉ",$P29)</formula>
    </cfRule>
  </conditionalFormatting>
  <conditionalFormatting sqref="B29:P29">
    <cfRule type="expression" dxfId="661" priority="98">
      <formula>$N$29&lt;&gt;""</formula>
    </cfRule>
    <cfRule type="expression" dxfId="660" priority="266">
      <formula>FIND("ANNULÉ",$P29)</formula>
    </cfRule>
  </conditionalFormatting>
  <conditionalFormatting sqref="N30">
    <cfRule type="expression" dxfId="659" priority="97">
      <formula>FIND("ANNULÉ",$P30)</formula>
    </cfRule>
  </conditionalFormatting>
  <conditionalFormatting sqref="B30:P30">
    <cfRule type="expression" dxfId="658" priority="96">
      <formula>$N$30&lt;&gt;""</formula>
    </cfRule>
    <cfRule type="expression" dxfId="657" priority="265">
      <formula>FIND("ANNULÉ",$P30)</formula>
    </cfRule>
  </conditionalFormatting>
  <conditionalFormatting sqref="N31">
    <cfRule type="expression" dxfId="656" priority="95">
      <formula>FIND("ANNULÉ",$P31)</formula>
    </cfRule>
  </conditionalFormatting>
  <conditionalFormatting sqref="B31:P31">
    <cfRule type="expression" dxfId="655" priority="94">
      <formula>$N$31&lt;&gt;""</formula>
    </cfRule>
    <cfRule type="expression" dxfId="654" priority="264">
      <formula>FIND("ANNULÉ",$P31)</formula>
    </cfRule>
  </conditionalFormatting>
  <conditionalFormatting sqref="N32">
    <cfRule type="expression" dxfId="653" priority="93">
      <formula>FIND("ANNULÉ",$P32)</formula>
    </cfRule>
  </conditionalFormatting>
  <conditionalFormatting sqref="B32:P32">
    <cfRule type="expression" dxfId="652" priority="92">
      <formula>$N$32&lt;&gt;""</formula>
    </cfRule>
    <cfRule type="expression" dxfId="651" priority="263">
      <formula>FIND("ANNULÉ",$P32)</formula>
    </cfRule>
  </conditionalFormatting>
  <conditionalFormatting sqref="N33">
    <cfRule type="expression" dxfId="650" priority="91">
      <formula>FIND("ANNULÉ",$P33)</formula>
    </cfRule>
  </conditionalFormatting>
  <conditionalFormatting sqref="B33:P33">
    <cfRule type="expression" dxfId="649" priority="90">
      <formula>$N$33&lt;&gt;""</formula>
    </cfRule>
    <cfRule type="expression" dxfId="648" priority="261">
      <formula>FIND("ANNULÉ",$P33)</formula>
    </cfRule>
  </conditionalFormatting>
  <conditionalFormatting sqref="N34">
    <cfRule type="expression" dxfId="647" priority="89">
      <formula>FIND("ANNULÉ",$P34)</formula>
    </cfRule>
  </conditionalFormatting>
  <conditionalFormatting sqref="B34:P34">
    <cfRule type="expression" dxfId="646" priority="88">
      <formula>$N$34&lt;&gt;""</formula>
    </cfRule>
    <cfRule type="expression" dxfId="645" priority="262">
      <formula>FIND("ANNULÉ",$P34)</formula>
    </cfRule>
  </conditionalFormatting>
  <conditionalFormatting sqref="N36">
    <cfRule type="expression" dxfId="644" priority="87">
      <formula>FIND("ANNULÉ",$P36)</formula>
    </cfRule>
  </conditionalFormatting>
  <conditionalFormatting sqref="B36:P36">
    <cfRule type="expression" dxfId="643" priority="86">
      <formula>$N$36&lt;&gt;""</formula>
    </cfRule>
    <cfRule type="expression" dxfId="642" priority="259">
      <formula>FIND("ANNULÉ",$P36)</formula>
    </cfRule>
  </conditionalFormatting>
  <conditionalFormatting sqref="N35">
    <cfRule type="expression" dxfId="641" priority="85">
      <formula>FIND("ANNULÉ",$P35)</formula>
    </cfRule>
  </conditionalFormatting>
  <conditionalFormatting sqref="B35:P35">
    <cfRule type="expression" dxfId="640" priority="84">
      <formula>$N$35&lt;&gt;""</formula>
    </cfRule>
    <cfRule type="expression" dxfId="639" priority="260">
      <formula>FIND("ANNULÉ",$P35)</formula>
    </cfRule>
  </conditionalFormatting>
  <conditionalFormatting sqref="N37">
    <cfRule type="expression" dxfId="638" priority="83">
      <formula>FIND("ANNULÉ",$P37)</formula>
    </cfRule>
  </conditionalFormatting>
  <conditionalFormatting sqref="B37:P37">
    <cfRule type="expression" dxfId="637" priority="82">
      <formula>$N$37&lt;&gt;""</formula>
    </cfRule>
    <cfRule type="expression" dxfId="636" priority="258">
      <formula>FIND("ANNULÉ",$P37)</formula>
    </cfRule>
  </conditionalFormatting>
  <conditionalFormatting sqref="N38">
    <cfRule type="expression" dxfId="635" priority="81">
      <formula>FIND("ANNULÉ",$P38)</formula>
    </cfRule>
  </conditionalFormatting>
  <conditionalFormatting sqref="B38:P38">
    <cfRule type="expression" dxfId="634" priority="80">
      <formula>$N$38&lt;&gt;""</formula>
    </cfRule>
    <cfRule type="expression" dxfId="633" priority="257">
      <formula>FIND("ANNULÉ",$P38)</formula>
    </cfRule>
  </conditionalFormatting>
  <conditionalFormatting sqref="N39">
    <cfRule type="expression" dxfId="632" priority="79">
      <formula>FIND("ANNULÉ",$P39)</formula>
    </cfRule>
  </conditionalFormatting>
  <conditionalFormatting sqref="B39:P39">
    <cfRule type="expression" dxfId="631" priority="78">
      <formula>$N$39&lt;&gt;""</formula>
    </cfRule>
    <cfRule type="expression" dxfId="630" priority="256">
      <formula>FIND("ANNULÉ",$P39)</formula>
    </cfRule>
  </conditionalFormatting>
  <conditionalFormatting sqref="N40">
    <cfRule type="expression" dxfId="629" priority="77">
      <formula>FIND("ANNULÉ",$P40)</formula>
    </cfRule>
  </conditionalFormatting>
  <conditionalFormatting sqref="B40:P40">
    <cfRule type="expression" dxfId="628" priority="76">
      <formula>$N$40&lt;&gt;""</formula>
    </cfRule>
    <cfRule type="expression" dxfId="627" priority="255">
      <formula>FIND("ANNULÉ",$P40)</formula>
    </cfRule>
  </conditionalFormatting>
  <conditionalFormatting sqref="B25:P25">
    <cfRule type="expression" dxfId="626" priority="75">
      <formula>$N$25&lt;&gt;""</formula>
    </cfRule>
    <cfRule type="expression" dxfId="625" priority="270">
      <formula>FIND("ANNULÉ",$P25)</formula>
    </cfRule>
  </conditionalFormatting>
  <conditionalFormatting sqref="N41">
    <cfRule type="expression" dxfId="624" priority="74">
      <formula>FIND("ANNULÉ",$P41)</formula>
    </cfRule>
  </conditionalFormatting>
  <conditionalFormatting sqref="B41:P41">
    <cfRule type="expression" dxfId="623" priority="73">
      <formula>$N$41&lt;&gt;""</formula>
    </cfRule>
    <cfRule type="expression" dxfId="622" priority="253">
      <formula>FIND("ANNULÉ",$P41)</formula>
    </cfRule>
  </conditionalFormatting>
  <conditionalFormatting sqref="N42">
    <cfRule type="expression" dxfId="621" priority="72">
      <formula>FIND("ANNULÉ",$P42)</formula>
    </cfRule>
  </conditionalFormatting>
  <conditionalFormatting sqref="B42:P42">
    <cfRule type="expression" dxfId="620" priority="71">
      <formula>$N$42&lt;&gt;""</formula>
    </cfRule>
    <cfRule type="expression" dxfId="619" priority="254">
      <formula>FIND("ANNULÉ",$P42)</formula>
    </cfRule>
  </conditionalFormatting>
  <conditionalFormatting sqref="N43">
    <cfRule type="expression" dxfId="618" priority="70">
      <formula>FIND("ANNULÉ",$P43)</formula>
    </cfRule>
  </conditionalFormatting>
  <conditionalFormatting sqref="B43:P43">
    <cfRule type="expression" dxfId="617" priority="69">
      <formula>$N$43&lt;&gt;""</formula>
    </cfRule>
    <cfRule type="expression" dxfId="616" priority="252">
      <formula>FIND("ANNULÉ",$P43)</formula>
    </cfRule>
  </conditionalFormatting>
  <conditionalFormatting sqref="N44">
    <cfRule type="expression" dxfId="615" priority="68">
      <formula>FIND("ANNULÉ",$P44)</formula>
    </cfRule>
  </conditionalFormatting>
  <conditionalFormatting sqref="B44:P44">
    <cfRule type="expression" dxfId="614" priority="67">
      <formula>$N$44&lt;&gt;""</formula>
    </cfRule>
    <cfRule type="expression" dxfId="613" priority="251">
      <formula>FIND("ANNULÉ",$P44)</formula>
    </cfRule>
  </conditionalFormatting>
  <conditionalFormatting sqref="N45">
    <cfRule type="expression" dxfId="612" priority="66">
      <formula>FIND("ANNULÉ",$P45)</formula>
    </cfRule>
  </conditionalFormatting>
  <conditionalFormatting sqref="B45:P45">
    <cfRule type="expression" dxfId="611" priority="65">
      <formula>$N$45&lt;&gt;""</formula>
    </cfRule>
    <cfRule type="expression" dxfId="610" priority="250">
      <formula>FIND("ANNULÉ",$P45)</formula>
    </cfRule>
  </conditionalFormatting>
  <conditionalFormatting sqref="N46">
    <cfRule type="expression" dxfId="609" priority="64">
      <formula>FIND("ANNULÉ",$P46)</formula>
    </cfRule>
  </conditionalFormatting>
  <conditionalFormatting sqref="B46:P46">
    <cfRule type="expression" dxfId="608" priority="63">
      <formula>$N$46&lt;&gt;""</formula>
    </cfRule>
    <cfRule type="expression" dxfId="607" priority="249">
      <formula>FIND("ANNULÉ",$P46)</formula>
    </cfRule>
  </conditionalFormatting>
  <conditionalFormatting sqref="N47">
    <cfRule type="expression" dxfId="606" priority="62">
      <formula>FIND("ANNULÉ",$P47)</formula>
    </cfRule>
  </conditionalFormatting>
  <conditionalFormatting sqref="B47:P47">
    <cfRule type="expression" dxfId="605" priority="61">
      <formula>$N$47&lt;&gt;""</formula>
    </cfRule>
    <cfRule type="expression" dxfId="604" priority="248">
      <formula>FIND("ANNULÉ",$P47)</formula>
    </cfRule>
  </conditionalFormatting>
  <conditionalFormatting sqref="N48">
    <cfRule type="expression" dxfId="603" priority="60">
      <formula>FIND("ANNULÉ",$P48)</formula>
    </cfRule>
  </conditionalFormatting>
  <conditionalFormatting sqref="B48:P48">
    <cfRule type="expression" dxfId="602" priority="59">
      <formula>$N$48&lt;&gt;""</formula>
    </cfRule>
    <cfRule type="expression" dxfId="601" priority="247">
      <formula>FIND("ANNULÉ",$P48)</formula>
    </cfRule>
  </conditionalFormatting>
  <conditionalFormatting sqref="N49">
    <cfRule type="expression" dxfId="600" priority="58">
      <formula>FIND("ANNULÉ",$P49)</formula>
    </cfRule>
  </conditionalFormatting>
  <conditionalFormatting sqref="B49:P49">
    <cfRule type="expression" dxfId="599" priority="57">
      <formula>$N$49&lt;&gt;""</formula>
    </cfRule>
    <cfRule type="expression" dxfId="598" priority="246">
      <formula>FIND("ANNULÉ",$P49)</formula>
    </cfRule>
  </conditionalFormatting>
  <conditionalFormatting sqref="N50">
    <cfRule type="expression" dxfId="597" priority="56">
      <formula>FIND("ANNULÉ",$P50)</formula>
    </cfRule>
  </conditionalFormatting>
  <conditionalFormatting sqref="B50:P50">
    <cfRule type="expression" dxfId="596" priority="55">
      <formula>$N$50&lt;&gt;""</formula>
    </cfRule>
    <cfRule type="expression" dxfId="595" priority="244">
      <formula>FIND("ANNULÉ",$P50)</formula>
    </cfRule>
  </conditionalFormatting>
  <conditionalFormatting sqref="N51">
    <cfRule type="expression" dxfId="594" priority="54">
      <formula>FIND("ANNULÉ",$P51)</formula>
    </cfRule>
  </conditionalFormatting>
  <conditionalFormatting sqref="B51:P51">
    <cfRule type="expression" dxfId="593" priority="53">
      <formula>$N$51&lt;&gt;""</formula>
    </cfRule>
    <cfRule type="expression" dxfId="592" priority="245">
      <formula>FIND("ANNULÉ",$P51)</formula>
    </cfRule>
  </conditionalFormatting>
  <conditionalFormatting sqref="N52">
    <cfRule type="expression" dxfId="591" priority="52">
      <formula>FIND("ANNULÉ",$P52)</formula>
    </cfRule>
  </conditionalFormatting>
  <conditionalFormatting sqref="B52:P52">
    <cfRule type="expression" dxfId="590" priority="51">
      <formula>$N$52&lt;&gt;""</formula>
    </cfRule>
    <cfRule type="expression" dxfId="589" priority="243">
      <formula>FIND("ANNULÉ",$P52)</formula>
    </cfRule>
  </conditionalFormatting>
  <conditionalFormatting sqref="N53">
    <cfRule type="expression" dxfId="588" priority="50">
      <formula>FIND("ANNULÉ",$P53)</formula>
    </cfRule>
  </conditionalFormatting>
  <conditionalFormatting sqref="B53:P53">
    <cfRule type="expression" dxfId="587" priority="49">
      <formula>$N$53&lt;&gt;""</formula>
    </cfRule>
    <cfRule type="expression" dxfId="586" priority="242">
      <formula>FIND("ANNULÉ",$P53)</formula>
    </cfRule>
  </conditionalFormatting>
  <conditionalFormatting sqref="N54">
    <cfRule type="expression" dxfId="585" priority="48">
      <formula>FIND("ANNULÉ",$P54)</formula>
    </cfRule>
  </conditionalFormatting>
  <conditionalFormatting sqref="B54:P54">
    <cfRule type="expression" dxfId="584" priority="47">
      <formula>$N$54&lt;&gt;""</formula>
    </cfRule>
    <cfRule type="expression" dxfId="583" priority="241">
      <formula>FIND("ANNULÉ",$P54)</formula>
    </cfRule>
  </conditionalFormatting>
  <conditionalFormatting sqref="N55">
    <cfRule type="expression" dxfId="582" priority="46">
      <formula>FIND("ANNULÉ",$P55)</formula>
    </cfRule>
  </conditionalFormatting>
  <conditionalFormatting sqref="B55:P55">
    <cfRule type="expression" dxfId="581" priority="45">
      <formula>$N$55&lt;&gt;""</formula>
    </cfRule>
    <cfRule type="expression" dxfId="580" priority="240">
      <formula>FIND("ANNULÉ",$P55)</formula>
    </cfRule>
  </conditionalFormatting>
  <conditionalFormatting sqref="N56">
    <cfRule type="expression" dxfId="579" priority="44">
      <formula>FIND("ANNULÉ",$P56)</formula>
    </cfRule>
  </conditionalFormatting>
  <conditionalFormatting sqref="B56:P56">
    <cfRule type="expression" dxfId="578" priority="43">
      <formula>$N$56&lt;&gt;""</formula>
    </cfRule>
    <cfRule type="expression" dxfId="577" priority="239">
      <formula>FIND("ANNULÉ",$P56)</formula>
    </cfRule>
  </conditionalFormatting>
  <conditionalFormatting sqref="N57">
    <cfRule type="expression" dxfId="576" priority="42">
      <formula>FIND("ANNULÉ",$P57)</formula>
    </cfRule>
  </conditionalFormatting>
  <conditionalFormatting sqref="B57:P57">
    <cfRule type="expression" dxfId="575" priority="41">
      <formula>$N$57&lt;&gt;""</formula>
    </cfRule>
    <cfRule type="expression" dxfId="574" priority="238">
      <formula>FIND("ANNULÉ",$P57)</formula>
    </cfRule>
  </conditionalFormatting>
  <conditionalFormatting sqref="N59">
    <cfRule type="expression" dxfId="573" priority="40">
      <formula>FIND("ANNULÉ",$P59)</formula>
    </cfRule>
  </conditionalFormatting>
  <conditionalFormatting sqref="B59:P59">
    <cfRule type="expression" dxfId="572" priority="39">
      <formula>$N$59&lt;&gt;""</formula>
    </cfRule>
    <cfRule type="expression" dxfId="571" priority="236">
      <formula>FIND("ANNULÉ",$P59)</formula>
    </cfRule>
  </conditionalFormatting>
  <conditionalFormatting sqref="N58">
    <cfRule type="expression" dxfId="570" priority="38">
      <formula>FIND("ANNULÉ",$P58)</formula>
    </cfRule>
  </conditionalFormatting>
  <conditionalFormatting sqref="B58:P58">
    <cfRule type="expression" dxfId="569" priority="37">
      <formula>$N$58&lt;&gt;""</formula>
    </cfRule>
    <cfRule type="expression" dxfId="568" priority="237">
      <formula>FIND("ANNULÉ",$P58)</formula>
    </cfRule>
  </conditionalFormatting>
  <conditionalFormatting sqref="N60">
    <cfRule type="expression" dxfId="567" priority="36">
      <formula>FIND("ANNULÉ",$P60)</formula>
    </cfRule>
  </conditionalFormatting>
  <conditionalFormatting sqref="B60:P60">
    <cfRule type="expression" dxfId="566" priority="35">
      <formula>$N$60&lt;&gt;""</formula>
    </cfRule>
    <cfRule type="expression" dxfId="565" priority="234">
      <formula>FIND("ANNULÉ",$P60)</formula>
    </cfRule>
  </conditionalFormatting>
  <conditionalFormatting sqref="N61">
    <cfRule type="expression" dxfId="564" priority="34">
      <formula>FIND("ANNULÉ",$P61)</formula>
    </cfRule>
  </conditionalFormatting>
  <conditionalFormatting sqref="B61:P61">
    <cfRule type="expression" dxfId="563" priority="33">
      <formula>$N$61&lt;&gt;""</formula>
    </cfRule>
    <cfRule type="expression" dxfId="562" priority="235">
      <formula>FIND("ANNULÉ",$P61)</formula>
    </cfRule>
  </conditionalFormatting>
  <conditionalFormatting sqref="N62">
    <cfRule type="expression" dxfId="561" priority="32">
      <formula>FIND("ANNULÉ",$P62)</formula>
    </cfRule>
  </conditionalFormatting>
  <conditionalFormatting sqref="B62:P62">
    <cfRule type="expression" dxfId="560" priority="31">
      <formula>$N$62&lt;&gt;""</formula>
    </cfRule>
    <cfRule type="expression" dxfId="559" priority="233">
      <formula>FIND("ANNULÉ",$P62)</formula>
    </cfRule>
  </conditionalFormatting>
  <conditionalFormatting sqref="N63">
    <cfRule type="expression" dxfId="558" priority="30">
      <formula>FIND("ANNULÉ",$P63)</formula>
    </cfRule>
  </conditionalFormatting>
  <conditionalFormatting sqref="B63:P63">
    <cfRule type="expression" dxfId="557" priority="29">
      <formula>$N$63&lt;&gt;""</formula>
    </cfRule>
    <cfRule type="expression" dxfId="556" priority="232">
      <formula>FIND("ANNULÉ",$P63)</formula>
    </cfRule>
  </conditionalFormatting>
  <conditionalFormatting sqref="N64">
    <cfRule type="expression" dxfId="555" priority="28">
      <formula>FIND("ANNULÉ",$P64)</formula>
    </cfRule>
  </conditionalFormatting>
  <conditionalFormatting sqref="B64:P64">
    <cfRule type="expression" dxfId="554" priority="27">
      <formula>$N$64&lt;&gt;""</formula>
    </cfRule>
    <cfRule type="expression" dxfId="553" priority="231">
      <formula>FIND("ANNULÉ",$P64)</formula>
    </cfRule>
  </conditionalFormatting>
  <conditionalFormatting sqref="N65">
    <cfRule type="expression" dxfId="552" priority="26">
      <formula>FIND("ANNULÉ",$P65)</formula>
    </cfRule>
  </conditionalFormatting>
  <conditionalFormatting sqref="B65:P65">
    <cfRule type="expression" dxfId="551" priority="25">
      <formula>$N$65&lt;&gt;""</formula>
    </cfRule>
    <cfRule type="expression" dxfId="550" priority="230">
      <formula>FIND("ANNULÉ",$P65)</formula>
    </cfRule>
  </conditionalFormatting>
  <conditionalFormatting sqref="N66">
    <cfRule type="expression" dxfId="549" priority="24">
      <formula>FIND("ANNULÉ",$P66)</formula>
    </cfRule>
  </conditionalFormatting>
  <conditionalFormatting sqref="B66:P66">
    <cfRule type="expression" dxfId="548" priority="23">
      <formula>$N$66&lt;&gt;""</formula>
    </cfRule>
    <cfRule type="expression" dxfId="547" priority="229">
      <formula>FIND("ANNULÉ",$P66)</formula>
    </cfRule>
  </conditionalFormatting>
  <conditionalFormatting sqref="N67">
    <cfRule type="expression" dxfId="546" priority="22">
      <formula>FIND("ANNULÉ",$P67)</formula>
    </cfRule>
  </conditionalFormatting>
  <conditionalFormatting sqref="B67:P67">
    <cfRule type="expression" dxfId="545" priority="21">
      <formula>$N$67&lt;&gt;""</formula>
    </cfRule>
    <cfRule type="expression" dxfId="544" priority="228">
      <formula>FIND("ANNULÉ",$P67)</formula>
    </cfRule>
  </conditionalFormatting>
  <conditionalFormatting sqref="N68">
    <cfRule type="expression" dxfId="543" priority="20">
      <formula>FIND("ANNULÉ",$P68)</formula>
    </cfRule>
  </conditionalFormatting>
  <conditionalFormatting sqref="B68:P68">
    <cfRule type="expression" dxfId="542" priority="19">
      <formula>$N$68&lt;&gt;""</formula>
    </cfRule>
    <cfRule type="expression" dxfId="541" priority="227">
      <formula>FIND("ANNULÉ",$P68)</formula>
    </cfRule>
  </conditionalFormatting>
  <conditionalFormatting sqref="N69">
    <cfRule type="expression" dxfId="540" priority="18">
      <formula>FIND("ANNULÉ",$P69)</formula>
    </cfRule>
  </conditionalFormatting>
  <conditionalFormatting sqref="B69:P69">
    <cfRule type="expression" dxfId="539" priority="17">
      <formula>$N$69&lt;&gt;""</formula>
    </cfRule>
    <cfRule type="expression" dxfId="538" priority="226">
      <formula>FIND("ANNULÉ",$P69)</formula>
    </cfRule>
  </conditionalFormatting>
  <conditionalFormatting sqref="N70">
    <cfRule type="expression" dxfId="537" priority="16">
      <formula>FIND("ANNULÉ",$P70)</formula>
    </cfRule>
  </conditionalFormatting>
  <conditionalFormatting sqref="B70:P70">
    <cfRule type="expression" dxfId="536" priority="15">
      <formula>$N$70&lt;&gt;""</formula>
    </cfRule>
    <cfRule type="expression" dxfId="535" priority="225">
      <formula>FIND("ANNULÉ",$P70)</formula>
    </cfRule>
  </conditionalFormatting>
  <conditionalFormatting sqref="N71">
    <cfRule type="expression" dxfId="534" priority="14">
      <formula>FIND("ANNULÉ",$P71)</formula>
    </cfRule>
  </conditionalFormatting>
  <conditionalFormatting sqref="B71:P71">
    <cfRule type="expression" dxfId="533" priority="13">
      <formula>$N$71&lt;&gt;""</formula>
    </cfRule>
    <cfRule type="expression" dxfId="532" priority="224">
      <formula>FIND("ANNULÉ",$P71)</formula>
    </cfRule>
  </conditionalFormatting>
  <conditionalFormatting sqref="N72">
    <cfRule type="expression" dxfId="531" priority="12">
      <formula>FIND("ANNULÉ",$P72)</formula>
    </cfRule>
  </conditionalFormatting>
  <conditionalFormatting sqref="B72:P72">
    <cfRule type="expression" dxfId="530" priority="11">
      <formula>$N$72&lt;&gt;""</formula>
    </cfRule>
    <cfRule type="expression" dxfId="529" priority="223">
      <formula>FIND("ANNULÉ",$P72)</formula>
    </cfRule>
  </conditionalFormatting>
  <conditionalFormatting sqref="N73">
    <cfRule type="expression" dxfId="528" priority="10">
      <formula>FIND("ANNULÉ",$P73)</formula>
    </cfRule>
  </conditionalFormatting>
  <conditionalFormatting sqref="B73:P73">
    <cfRule type="expression" dxfId="527" priority="9">
      <formula>$N$73&lt;&gt;""</formula>
    </cfRule>
    <cfRule type="expression" dxfId="526" priority="222">
      <formula>FIND("ANNULÉ",$P73)</formula>
    </cfRule>
  </conditionalFormatting>
  <conditionalFormatting sqref="N74">
    <cfRule type="expression" dxfId="525" priority="8">
      <formula>FIND("ANNULÉ",$P74)</formula>
    </cfRule>
  </conditionalFormatting>
  <conditionalFormatting sqref="B74:P74">
    <cfRule type="expression" dxfId="524" priority="7">
      <formula>$N$74&lt;&gt;""</formula>
    </cfRule>
    <cfRule type="expression" dxfId="523" priority="221">
      <formula>FIND("ANNULÉ",$P74)</formula>
    </cfRule>
  </conditionalFormatting>
  <conditionalFormatting sqref="N75">
    <cfRule type="expression" dxfId="522" priority="6">
      <formula>FIND("ANNULÉ",$P75)</formula>
    </cfRule>
  </conditionalFormatting>
  <conditionalFormatting sqref="B75:P75">
    <cfRule type="expression" dxfId="521" priority="5">
      <formula>$N$75&lt;&gt;""</formula>
    </cfRule>
    <cfRule type="expression" dxfId="520" priority="220">
      <formula>FIND("ANNULÉ",$P75)</formula>
    </cfRule>
  </conditionalFormatting>
  <conditionalFormatting sqref="N76">
    <cfRule type="expression" dxfId="519" priority="4">
      <formula>FIND("ANNULÉ",$P76)</formula>
    </cfRule>
  </conditionalFormatting>
  <conditionalFormatting sqref="B76:P76">
    <cfRule type="expression" dxfId="518" priority="3">
      <formula>$N$76&lt;&gt;""</formula>
    </cfRule>
    <cfRule type="expression" dxfId="517" priority="219">
      <formula>FIND("ANNULÉ",$P76)</formula>
    </cfRule>
  </conditionalFormatting>
  <conditionalFormatting sqref="N77">
    <cfRule type="expression" dxfId="516" priority="2">
      <formula>FIND("ANNULÉ",$P77)</formula>
    </cfRule>
  </conditionalFormatting>
  <conditionalFormatting sqref="B77:P77">
    <cfRule type="expression" dxfId="515" priority="1">
      <formula>$N$77&lt;&gt;""</formula>
    </cfRule>
    <cfRule type="expression" dxfId="514" priority="149">
      <formula>FIND("ANNULÉ",$P77)</formula>
    </cfRule>
  </conditionalFormatting>
  <dataValidations count="1">
    <dataValidation type="list" allowBlank="1" showInputMessage="1" showErrorMessage="1" sqref="F5:F77">
      <formula1>"CETELEM,CRÉDIT FONCIER,DOMOFINANCE,FRANFINANCE,SOFÉMO,SOFINCO,SOLFÉA,SYGMA,AUTRES,COMPTANT"</formula1>
    </dataValidation>
  </dataValidation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A1:I80"/>
  <sheetViews>
    <sheetView topLeftCell="A62" workbookViewId="0">
      <selection activeCell="A2" sqref="A2:H2"/>
    </sheetView>
  </sheetViews>
  <sheetFormatPr baseColWidth="10" defaultColWidth="11.5" defaultRowHeight="12" x14ac:dyDescent="0"/>
  <cols>
    <col min="1" max="1" width="5.33203125" style="11" customWidth="1"/>
    <col min="2" max="2" width="9" style="11" customWidth="1"/>
    <col min="3" max="3" width="16.33203125" style="11" customWidth="1"/>
    <col min="4" max="4" width="13.5" style="11" customWidth="1"/>
    <col min="5" max="5" width="20.33203125" style="11" customWidth="1"/>
    <col min="6" max="6" width="13.83203125" style="11" customWidth="1"/>
    <col min="7" max="7" width="10.83203125" style="11" customWidth="1"/>
    <col min="8" max="8" width="16.83203125" style="11" customWidth="1"/>
    <col min="9" max="9" width="10.83203125" style="11" customWidth="1"/>
    <col min="10" max="16384" width="11.5" style="11"/>
  </cols>
  <sheetData>
    <row r="1" spans="1:9">
      <c r="F1" s="12"/>
      <c r="G1" s="12"/>
      <c r="H1" s="12"/>
    </row>
    <row r="2" spans="1:9" ht="28">
      <c r="A2" s="110"/>
      <c r="B2" s="110"/>
      <c r="C2" s="110"/>
      <c r="D2" s="110"/>
      <c r="E2" s="110"/>
      <c r="F2" s="110"/>
      <c r="G2" s="110"/>
      <c r="H2" s="110"/>
    </row>
    <row r="3" spans="1:9">
      <c r="A3" s="13"/>
      <c r="B3" s="13"/>
      <c r="C3" s="13"/>
      <c r="D3" s="13"/>
    </row>
    <row r="4" spans="1:9" ht="43" customHeight="1">
      <c r="A4" s="31" t="s">
        <v>0</v>
      </c>
      <c r="B4" s="32" t="s">
        <v>1</v>
      </c>
      <c r="C4" s="50" t="s">
        <v>3</v>
      </c>
      <c r="D4" s="32" t="s">
        <v>433</v>
      </c>
      <c r="E4" s="32" t="s">
        <v>6</v>
      </c>
      <c r="F4" s="32" t="s">
        <v>426</v>
      </c>
      <c r="G4" s="32" t="s">
        <v>427</v>
      </c>
      <c r="H4" s="32" t="s">
        <v>13</v>
      </c>
      <c r="I4" s="34" t="s">
        <v>400</v>
      </c>
    </row>
    <row r="5" spans="1:9" ht="31" customHeight="1">
      <c r="A5" s="51">
        <v>1</v>
      </c>
      <c r="B5" s="52" t="str">
        <f>'Données Clients'!B5</f>
        <v>000416</v>
      </c>
      <c r="C5" s="53" t="str">
        <f>'Données Clients'!D5</f>
        <v>TIPHAINE</v>
      </c>
      <c r="D5" s="54" t="str">
        <f>'Données Clients'!E5</f>
        <v>Arnaud</v>
      </c>
      <c r="E5" s="51" t="str">
        <f>'Données Clients'!H5</f>
        <v>AMFREVILLE</v>
      </c>
      <c r="F5" s="67">
        <v>40737</v>
      </c>
      <c r="G5" s="67">
        <v>40737</v>
      </c>
      <c r="H5" s="67"/>
      <c r="I5" s="72" t="str">
        <f>IF('Données Clients'!Q5="ANNULÉ","ANNULÉ","")</f>
        <v/>
      </c>
    </row>
    <row r="6" spans="1:9" ht="31" customHeight="1">
      <c r="A6" s="51">
        <f t="shared" ref="A6:A37" si="0">A5+1</f>
        <v>2</v>
      </c>
      <c r="B6" s="55" t="str">
        <f>'Données Clients'!B6</f>
        <v>000420</v>
      </c>
      <c r="C6" s="56" t="str">
        <f>'Données Clients'!D6</f>
        <v>PEZERIL</v>
      </c>
      <c r="D6" s="57" t="str">
        <f>'Données Clients'!E6</f>
        <v>Auguste et Annette</v>
      </c>
      <c r="E6" s="51" t="str">
        <f>'Données Clients'!H6</f>
        <v>ST SUZANNE SUR VIRE</v>
      </c>
      <c r="F6" s="67">
        <v>40805</v>
      </c>
      <c r="G6" s="67">
        <v>40805</v>
      </c>
      <c r="H6" s="68"/>
      <c r="I6" s="72" t="str">
        <f>IF('Données Clients'!Q6="ANNULÉ","ANNULÉ","")</f>
        <v/>
      </c>
    </row>
    <row r="7" spans="1:9" ht="31" customHeight="1">
      <c r="A7" s="51">
        <f t="shared" si="0"/>
        <v>3</v>
      </c>
      <c r="B7" s="58" t="str">
        <f>'Données Clients'!B7</f>
        <v>000426</v>
      </c>
      <c r="C7" s="59" t="str">
        <f>'Données Clients'!D7</f>
        <v>ROGER</v>
      </c>
      <c r="D7" s="51" t="str">
        <f>'Données Clients'!E7</f>
        <v>Suzanne</v>
      </c>
      <c r="E7" s="51" t="str">
        <f>'Données Clients'!H7</f>
        <v>LE BENY BOCAGE</v>
      </c>
      <c r="F7" s="70" t="s">
        <v>428</v>
      </c>
      <c r="G7" s="67">
        <v>40827</v>
      </c>
      <c r="H7" s="67"/>
      <c r="I7" s="72" t="str">
        <f>IF('Données Clients'!Q7="ANNULÉ","ANNULÉ","")</f>
        <v/>
      </c>
    </row>
    <row r="8" spans="1:9" ht="31" customHeight="1">
      <c r="A8" s="51">
        <f t="shared" si="0"/>
        <v>4</v>
      </c>
      <c r="B8" s="60" t="str">
        <f>'Données Clients'!B8</f>
        <v>000446</v>
      </c>
      <c r="C8" s="59" t="str">
        <f>'Données Clients'!D8</f>
        <v>ROUILLARD</v>
      </c>
      <c r="D8" s="51" t="str">
        <f>'Données Clients'!E8</f>
        <v>Patrick et Isabelle</v>
      </c>
      <c r="E8" s="51" t="str">
        <f>'Données Clients'!H8</f>
        <v>BASLY</v>
      </c>
      <c r="F8" s="67">
        <v>40829</v>
      </c>
      <c r="G8" s="67">
        <v>40815</v>
      </c>
      <c r="H8" s="68"/>
      <c r="I8" s="72" t="str">
        <f>IF('Données Clients'!Q8="ANNULÉ","ANNULÉ","")</f>
        <v/>
      </c>
    </row>
    <row r="9" spans="1:9" ht="31" customHeight="1">
      <c r="A9" s="51">
        <f t="shared" si="0"/>
        <v>5</v>
      </c>
      <c r="B9" s="60" t="str">
        <f>'Données Clients'!B9</f>
        <v>000424</v>
      </c>
      <c r="C9" s="59" t="str">
        <f>'Données Clients'!D9</f>
        <v>DANNE</v>
      </c>
      <c r="D9" s="51" t="str">
        <f>'Données Clients'!E9</f>
        <v>Jean Claude</v>
      </c>
      <c r="E9" s="51" t="str">
        <f>'Données Clients'!H9</f>
        <v>MERVILLE / FRANCEVILLE</v>
      </c>
      <c r="F9" s="67">
        <v>40822</v>
      </c>
      <c r="G9" s="67">
        <v>40809</v>
      </c>
      <c r="H9" s="67"/>
      <c r="I9" s="72" t="str">
        <f>IF('Données Clients'!Q9="ANNULÉ","ANNULÉ","")</f>
        <v/>
      </c>
    </row>
    <row r="10" spans="1:9" ht="31" customHeight="1">
      <c r="A10" s="51">
        <f t="shared" si="0"/>
        <v>6</v>
      </c>
      <c r="B10" s="60" t="str">
        <f>'Données Clients'!B10</f>
        <v>000483</v>
      </c>
      <c r="C10" s="59" t="str">
        <f>'Données Clients'!D10</f>
        <v>PELHATE</v>
      </c>
      <c r="D10" s="51" t="str">
        <f>'Données Clients'!E10</f>
        <v>Joël</v>
      </c>
      <c r="E10" s="51" t="str">
        <f>'Données Clients'!H10</f>
        <v>ST PELLERIN</v>
      </c>
      <c r="F10" s="67">
        <v>40829</v>
      </c>
      <c r="G10" s="67">
        <v>40829</v>
      </c>
      <c r="H10" s="68"/>
      <c r="I10" s="72" t="str">
        <f>IF('Données Clients'!Q10="ANNULÉ","ANNULÉ","")</f>
        <v/>
      </c>
    </row>
    <row r="11" spans="1:9" ht="31" customHeight="1">
      <c r="A11" s="51">
        <f t="shared" si="0"/>
        <v>7</v>
      </c>
      <c r="B11" s="61" t="str">
        <f>'Données Clients'!B11</f>
        <v>000550</v>
      </c>
      <c r="C11" s="62" t="str">
        <f>'Données Clients'!D11</f>
        <v>CORNU</v>
      </c>
      <c r="D11" s="63" t="str">
        <f>'Données Clients'!E11</f>
        <v>Paul</v>
      </c>
      <c r="E11" s="63" t="str">
        <f>'Données Clients'!H11</f>
        <v>CHANTRIGNE</v>
      </c>
      <c r="F11" s="67">
        <v>40833</v>
      </c>
      <c r="G11" s="67">
        <v>40825</v>
      </c>
      <c r="H11" s="68"/>
      <c r="I11" s="72" t="str">
        <f>IF('Données Clients'!Q11="ANNULÉ","ANNULÉ","")</f>
        <v/>
      </c>
    </row>
    <row r="12" spans="1:9" ht="31" customHeight="1">
      <c r="A12" s="51">
        <f t="shared" si="0"/>
        <v>8</v>
      </c>
      <c r="B12" s="61" t="str">
        <f>'Données Clients'!B12</f>
        <v>000551</v>
      </c>
      <c r="C12" s="62" t="str">
        <f>'Données Clients'!D12</f>
        <v>BORDRON</v>
      </c>
      <c r="D12" s="63" t="str">
        <f>'Données Clients'!E12</f>
        <v>AUGUSTE</v>
      </c>
      <c r="E12" s="63" t="str">
        <f>'Données Clients'!H12</f>
        <v>BELLOU EN HOULME</v>
      </c>
      <c r="F12" s="67">
        <v>40834</v>
      </c>
      <c r="G12" s="67">
        <v>40824</v>
      </c>
      <c r="H12" s="67"/>
      <c r="I12" s="72" t="str">
        <f>IF('Données Clients'!Q12="ANNULÉ","ANNULÉ","")</f>
        <v/>
      </c>
    </row>
    <row r="13" spans="1:9" ht="31" customHeight="1">
      <c r="A13" s="51">
        <f t="shared" si="0"/>
        <v>9</v>
      </c>
      <c r="B13" s="61" t="str">
        <f>'Données Clients'!B13</f>
        <v>2982</v>
      </c>
      <c r="C13" s="62" t="str">
        <f>'Données Clients'!D13</f>
        <v>RAMSBOTTOM</v>
      </c>
      <c r="D13" s="63" t="str">
        <f>'Données Clients'!E13</f>
        <v>Stephen</v>
      </c>
      <c r="E13" s="63" t="str">
        <f>'Données Clients'!H13</f>
        <v>RAIDS</v>
      </c>
      <c r="F13" s="67">
        <v>40829</v>
      </c>
      <c r="G13" s="67">
        <v>40840</v>
      </c>
      <c r="H13" s="67"/>
      <c r="I13" s="72" t="str">
        <f>IF('Données Clients'!Q13="ANNULÉ","ANNULÉ","")</f>
        <v/>
      </c>
    </row>
    <row r="14" spans="1:9" ht="31" customHeight="1">
      <c r="A14" s="51">
        <f t="shared" si="0"/>
        <v>10</v>
      </c>
      <c r="B14" s="61" t="str">
        <f>'Données Clients'!B14</f>
        <v>000284</v>
      </c>
      <c r="C14" s="62" t="str">
        <f>'Données Clients'!D14</f>
        <v>GERMAIN</v>
      </c>
      <c r="D14" s="63" t="str">
        <f>'Données Clients'!E14</f>
        <v>Gwenael</v>
      </c>
      <c r="E14" s="63" t="str">
        <f>'Données Clients'!H14</f>
        <v>PLOMB</v>
      </c>
      <c r="F14" s="67">
        <v>40847</v>
      </c>
      <c r="G14" s="68"/>
      <c r="H14" s="67"/>
      <c r="I14" s="72" t="str">
        <f>IF('Données Clients'!Q14="ANNULÉ","ANNULÉ","")</f>
        <v/>
      </c>
    </row>
    <row r="15" spans="1:9" ht="31" customHeight="1">
      <c r="A15" s="51">
        <f t="shared" si="0"/>
        <v>11</v>
      </c>
      <c r="B15" s="61" t="str">
        <f>'Données Clients'!B15</f>
        <v>000484</v>
      </c>
      <c r="C15" s="62" t="str">
        <f>'Données Clients'!D15</f>
        <v>FEUILLET</v>
      </c>
      <c r="D15" s="63" t="str">
        <f>'Données Clients'!E15</f>
        <v>Dominique</v>
      </c>
      <c r="E15" s="63" t="str">
        <f>'Données Clients'!H15</f>
        <v>SAINT GEORGES D'ELLE</v>
      </c>
      <c r="F15" s="67"/>
      <c r="G15" s="67"/>
      <c r="H15" s="68"/>
      <c r="I15" s="72" t="str">
        <f>IF('Données Clients'!Q15="ANNULÉ","ANNULÉ","")</f>
        <v/>
      </c>
    </row>
    <row r="16" spans="1:9" ht="31" customHeight="1">
      <c r="A16" s="51">
        <f t="shared" si="0"/>
        <v>12</v>
      </c>
      <c r="B16" s="60" t="str">
        <f>'Données Clients'!B16</f>
        <v>000418 / 000422</v>
      </c>
      <c r="C16" s="59" t="str">
        <f>'Données Clients'!D16</f>
        <v>JACQUELINE</v>
      </c>
      <c r="D16" s="51" t="str">
        <f>'Données Clients'!E16</f>
        <v>Gilbert et Monique</v>
      </c>
      <c r="E16" s="51" t="str">
        <f>'Données Clients'!H16</f>
        <v>ST MARCOUF DU ROCKY</v>
      </c>
      <c r="F16" s="97"/>
      <c r="G16" s="78"/>
      <c r="H16" s="79"/>
      <c r="I16" s="72" t="str">
        <f>IF('Données Clients'!Q16="ANNULÉ","ANNULÉ","")</f>
        <v>ANNULÉ</v>
      </c>
    </row>
    <row r="17" spans="1:9" ht="31" customHeight="1">
      <c r="A17" s="51">
        <f t="shared" si="0"/>
        <v>13</v>
      </c>
      <c r="B17" s="61" t="str">
        <f>'Données Clients'!B17</f>
        <v>000475</v>
      </c>
      <c r="C17" s="62" t="str">
        <f>'Données Clients'!D17</f>
        <v>FOULARD</v>
      </c>
      <c r="D17" s="63" t="str">
        <f>'Données Clients'!E17</f>
        <v>Bernard</v>
      </c>
      <c r="E17" s="63" t="str">
        <f>'Données Clients'!H17</f>
        <v>ST PIERRE TARENTAINE</v>
      </c>
      <c r="F17" s="67" t="s">
        <v>411</v>
      </c>
      <c r="G17" s="68"/>
      <c r="H17" s="68"/>
      <c r="I17" s="72" t="str">
        <f>IF('Données Clients'!Q17="ANNULÉ","ANNULÉ","")</f>
        <v/>
      </c>
    </row>
    <row r="18" spans="1:9" ht="31" customHeight="1">
      <c r="A18" s="51">
        <f t="shared" si="0"/>
        <v>14</v>
      </c>
      <c r="B18" s="61" t="str">
        <f>'Données Clients'!B18</f>
        <v>000477</v>
      </c>
      <c r="C18" s="62" t="str">
        <f>'Données Clients'!D18</f>
        <v>RIBLIER</v>
      </c>
      <c r="D18" s="63" t="str">
        <f>'Données Clients'!E18</f>
        <v>Thierry</v>
      </c>
      <c r="E18" s="63" t="str">
        <f>'Données Clients'!H18</f>
        <v>DOMFRONT</v>
      </c>
      <c r="F18" s="67"/>
      <c r="G18" s="67">
        <v>40870</v>
      </c>
      <c r="H18" s="68"/>
      <c r="I18" s="72" t="str">
        <f>IF('Données Clients'!Q18="ANNULÉ","ANNULÉ","")</f>
        <v/>
      </c>
    </row>
    <row r="19" spans="1:9" ht="31" customHeight="1">
      <c r="A19" s="51">
        <f t="shared" si="0"/>
        <v>15</v>
      </c>
      <c r="B19" s="61" t="str">
        <f>'Données Clients'!B19</f>
        <v>000257</v>
      </c>
      <c r="C19" s="62" t="str">
        <f>'Données Clients'!D19</f>
        <v>POYET</v>
      </c>
      <c r="D19" s="63" t="str">
        <f>'Données Clients'!E19</f>
        <v>Gérard</v>
      </c>
      <c r="E19" s="63" t="str">
        <f>'Données Clients'!H19</f>
        <v>HARDINVAST</v>
      </c>
      <c r="F19" s="67">
        <v>40984</v>
      </c>
      <c r="G19" s="67"/>
      <c r="H19" s="68"/>
      <c r="I19" s="72" t="str">
        <f>IF('Données Clients'!Q19="ANNULÉ","ANNULÉ","")</f>
        <v/>
      </c>
    </row>
    <row r="20" spans="1:9" ht="31" customHeight="1">
      <c r="A20" s="51">
        <f t="shared" si="0"/>
        <v>16</v>
      </c>
      <c r="B20" s="60" t="str">
        <f>'Données Clients'!B20</f>
        <v>000286</v>
      </c>
      <c r="C20" s="59" t="str">
        <f>'Données Clients'!D20</f>
        <v>MARIE</v>
      </c>
      <c r="D20" s="51" t="str">
        <f>'Données Clients'!E20</f>
        <v>Bernard</v>
      </c>
      <c r="E20" s="51" t="str">
        <f>'Données Clients'!H20</f>
        <v>TOURVILLE/SIENNE</v>
      </c>
      <c r="F20" s="67"/>
      <c r="G20" s="78"/>
      <c r="H20" s="79"/>
      <c r="I20" s="72" t="str">
        <f>IF('Données Clients'!Q20="ANNULÉ","ANNULÉ","")</f>
        <v>ANNULÉ</v>
      </c>
    </row>
    <row r="21" spans="1:9" ht="31" customHeight="1">
      <c r="A21" s="51">
        <f t="shared" si="0"/>
        <v>17</v>
      </c>
      <c r="B21" s="61" t="str">
        <f>'Données Clients'!B21</f>
        <v>000245</v>
      </c>
      <c r="C21" s="62" t="str">
        <f>'Données Clients'!D21</f>
        <v>ARONDEL</v>
      </c>
      <c r="D21" s="63" t="str">
        <f>'Données Clients'!E21</f>
        <v>Michel</v>
      </c>
      <c r="E21" s="63" t="str">
        <f>'Données Clients'!H21</f>
        <v>LOLIF</v>
      </c>
      <c r="F21" s="67"/>
      <c r="G21" s="68"/>
      <c r="H21" s="68"/>
      <c r="I21" s="72" t="str">
        <f>IF('Données Clients'!Q21="ANNULÉ","ANNULÉ","")</f>
        <v/>
      </c>
    </row>
    <row r="22" spans="1:9" ht="31" customHeight="1">
      <c r="A22" s="51">
        <f t="shared" si="0"/>
        <v>18</v>
      </c>
      <c r="B22" s="61" t="str">
        <f>'Données Clients'!B22</f>
        <v>000433</v>
      </c>
      <c r="C22" s="62" t="str">
        <f>'Données Clients'!D22</f>
        <v>ARONDEL</v>
      </c>
      <c r="D22" s="63" t="str">
        <f>'Données Clients'!E22</f>
        <v>Michel</v>
      </c>
      <c r="E22" s="63" t="str">
        <f>'Données Clients'!H22</f>
        <v>LOLIF</v>
      </c>
      <c r="F22" s="67"/>
      <c r="G22" s="67"/>
      <c r="H22" s="67"/>
      <c r="I22" s="72" t="str">
        <f>IF('Données Clients'!Q22="ANNULÉ","ANNULÉ","")</f>
        <v/>
      </c>
    </row>
    <row r="23" spans="1:9" ht="31" customHeight="1">
      <c r="A23" s="51">
        <f t="shared" si="0"/>
        <v>19</v>
      </c>
      <c r="B23" s="60" t="str">
        <f>'Données Clients'!B23</f>
        <v>000432</v>
      </c>
      <c r="C23" s="59" t="str">
        <f>'Données Clients'!D23</f>
        <v>FRANCOIS</v>
      </c>
      <c r="D23" s="51" t="str">
        <f>'Données Clients'!E23</f>
        <v>André</v>
      </c>
      <c r="E23" s="51" t="str">
        <f>'Données Clients'!H23</f>
        <v>MONTBRAY</v>
      </c>
      <c r="F23" s="67"/>
      <c r="G23" s="68"/>
      <c r="H23" s="68"/>
      <c r="I23" s="72" t="str">
        <f>IF('Données Clients'!Q23="ANNULÉ","ANNULÉ","")</f>
        <v>ANNULÉ</v>
      </c>
    </row>
    <row r="24" spans="1:9" ht="31" customHeight="1">
      <c r="A24" s="51">
        <f t="shared" si="0"/>
        <v>20</v>
      </c>
      <c r="B24" s="61" t="str">
        <f>'Données Clients'!B24</f>
        <v>000488</v>
      </c>
      <c r="C24" s="62" t="str">
        <f>'Données Clients'!D24</f>
        <v>MOINET</v>
      </c>
      <c r="D24" s="63" t="str">
        <f>'Données Clients'!E24</f>
        <v>Guy</v>
      </c>
      <c r="E24" s="63" t="str">
        <f>'Données Clients'!H24</f>
        <v>CAEN</v>
      </c>
      <c r="F24" s="67">
        <v>40892</v>
      </c>
      <c r="G24" s="67" t="s">
        <v>411</v>
      </c>
      <c r="H24" s="68"/>
      <c r="I24" s="72" t="str">
        <f>IF('Données Clients'!Q24="ANNULÉ","ANNULÉ","")</f>
        <v/>
      </c>
    </row>
    <row r="25" spans="1:9" ht="31" customHeight="1">
      <c r="A25" s="51">
        <f t="shared" si="0"/>
        <v>21</v>
      </c>
      <c r="B25" s="61" t="str">
        <f>'Données Clients'!B25</f>
        <v>000259</v>
      </c>
      <c r="C25" s="62" t="str">
        <f>'Données Clients'!D25</f>
        <v>VAUTIER</v>
      </c>
      <c r="D25" s="63" t="str">
        <f>'Données Clients'!E25</f>
        <v>Vincent</v>
      </c>
      <c r="E25" s="63" t="str">
        <f>'Données Clients'!H25</f>
        <v>MESNIL RAOULT</v>
      </c>
      <c r="F25" s="67">
        <v>40917</v>
      </c>
      <c r="G25" s="67"/>
      <c r="H25" s="68"/>
      <c r="I25" s="72" t="str">
        <f>IF('Données Clients'!Q25="ANNULÉ","ANNULÉ","")</f>
        <v/>
      </c>
    </row>
    <row r="26" spans="1:9" ht="31" customHeight="1">
      <c r="A26" s="51">
        <f t="shared" si="0"/>
        <v>22</v>
      </c>
      <c r="B26" s="61" t="str">
        <f>'Données Clients'!B26</f>
        <v>000662</v>
      </c>
      <c r="C26" s="62" t="str">
        <f>'Données Clients'!D26</f>
        <v>MOULIN</v>
      </c>
      <c r="D26" s="63" t="str">
        <f>'Données Clients'!E26</f>
        <v>Paul et Suzanne</v>
      </c>
      <c r="E26" s="63" t="str">
        <f>'Données Clients'!H26</f>
        <v>PERCY</v>
      </c>
      <c r="F26" s="67"/>
      <c r="G26" s="67"/>
      <c r="H26" s="68"/>
      <c r="I26" s="72" t="str">
        <f>IF('Données Clients'!Q26="ANNULÉ","ANNULÉ","")</f>
        <v/>
      </c>
    </row>
    <row r="27" spans="1:9" ht="31" customHeight="1">
      <c r="A27" s="51">
        <f t="shared" si="0"/>
        <v>23</v>
      </c>
      <c r="B27" s="61" t="str">
        <f>'Données Clients'!B27</f>
        <v>000583</v>
      </c>
      <c r="C27" s="62" t="str">
        <f>'Données Clients'!D27</f>
        <v>WEISZER</v>
      </c>
      <c r="D27" s="63" t="str">
        <f>'Données Clients'!E27</f>
        <v>Jean Claude et Lydie</v>
      </c>
      <c r="E27" s="63" t="str">
        <f>'Données Clients'!H27</f>
        <v>ROUVROU</v>
      </c>
      <c r="F27" s="67"/>
      <c r="G27" s="67"/>
      <c r="H27" s="67"/>
      <c r="I27" s="72" t="str">
        <f>IF('Données Clients'!Q27="ANNULÉ","ANNULÉ","")</f>
        <v/>
      </c>
    </row>
    <row r="28" spans="1:9" ht="31" customHeight="1">
      <c r="A28" s="51">
        <f t="shared" si="0"/>
        <v>24</v>
      </c>
      <c r="B28" s="60" t="str">
        <f>'Données Clients'!B28</f>
        <v>000674</v>
      </c>
      <c r="C28" s="59" t="str">
        <f>'Données Clients'!D28</f>
        <v>LEPROVOST</v>
      </c>
      <c r="D28" s="51" t="str">
        <f>'Données Clients'!E28</f>
        <v>Francis</v>
      </c>
      <c r="E28" s="51" t="str">
        <f>'Données Clients'!H28</f>
        <v>ST GEORGES MONCOQ</v>
      </c>
      <c r="F28" s="67"/>
      <c r="G28" s="67"/>
      <c r="H28" s="67"/>
      <c r="I28" s="72" t="str">
        <f>IF('Données Clients'!Q28="ANNULÉ","ANNULÉ","")</f>
        <v/>
      </c>
    </row>
    <row r="29" spans="1:9" ht="31" customHeight="1">
      <c r="A29" s="51">
        <f t="shared" si="0"/>
        <v>25</v>
      </c>
      <c r="B29" s="60" t="str">
        <f>'Données Clients'!B29</f>
        <v>000495</v>
      </c>
      <c r="C29" s="59" t="str">
        <f>'Données Clients'!D29</f>
        <v>MASSELINE</v>
      </c>
      <c r="D29" s="51" t="str">
        <f>'Données Clients'!E29</f>
        <v>Philippe</v>
      </c>
      <c r="E29" s="51" t="str">
        <f>'Données Clients'!H29</f>
        <v>CONDE SUR VIRE</v>
      </c>
      <c r="F29" s="67"/>
      <c r="G29" s="67">
        <v>40884</v>
      </c>
      <c r="H29" s="67"/>
      <c r="I29" s="72" t="str">
        <f>IF('Données Clients'!Q29="ANNULÉ","ANNULÉ","")</f>
        <v/>
      </c>
    </row>
    <row r="30" spans="1:9" ht="31" customHeight="1">
      <c r="A30" s="51">
        <f t="shared" si="0"/>
        <v>26</v>
      </c>
      <c r="B30" s="60" t="str">
        <f>'Données Clients'!B30</f>
        <v>000491</v>
      </c>
      <c r="C30" s="59" t="str">
        <f>'Données Clients'!D30</f>
        <v>PEZERIL</v>
      </c>
      <c r="D30" s="51" t="str">
        <f>'Données Clients'!E30</f>
        <v>Auguste</v>
      </c>
      <c r="E30" s="51" t="str">
        <f>'Données Clients'!H30</f>
        <v>SAINTE SUZANNE SUR VIRE</v>
      </c>
      <c r="F30" s="67"/>
      <c r="G30" s="67"/>
      <c r="H30" s="68"/>
      <c r="I30" s="72" t="str">
        <f>IF('Données Clients'!Q30="ANNULÉ","ANNULÉ","")</f>
        <v/>
      </c>
    </row>
    <row r="31" spans="1:9" ht="31" customHeight="1">
      <c r="A31" s="51">
        <f t="shared" si="0"/>
        <v>27</v>
      </c>
      <c r="B31" s="60" t="str">
        <f>'Données Clients'!B31</f>
        <v>000247</v>
      </c>
      <c r="C31" s="59" t="str">
        <f>'Données Clients'!D31</f>
        <v>BENOIST</v>
      </c>
      <c r="D31" s="51" t="str">
        <f>'Données Clients'!E31</f>
        <v>Jean et Catherine</v>
      </c>
      <c r="E31" s="51" t="str">
        <f>'Données Clients'!H31</f>
        <v>CHEF DU PONT</v>
      </c>
      <c r="F31" s="67">
        <v>40928</v>
      </c>
      <c r="G31" s="67"/>
      <c r="H31" s="68"/>
      <c r="I31" s="72" t="str">
        <f>IF('Données Clients'!Q31="ANNULÉ","ANNULÉ","")</f>
        <v/>
      </c>
    </row>
    <row r="32" spans="1:9" ht="31" customHeight="1">
      <c r="A32" s="51">
        <f t="shared" si="0"/>
        <v>28</v>
      </c>
      <c r="B32" s="60" t="str">
        <f>'Données Clients'!B32</f>
        <v>000494</v>
      </c>
      <c r="C32" s="59" t="str">
        <f>'Données Clients'!D32</f>
        <v>BELLANGER</v>
      </c>
      <c r="D32" s="51" t="str">
        <f>'Données Clients'!E32</f>
        <v>Louise</v>
      </c>
      <c r="E32" s="51" t="str">
        <f>'Données Clients'!H32</f>
        <v>HAUTEVILLE SUR MER</v>
      </c>
      <c r="F32" s="67"/>
      <c r="G32" s="67"/>
      <c r="H32" s="68"/>
      <c r="I32" s="72" t="str">
        <f>IF('Données Clients'!Q32="ANNULÉ","ANNULÉ","")</f>
        <v/>
      </c>
    </row>
    <row r="33" spans="1:9" ht="31" customHeight="1">
      <c r="A33" s="51">
        <f t="shared" si="0"/>
        <v>29</v>
      </c>
      <c r="B33" s="60" t="str">
        <f>'Données Clients'!B33</f>
        <v>000660</v>
      </c>
      <c r="C33" s="59" t="str">
        <f>'Données Clients'!D33</f>
        <v>CHEVE</v>
      </c>
      <c r="D33" s="51" t="str">
        <f>'Données Clients'!E33</f>
        <v>Marie Thérèse</v>
      </c>
      <c r="E33" s="51" t="str">
        <f>'Données Clients'!H33</f>
        <v>SAINT LO</v>
      </c>
      <c r="F33" s="67" t="s">
        <v>429</v>
      </c>
      <c r="G33" s="67">
        <v>40881</v>
      </c>
      <c r="H33" s="68"/>
      <c r="I33" s="72" t="str">
        <f>IF('Données Clients'!Q33="ANNULÉ","ANNULÉ","")</f>
        <v/>
      </c>
    </row>
    <row r="34" spans="1:9" ht="31" customHeight="1">
      <c r="A34" s="51">
        <f t="shared" si="0"/>
        <v>30</v>
      </c>
      <c r="B34" s="60" t="str">
        <f>'Données Clients'!B34</f>
        <v>000666</v>
      </c>
      <c r="C34" s="59" t="str">
        <f>'Données Clients'!D34</f>
        <v>MARIE</v>
      </c>
      <c r="D34" s="51" t="str">
        <f>'Données Clients'!E34</f>
        <v>Marguerite</v>
      </c>
      <c r="E34" s="51" t="str">
        <f>'Données Clients'!H34</f>
        <v>MARIGNY</v>
      </c>
      <c r="F34" s="67">
        <v>40928</v>
      </c>
      <c r="G34" s="70" t="s">
        <v>412</v>
      </c>
      <c r="H34" s="68"/>
      <c r="I34" s="72" t="str">
        <f>IF('Données Clients'!Q34="ANNULÉ","ANNULÉ","")</f>
        <v/>
      </c>
    </row>
    <row r="35" spans="1:9" ht="31" customHeight="1">
      <c r="A35" s="51">
        <f t="shared" si="0"/>
        <v>31</v>
      </c>
      <c r="B35" s="60" t="str">
        <f>'Données Clients'!B35</f>
        <v>000667</v>
      </c>
      <c r="C35" s="59" t="str">
        <f>'Données Clients'!D35</f>
        <v>CAMPAIN</v>
      </c>
      <c r="D35" s="51" t="str">
        <f>'Données Clients'!E35</f>
        <v>Bernard</v>
      </c>
      <c r="E35" s="51" t="str">
        <f>'Données Clients'!H35</f>
        <v>SAINT LO</v>
      </c>
      <c r="F35" s="67">
        <v>40928</v>
      </c>
      <c r="G35" s="70" t="s">
        <v>411</v>
      </c>
      <c r="H35" s="67"/>
      <c r="I35" s="72" t="str">
        <f>IF('Données Clients'!Q35="ANNULÉ","ANNULÉ","")</f>
        <v/>
      </c>
    </row>
    <row r="36" spans="1:9" ht="31" customHeight="1">
      <c r="A36" s="51">
        <f t="shared" si="0"/>
        <v>32</v>
      </c>
      <c r="B36" s="60" t="str">
        <f>'Données Clients'!B36</f>
        <v>2884</v>
      </c>
      <c r="C36" s="59" t="str">
        <f>'Données Clients'!D36</f>
        <v>VAUTIER</v>
      </c>
      <c r="D36" s="51" t="str">
        <f>'Données Clients'!E36</f>
        <v>Vincent</v>
      </c>
      <c r="E36" s="51" t="str">
        <f>'Données Clients'!H36</f>
        <v>MESNIL RAOULT</v>
      </c>
      <c r="F36" s="67">
        <v>40917</v>
      </c>
      <c r="G36" s="67"/>
      <c r="H36" s="68"/>
      <c r="I36" s="72" t="str">
        <f>IF('Données Clients'!Q36="ANNULÉ","ANNULÉ","")</f>
        <v/>
      </c>
    </row>
    <row r="37" spans="1:9" ht="31" customHeight="1">
      <c r="A37" s="51">
        <f t="shared" si="0"/>
        <v>33</v>
      </c>
      <c r="B37" s="60" t="str">
        <f>'Données Clients'!B37</f>
        <v>000678</v>
      </c>
      <c r="C37" s="59" t="str">
        <f>'Données Clients'!D37</f>
        <v>DUCLOS</v>
      </c>
      <c r="D37" s="51" t="str">
        <f>'Données Clients'!E37</f>
        <v>Marcel</v>
      </c>
      <c r="E37" s="51" t="str">
        <f>'Données Clients'!H37</f>
        <v>GRANVILLE</v>
      </c>
      <c r="F37" s="67"/>
      <c r="G37" s="70" t="s">
        <v>411</v>
      </c>
      <c r="H37" s="68"/>
      <c r="I37" s="72" t="str">
        <f>IF('Données Clients'!Q37="ANNULÉ","ANNULÉ","")</f>
        <v/>
      </c>
    </row>
    <row r="38" spans="1:9" ht="31" customHeight="1">
      <c r="A38" s="51">
        <f t="shared" ref="A38:A69" si="1">A37+1</f>
        <v>34</v>
      </c>
      <c r="B38" s="63">
        <f>'Données Clients'!B38</f>
        <v>486</v>
      </c>
      <c r="C38" s="62" t="str">
        <f>'Données Clients'!D38</f>
        <v>LEVAVASSEUR</v>
      </c>
      <c r="D38" s="63" t="str">
        <f>'Données Clients'!E38</f>
        <v>Maurice et Michèle</v>
      </c>
      <c r="E38" s="63" t="str">
        <f>'Données Clients'!H38</f>
        <v>SAINT GILLES</v>
      </c>
      <c r="F38" s="67" t="s">
        <v>411</v>
      </c>
      <c r="G38" s="67"/>
      <c r="H38" s="68"/>
      <c r="I38" s="72" t="str">
        <f>IF('Données Clients'!Q38="ANNULÉ","ANNULÉ","")</f>
        <v/>
      </c>
    </row>
    <row r="39" spans="1:9" ht="31" customHeight="1">
      <c r="A39" s="51">
        <f t="shared" si="1"/>
        <v>35</v>
      </c>
      <c r="B39" s="61" t="str">
        <f>'Données Clients'!B39</f>
        <v>000681</v>
      </c>
      <c r="C39" s="59" t="str">
        <f>'Données Clients'!D39</f>
        <v>HENRY</v>
      </c>
      <c r="D39" s="63" t="str">
        <f>'Données Clients'!E39</f>
        <v>Gérard</v>
      </c>
      <c r="E39" s="63" t="str">
        <f>'Données Clients'!H39</f>
        <v>ST JEAN DES BAISANTS</v>
      </c>
      <c r="F39" s="67"/>
      <c r="G39" s="67">
        <v>40926</v>
      </c>
      <c r="H39" s="68"/>
      <c r="I39" s="72" t="str">
        <f>IF('Données Clients'!Q39="ANNULÉ","ANNULÉ","")</f>
        <v/>
      </c>
    </row>
    <row r="40" spans="1:9" ht="31" customHeight="1">
      <c r="A40" s="51">
        <f t="shared" si="1"/>
        <v>36</v>
      </c>
      <c r="B40" s="60" t="str">
        <f>'Données Clients'!B40</f>
        <v>2939</v>
      </c>
      <c r="C40" s="59" t="str">
        <f>'Données Clients'!D40</f>
        <v>QUESNEL</v>
      </c>
      <c r="D40" s="51" t="str">
        <f>'Données Clients'!E40</f>
        <v>Jean Philippe</v>
      </c>
      <c r="E40" s="51" t="str">
        <f>'Données Clients'!H40</f>
        <v>LESSAY</v>
      </c>
      <c r="F40" s="97"/>
      <c r="G40" s="78"/>
      <c r="H40" s="79"/>
      <c r="I40" s="72" t="str">
        <f>IF('Données Clients'!Q40="ANNULÉ","ANNULÉ","")</f>
        <v>ANNULÉ</v>
      </c>
    </row>
    <row r="41" spans="1:9" ht="31" customHeight="1">
      <c r="A41" s="51">
        <f t="shared" si="1"/>
        <v>37</v>
      </c>
      <c r="B41" s="60" t="str">
        <f>'Données Clients'!B41</f>
        <v>3199</v>
      </c>
      <c r="C41" s="59" t="str">
        <f>'Données Clients'!D41</f>
        <v>LEBAS</v>
      </c>
      <c r="D41" s="51" t="str">
        <f>'Données Clients'!E41</f>
        <v>GERARD</v>
      </c>
      <c r="E41" s="51" t="str">
        <f>'Données Clients'!H41</f>
        <v>CONDE SUR VIRE</v>
      </c>
      <c r="F41" s="67">
        <v>40959</v>
      </c>
      <c r="G41" s="67">
        <v>40959</v>
      </c>
      <c r="H41" s="68"/>
      <c r="I41" s="72" t="str">
        <f>IF('Données Clients'!Q41="ANNULÉ","ANNULÉ","")</f>
        <v/>
      </c>
    </row>
    <row r="42" spans="1:9" ht="31" customHeight="1">
      <c r="A42" s="51">
        <f t="shared" si="1"/>
        <v>38</v>
      </c>
      <c r="B42" s="60" t="str">
        <f>'Données Clients'!B42</f>
        <v>3208</v>
      </c>
      <c r="C42" s="59" t="str">
        <f>'Données Clients'!D42</f>
        <v>DUPONT</v>
      </c>
      <c r="D42" s="51" t="str">
        <f>'Données Clients'!E42</f>
        <v>ROBIN</v>
      </c>
      <c r="E42" s="51" t="str">
        <f>'Données Clients'!H42</f>
        <v>LA FOLIE</v>
      </c>
      <c r="F42" s="67">
        <v>40966</v>
      </c>
      <c r="G42" s="67"/>
      <c r="H42" s="68"/>
      <c r="I42" s="72" t="str">
        <f>IF('Données Clients'!Q42="ANNULÉ","ANNULÉ","")</f>
        <v/>
      </c>
    </row>
    <row r="43" spans="1:9" ht="31" customHeight="1">
      <c r="A43" s="51">
        <f t="shared" si="1"/>
        <v>39</v>
      </c>
      <c r="B43" s="60" t="str">
        <f>'Données Clients'!B43</f>
        <v>3209</v>
      </c>
      <c r="C43" s="59" t="str">
        <f>'Données Clients'!D43</f>
        <v>DUPONT</v>
      </c>
      <c r="D43" s="51" t="str">
        <f>'Données Clients'!E43</f>
        <v>ROBIN</v>
      </c>
      <c r="E43" s="51" t="str">
        <f>'Données Clients'!H43</f>
        <v>LA FOLIE</v>
      </c>
      <c r="F43" s="67">
        <v>40966</v>
      </c>
      <c r="G43" s="67"/>
      <c r="H43" s="67"/>
      <c r="I43" s="72" t="str">
        <f>IF('Données Clients'!Q43="ANNULÉ","ANNULÉ","")</f>
        <v/>
      </c>
    </row>
    <row r="44" spans="1:9" ht="31" customHeight="1">
      <c r="A44" s="51">
        <f t="shared" si="1"/>
        <v>40</v>
      </c>
      <c r="B44" s="61" t="str">
        <f>'Données Clients'!B44</f>
        <v>2998</v>
      </c>
      <c r="C44" s="62" t="str">
        <f>'Données Clients'!D44</f>
        <v>D'ASCENZO et GUERIN</v>
      </c>
      <c r="D44" s="63" t="str">
        <f>'Données Clients'!E44</f>
        <v>Sandro et Laetitia</v>
      </c>
      <c r="E44" s="63" t="str">
        <f>'Données Clients'!H44</f>
        <v>MOYON</v>
      </c>
      <c r="F44" s="67">
        <v>40956</v>
      </c>
      <c r="G44" s="67"/>
      <c r="H44" s="68"/>
      <c r="I44" s="72" t="str">
        <f>IF('Données Clients'!Q44="ANNULÉ","ANNULÉ","")</f>
        <v/>
      </c>
    </row>
    <row r="45" spans="1:9" ht="31" customHeight="1">
      <c r="A45" s="51">
        <f t="shared" si="1"/>
        <v>41</v>
      </c>
      <c r="B45" s="61" t="str">
        <f>'Données Clients'!B45</f>
        <v>3201</v>
      </c>
      <c r="C45" s="62" t="str">
        <f>'Données Clients'!D45</f>
        <v>LEPAUMIER</v>
      </c>
      <c r="D45" s="63" t="str">
        <f>'Données Clients'!E45</f>
        <v>Marc</v>
      </c>
      <c r="E45" s="63" t="str">
        <f>'Données Clients'!H45</f>
        <v xml:space="preserve">LE GRAND CELLAND </v>
      </c>
      <c r="F45" s="67"/>
      <c r="G45" s="67"/>
      <c r="H45" s="68"/>
      <c r="I45" s="72" t="str">
        <f>IF('Données Clients'!Q45="ANNULÉ","ANNULÉ","")</f>
        <v/>
      </c>
    </row>
    <row r="46" spans="1:9" ht="31" customHeight="1">
      <c r="A46" s="51">
        <f t="shared" si="1"/>
        <v>42</v>
      </c>
      <c r="B46" s="64" t="str">
        <f>'Données Clients'!B46</f>
        <v>2924</v>
      </c>
      <c r="C46" s="62" t="str">
        <f>'Données Clients'!D46</f>
        <v>LEPINE</v>
      </c>
      <c r="D46" s="65" t="str">
        <f>'Données Clients'!E46</f>
        <v>Philippe</v>
      </c>
      <c r="E46" s="65" t="str">
        <f>'Données Clients'!H46</f>
        <v>LOZON</v>
      </c>
      <c r="F46" s="67"/>
      <c r="G46" s="67"/>
      <c r="H46" s="67"/>
      <c r="I46" s="72" t="str">
        <f>IF('Données Clients'!Q46="ANNULÉ","ANNULÉ","")</f>
        <v/>
      </c>
    </row>
    <row r="47" spans="1:9" ht="31" customHeight="1">
      <c r="A47" s="51">
        <f t="shared" si="1"/>
        <v>43</v>
      </c>
      <c r="B47" s="61" t="str">
        <f>'Données Clients'!B47</f>
        <v>000591</v>
      </c>
      <c r="C47" s="62" t="str">
        <f>'Données Clients'!D47</f>
        <v>COUSIN</v>
      </c>
      <c r="D47" s="63" t="str">
        <f>'Données Clients'!E47</f>
        <v>Mireille</v>
      </c>
      <c r="E47" s="63" t="str">
        <f>'Données Clients'!H47</f>
        <v>ST MARTIN DES LANDES</v>
      </c>
      <c r="F47" s="67" t="s">
        <v>430</v>
      </c>
      <c r="G47" s="67"/>
      <c r="H47" s="68"/>
      <c r="I47" s="72" t="str">
        <f>IF('Données Clients'!Q47="ANNULÉ","ANNULÉ","")</f>
        <v/>
      </c>
    </row>
    <row r="48" spans="1:9" ht="31" customHeight="1">
      <c r="A48" s="51">
        <f t="shared" si="1"/>
        <v>44</v>
      </c>
      <c r="B48" s="61" t="str">
        <f>'Données Clients'!B48</f>
        <v>000598</v>
      </c>
      <c r="C48" s="62" t="str">
        <f>'Données Clients'!D48</f>
        <v>GRAVELLE</v>
      </c>
      <c r="D48" s="63" t="str">
        <f>'Données Clients'!E48</f>
        <v>André et Monique</v>
      </c>
      <c r="E48" s="63" t="str">
        <f>'Données Clients'!H48</f>
        <v>St Germain du Corbeis</v>
      </c>
      <c r="F48" s="67">
        <v>40962</v>
      </c>
      <c r="G48" s="90"/>
      <c r="H48" s="90"/>
      <c r="I48" s="72" t="str">
        <f>IF('Données Clients'!Q48="ANNULÉ","ANNULÉ","")</f>
        <v/>
      </c>
    </row>
    <row r="49" spans="1:9" ht="31" customHeight="1">
      <c r="A49" s="51">
        <f t="shared" si="1"/>
        <v>45</v>
      </c>
      <c r="B49" s="61" t="str">
        <f>'Données Clients'!B49</f>
        <v>3216</v>
      </c>
      <c r="C49" s="62" t="str">
        <f>'Données Clients'!D49</f>
        <v>THIEBOT</v>
      </c>
      <c r="D49" s="63" t="str">
        <f>'Données Clients'!E49</f>
        <v>Odette</v>
      </c>
      <c r="E49" s="63" t="str">
        <f>'Données Clients'!H49</f>
        <v>BAYEUX</v>
      </c>
      <c r="F49" s="67"/>
      <c r="G49" s="67"/>
      <c r="H49" s="68"/>
      <c r="I49" s="72" t="str">
        <f>IF('Données Clients'!Q49="ANNULÉ","ANNULÉ","")</f>
        <v/>
      </c>
    </row>
    <row r="50" spans="1:9" ht="31" customHeight="1">
      <c r="A50" s="51">
        <f t="shared" si="1"/>
        <v>46</v>
      </c>
      <c r="B50" s="61" t="str">
        <f>'Données Clients'!B50</f>
        <v>10351</v>
      </c>
      <c r="C50" s="62" t="str">
        <f>'Données Clients'!D50</f>
        <v>CADIOU</v>
      </c>
      <c r="D50" s="63" t="str">
        <f>'Données Clients'!E50</f>
        <v>Jean Pierre</v>
      </c>
      <c r="E50" s="63" t="str">
        <f>'Données Clients'!H50</f>
        <v>CERISY LA FORET</v>
      </c>
      <c r="F50" s="67">
        <v>40976</v>
      </c>
      <c r="G50" s="87"/>
      <c r="H50" s="67"/>
      <c r="I50" s="72" t="str">
        <f>IF('Données Clients'!Q50="ANNULÉ","ANNULÉ","")</f>
        <v/>
      </c>
    </row>
    <row r="51" spans="1:9" ht="31" customHeight="1">
      <c r="A51" s="51">
        <f t="shared" si="1"/>
        <v>47</v>
      </c>
      <c r="B51" s="61" t="str">
        <f>'Données Clients'!B51</f>
        <v>10419</v>
      </c>
      <c r="C51" s="62" t="str">
        <f>'Données Clients'!D51</f>
        <v>GRAVE</v>
      </c>
      <c r="D51" s="63" t="str">
        <f>'Données Clients'!E51</f>
        <v>Janine</v>
      </c>
      <c r="E51" s="63" t="str">
        <f>'Données Clients'!H51</f>
        <v>SAINT LO</v>
      </c>
      <c r="F51" s="67">
        <v>40984</v>
      </c>
      <c r="G51" s="88"/>
      <c r="H51" s="68"/>
      <c r="I51" s="72" t="str">
        <f>IF('Données Clients'!Q51="ANNULÉ","ANNULÉ","")</f>
        <v/>
      </c>
    </row>
    <row r="52" spans="1:9" ht="31" customHeight="1">
      <c r="A52" s="51">
        <f t="shared" si="1"/>
        <v>48</v>
      </c>
      <c r="B52" s="61" t="str">
        <f>'Données Clients'!B52</f>
        <v>000700</v>
      </c>
      <c r="C52" s="62" t="str">
        <f>'Données Clients'!D52</f>
        <v>GONTIER</v>
      </c>
      <c r="D52" s="63" t="str">
        <f>'Données Clients'!E52</f>
        <v>Marie Thérèse</v>
      </c>
      <c r="E52" s="63" t="str">
        <f>'Données Clients'!H52</f>
        <v>SAINT LO</v>
      </c>
      <c r="F52" s="67">
        <v>40977</v>
      </c>
      <c r="G52" s="87"/>
      <c r="H52" s="67"/>
      <c r="I52" s="72" t="str">
        <f>IF('Données Clients'!Q52="ANNULÉ","ANNULÉ","")</f>
        <v/>
      </c>
    </row>
    <row r="53" spans="1:9" ht="31" customHeight="1">
      <c r="A53" s="51">
        <f t="shared" si="1"/>
        <v>49</v>
      </c>
      <c r="B53" s="61" t="str">
        <f>'Données Clients'!B53</f>
        <v>000262</v>
      </c>
      <c r="C53" s="62" t="str">
        <f>'Données Clients'!D53</f>
        <v>CHEVE</v>
      </c>
      <c r="D53" s="63" t="str">
        <f>'Données Clients'!E53</f>
        <v>Marie Thérèse</v>
      </c>
      <c r="E53" s="63" t="str">
        <f>'Données Clients'!H53</f>
        <v>SAINT LO</v>
      </c>
      <c r="F53" s="67" t="s">
        <v>430</v>
      </c>
      <c r="G53" s="88"/>
      <c r="H53" s="68"/>
      <c r="I53" s="72" t="str">
        <f>IF('Données Clients'!Q53="ANNULÉ","ANNULÉ","")</f>
        <v/>
      </c>
    </row>
    <row r="54" spans="1:9" ht="31" customHeight="1">
      <c r="A54" s="51">
        <f t="shared" si="1"/>
        <v>50</v>
      </c>
      <c r="B54" s="61" t="str">
        <f>'Données Clients'!B54</f>
        <v>2903</v>
      </c>
      <c r="C54" s="62" t="str">
        <f>'Données Clients'!D54</f>
        <v>FAUVEL</v>
      </c>
      <c r="D54" s="63" t="str">
        <f>'Données Clients'!E54</f>
        <v>Jean Marie</v>
      </c>
      <c r="E54" s="63" t="str">
        <f>'Données Clients'!H54</f>
        <v>CREANCES</v>
      </c>
      <c r="F54" s="67">
        <v>40976</v>
      </c>
      <c r="G54" s="87"/>
      <c r="H54" s="67"/>
      <c r="I54" s="72" t="str">
        <f>IF('Données Clients'!Q54="ANNULÉ","ANNULÉ","")</f>
        <v/>
      </c>
    </row>
    <row r="55" spans="1:9" ht="31" customHeight="1">
      <c r="A55" s="51">
        <f t="shared" si="1"/>
        <v>51</v>
      </c>
      <c r="B55" s="61" t="str">
        <f>'Données Clients'!B55</f>
        <v>000431</v>
      </c>
      <c r="C55" s="62" t="str">
        <f>'Données Clients'!D55</f>
        <v>PINSON</v>
      </c>
      <c r="D55" s="63" t="str">
        <f>'Données Clients'!E55</f>
        <v>Michel</v>
      </c>
      <c r="E55" s="63" t="str">
        <f>'Données Clients'!H55</f>
        <v>QUIBOU</v>
      </c>
      <c r="F55" s="67">
        <v>40870</v>
      </c>
      <c r="G55" s="87">
        <v>40871</v>
      </c>
      <c r="H55" s="68"/>
      <c r="I55" s="72" t="str">
        <f>IF('Données Clients'!Q55="ANNULÉ","ANNULÉ","")</f>
        <v/>
      </c>
    </row>
    <row r="56" spans="1:9" ht="31" customHeight="1">
      <c r="A56" s="51">
        <f t="shared" si="1"/>
        <v>52</v>
      </c>
      <c r="B56" s="61" t="str">
        <f>'Données Clients'!B56</f>
        <v>000676</v>
      </c>
      <c r="C56" s="62" t="str">
        <f>'Données Clients'!D56</f>
        <v>MARIE</v>
      </c>
      <c r="D56" s="63" t="str">
        <f>'Données Clients'!E56</f>
        <v>Eugène</v>
      </c>
      <c r="E56" s="63" t="str">
        <f>'Données Clients'!H56</f>
        <v>LA FOLIE</v>
      </c>
      <c r="F56" s="67">
        <v>40937</v>
      </c>
      <c r="G56" s="87">
        <v>40951</v>
      </c>
      <c r="H56" s="87"/>
      <c r="I56" s="72" t="str">
        <f>IF('Données Clients'!Q56="ANNULÉ","ANNULÉ","")</f>
        <v/>
      </c>
    </row>
    <row r="57" spans="1:9" ht="31" customHeight="1">
      <c r="A57" s="51">
        <f t="shared" si="1"/>
        <v>53</v>
      </c>
      <c r="B57" s="61" t="str">
        <f>'Données Clients'!B57</f>
        <v>000260</v>
      </c>
      <c r="C57" s="62" t="str">
        <f>'Données Clients'!D57</f>
        <v>LEBLAY</v>
      </c>
      <c r="D57" s="63" t="str">
        <f>'Données Clients'!E57</f>
        <v>Marie Thérèse</v>
      </c>
      <c r="E57" s="63" t="str">
        <f>'Données Clients'!H57</f>
        <v>SAINT MARTIN DES CHAMPS</v>
      </c>
      <c r="F57" s="67">
        <v>40935</v>
      </c>
      <c r="G57" s="87">
        <v>40935</v>
      </c>
      <c r="H57" s="87"/>
      <c r="I57" s="72" t="str">
        <f>IF('Données Clients'!Q57="ANNULÉ","ANNULÉ","")</f>
        <v/>
      </c>
    </row>
    <row r="58" spans="1:9" ht="31" customHeight="1">
      <c r="A58" s="51">
        <f t="shared" si="1"/>
        <v>54</v>
      </c>
      <c r="B58" s="61" t="str">
        <f>'Données Clients'!B58</f>
        <v>2890</v>
      </c>
      <c r="C58" s="62" t="str">
        <f>'Données Clients'!D58</f>
        <v>DUPOUVOIR</v>
      </c>
      <c r="D58" s="63" t="str">
        <f>'Données Clients'!E58</f>
        <v>Daniel</v>
      </c>
      <c r="E58" s="63" t="str">
        <f>'Données Clients'!H58</f>
        <v>VALOGNES</v>
      </c>
      <c r="F58" s="67" t="s">
        <v>431</v>
      </c>
      <c r="G58" s="87"/>
      <c r="H58" s="87"/>
      <c r="I58" s="72" t="str">
        <f>IF('Données Clients'!Q58="ANNULÉ","ANNULÉ","")</f>
        <v/>
      </c>
    </row>
    <row r="59" spans="1:9" ht="31" customHeight="1">
      <c r="A59" s="51">
        <f t="shared" si="1"/>
        <v>55</v>
      </c>
      <c r="B59" s="61" t="str">
        <f>'Données Clients'!B59</f>
        <v>000664</v>
      </c>
      <c r="C59" s="62" t="str">
        <f>'Données Clients'!D59</f>
        <v>PIERRE</v>
      </c>
      <c r="D59" s="63" t="str">
        <f>'Données Clients'!E59</f>
        <v>Michel et Monique</v>
      </c>
      <c r="E59" s="63" t="str">
        <f>'Données Clients'!H59</f>
        <v>CERENCES</v>
      </c>
      <c r="F59" s="67"/>
      <c r="G59" s="88"/>
      <c r="H59" s="88"/>
      <c r="I59" s="72" t="str">
        <f>IF('Données Clients'!Q59="ANNULÉ","ANNULÉ","")</f>
        <v/>
      </c>
    </row>
    <row r="60" spans="1:9" ht="31" customHeight="1">
      <c r="A60" s="51">
        <f t="shared" si="1"/>
        <v>56</v>
      </c>
      <c r="B60" s="61" t="str">
        <f>'Données Clients'!B60</f>
        <v>3278</v>
      </c>
      <c r="C60" s="62" t="str">
        <f>'Données Clients'!D60</f>
        <v>ROBERT</v>
      </c>
      <c r="D60" s="63" t="str">
        <f>'Données Clients'!E60</f>
        <v>Gérard</v>
      </c>
      <c r="E60" s="63" t="str">
        <f>'Données Clients'!H60</f>
        <v>CAEN</v>
      </c>
      <c r="F60" s="67"/>
      <c r="G60" s="87">
        <v>40942</v>
      </c>
      <c r="H60" s="87"/>
      <c r="I60" s="72" t="str">
        <f>IF('Données Clients'!Q60="ANNULÉ","ANNULÉ","")</f>
        <v/>
      </c>
    </row>
    <row r="61" spans="1:9" ht="31" customHeight="1">
      <c r="A61" s="51">
        <f t="shared" si="1"/>
        <v>57</v>
      </c>
      <c r="B61" s="60" t="str">
        <f>'Données Clients'!B61</f>
        <v>000261</v>
      </c>
      <c r="C61" s="59" t="str">
        <f>'Données Clients'!D61</f>
        <v>FIANT</v>
      </c>
      <c r="D61" s="51" t="str">
        <f>'Données Clients'!E61</f>
        <v>Jean</v>
      </c>
      <c r="E61" s="51" t="str">
        <f>'Données Clients'!H61</f>
        <v>GRANDCAMP- MAISY</v>
      </c>
      <c r="F61" s="97">
        <v>40928</v>
      </c>
      <c r="G61" s="94" t="s">
        <v>413</v>
      </c>
      <c r="H61" s="95"/>
      <c r="I61" s="72" t="str">
        <f>IF('Données Clients'!Q61="ANNULÉ","ANNULÉ","")</f>
        <v>ANNULÉ</v>
      </c>
    </row>
    <row r="62" spans="1:9" ht="31" customHeight="1">
      <c r="A62" s="51">
        <f t="shared" si="1"/>
        <v>58</v>
      </c>
      <c r="B62" s="61" t="str">
        <f>'Données Clients'!B62</f>
        <v>000408</v>
      </c>
      <c r="C62" s="62" t="str">
        <f>'Données Clients'!D62</f>
        <v>PIRIOU</v>
      </c>
      <c r="D62" s="63" t="str">
        <f>'Données Clients'!E62</f>
        <v>Jean</v>
      </c>
      <c r="E62" s="63" t="str">
        <f>'Données Clients'!H62</f>
        <v>SAINT LO</v>
      </c>
      <c r="F62" s="67"/>
      <c r="G62" s="87"/>
      <c r="H62" s="88"/>
      <c r="I62" s="72" t="str">
        <f>IF('Données Clients'!Q62="ANNULÉ","ANNULÉ","")</f>
        <v/>
      </c>
    </row>
    <row r="63" spans="1:9" ht="31" customHeight="1">
      <c r="A63" s="51">
        <f t="shared" si="1"/>
        <v>59</v>
      </c>
      <c r="B63" s="61" t="str">
        <f>'Données Clients'!B63</f>
        <v>000661</v>
      </c>
      <c r="C63" s="62" t="str">
        <f>'Données Clients'!D63</f>
        <v>BOUILLAUX</v>
      </c>
      <c r="D63" s="63" t="str">
        <f>'Données Clients'!E63</f>
        <v>Odile</v>
      </c>
      <c r="E63" s="63" t="str">
        <f>'Données Clients'!H63</f>
        <v>SAINT MARTIN DES CHAMPS</v>
      </c>
      <c r="F63" s="67">
        <v>40935</v>
      </c>
      <c r="G63" s="87"/>
      <c r="H63" s="87"/>
      <c r="I63" s="72" t="str">
        <f>IF('Données Clients'!Q63="ANNULÉ","ANNULÉ","")</f>
        <v/>
      </c>
    </row>
    <row r="64" spans="1:9" ht="31" customHeight="1">
      <c r="A64" s="51">
        <f t="shared" si="1"/>
        <v>60</v>
      </c>
      <c r="B64" s="61" t="str">
        <f>'Données Clients'!B64</f>
        <v>000665</v>
      </c>
      <c r="C64" s="62" t="str">
        <f>'Données Clients'!D64</f>
        <v>PIERRE</v>
      </c>
      <c r="D64" s="63" t="str">
        <f>'Données Clients'!E64</f>
        <v>Michel et Monique</v>
      </c>
      <c r="E64" s="63" t="str">
        <f>'Données Clients'!H64</f>
        <v>CERENCES</v>
      </c>
      <c r="F64" s="67">
        <v>40935</v>
      </c>
      <c r="G64" s="87">
        <v>40935</v>
      </c>
      <c r="H64" s="88"/>
      <c r="I64" s="72" t="str">
        <f>IF('Données Clients'!Q64="ANNULÉ","ANNULÉ","")</f>
        <v/>
      </c>
    </row>
    <row r="65" spans="1:9" ht="31" customHeight="1">
      <c r="A65" s="51">
        <f t="shared" si="1"/>
        <v>61</v>
      </c>
      <c r="B65" s="61" t="str">
        <f>'Données Clients'!B65</f>
        <v>000693</v>
      </c>
      <c r="C65" s="62" t="str">
        <f>'Données Clients'!D65</f>
        <v>GONTIER</v>
      </c>
      <c r="D65" s="63" t="str">
        <f>'Données Clients'!E65</f>
        <v xml:space="preserve">Marie </v>
      </c>
      <c r="E65" s="63" t="str">
        <f>'Données Clients'!H65</f>
        <v>SAINT LO</v>
      </c>
      <c r="F65" s="67">
        <v>40949</v>
      </c>
      <c r="G65" s="88" t="s">
        <v>411</v>
      </c>
      <c r="H65" s="88"/>
      <c r="I65" s="72" t="str">
        <f>IF('Données Clients'!Q65="ANNULÉ","ANNULÉ","")</f>
        <v/>
      </c>
    </row>
    <row r="66" spans="1:9" ht="31" customHeight="1">
      <c r="A66" s="51">
        <f t="shared" si="1"/>
        <v>62</v>
      </c>
      <c r="B66" s="61" t="str">
        <f>'Données Clients'!B66</f>
        <v>000252</v>
      </c>
      <c r="C66" s="62" t="str">
        <f>'Données Clients'!D66</f>
        <v>DUBOST</v>
      </c>
      <c r="D66" s="63" t="str">
        <f>'Données Clients'!E66</f>
        <v>Jean Luc</v>
      </c>
      <c r="E66" s="63" t="str">
        <f>'Données Clients'!H66</f>
        <v>ST JACQUES DE NEHOU</v>
      </c>
      <c r="F66" s="67" t="s">
        <v>431</v>
      </c>
      <c r="G66" s="87"/>
      <c r="H66" s="88"/>
      <c r="I66" s="72" t="str">
        <f>IF('Données Clients'!Q66="ANNULÉ","ANNULÉ","")</f>
        <v/>
      </c>
    </row>
    <row r="67" spans="1:9" ht="31" customHeight="1">
      <c r="A67" s="51">
        <f t="shared" si="1"/>
        <v>63</v>
      </c>
      <c r="B67" s="61" t="str">
        <f>'Données Clients'!B67</f>
        <v>000263</v>
      </c>
      <c r="C67" s="62" t="str">
        <f>'Données Clients'!D67</f>
        <v>DEBERT</v>
      </c>
      <c r="D67" s="63" t="str">
        <f>'Données Clients'!E67</f>
        <v>Gilbert</v>
      </c>
      <c r="E67" s="63" t="str">
        <f>'Données Clients'!H67</f>
        <v>VILLIERS FOSSARD</v>
      </c>
      <c r="F67" s="67"/>
      <c r="G67" s="87"/>
      <c r="H67" s="88"/>
      <c r="I67" s="72" t="str">
        <f>IF('Données Clients'!Q67="ANNULÉ","ANNULÉ","")</f>
        <v/>
      </c>
    </row>
    <row r="68" spans="1:9" ht="31" customHeight="1">
      <c r="A68" s="51">
        <f t="shared" si="1"/>
        <v>64</v>
      </c>
      <c r="B68" s="61" t="str">
        <f>'Données Clients'!B68</f>
        <v>000659</v>
      </c>
      <c r="C68" s="62" t="str">
        <f>'Données Clients'!D68</f>
        <v>DANICAN</v>
      </c>
      <c r="D68" s="63" t="str">
        <f>'Données Clients'!E68</f>
        <v>Daniel</v>
      </c>
      <c r="E68" s="63" t="str">
        <f>'Données Clients'!H68</f>
        <v>BREVANDS</v>
      </c>
      <c r="F68" s="67"/>
      <c r="G68" s="87"/>
      <c r="H68" s="88"/>
      <c r="I68" s="72" t="str">
        <f>IF('Données Clients'!Q68="ANNULÉ","ANNULÉ","")</f>
        <v/>
      </c>
    </row>
    <row r="69" spans="1:9" ht="31" customHeight="1">
      <c r="A69" s="51">
        <f t="shared" si="1"/>
        <v>65</v>
      </c>
      <c r="B69" s="61" t="str">
        <f>'Données Clients'!B69</f>
        <v>10455</v>
      </c>
      <c r="C69" s="62" t="str">
        <f>'Données Clients'!D69</f>
        <v>LECOUVRAY</v>
      </c>
      <c r="D69" s="63" t="str">
        <f>'Données Clients'!E69</f>
        <v>Madeline</v>
      </c>
      <c r="E69" s="63" t="str">
        <f>'Données Clients'!H69</f>
        <v>MONTCOIT</v>
      </c>
      <c r="F69" s="67">
        <v>40996</v>
      </c>
      <c r="G69" s="87">
        <v>40996</v>
      </c>
      <c r="H69" s="88"/>
      <c r="I69" s="72" t="str">
        <f>IF('Données Clients'!Q69="ANNULÉ","ANNULÉ","")</f>
        <v/>
      </c>
    </row>
    <row r="70" spans="1:9" ht="31" customHeight="1">
      <c r="A70" s="51">
        <f t="shared" ref="A70:A77" si="2">A69+1</f>
        <v>66</v>
      </c>
      <c r="B70" s="61" t="str">
        <f>'Données Clients'!B70</f>
        <v>3655</v>
      </c>
      <c r="C70" s="62" t="str">
        <f>'Données Clients'!D70</f>
        <v>MARION</v>
      </c>
      <c r="D70" s="63" t="str">
        <f>'Données Clients'!E70</f>
        <v>Olivier</v>
      </c>
      <c r="E70" s="63" t="str">
        <f>'Données Clients'!H70</f>
        <v>LA MEAUFFE</v>
      </c>
      <c r="F70" s="67"/>
      <c r="G70" s="87">
        <v>40972</v>
      </c>
      <c r="H70" s="87"/>
      <c r="I70" s="72" t="str">
        <f>IF('Données Clients'!Q70="ANNULÉ","ANNULÉ","")</f>
        <v/>
      </c>
    </row>
    <row r="71" spans="1:9" ht="31" customHeight="1">
      <c r="A71" s="51">
        <f t="shared" si="2"/>
        <v>67</v>
      </c>
      <c r="B71" s="61" t="str">
        <f>'Données Clients'!B71</f>
        <v>10427</v>
      </c>
      <c r="C71" s="62" t="str">
        <f>'Données Clients'!D71</f>
        <v>ESBRI</v>
      </c>
      <c r="D71" s="63" t="str">
        <f>'Données Clients'!E71</f>
        <v>Roland</v>
      </c>
      <c r="E71" s="63" t="str">
        <f>'Données Clients'!H71</f>
        <v>MOON SUR ELLE</v>
      </c>
      <c r="F71" s="67"/>
      <c r="G71" s="87"/>
      <c r="H71" s="88"/>
      <c r="I71" s="72" t="str">
        <f>IF('Données Clients'!Q71="ANNULÉ","ANNULÉ","")</f>
        <v/>
      </c>
    </row>
    <row r="72" spans="1:9" ht="31" customHeight="1">
      <c r="A72" s="51">
        <f t="shared" si="2"/>
        <v>68</v>
      </c>
      <c r="B72" s="61" t="str">
        <f>'Données Clients'!B72</f>
        <v>000669</v>
      </c>
      <c r="C72" s="62" t="str">
        <f>'Données Clients'!D72</f>
        <v>ALLIX</v>
      </c>
      <c r="D72" s="63" t="str">
        <f>'Données Clients'!E72</f>
        <v>Jean Pierre</v>
      </c>
      <c r="E72" s="63" t="str">
        <f>'Données Clients'!H72</f>
        <v>ST ANDRE DE L'EPINE</v>
      </c>
      <c r="F72" s="67" t="s">
        <v>432</v>
      </c>
      <c r="G72" s="87" t="s">
        <v>411</v>
      </c>
      <c r="H72" s="88"/>
      <c r="I72" s="72" t="str">
        <f>IF('Données Clients'!Q72="ANNULÉ","ANNULÉ","")</f>
        <v/>
      </c>
    </row>
    <row r="73" spans="1:9" ht="31" customHeight="1">
      <c r="A73" s="51">
        <f t="shared" si="2"/>
        <v>69</v>
      </c>
      <c r="B73" s="61" t="str">
        <f>'Données Clients'!B73</f>
        <v>000553</v>
      </c>
      <c r="C73" s="62" t="str">
        <f>'Données Clients'!D73</f>
        <v>PISCOT</v>
      </c>
      <c r="D73" s="63" t="str">
        <f>'Données Clients'!E73</f>
        <v>Jacques</v>
      </c>
      <c r="E73" s="63" t="str">
        <f>'Données Clients'!H73</f>
        <v>ST HONORINE DES PERTES</v>
      </c>
      <c r="F73" s="67"/>
      <c r="G73" s="88"/>
      <c r="H73" s="88"/>
      <c r="I73" s="72" t="str">
        <f>IF('Données Clients'!Q73="ANNULÉ","ANNULÉ","")</f>
        <v/>
      </c>
    </row>
    <row r="74" spans="1:9" ht="31" customHeight="1">
      <c r="A74" s="51">
        <f t="shared" si="2"/>
        <v>70</v>
      </c>
      <c r="B74" s="61" t="str">
        <f>'Données Clients'!B74</f>
        <v>3201</v>
      </c>
      <c r="C74" s="62" t="str">
        <f>'Données Clients'!D74</f>
        <v>LEPAUMIER</v>
      </c>
      <c r="D74" s="63" t="str">
        <f>'Données Clients'!E74</f>
        <v>MARC</v>
      </c>
      <c r="E74" s="63" t="str">
        <f>'Données Clients'!H74</f>
        <v xml:space="preserve">LE GRAND CELLAND </v>
      </c>
      <c r="F74" s="67">
        <v>40996</v>
      </c>
      <c r="G74" s="67"/>
      <c r="H74" s="68"/>
      <c r="I74" s="72" t="str">
        <f>IF('Données Clients'!Q74="ANNULÉ","ANNULÉ","")</f>
        <v/>
      </c>
    </row>
    <row r="75" spans="1:9" ht="31" customHeight="1">
      <c r="A75" s="51">
        <f t="shared" si="2"/>
        <v>71</v>
      </c>
      <c r="B75" s="61" t="str">
        <f>'Données Clients'!B75</f>
        <v>10503</v>
      </c>
      <c r="C75" s="62" t="str">
        <f>'Données Clients'!D75</f>
        <v>GIROT</v>
      </c>
      <c r="D75" s="63" t="str">
        <f>'Données Clients'!E75</f>
        <v>Thérèse</v>
      </c>
      <c r="E75" s="63" t="str">
        <f>'Données Clients'!H75</f>
        <v>MONCEAUX EN BESSIN</v>
      </c>
      <c r="F75" s="67" t="s">
        <v>432</v>
      </c>
      <c r="G75" s="67"/>
      <c r="H75" s="67"/>
      <c r="I75" s="72" t="str">
        <f>IF('Données Clients'!Q75="ANNULÉ","ANNULÉ","")</f>
        <v/>
      </c>
    </row>
    <row r="76" spans="1:9" ht="31" customHeight="1">
      <c r="A76" s="51">
        <f t="shared" si="2"/>
        <v>72</v>
      </c>
      <c r="B76" s="61" t="str">
        <f>'Données Clients'!B76</f>
        <v>10366</v>
      </c>
      <c r="C76" s="62" t="str">
        <f>'Données Clients'!D76</f>
        <v>GITEAU</v>
      </c>
      <c r="D76" s="63" t="str">
        <f>'Données Clients'!E76</f>
        <v>Charlie</v>
      </c>
      <c r="E76" s="63" t="str">
        <f>'Données Clients'!H76</f>
        <v>LES VEYS</v>
      </c>
      <c r="F76" s="67"/>
      <c r="G76" s="67">
        <v>40998</v>
      </c>
      <c r="H76" s="67"/>
      <c r="I76" s="72" t="str">
        <f>IF('Données Clients'!Q76="ANNULÉ","ANNULÉ","")</f>
        <v/>
      </c>
    </row>
    <row r="77" spans="1:9" ht="31" customHeight="1">
      <c r="A77" s="51">
        <f t="shared" si="2"/>
        <v>73</v>
      </c>
      <c r="B77" s="61" t="str">
        <f>'Données Clients'!B77</f>
        <v>10371</v>
      </c>
      <c r="C77" s="62" t="str">
        <f>'Données Clients'!D77</f>
        <v>LECARPENTIER</v>
      </c>
      <c r="D77" s="63" t="str">
        <f>'Données Clients'!E77</f>
        <v>Bernard</v>
      </c>
      <c r="E77" s="63" t="str">
        <f>'Données Clients'!H77</f>
        <v>COURLAVILLE</v>
      </c>
      <c r="F77" s="67">
        <v>41012</v>
      </c>
      <c r="G77" s="67">
        <v>41012</v>
      </c>
      <c r="H77" s="68"/>
      <c r="I77" s="72" t="str">
        <f>IF('Données Clients'!Q77="ANNULÉ","ANNULÉ","")</f>
        <v/>
      </c>
    </row>
    <row r="78" spans="1:9" ht="31" customHeight="1">
      <c r="A78" s="22"/>
      <c r="B78" s="111" t="s">
        <v>402</v>
      </c>
      <c r="C78" s="112"/>
      <c r="D78" s="112"/>
      <c r="E78" s="112"/>
      <c r="F78" s="112"/>
      <c r="G78" s="112"/>
      <c r="H78" s="113"/>
    </row>
    <row r="79" spans="1:9" ht="31" customHeight="1">
      <c r="A79" s="23"/>
    </row>
    <row r="80" spans="1:9" ht="31" customHeight="1">
      <c r="A80" s="24"/>
    </row>
  </sheetData>
  <mergeCells count="1">
    <mergeCell ref="B78:H78"/>
  </mergeCells>
  <conditionalFormatting sqref="A5:I5 A6:A77">
    <cfRule type="expression" dxfId="513" priority="235">
      <formula>FIND("ANNULÉ",$I5)</formula>
    </cfRule>
  </conditionalFormatting>
  <conditionalFormatting sqref="E47">
    <cfRule type="expression" dxfId="512" priority="193">
      <formula>FIND("ANNULÉ",$I47)</formula>
    </cfRule>
  </conditionalFormatting>
  <conditionalFormatting sqref="E54">
    <cfRule type="expression" dxfId="511" priority="186">
      <formula>FIND("ANNULÉ",$I54)</formula>
    </cfRule>
  </conditionalFormatting>
  <conditionalFormatting sqref="B6:I6">
    <cfRule type="expression" dxfId="510" priority="92">
      <formula>FIND("ANNULÉ",$I6)</formula>
    </cfRule>
  </conditionalFormatting>
  <conditionalFormatting sqref="B7:I7">
    <cfRule type="expression" dxfId="509" priority="91">
      <formula>FIND("ANNULÉ",$I7)</formula>
    </cfRule>
  </conditionalFormatting>
  <conditionalFormatting sqref="B8:I8">
    <cfRule type="expression" dxfId="508" priority="90">
      <formula>FIND("ANNULÉ",$I8)</formula>
    </cfRule>
  </conditionalFormatting>
  <conditionalFormatting sqref="B9:I9">
    <cfRule type="expression" dxfId="507" priority="89">
      <formula>FIND("ANNULÉ",$I9)</formula>
    </cfRule>
  </conditionalFormatting>
  <conditionalFormatting sqref="B10:I10">
    <cfRule type="expression" dxfId="506" priority="88">
      <formula>FIND("ANNULÉ",$I10)</formula>
    </cfRule>
  </conditionalFormatting>
  <conditionalFormatting sqref="B11:I11">
    <cfRule type="expression" dxfId="505" priority="87">
      <formula>FIND("ANNULÉ",$I11)</formula>
    </cfRule>
  </conditionalFormatting>
  <conditionalFormatting sqref="B12:I12">
    <cfRule type="expression" dxfId="504" priority="86">
      <formula>FIND("ANNULÉ",$I12)</formula>
    </cfRule>
  </conditionalFormatting>
  <conditionalFormatting sqref="B13:I13">
    <cfRule type="expression" dxfId="503" priority="85">
      <formula>FIND("ANNULÉ",$I13)</formula>
    </cfRule>
  </conditionalFormatting>
  <conditionalFormatting sqref="B14:I14">
    <cfRule type="expression" dxfId="502" priority="84">
      <formula>FIND("ANNULÉ",$I14)</formula>
    </cfRule>
  </conditionalFormatting>
  <conditionalFormatting sqref="B15:I15">
    <cfRule type="expression" dxfId="501" priority="83">
      <formula>FIND("ANNULÉ",$I15)</formula>
    </cfRule>
  </conditionalFormatting>
  <conditionalFormatting sqref="B16:I16">
    <cfRule type="expression" dxfId="500" priority="82">
      <formula>FIND("ANNULÉ",$I16)</formula>
    </cfRule>
  </conditionalFormatting>
  <conditionalFormatting sqref="B17:I17">
    <cfRule type="expression" dxfId="499" priority="81">
      <formula>FIND("ANNULÉ",$I17)</formula>
    </cfRule>
  </conditionalFormatting>
  <conditionalFormatting sqref="B18:I18">
    <cfRule type="expression" dxfId="498" priority="80">
      <formula>FIND("ANNULÉ",$I18)</formula>
    </cfRule>
  </conditionalFormatting>
  <conditionalFormatting sqref="B19:I19">
    <cfRule type="expression" dxfId="497" priority="79">
      <formula>FIND("ANNULÉ",$I19)</formula>
    </cfRule>
  </conditionalFormatting>
  <conditionalFormatting sqref="B20:I20">
    <cfRule type="expression" dxfId="496" priority="78">
      <formula>FIND("ANNULÉ",$I20)</formula>
    </cfRule>
  </conditionalFormatting>
  <conditionalFormatting sqref="B21:I21">
    <cfRule type="expression" dxfId="495" priority="77">
      <formula>FIND("ANNULÉ",$I21)</formula>
    </cfRule>
  </conditionalFormatting>
  <conditionalFormatting sqref="B22:I22">
    <cfRule type="expression" dxfId="494" priority="76">
      <formula>FIND("ANNULÉ",$I22)</formula>
    </cfRule>
  </conditionalFormatting>
  <conditionalFormatting sqref="B23:I23">
    <cfRule type="expression" dxfId="493" priority="75">
      <formula>FIND("ANNULÉ",$I23)</formula>
    </cfRule>
  </conditionalFormatting>
  <conditionalFormatting sqref="B24:I24">
    <cfRule type="expression" dxfId="492" priority="74">
      <formula>FIND("ANNULÉ",$I24)</formula>
    </cfRule>
  </conditionalFormatting>
  <conditionalFormatting sqref="B25:I25">
    <cfRule type="expression" dxfId="491" priority="73">
      <formula>FIND("ANNULÉ",$I25)</formula>
    </cfRule>
  </conditionalFormatting>
  <conditionalFormatting sqref="B26:I26">
    <cfRule type="expression" dxfId="490" priority="72">
      <formula>FIND("ANNULÉ",$I26)</formula>
    </cfRule>
  </conditionalFormatting>
  <conditionalFormatting sqref="B27:I27">
    <cfRule type="expression" dxfId="489" priority="71">
      <formula>FIND("ANNULÉ",$I27)</formula>
    </cfRule>
  </conditionalFormatting>
  <conditionalFormatting sqref="B28:I28">
    <cfRule type="expression" dxfId="488" priority="70">
      <formula>FIND("ANNULÉ",$I28)</formula>
    </cfRule>
  </conditionalFormatting>
  <conditionalFormatting sqref="B29:I29">
    <cfRule type="expression" dxfId="487" priority="69">
      <formula>FIND("ANNULÉ",$I29)</formula>
    </cfRule>
  </conditionalFormatting>
  <conditionalFormatting sqref="B30:I30">
    <cfRule type="expression" dxfId="486" priority="68">
      <formula>FIND("ANNULÉ",$I30)</formula>
    </cfRule>
  </conditionalFormatting>
  <conditionalFormatting sqref="B31:I31">
    <cfRule type="expression" dxfId="485" priority="67">
      <formula>FIND("ANNULÉ",$I31)</formula>
    </cfRule>
  </conditionalFormatting>
  <conditionalFormatting sqref="B32:I32">
    <cfRule type="expression" dxfId="484" priority="66">
      <formula>FIND("ANNULÉ",$I32)</formula>
    </cfRule>
  </conditionalFormatting>
  <conditionalFormatting sqref="B33:I33">
    <cfRule type="expression" dxfId="483" priority="65">
      <formula>FIND("ANNULÉ",$I33)</formula>
    </cfRule>
  </conditionalFormatting>
  <conditionalFormatting sqref="B34:I34">
    <cfRule type="expression" dxfId="482" priority="64">
      <formula>FIND("ANNULÉ",$I34)</formula>
    </cfRule>
  </conditionalFormatting>
  <conditionalFormatting sqref="B35:I35">
    <cfRule type="expression" dxfId="481" priority="63">
      <formula>FIND("ANNULÉ",$I35)</formula>
    </cfRule>
  </conditionalFormatting>
  <conditionalFormatting sqref="B36:I36">
    <cfRule type="expression" dxfId="480" priority="62">
      <formula>FIND("ANNULÉ",$I36)</formula>
    </cfRule>
  </conditionalFormatting>
  <conditionalFormatting sqref="B37:I37">
    <cfRule type="expression" dxfId="479" priority="61">
      <formula>FIND("ANNULÉ",$I37)</formula>
    </cfRule>
  </conditionalFormatting>
  <conditionalFormatting sqref="B38:I38">
    <cfRule type="expression" dxfId="478" priority="60">
      <formula>FIND("ANNULÉ",$I38)</formula>
    </cfRule>
  </conditionalFormatting>
  <conditionalFormatting sqref="B39:I39">
    <cfRule type="expression" dxfId="477" priority="59">
      <formula>FIND("ANNULÉ",$I39)</formula>
    </cfRule>
  </conditionalFormatting>
  <conditionalFormatting sqref="B40:I40">
    <cfRule type="expression" dxfId="476" priority="58">
      <formula>FIND("ANNULÉ",$I40)</formula>
    </cfRule>
  </conditionalFormatting>
  <conditionalFormatting sqref="B41:I41">
    <cfRule type="expression" dxfId="475" priority="57">
      <formula>FIND("ANNULÉ",$I41)</formula>
    </cfRule>
  </conditionalFormatting>
  <conditionalFormatting sqref="B42:I42">
    <cfRule type="expression" dxfId="474" priority="56">
      <formula>FIND("ANNULÉ",$I42)</formula>
    </cfRule>
  </conditionalFormatting>
  <conditionalFormatting sqref="B43:I43">
    <cfRule type="expression" dxfId="473" priority="55">
      <formula>FIND("ANNULÉ",$I43)</formula>
    </cfRule>
  </conditionalFormatting>
  <conditionalFormatting sqref="B44:I44">
    <cfRule type="expression" dxfId="472" priority="54">
      <formula>FIND("ANNULÉ",$I44)</formula>
    </cfRule>
  </conditionalFormatting>
  <conditionalFormatting sqref="B45:I45">
    <cfRule type="expression" dxfId="471" priority="53">
      <formula>FIND("ANNULÉ",$I45)</formula>
    </cfRule>
  </conditionalFormatting>
  <conditionalFormatting sqref="B47:I47">
    <cfRule type="expression" dxfId="470" priority="52">
      <formula>FIND("ANNULÉ",$I47)</formula>
    </cfRule>
  </conditionalFormatting>
  <conditionalFormatting sqref="B46:I46">
    <cfRule type="expression" dxfId="469" priority="51">
      <formula>FIND("ANNULÉ",$I46)</formula>
    </cfRule>
  </conditionalFormatting>
  <conditionalFormatting sqref="B48:I48">
    <cfRule type="expression" dxfId="468" priority="50">
      <formula>FIND("ANNULÉ",$I48)</formula>
    </cfRule>
  </conditionalFormatting>
  <conditionalFormatting sqref="B49:I49">
    <cfRule type="expression" dxfId="467" priority="49">
      <formula>FIND("ANNULÉ",$I49)</formula>
    </cfRule>
  </conditionalFormatting>
  <conditionalFormatting sqref="B50:I50">
    <cfRule type="expression" dxfId="466" priority="48">
      <formula>FIND("ANNULÉ",$I50)</formula>
    </cfRule>
  </conditionalFormatting>
  <conditionalFormatting sqref="B51:I51">
    <cfRule type="expression" dxfId="465" priority="47">
      <formula>FIND("ANNULÉ",$I51)</formula>
    </cfRule>
  </conditionalFormatting>
  <conditionalFormatting sqref="B52:I52">
    <cfRule type="expression" dxfId="464" priority="46">
      <formula>FIND("ANNULÉ",$I52)</formula>
    </cfRule>
  </conditionalFormatting>
  <conditionalFormatting sqref="B53:I53">
    <cfRule type="expression" dxfId="463" priority="45">
      <formula>FIND("ANNULÉ",$I53)</formula>
    </cfRule>
  </conditionalFormatting>
  <conditionalFormatting sqref="B54:I54">
    <cfRule type="expression" dxfId="462" priority="44">
      <formula>FIND("ANNULÉ",$I54)</formula>
    </cfRule>
  </conditionalFormatting>
  <conditionalFormatting sqref="B55:I55">
    <cfRule type="expression" dxfId="461" priority="43">
      <formula>FIND("ANNULÉ",$I55)</formula>
    </cfRule>
  </conditionalFormatting>
  <conditionalFormatting sqref="B56:I56">
    <cfRule type="expression" dxfId="460" priority="42">
      <formula>FIND("ANNULÉ",$I56)</formula>
    </cfRule>
  </conditionalFormatting>
  <conditionalFormatting sqref="B57:I57">
    <cfRule type="expression" dxfId="459" priority="21">
      <formula>FIND("ANNULÉ",$I57)</formula>
    </cfRule>
  </conditionalFormatting>
  <conditionalFormatting sqref="B58:I58">
    <cfRule type="expression" dxfId="458" priority="20">
      <formula>FIND("ANNULÉ",$I58)</formula>
    </cfRule>
  </conditionalFormatting>
  <conditionalFormatting sqref="B59:I59">
    <cfRule type="expression" dxfId="457" priority="19">
      <formula>FIND("ANNULÉ",$I59)</formula>
    </cfRule>
  </conditionalFormatting>
  <conditionalFormatting sqref="B60:I60">
    <cfRule type="expression" dxfId="456" priority="18">
      <formula>FIND("ANNULÉ",$I60)</formula>
    </cfRule>
  </conditionalFormatting>
  <conditionalFormatting sqref="B61:I61">
    <cfRule type="expression" dxfId="455" priority="17">
      <formula>FIND("ANNULÉ",$I61)</formula>
    </cfRule>
  </conditionalFormatting>
  <conditionalFormatting sqref="B62:I62">
    <cfRule type="expression" dxfId="454" priority="16">
      <formula>FIND("ANNULÉ",$I62)</formula>
    </cfRule>
  </conditionalFormatting>
  <conditionalFormatting sqref="B63:I63">
    <cfRule type="expression" dxfId="453" priority="15">
      <formula>FIND("ANNULÉ",$I63)</formula>
    </cfRule>
  </conditionalFormatting>
  <conditionalFormatting sqref="B64:I64">
    <cfRule type="expression" dxfId="452" priority="14">
      <formula>FIND("ANNULÉ",$I64)</formula>
    </cfRule>
  </conditionalFormatting>
  <conditionalFormatting sqref="B65:I65">
    <cfRule type="expression" dxfId="451" priority="13">
      <formula>FIND("ANNULÉ",$I65)</formula>
    </cfRule>
  </conditionalFormatting>
  <conditionalFormatting sqref="B66:I66">
    <cfRule type="expression" dxfId="450" priority="12">
      <formula>FIND("ANNULÉ",$I66)</formula>
    </cfRule>
  </conditionalFormatting>
  <conditionalFormatting sqref="B67:I67">
    <cfRule type="expression" dxfId="449" priority="11">
      <formula>FIND("ANNULÉ",$I67)</formula>
    </cfRule>
  </conditionalFormatting>
  <conditionalFormatting sqref="B68:I68">
    <cfRule type="expression" dxfId="448" priority="10">
      <formula>FIND("ANNULÉ",$I68)</formula>
    </cfRule>
  </conditionalFormatting>
  <conditionalFormatting sqref="B69:I69">
    <cfRule type="expression" dxfId="447" priority="9">
      <formula>FIND("ANNULÉ",$I69)</formula>
    </cfRule>
  </conditionalFormatting>
  <conditionalFormatting sqref="B70:I70">
    <cfRule type="expression" dxfId="446" priority="8">
      <formula>FIND("ANNULÉ",$I70)</formula>
    </cfRule>
  </conditionalFormatting>
  <conditionalFormatting sqref="B71:I71">
    <cfRule type="expression" dxfId="445" priority="7">
      <formula>FIND("ANNULÉ",$I71)</formula>
    </cfRule>
  </conditionalFormatting>
  <conditionalFormatting sqref="B72:I72">
    <cfRule type="expression" dxfId="444" priority="6">
      <formula>FIND("ANNULÉ",$I72)</formula>
    </cfRule>
  </conditionalFormatting>
  <conditionalFormatting sqref="B73:I73">
    <cfRule type="expression" dxfId="443" priority="5">
      <formula>FIND("ANNULÉ",$I73)</formula>
    </cfRule>
  </conditionalFormatting>
  <conditionalFormatting sqref="B74:I74">
    <cfRule type="expression" dxfId="442" priority="4">
      <formula>FIND("ANNULÉ",$I74)</formula>
    </cfRule>
  </conditionalFormatting>
  <conditionalFormatting sqref="B75:I75">
    <cfRule type="expression" dxfId="441" priority="3">
      <formula>FIND("ANNULÉ",$I75)</formula>
    </cfRule>
  </conditionalFormatting>
  <conditionalFormatting sqref="B76:I76">
    <cfRule type="expression" dxfId="440" priority="2">
      <formula>FIND("ANNULÉ",$I76)</formula>
    </cfRule>
  </conditionalFormatting>
  <conditionalFormatting sqref="B77:I77">
    <cfRule type="expression" dxfId="439" priority="1">
      <formula>FIND("ANNULÉ",$I77)</formula>
    </cfRule>
  </conditionalFormatting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/>
  <dimension ref="A1:J80"/>
  <sheetViews>
    <sheetView topLeftCell="A66" workbookViewId="0">
      <selection activeCell="A2" sqref="A2:H2"/>
    </sheetView>
  </sheetViews>
  <sheetFormatPr baseColWidth="10" defaultColWidth="11.5" defaultRowHeight="12" x14ac:dyDescent="0"/>
  <cols>
    <col min="1" max="1" width="5.33203125" style="11" customWidth="1"/>
    <col min="2" max="2" width="9" style="11" customWidth="1"/>
    <col min="3" max="3" width="16.33203125" style="11" customWidth="1"/>
    <col min="4" max="4" width="13.5" style="11" customWidth="1"/>
    <col min="5" max="5" width="20.33203125" style="11" customWidth="1"/>
    <col min="6" max="6" width="10.83203125" style="11" customWidth="1"/>
    <col min="7" max="7" width="11.83203125" style="11" customWidth="1"/>
    <col min="8" max="8" width="16.83203125" style="11" customWidth="1"/>
    <col min="9" max="9" width="18.5" style="11" customWidth="1"/>
    <col min="10" max="10" width="10.83203125" style="11" customWidth="1"/>
    <col min="11" max="16384" width="11.5" style="11"/>
  </cols>
  <sheetData>
    <row r="1" spans="1:10">
      <c r="F1" s="12"/>
      <c r="G1" s="12"/>
      <c r="H1" s="12"/>
      <c r="I1" s="12"/>
    </row>
    <row r="2" spans="1:10" ht="28">
      <c r="A2" s="110"/>
      <c r="B2" s="110"/>
      <c r="C2" s="110"/>
      <c r="D2" s="110"/>
      <c r="E2" s="110"/>
      <c r="F2" s="110"/>
      <c r="G2" s="110"/>
      <c r="H2" s="110"/>
      <c r="I2" s="37"/>
    </row>
    <row r="3" spans="1:10">
      <c r="A3" s="13"/>
      <c r="B3" s="13"/>
      <c r="C3" s="13"/>
      <c r="D3" s="13"/>
    </row>
    <row r="4" spans="1:10" ht="43" customHeight="1">
      <c r="A4" s="31" t="s">
        <v>0</v>
      </c>
      <c r="B4" s="32" t="s">
        <v>1</v>
      </c>
      <c r="C4" s="50" t="s">
        <v>3</v>
      </c>
      <c r="D4" s="32" t="s">
        <v>433</v>
      </c>
      <c r="E4" s="32" t="s">
        <v>6</v>
      </c>
      <c r="F4" s="32" t="s">
        <v>434</v>
      </c>
      <c r="G4" s="32" t="s">
        <v>435</v>
      </c>
      <c r="H4" s="32" t="s">
        <v>436</v>
      </c>
      <c r="I4" s="32" t="s">
        <v>460</v>
      </c>
      <c r="J4" s="34" t="s">
        <v>400</v>
      </c>
    </row>
    <row r="5" spans="1:10" ht="31" customHeight="1">
      <c r="A5" s="1">
        <v>1</v>
      </c>
      <c r="B5" s="2" t="str">
        <f>'Données Clients'!B5</f>
        <v>000416</v>
      </c>
      <c r="C5" s="46" t="str">
        <f>'Données Clients'!D5</f>
        <v>TIPHAINE</v>
      </c>
      <c r="D5" s="4" t="str">
        <f>'Données Clients'!E5</f>
        <v>Arnaud</v>
      </c>
      <c r="E5" s="1" t="str">
        <f>'Données Clients'!H5</f>
        <v>AMFREVILLE</v>
      </c>
      <c r="F5" s="67"/>
      <c r="G5" s="67"/>
      <c r="H5" s="67"/>
      <c r="I5" s="68"/>
      <c r="J5" s="72" t="str">
        <f>IF('Données Clients'!Q5="ANNULÉ","ANNULÉ","")</f>
        <v/>
      </c>
    </row>
    <row r="6" spans="1:10" ht="31" customHeight="1">
      <c r="A6" s="1">
        <f t="shared" ref="A6:A37" si="0">A5+1</f>
        <v>2</v>
      </c>
      <c r="B6" s="5" t="str">
        <f>'Données Clients'!B6</f>
        <v>000420</v>
      </c>
      <c r="C6" s="47" t="str">
        <f>'Données Clients'!D6</f>
        <v>PEZERIL</v>
      </c>
      <c r="D6" s="7" t="str">
        <f>'Données Clients'!E6</f>
        <v>Auguste et Annette</v>
      </c>
      <c r="E6" s="1" t="str">
        <f>'Données Clients'!H6</f>
        <v>ST SUZANNE SUR VIRE</v>
      </c>
      <c r="F6" s="67"/>
      <c r="G6" s="67"/>
      <c r="H6" s="70"/>
      <c r="I6" s="68"/>
      <c r="J6" s="72" t="str">
        <f>IF('Données Clients'!Q6="ANNULÉ","ANNULÉ","")</f>
        <v/>
      </c>
    </row>
    <row r="7" spans="1:10" ht="31" customHeight="1">
      <c r="A7" s="1">
        <f t="shared" si="0"/>
        <v>3</v>
      </c>
      <c r="B7" s="8" t="str">
        <f>'Données Clients'!B7</f>
        <v>000426</v>
      </c>
      <c r="C7" s="48" t="str">
        <f>'Données Clients'!D7</f>
        <v>ROGER</v>
      </c>
      <c r="D7" s="1" t="str">
        <f>'Données Clients'!E7</f>
        <v>Suzanne</v>
      </c>
      <c r="E7" s="1" t="str">
        <f>'Données Clients'!H7</f>
        <v>LE BENY BOCAGE</v>
      </c>
      <c r="F7" s="67"/>
      <c r="G7" s="67"/>
      <c r="H7" s="67"/>
      <c r="I7" s="68"/>
      <c r="J7" s="72" t="str">
        <f>IF('Données Clients'!Q7="ANNULÉ","ANNULÉ","")</f>
        <v/>
      </c>
    </row>
    <row r="8" spans="1:10" ht="31" customHeight="1">
      <c r="A8" s="1">
        <f t="shared" si="0"/>
        <v>4</v>
      </c>
      <c r="B8" s="9" t="str">
        <f>'Données Clients'!B8</f>
        <v>000446</v>
      </c>
      <c r="C8" s="48" t="str">
        <f>'Données Clients'!D8</f>
        <v>ROUILLARD</v>
      </c>
      <c r="D8" s="1" t="str">
        <f>'Données Clients'!E8</f>
        <v>Patrick et Isabelle</v>
      </c>
      <c r="E8" s="1" t="str">
        <f>'Données Clients'!H8</f>
        <v>BASLY</v>
      </c>
      <c r="F8" s="67"/>
      <c r="G8" s="67"/>
      <c r="H8" s="67"/>
      <c r="I8" s="68"/>
      <c r="J8" s="72" t="str">
        <f>IF('Données Clients'!Q8="ANNULÉ","ANNULÉ","")</f>
        <v/>
      </c>
    </row>
    <row r="9" spans="1:10" ht="31" customHeight="1">
      <c r="A9" s="1">
        <f t="shared" si="0"/>
        <v>5</v>
      </c>
      <c r="B9" s="9" t="str">
        <f>'Données Clients'!B9</f>
        <v>000424</v>
      </c>
      <c r="C9" s="48" t="str">
        <f>'Données Clients'!D9</f>
        <v>DANNE</v>
      </c>
      <c r="D9" s="1" t="str">
        <f>'Données Clients'!E9</f>
        <v>Jean Claude</v>
      </c>
      <c r="E9" s="1" t="str">
        <f>'Données Clients'!H9</f>
        <v>MERVILLE / FRANCEVILLE</v>
      </c>
      <c r="F9" s="67"/>
      <c r="G9" s="67"/>
      <c r="H9" s="67"/>
      <c r="I9" s="68"/>
      <c r="J9" s="72" t="str">
        <f>IF('Données Clients'!Q9="ANNULÉ","ANNULÉ","")</f>
        <v/>
      </c>
    </row>
    <row r="10" spans="1:10" ht="31" customHeight="1">
      <c r="A10" s="1">
        <f t="shared" si="0"/>
        <v>6</v>
      </c>
      <c r="B10" s="9" t="str">
        <f>'Données Clients'!B10</f>
        <v>000483</v>
      </c>
      <c r="C10" s="48" t="str">
        <f>'Données Clients'!D10</f>
        <v>PELHATE</v>
      </c>
      <c r="D10" s="1" t="str">
        <f>'Données Clients'!E10</f>
        <v>Joël</v>
      </c>
      <c r="E10" s="1" t="str">
        <f>'Données Clients'!H10</f>
        <v>ST PELLERIN</v>
      </c>
      <c r="F10" s="67"/>
      <c r="G10" s="67"/>
      <c r="H10" s="67"/>
      <c r="I10" s="68"/>
      <c r="J10" s="72" t="str">
        <f>IF('Données Clients'!Q10="ANNULÉ","ANNULÉ","")</f>
        <v/>
      </c>
    </row>
    <row r="11" spans="1:10" ht="31" customHeight="1">
      <c r="A11" s="1">
        <f t="shared" si="0"/>
        <v>7</v>
      </c>
      <c r="B11" s="17" t="str">
        <f>'Données Clients'!B11</f>
        <v>000550</v>
      </c>
      <c r="C11" s="49" t="str">
        <f>'Données Clients'!D11</f>
        <v>CORNU</v>
      </c>
      <c r="D11" s="16" t="str">
        <f>'Données Clients'!E11</f>
        <v>Paul</v>
      </c>
      <c r="E11" s="16" t="str">
        <f>'Données Clients'!H11</f>
        <v>CHANTRIGNE</v>
      </c>
      <c r="F11" s="67">
        <v>40835</v>
      </c>
      <c r="G11" s="67">
        <v>40842</v>
      </c>
      <c r="H11" s="67">
        <v>40866</v>
      </c>
      <c r="I11" s="68"/>
      <c r="J11" s="72" t="str">
        <f>IF('Données Clients'!Q11="ANNULÉ","ANNULÉ","")</f>
        <v/>
      </c>
    </row>
    <row r="12" spans="1:10" ht="31" customHeight="1">
      <c r="A12" s="1">
        <f t="shared" si="0"/>
        <v>8</v>
      </c>
      <c r="B12" s="17" t="str">
        <f>'Données Clients'!B12</f>
        <v>000551</v>
      </c>
      <c r="C12" s="49" t="str">
        <f>'Données Clients'!D12</f>
        <v>BORDRON</v>
      </c>
      <c r="D12" s="16" t="str">
        <f>'Données Clients'!E12</f>
        <v>AUGUSTE</v>
      </c>
      <c r="E12" s="16" t="str">
        <f>'Données Clients'!H12</f>
        <v>BELLOU EN HOULME</v>
      </c>
      <c r="F12" s="67"/>
      <c r="G12" s="67"/>
      <c r="H12" s="67"/>
      <c r="I12" s="68"/>
      <c r="J12" s="72" t="str">
        <f>IF('Données Clients'!Q12="ANNULÉ","ANNULÉ","")</f>
        <v/>
      </c>
    </row>
    <row r="13" spans="1:10" ht="31" customHeight="1">
      <c r="A13" s="1">
        <f t="shared" si="0"/>
        <v>9</v>
      </c>
      <c r="B13" s="17" t="str">
        <f>'Données Clients'!B13</f>
        <v>2982</v>
      </c>
      <c r="C13" s="49" t="str">
        <f>'Données Clients'!D13</f>
        <v>RAMSBOTTOM</v>
      </c>
      <c r="D13" s="16" t="str">
        <f>'Données Clients'!E13</f>
        <v>Stephen</v>
      </c>
      <c r="E13" s="16" t="str">
        <f>'Données Clients'!H13</f>
        <v>RAIDS</v>
      </c>
      <c r="F13" s="67"/>
      <c r="G13" s="67"/>
      <c r="H13" s="67"/>
      <c r="I13" s="68"/>
      <c r="J13" s="72" t="str">
        <f>IF('Données Clients'!Q13="ANNULÉ","ANNULÉ","")</f>
        <v/>
      </c>
    </row>
    <row r="14" spans="1:10" ht="31" customHeight="1">
      <c r="A14" s="1">
        <f t="shared" si="0"/>
        <v>10</v>
      </c>
      <c r="B14" s="17" t="str">
        <f>'Données Clients'!B14</f>
        <v>000284</v>
      </c>
      <c r="C14" s="49" t="str">
        <f>'Données Clients'!D14</f>
        <v>GERMAIN</v>
      </c>
      <c r="D14" s="16" t="str">
        <f>'Données Clients'!E14</f>
        <v>Gwenael</v>
      </c>
      <c r="E14" s="16" t="str">
        <f>'Données Clients'!H14</f>
        <v>PLOMB</v>
      </c>
      <c r="F14" s="67"/>
      <c r="G14" s="67"/>
      <c r="H14" s="67"/>
      <c r="I14" s="68"/>
      <c r="J14" s="72" t="str">
        <f>IF('Données Clients'!Q14="ANNULÉ","ANNULÉ","")</f>
        <v/>
      </c>
    </row>
    <row r="15" spans="1:10" ht="31" customHeight="1">
      <c r="A15" s="1">
        <f t="shared" si="0"/>
        <v>11</v>
      </c>
      <c r="B15" s="17" t="str">
        <f>'Données Clients'!B15</f>
        <v>000484</v>
      </c>
      <c r="C15" s="49" t="str">
        <f>'Données Clients'!D15</f>
        <v>FEUILLET</v>
      </c>
      <c r="D15" s="16" t="str">
        <f>'Données Clients'!E15</f>
        <v>Dominique</v>
      </c>
      <c r="E15" s="16" t="str">
        <f>'Données Clients'!H15</f>
        <v>SAINT GEORGES D'ELLE</v>
      </c>
      <c r="F15" s="67"/>
      <c r="G15" s="67"/>
      <c r="H15" s="67"/>
      <c r="I15" s="68"/>
      <c r="J15" s="72" t="str">
        <f>IF('Données Clients'!Q15="ANNULÉ","ANNULÉ","")</f>
        <v/>
      </c>
    </row>
    <row r="16" spans="1:10" ht="31" customHeight="1">
      <c r="A16" s="1">
        <f t="shared" si="0"/>
        <v>12</v>
      </c>
      <c r="B16" s="9" t="str">
        <f>'Données Clients'!B16</f>
        <v>000418 / 000422</v>
      </c>
      <c r="C16" s="48" t="str">
        <f>'Données Clients'!D16</f>
        <v>JACQUELINE</v>
      </c>
      <c r="D16" s="1" t="str">
        <f>'Données Clients'!E16</f>
        <v>Gilbert et Monique</v>
      </c>
      <c r="E16" s="1" t="str">
        <f>'Données Clients'!H16</f>
        <v>ST MARCOUF DU ROCKY</v>
      </c>
      <c r="F16" s="67"/>
      <c r="G16" s="67"/>
      <c r="H16" s="67"/>
      <c r="I16" s="68"/>
      <c r="J16" s="72" t="str">
        <f>IF('Données Clients'!Q16="ANNULÉ","ANNULÉ","")</f>
        <v>ANNULÉ</v>
      </c>
    </row>
    <row r="17" spans="1:10" ht="31" customHeight="1">
      <c r="A17" s="1">
        <f t="shared" si="0"/>
        <v>13</v>
      </c>
      <c r="B17" s="17" t="str">
        <f>'Données Clients'!B17</f>
        <v>000475</v>
      </c>
      <c r="C17" s="49" t="str">
        <f>'Données Clients'!D17</f>
        <v>FOULARD</v>
      </c>
      <c r="D17" s="16" t="str">
        <f>'Données Clients'!E17</f>
        <v>Bernard</v>
      </c>
      <c r="E17" s="16" t="str">
        <f>'Données Clients'!H17</f>
        <v>ST PIERRE TARENTAINE</v>
      </c>
      <c r="F17" s="67"/>
      <c r="G17" s="67"/>
      <c r="H17" s="67"/>
      <c r="I17" s="68"/>
      <c r="J17" s="72" t="str">
        <f>IF('Données Clients'!Q17="ANNULÉ","ANNULÉ","")</f>
        <v/>
      </c>
    </row>
    <row r="18" spans="1:10" ht="31" customHeight="1">
      <c r="A18" s="1">
        <f t="shared" si="0"/>
        <v>14</v>
      </c>
      <c r="B18" s="17" t="str">
        <f>'Données Clients'!B18</f>
        <v>000477</v>
      </c>
      <c r="C18" s="49" t="str">
        <f>'Données Clients'!D18</f>
        <v>RIBLIER</v>
      </c>
      <c r="D18" s="16" t="str">
        <f>'Données Clients'!E18</f>
        <v>Thierry</v>
      </c>
      <c r="E18" s="16" t="str">
        <f>'Données Clients'!H18</f>
        <v>DOMFRONT</v>
      </c>
      <c r="F18" s="67"/>
      <c r="G18" s="67"/>
      <c r="H18" s="67"/>
      <c r="I18" s="68"/>
      <c r="J18" s="72" t="str">
        <f>IF('Données Clients'!Q18="ANNULÉ","ANNULÉ","")</f>
        <v/>
      </c>
    </row>
    <row r="19" spans="1:10" ht="31" customHeight="1">
      <c r="A19" s="1">
        <f t="shared" si="0"/>
        <v>15</v>
      </c>
      <c r="B19" s="17" t="str">
        <f>'Données Clients'!B19</f>
        <v>000257</v>
      </c>
      <c r="C19" s="49" t="str">
        <f>'Données Clients'!D19</f>
        <v>POYET</v>
      </c>
      <c r="D19" s="16" t="str">
        <f>'Données Clients'!E19</f>
        <v>Gérard</v>
      </c>
      <c r="E19" s="16" t="str">
        <f>'Données Clients'!H19</f>
        <v>HARDINVAST</v>
      </c>
      <c r="F19" s="67"/>
      <c r="G19" s="67"/>
      <c r="H19" s="67"/>
      <c r="I19" s="68"/>
      <c r="J19" s="72" t="str">
        <f>IF('Données Clients'!Q19="ANNULÉ","ANNULÉ","")</f>
        <v/>
      </c>
    </row>
    <row r="20" spans="1:10" ht="31" customHeight="1">
      <c r="A20" s="1">
        <f t="shared" si="0"/>
        <v>16</v>
      </c>
      <c r="B20" s="9" t="str">
        <f>'Données Clients'!B20</f>
        <v>000286</v>
      </c>
      <c r="C20" s="48" t="str">
        <f>'Données Clients'!D20</f>
        <v>MARIE</v>
      </c>
      <c r="D20" s="1" t="str">
        <f>'Données Clients'!E20</f>
        <v>Bernard</v>
      </c>
      <c r="E20" s="1" t="str">
        <f>'Données Clients'!H20</f>
        <v>TOURVILLE/SIENNE</v>
      </c>
      <c r="F20" s="67"/>
      <c r="G20" s="67"/>
      <c r="H20" s="67"/>
      <c r="I20" s="68"/>
      <c r="J20" s="72" t="str">
        <f>IF('Données Clients'!Q20="ANNULÉ","ANNULÉ","")</f>
        <v>ANNULÉ</v>
      </c>
    </row>
    <row r="21" spans="1:10" ht="31" customHeight="1">
      <c r="A21" s="1">
        <f t="shared" si="0"/>
        <v>17</v>
      </c>
      <c r="B21" s="17" t="str">
        <f>'Données Clients'!B21</f>
        <v>000245</v>
      </c>
      <c r="C21" s="49" t="str">
        <f>'Données Clients'!D21</f>
        <v>ARONDEL</v>
      </c>
      <c r="D21" s="16" t="str">
        <f>'Données Clients'!E21</f>
        <v>Michel</v>
      </c>
      <c r="E21" s="16" t="str">
        <f>'Données Clients'!H21</f>
        <v>LOLIF</v>
      </c>
      <c r="F21" s="67"/>
      <c r="G21" s="67"/>
      <c r="H21" s="67"/>
      <c r="I21" s="68"/>
      <c r="J21" s="72" t="str">
        <f>IF('Données Clients'!Q21="ANNULÉ","ANNULÉ","")</f>
        <v/>
      </c>
    </row>
    <row r="22" spans="1:10" ht="31" customHeight="1">
      <c r="A22" s="1">
        <f t="shared" si="0"/>
        <v>18</v>
      </c>
      <c r="B22" s="17" t="str">
        <f>'Données Clients'!B22</f>
        <v>000433</v>
      </c>
      <c r="C22" s="49" t="str">
        <f>'Données Clients'!D22</f>
        <v>ARONDEL</v>
      </c>
      <c r="D22" s="16" t="str">
        <f>'Données Clients'!E22</f>
        <v>Michel</v>
      </c>
      <c r="E22" s="16" t="str">
        <f>'Données Clients'!H22</f>
        <v>LOLIF</v>
      </c>
      <c r="F22" s="67"/>
      <c r="G22" s="67"/>
      <c r="H22" s="67"/>
      <c r="I22" s="68"/>
      <c r="J22" s="72" t="str">
        <f>IF('Données Clients'!Q22="ANNULÉ","ANNULÉ","")</f>
        <v/>
      </c>
    </row>
    <row r="23" spans="1:10" ht="31" customHeight="1">
      <c r="A23" s="1">
        <f t="shared" si="0"/>
        <v>19</v>
      </c>
      <c r="B23" s="9" t="str">
        <f>'Données Clients'!B23</f>
        <v>000432</v>
      </c>
      <c r="C23" s="48" t="str">
        <f>'Données Clients'!D23</f>
        <v>FRANCOIS</v>
      </c>
      <c r="D23" s="1" t="str">
        <f>'Données Clients'!E23</f>
        <v>André</v>
      </c>
      <c r="E23" s="1" t="str">
        <f>'Données Clients'!H23</f>
        <v>MONTBRAY</v>
      </c>
      <c r="F23" s="67"/>
      <c r="G23" s="67"/>
      <c r="H23" s="67"/>
      <c r="I23" s="68"/>
      <c r="J23" s="72" t="str">
        <f>IF('Données Clients'!Q23="ANNULÉ","ANNULÉ","")</f>
        <v>ANNULÉ</v>
      </c>
    </row>
    <row r="24" spans="1:10" ht="31" customHeight="1">
      <c r="A24" s="1">
        <f t="shared" si="0"/>
        <v>20</v>
      </c>
      <c r="B24" s="17" t="str">
        <f>'Données Clients'!B24</f>
        <v>000488</v>
      </c>
      <c r="C24" s="49" t="str">
        <f>'Données Clients'!D24</f>
        <v>MOINET</v>
      </c>
      <c r="D24" s="16" t="str">
        <f>'Données Clients'!E24</f>
        <v>Guy</v>
      </c>
      <c r="E24" s="16" t="str">
        <f>'Données Clients'!H24</f>
        <v>CAEN</v>
      </c>
      <c r="F24" s="67"/>
      <c r="G24" s="67"/>
      <c r="H24" s="67"/>
      <c r="I24" s="68"/>
      <c r="J24" s="72" t="str">
        <f>IF('Données Clients'!Q24="ANNULÉ","ANNULÉ","")</f>
        <v/>
      </c>
    </row>
    <row r="25" spans="1:10" ht="31" customHeight="1">
      <c r="A25" s="1">
        <f t="shared" si="0"/>
        <v>21</v>
      </c>
      <c r="B25" s="17" t="str">
        <f>'Données Clients'!B25</f>
        <v>000259</v>
      </c>
      <c r="C25" s="49" t="str">
        <f>'Données Clients'!D25</f>
        <v>VAUTIER</v>
      </c>
      <c r="D25" s="16" t="str">
        <f>'Données Clients'!E25</f>
        <v>Vincent</v>
      </c>
      <c r="E25" s="16" t="str">
        <f>'Données Clients'!H25</f>
        <v>MESNIL RAOULT</v>
      </c>
      <c r="F25" s="67"/>
      <c r="G25" s="67"/>
      <c r="H25" s="67"/>
      <c r="I25" s="68"/>
      <c r="J25" s="72" t="str">
        <f>IF('Données Clients'!Q25="ANNULÉ","ANNULÉ","")</f>
        <v/>
      </c>
    </row>
    <row r="26" spans="1:10" ht="31" customHeight="1">
      <c r="A26" s="1">
        <f t="shared" si="0"/>
        <v>22</v>
      </c>
      <c r="B26" s="17" t="str">
        <f>'Données Clients'!B26</f>
        <v>000662</v>
      </c>
      <c r="C26" s="49" t="str">
        <f>'Données Clients'!D26</f>
        <v>MOULIN</v>
      </c>
      <c r="D26" s="16" t="str">
        <f>'Données Clients'!E26</f>
        <v>Paul et Suzanne</v>
      </c>
      <c r="E26" s="16" t="str">
        <f>'Données Clients'!H26</f>
        <v>PERCY</v>
      </c>
      <c r="F26" s="67"/>
      <c r="G26" s="67"/>
      <c r="H26" s="67"/>
      <c r="I26" s="68"/>
      <c r="J26" s="72" t="str">
        <f>IF('Données Clients'!Q26="ANNULÉ","ANNULÉ","")</f>
        <v/>
      </c>
    </row>
    <row r="27" spans="1:10" ht="31" customHeight="1">
      <c r="A27" s="1">
        <f t="shared" si="0"/>
        <v>23</v>
      </c>
      <c r="B27" s="17" t="str">
        <f>'Données Clients'!B27</f>
        <v>000583</v>
      </c>
      <c r="C27" s="49" t="str">
        <f>'Données Clients'!D27</f>
        <v>WEISZER</v>
      </c>
      <c r="D27" s="16" t="str">
        <f>'Données Clients'!E27</f>
        <v>Jean Claude et Lydie</v>
      </c>
      <c r="E27" s="16" t="str">
        <f>'Données Clients'!H27</f>
        <v>ROUVROU</v>
      </c>
      <c r="F27" s="67"/>
      <c r="G27" s="67"/>
      <c r="H27" s="67"/>
      <c r="I27" s="68"/>
      <c r="J27" s="72" t="str">
        <f>IF('Données Clients'!Q27="ANNULÉ","ANNULÉ","")</f>
        <v/>
      </c>
    </row>
    <row r="28" spans="1:10" ht="31" customHeight="1">
      <c r="A28" s="1">
        <f t="shared" si="0"/>
        <v>24</v>
      </c>
      <c r="B28" s="9" t="str">
        <f>'Données Clients'!B28</f>
        <v>000674</v>
      </c>
      <c r="C28" s="48" t="str">
        <f>'Données Clients'!D28</f>
        <v>LEPROVOST</v>
      </c>
      <c r="D28" s="1" t="str">
        <f>'Données Clients'!E28</f>
        <v>Francis</v>
      </c>
      <c r="E28" s="1" t="str">
        <f>'Données Clients'!H28</f>
        <v>ST GEORGES MONCOQ</v>
      </c>
      <c r="F28" s="67"/>
      <c r="G28" s="67"/>
      <c r="H28" s="67"/>
      <c r="I28" s="68"/>
      <c r="J28" s="72" t="str">
        <f>IF('Données Clients'!Q28="ANNULÉ","ANNULÉ","")</f>
        <v/>
      </c>
    </row>
    <row r="29" spans="1:10" ht="31" customHeight="1">
      <c r="A29" s="1">
        <f t="shared" si="0"/>
        <v>25</v>
      </c>
      <c r="B29" s="9" t="str">
        <f>'Données Clients'!B29</f>
        <v>000495</v>
      </c>
      <c r="C29" s="48" t="str">
        <f>'Données Clients'!D29</f>
        <v>MASSELINE</v>
      </c>
      <c r="D29" s="1" t="str">
        <f>'Données Clients'!E29</f>
        <v>Philippe</v>
      </c>
      <c r="E29" s="1" t="str">
        <f>'Données Clients'!H29</f>
        <v>CONDE SUR VIRE</v>
      </c>
      <c r="F29" s="67"/>
      <c r="G29" s="67"/>
      <c r="H29" s="67"/>
      <c r="I29" s="68"/>
      <c r="J29" s="72" t="str">
        <f>IF('Données Clients'!Q29="ANNULÉ","ANNULÉ","")</f>
        <v/>
      </c>
    </row>
    <row r="30" spans="1:10" ht="31" customHeight="1">
      <c r="A30" s="1">
        <f t="shared" si="0"/>
        <v>26</v>
      </c>
      <c r="B30" s="9" t="str">
        <f>'Données Clients'!B30</f>
        <v>000491</v>
      </c>
      <c r="C30" s="48" t="str">
        <f>'Données Clients'!D30</f>
        <v>PEZERIL</v>
      </c>
      <c r="D30" s="1" t="str">
        <f>'Données Clients'!E30</f>
        <v>Auguste</v>
      </c>
      <c r="E30" s="1" t="str">
        <f>'Données Clients'!H30</f>
        <v>SAINTE SUZANNE SUR VIRE</v>
      </c>
      <c r="F30" s="67"/>
      <c r="G30" s="67"/>
      <c r="H30" s="67"/>
      <c r="I30" s="68"/>
      <c r="J30" s="72" t="str">
        <f>IF('Données Clients'!Q30="ANNULÉ","ANNULÉ","")</f>
        <v/>
      </c>
    </row>
    <row r="31" spans="1:10" ht="31" customHeight="1">
      <c r="A31" s="1">
        <f t="shared" si="0"/>
        <v>27</v>
      </c>
      <c r="B31" s="9" t="str">
        <f>'Données Clients'!B31</f>
        <v>000247</v>
      </c>
      <c r="C31" s="48" t="str">
        <f>'Données Clients'!D31</f>
        <v>BENOIST</v>
      </c>
      <c r="D31" s="1" t="str">
        <f>'Données Clients'!E31</f>
        <v>Jean et Catherine</v>
      </c>
      <c r="E31" s="1" t="str">
        <f>'Données Clients'!H31</f>
        <v>CHEF DU PONT</v>
      </c>
      <c r="F31" s="67"/>
      <c r="G31" s="67"/>
      <c r="H31" s="67"/>
      <c r="I31" s="68"/>
      <c r="J31" s="72" t="str">
        <f>IF('Données Clients'!Q31="ANNULÉ","ANNULÉ","")</f>
        <v/>
      </c>
    </row>
    <row r="32" spans="1:10" ht="31" customHeight="1">
      <c r="A32" s="1">
        <f t="shared" si="0"/>
        <v>28</v>
      </c>
      <c r="B32" s="9" t="str">
        <f>'Données Clients'!B32</f>
        <v>000494</v>
      </c>
      <c r="C32" s="48" t="str">
        <f>'Données Clients'!D32</f>
        <v>BELLANGER</v>
      </c>
      <c r="D32" s="1" t="str">
        <f>'Données Clients'!E32</f>
        <v>Louise</v>
      </c>
      <c r="E32" s="1" t="str">
        <f>'Données Clients'!H32</f>
        <v>HAUTEVILLE SUR MER</v>
      </c>
      <c r="F32" s="67"/>
      <c r="G32" s="67"/>
      <c r="H32" s="67"/>
      <c r="I32" s="68"/>
      <c r="J32" s="72" t="str">
        <f>IF('Données Clients'!Q32="ANNULÉ","ANNULÉ","")</f>
        <v/>
      </c>
    </row>
    <row r="33" spans="1:10" ht="31" customHeight="1">
      <c r="A33" s="1">
        <f t="shared" si="0"/>
        <v>29</v>
      </c>
      <c r="B33" s="9" t="str">
        <f>'Données Clients'!B33</f>
        <v>000660</v>
      </c>
      <c r="C33" s="48" t="str">
        <f>'Données Clients'!D33</f>
        <v>CHEVE</v>
      </c>
      <c r="D33" s="1" t="str">
        <f>'Données Clients'!E33</f>
        <v>Marie Thérèse</v>
      </c>
      <c r="E33" s="1" t="str">
        <f>'Données Clients'!H33</f>
        <v>SAINT LO</v>
      </c>
      <c r="F33" s="67"/>
      <c r="G33" s="67"/>
      <c r="H33" s="67"/>
      <c r="I33" s="68"/>
      <c r="J33" s="72" t="str">
        <f>IF('Données Clients'!Q33="ANNULÉ","ANNULÉ","")</f>
        <v/>
      </c>
    </row>
    <row r="34" spans="1:10" ht="31" customHeight="1">
      <c r="A34" s="1">
        <f t="shared" si="0"/>
        <v>30</v>
      </c>
      <c r="B34" s="9" t="str">
        <f>'Données Clients'!B34</f>
        <v>000666</v>
      </c>
      <c r="C34" s="48" t="str">
        <f>'Données Clients'!D34</f>
        <v>MARIE</v>
      </c>
      <c r="D34" s="1" t="str">
        <f>'Données Clients'!E34</f>
        <v>Marguerite</v>
      </c>
      <c r="E34" s="1" t="str">
        <f>'Données Clients'!H34</f>
        <v>MARIGNY</v>
      </c>
      <c r="F34" s="67"/>
      <c r="G34" s="67"/>
      <c r="H34" s="67"/>
      <c r="I34" s="68"/>
      <c r="J34" s="72" t="str">
        <f>IF('Données Clients'!Q34="ANNULÉ","ANNULÉ","")</f>
        <v/>
      </c>
    </row>
    <row r="35" spans="1:10" ht="31" customHeight="1">
      <c r="A35" s="1">
        <f t="shared" si="0"/>
        <v>31</v>
      </c>
      <c r="B35" s="9" t="str">
        <f>'Données Clients'!B35</f>
        <v>000667</v>
      </c>
      <c r="C35" s="48" t="str">
        <f>'Données Clients'!D35</f>
        <v>CAMPAIN</v>
      </c>
      <c r="D35" s="1" t="str">
        <f>'Données Clients'!E35</f>
        <v>Bernard</v>
      </c>
      <c r="E35" s="1" t="str">
        <f>'Données Clients'!H35</f>
        <v>SAINT LO</v>
      </c>
      <c r="F35" s="67"/>
      <c r="G35" s="67"/>
      <c r="H35" s="67"/>
      <c r="I35" s="68"/>
      <c r="J35" s="72" t="str">
        <f>IF('Données Clients'!Q35="ANNULÉ","ANNULÉ","")</f>
        <v/>
      </c>
    </row>
    <row r="36" spans="1:10" ht="31" customHeight="1">
      <c r="A36" s="1">
        <f t="shared" si="0"/>
        <v>32</v>
      </c>
      <c r="B36" s="9" t="str">
        <f>'Données Clients'!B36</f>
        <v>2884</v>
      </c>
      <c r="C36" s="48" t="str">
        <f>'Données Clients'!D36</f>
        <v>VAUTIER</v>
      </c>
      <c r="D36" s="1" t="str">
        <f>'Données Clients'!E36</f>
        <v>Vincent</v>
      </c>
      <c r="E36" s="1" t="str">
        <f>'Données Clients'!H36</f>
        <v>MESNIL RAOULT</v>
      </c>
      <c r="F36" s="67"/>
      <c r="G36" s="67"/>
      <c r="H36" s="67"/>
      <c r="I36" s="68"/>
      <c r="J36" s="72" t="str">
        <f>IF('Données Clients'!Q36="ANNULÉ","ANNULÉ","")</f>
        <v/>
      </c>
    </row>
    <row r="37" spans="1:10" ht="31" customHeight="1">
      <c r="A37" s="1">
        <f t="shared" si="0"/>
        <v>33</v>
      </c>
      <c r="B37" s="9" t="str">
        <f>'Données Clients'!B37</f>
        <v>000678</v>
      </c>
      <c r="C37" s="48" t="str">
        <f>'Données Clients'!D37</f>
        <v>DUCLOS</v>
      </c>
      <c r="D37" s="1" t="str">
        <f>'Données Clients'!E37</f>
        <v>Marcel</v>
      </c>
      <c r="E37" s="1" t="str">
        <f>'Données Clients'!H37</f>
        <v>GRANVILLE</v>
      </c>
      <c r="F37" s="67"/>
      <c r="G37" s="67"/>
      <c r="H37" s="67"/>
      <c r="I37" s="68"/>
      <c r="J37" s="72" t="str">
        <f>IF('Données Clients'!Q37="ANNULÉ","ANNULÉ","")</f>
        <v/>
      </c>
    </row>
    <row r="38" spans="1:10" ht="31" customHeight="1">
      <c r="A38" s="1">
        <f t="shared" ref="A38:A69" si="1">A37+1</f>
        <v>34</v>
      </c>
      <c r="B38" s="16">
        <f>'Données Clients'!B38</f>
        <v>486</v>
      </c>
      <c r="C38" s="49" t="str">
        <f>'Données Clients'!D38</f>
        <v>LEVAVASSEUR</v>
      </c>
      <c r="D38" s="16" t="str">
        <f>'Données Clients'!E38</f>
        <v>Maurice et Michèle</v>
      </c>
      <c r="E38" s="16" t="str">
        <f>'Données Clients'!H38</f>
        <v>SAINT GILLES</v>
      </c>
      <c r="F38" s="67"/>
      <c r="G38" s="67"/>
      <c r="H38" s="67"/>
      <c r="I38" s="68"/>
      <c r="J38" s="72" t="str">
        <f>IF('Données Clients'!Q38="ANNULÉ","ANNULÉ","")</f>
        <v/>
      </c>
    </row>
    <row r="39" spans="1:10" ht="31" customHeight="1">
      <c r="A39" s="1">
        <f t="shared" si="1"/>
        <v>35</v>
      </c>
      <c r="B39" s="17" t="str">
        <f>'Données Clients'!B39</f>
        <v>000681</v>
      </c>
      <c r="C39" s="48" t="str">
        <f>'Données Clients'!D39</f>
        <v>HENRY</v>
      </c>
      <c r="D39" s="16" t="str">
        <f>'Données Clients'!E39</f>
        <v>Gérard</v>
      </c>
      <c r="E39" s="16" t="str">
        <f>'Données Clients'!H39</f>
        <v>ST JEAN DES BAISANTS</v>
      </c>
      <c r="F39" s="67"/>
      <c r="G39" s="67"/>
      <c r="H39" s="67"/>
      <c r="I39" s="68"/>
      <c r="J39" s="72" t="str">
        <f>IF('Données Clients'!Q39="ANNULÉ","ANNULÉ","")</f>
        <v/>
      </c>
    </row>
    <row r="40" spans="1:10" ht="31" customHeight="1">
      <c r="A40" s="1">
        <f t="shared" si="1"/>
        <v>36</v>
      </c>
      <c r="B40" s="9" t="str">
        <f>'Données Clients'!B40</f>
        <v>2939</v>
      </c>
      <c r="C40" s="48" t="str">
        <f>'Données Clients'!D40</f>
        <v>QUESNEL</v>
      </c>
      <c r="D40" s="1" t="str">
        <f>'Données Clients'!E40</f>
        <v>Jean Philippe</v>
      </c>
      <c r="E40" s="1" t="str">
        <f>'Données Clients'!H40</f>
        <v>LESSAY</v>
      </c>
      <c r="F40" s="67"/>
      <c r="G40" s="67"/>
      <c r="H40" s="67"/>
      <c r="I40" s="68"/>
      <c r="J40" s="72" t="str">
        <f>IF('Données Clients'!Q40="ANNULÉ","ANNULÉ","")</f>
        <v>ANNULÉ</v>
      </c>
    </row>
    <row r="41" spans="1:10" ht="31" customHeight="1">
      <c r="A41" s="1">
        <f t="shared" si="1"/>
        <v>37</v>
      </c>
      <c r="B41" s="9" t="str">
        <f>'Données Clients'!B41</f>
        <v>3199</v>
      </c>
      <c r="C41" s="48" t="str">
        <f>'Données Clients'!D41</f>
        <v>LEBAS</v>
      </c>
      <c r="D41" s="1" t="str">
        <f>'Données Clients'!E41</f>
        <v>GERARD</v>
      </c>
      <c r="E41" s="1" t="str">
        <f>'Données Clients'!H41</f>
        <v>CONDE SUR VIRE</v>
      </c>
      <c r="F41" s="67">
        <v>40962</v>
      </c>
      <c r="G41" s="70">
        <v>40970</v>
      </c>
      <c r="H41" s="67"/>
      <c r="I41" s="68"/>
      <c r="J41" s="72" t="str">
        <f>IF('Données Clients'!Q41="ANNULÉ","ANNULÉ","")</f>
        <v/>
      </c>
    </row>
    <row r="42" spans="1:10" ht="31" customHeight="1">
      <c r="A42" s="1">
        <f t="shared" si="1"/>
        <v>38</v>
      </c>
      <c r="B42" s="9" t="str">
        <f>'Données Clients'!B42</f>
        <v>3208</v>
      </c>
      <c r="C42" s="48" t="str">
        <f>'Données Clients'!D42</f>
        <v>DUPONT</v>
      </c>
      <c r="D42" s="1" t="str">
        <f>'Données Clients'!E42</f>
        <v>ROBIN</v>
      </c>
      <c r="E42" s="1" t="str">
        <f>'Données Clients'!H42</f>
        <v>LA FOLIE</v>
      </c>
      <c r="F42" s="67"/>
      <c r="G42" s="67"/>
      <c r="H42" s="67"/>
      <c r="I42" s="68"/>
      <c r="J42" s="72" t="str">
        <f>IF('Données Clients'!Q42="ANNULÉ","ANNULÉ","")</f>
        <v/>
      </c>
    </row>
    <row r="43" spans="1:10" ht="31" customHeight="1">
      <c r="A43" s="1">
        <f t="shared" si="1"/>
        <v>39</v>
      </c>
      <c r="B43" s="9" t="str">
        <f>'Données Clients'!B43</f>
        <v>3209</v>
      </c>
      <c r="C43" s="48" t="str">
        <f>'Données Clients'!D43</f>
        <v>DUPONT</v>
      </c>
      <c r="D43" s="1" t="str">
        <f>'Données Clients'!E43</f>
        <v>ROBIN</v>
      </c>
      <c r="E43" s="1" t="str">
        <f>'Données Clients'!H43</f>
        <v>LA FOLIE</v>
      </c>
      <c r="F43" s="67"/>
      <c r="G43" s="67"/>
      <c r="H43" s="67"/>
      <c r="I43" s="68"/>
      <c r="J43" s="72" t="str">
        <f>IF('Données Clients'!Q43="ANNULÉ","ANNULÉ","")</f>
        <v/>
      </c>
    </row>
    <row r="44" spans="1:10" ht="31" customHeight="1">
      <c r="A44" s="1">
        <f t="shared" si="1"/>
        <v>40</v>
      </c>
      <c r="B44" s="17" t="str">
        <f>'Données Clients'!B44</f>
        <v>2998</v>
      </c>
      <c r="C44" s="49" t="str">
        <f>'Données Clients'!D44</f>
        <v>D'ASCENZO et GUERIN</v>
      </c>
      <c r="D44" s="16" t="str">
        <f>'Données Clients'!E44</f>
        <v>Sandro et Laetitia</v>
      </c>
      <c r="E44" s="16" t="str">
        <f>'Données Clients'!H44</f>
        <v>MOYON</v>
      </c>
      <c r="F44" s="67">
        <v>40963</v>
      </c>
      <c r="G44" s="67">
        <v>40974</v>
      </c>
      <c r="H44" s="67"/>
      <c r="I44" s="68"/>
      <c r="J44" s="72" t="str">
        <f>IF('Données Clients'!Q44="ANNULÉ","ANNULÉ","")</f>
        <v/>
      </c>
    </row>
    <row r="45" spans="1:10" ht="31" customHeight="1">
      <c r="A45" s="1">
        <f t="shared" si="1"/>
        <v>41</v>
      </c>
      <c r="B45" s="17" t="str">
        <f>'Données Clients'!B45</f>
        <v>3201</v>
      </c>
      <c r="C45" s="49" t="str">
        <f>'Données Clients'!D45</f>
        <v>LEPAUMIER</v>
      </c>
      <c r="D45" s="16" t="str">
        <f>'Données Clients'!E45</f>
        <v>Marc</v>
      </c>
      <c r="E45" s="16" t="str">
        <f>'Données Clients'!H45</f>
        <v xml:space="preserve">LE GRAND CELLAND </v>
      </c>
      <c r="F45" s="67"/>
      <c r="G45" s="67"/>
      <c r="H45" s="67"/>
      <c r="I45" s="68"/>
      <c r="J45" s="72" t="str">
        <f>IF('Données Clients'!Q45="ANNULÉ","ANNULÉ","")</f>
        <v/>
      </c>
    </row>
    <row r="46" spans="1:10" ht="31" customHeight="1">
      <c r="A46" s="1">
        <f t="shared" si="1"/>
        <v>42</v>
      </c>
      <c r="B46" s="19" t="str">
        <f>'Données Clients'!B46</f>
        <v>2924</v>
      </c>
      <c r="C46" s="49" t="str">
        <f>'Données Clients'!D46</f>
        <v>LEPINE</v>
      </c>
      <c r="D46" s="21" t="str">
        <f>'Données Clients'!E46</f>
        <v>Philippe</v>
      </c>
      <c r="E46" s="21" t="str">
        <f>'Données Clients'!H46</f>
        <v>LOZON</v>
      </c>
      <c r="F46" s="67"/>
      <c r="G46" s="67"/>
      <c r="H46" s="67"/>
      <c r="I46" s="68"/>
      <c r="J46" s="72" t="str">
        <f>IF('Données Clients'!Q46="ANNULÉ","ANNULÉ","")</f>
        <v/>
      </c>
    </row>
    <row r="47" spans="1:10" ht="31" customHeight="1">
      <c r="A47" s="1">
        <f t="shared" si="1"/>
        <v>43</v>
      </c>
      <c r="B47" s="17" t="str">
        <f>'Données Clients'!B47</f>
        <v>000591</v>
      </c>
      <c r="C47" s="49" t="str">
        <f>'Données Clients'!D47</f>
        <v>COUSIN</v>
      </c>
      <c r="D47" s="16" t="str">
        <f>'Données Clients'!E47</f>
        <v>Mireille</v>
      </c>
      <c r="E47" s="16" t="str">
        <f>'Données Clients'!H47</f>
        <v>ST MARTIN DES LANDES</v>
      </c>
      <c r="F47" s="67"/>
      <c r="G47" s="67"/>
      <c r="H47" s="67"/>
      <c r="I47" s="68"/>
      <c r="J47" s="72" t="str">
        <f>IF('Données Clients'!Q47="ANNULÉ","ANNULÉ","")</f>
        <v/>
      </c>
    </row>
    <row r="48" spans="1:10" ht="31" customHeight="1">
      <c r="A48" s="1">
        <f t="shared" si="1"/>
        <v>44</v>
      </c>
      <c r="B48" s="17" t="str">
        <f>'Données Clients'!B48</f>
        <v>000598</v>
      </c>
      <c r="C48" s="49" t="str">
        <f>'Données Clients'!D48</f>
        <v>GRAVELLE</v>
      </c>
      <c r="D48" s="16" t="str">
        <f>'Données Clients'!E48</f>
        <v>André et Monique</v>
      </c>
      <c r="E48" s="16" t="str">
        <f>'Données Clients'!H48</f>
        <v>St Germain du Corbeis</v>
      </c>
      <c r="F48" s="67"/>
      <c r="G48" s="67"/>
      <c r="H48" s="67"/>
      <c r="I48" s="68"/>
      <c r="J48" s="72" t="str">
        <f>IF('Données Clients'!Q48="ANNULÉ","ANNULÉ","")</f>
        <v/>
      </c>
    </row>
    <row r="49" spans="1:10" ht="31" customHeight="1">
      <c r="A49" s="1">
        <f t="shared" si="1"/>
        <v>45</v>
      </c>
      <c r="B49" s="17" t="str">
        <f>'Données Clients'!B49</f>
        <v>3216</v>
      </c>
      <c r="C49" s="49" t="str">
        <f>'Données Clients'!D49</f>
        <v>THIEBOT</v>
      </c>
      <c r="D49" s="16" t="str">
        <f>'Données Clients'!E49</f>
        <v>Odette</v>
      </c>
      <c r="E49" s="16" t="str">
        <f>'Données Clients'!H49</f>
        <v>BAYEUX</v>
      </c>
      <c r="F49" s="67"/>
      <c r="G49" s="67"/>
      <c r="H49" s="67"/>
      <c r="I49" s="68"/>
      <c r="J49" s="72" t="str">
        <f>IF('Données Clients'!Q49="ANNULÉ","ANNULÉ","")</f>
        <v/>
      </c>
    </row>
    <row r="50" spans="1:10" ht="31" customHeight="1">
      <c r="A50" s="1">
        <f t="shared" si="1"/>
        <v>46</v>
      </c>
      <c r="B50" s="17" t="str">
        <f>'Données Clients'!B50</f>
        <v>10351</v>
      </c>
      <c r="C50" s="49" t="str">
        <f>'Données Clients'!D50</f>
        <v>CADIOU</v>
      </c>
      <c r="D50" s="16" t="str">
        <f>'Données Clients'!E50</f>
        <v>Jean Pierre</v>
      </c>
      <c r="E50" s="16" t="str">
        <f>'Données Clients'!H50</f>
        <v>CERISY LA FORET</v>
      </c>
      <c r="F50" s="67"/>
      <c r="G50" s="67"/>
      <c r="H50" s="67"/>
      <c r="I50" s="68"/>
      <c r="J50" s="72" t="str">
        <f>IF('Données Clients'!Q50="ANNULÉ","ANNULÉ","")</f>
        <v/>
      </c>
    </row>
    <row r="51" spans="1:10" ht="31" customHeight="1">
      <c r="A51" s="1">
        <f t="shared" si="1"/>
        <v>47</v>
      </c>
      <c r="B51" s="17" t="str">
        <f>'Données Clients'!B51</f>
        <v>10419</v>
      </c>
      <c r="C51" s="49" t="str">
        <f>'Données Clients'!D51</f>
        <v>GRAVE</v>
      </c>
      <c r="D51" s="16" t="str">
        <f>'Données Clients'!E51</f>
        <v>Janine</v>
      </c>
      <c r="E51" s="16" t="str">
        <f>'Données Clients'!H51</f>
        <v>SAINT LO</v>
      </c>
      <c r="F51" s="67"/>
      <c r="G51" s="67"/>
      <c r="H51" s="67"/>
      <c r="I51" s="68"/>
      <c r="J51" s="72" t="str">
        <f>IF('Données Clients'!Q51="ANNULÉ","ANNULÉ","")</f>
        <v/>
      </c>
    </row>
    <row r="52" spans="1:10" ht="31" customHeight="1">
      <c r="A52" s="1">
        <f t="shared" si="1"/>
        <v>48</v>
      </c>
      <c r="B52" s="17" t="str">
        <f>'Données Clients'!B52</f>
        <v>000700</v>
      </c>
      <c r="C52" s="49" t="str">
        <f>'Données Clients'!D52</f>
        <v>GONTIER</v>
      </c>
      <c r="D52" s="16" t="str">
        <f>'Données Clients'!E52</f>
        <v>Marie Thérèse</v>
      </c>
      <c r="E52" s="16" t="str">
        <f>'Données Clients'!H52</f>
        <v>SAINT LO</v>
      </c>
      <c r="F52" s="67"/>
      <c r="G52" s="67"/>
      <c r="H52" s="67"/>
      <c r="I52" s="68"/>
      <c r="J52" s="72" t="str">
        <f>IF('Données Clients'!Q52="ANNULÉ","ANNULÉ","")</f>
        <v/>
      </c>
    </row>
    <row r="53" spans="1:10" ht="31" customHeight="1">
      <c r="A53" s="1">
        <f t="shared" si="1"/>
        <v>49</v>
      </c>
      <c r="B53" s="17" t="str">
        <f>'Données Clients'!B53</f>
        <v>000262</v>
      </c>
      <c r="C53" s="49" t="str">
        <f>'Données Clients'!D53</f>
        <v>CHEVE</v>
      </c>
      <c r="D53" s="16" t="str">
        <f>'Données Clients'!E53</f>
        <v>Marie Thérèse</v>
      </c>
      <c r="E53" s="16" t="str">
        <f>'Données Clients'!H53</f>
        <v>SAINT LO</v>
      </c>
      <c r="F53" s="67"/>
      <c r="G53" s="67"/>
      <c r="H53" s="67"/>
      <c r="I53" s="68"/>
      <c r="J53" s="72" t="str">
        <f>IF('Données Clients'!Q53="ANNULÉ","ANNULÉ","")</f>
        <v/>
      </c>
    </row>
    <row r="54" spans="1:10" ht="31" customHeight="1">
      <c r="A54" s="1">
        <f t="shared" si="1"/>
        <v>50</v>
      </c>
      <c r="B54" s="17" t="str">
        <f>'Données Clients'!B54</f>
        <v>2903</v>
      </c>
      <c r="C54" s="49" t="str">
        <f>'Données Clients'!D54</f>
        <v>FAUVEL</v>
      </c>
      <c r="D54" s="16" t="str">
        <f>'Données Clients'!E54</f>
        <v>Jean Marie</v>
      </c>
      <c r="E54" s="16" t="str">
        <f>'Données Clients'!H54</f>
        <v>CREANCES</v>
      </c>
      <c r="F54" s="67">
        <v>40981</v>
      </c>
      <c r="G54" s="67"/>
      <c r="H54" s="67"/>
      <c r="I54" s="68"/>
      <c r="J54" s="72" t="str">
        <f>IF('Données Clients'!Q54="ANNULÉ","ANNULÉ","")</f>
        <v/>
      </c>
    </row>
    <row r="55" spans="1:10" ht="31" customHeight="1">
      <c r="A55" s="1">
        <f t="shared" si="1"/>
        <v>51</v>
      </c>
      <c r="B55" s="17" t="str">
        <f>'Données Clients'!B55</f>
        <v>000431</v>
      </c>
      <c r="C55" s="49" t="str">
        <f>'Données Clients'!D55</f>
        <v>PINSON</v>
      </c>
      <c r="D55" s="16" t="str">
        <f>'Données Clients'!E55</f>
        <v>Michel</v>
      </c>
      <c r="E55" s="16" t="str">
        <f>'Données Clients'!H55</f>
        <v>QUIBOU</v>
      </c>
      <c r="F55" s="67"/>
      <c r="G55" s="67"/>
      <c r="H55" s="67"/>
      <c r="I55" s="68"/>
      <c r="J55" s="72" t="str">
        <f>IF('Données Clients'!Q55="ANNULÉ","ANNULÉ","")</f>
        <v/>
      </c>
    </row>
    <row r="56" spans="1:10" ht="31" customHeight="1">
      <c r="A56" s="1">
        <f t="shared" si="1"/>
        <v>52</v>
      </c>
      <c r="B56" s="17" t="str">
        <f>'Données Clients'!B56</f>
        <v>000676</v>
      </c>
      <c r="C56" s="49" t="str">
        <f>'Données Clients'!D56</f>
        <v>MARIE</v>
      </c>
      <c r="D56" s="16" t="str">
        <f>'Données Clients'!E56</f>
        <v>Eugène</v>
      </c>
      <c r="E56" s="16" t="str">
        <f>'Données Clients'!H56</f>
        <v>LA FOLIE</v>
      </c>
      <c r="F56" s="67"/>
      <c r="G56" s="67"/>
      <c r="H56" s="67"/>
      <c r="I56" s="68"/>
      <c r="J56" s="72" t="str">
        <f>IF('Données Clients'!Q56="ANNULÉ","ANNULÉ","")</f>
        <v/>
      </c>
    </row>
    <row r="57" spans="1:10" ht="31" customHeight="1">
      <c r="A57" s="1">
        <f t="shared" si="1"/>
        <v>53</v>
      </c>
      <c r="B57" s="17" t="str">
        <f>'Données Clients'!B57</f>
        <v>000260</v>
      </c>
      <c r="C57" s="49" t="str">
        <f>'Données Clients'!D57</f>
        <v>LEBLAY</v>
      </c>
      <c r="D57" s="16" t="str">
        <f>'Données Clients'!E57</f>
        <v>Marie Thérèse</v>
      </c>
      <c r="E57" s="16" t="str">
        <f>'Données Clients'!H57</f>
        <v>SAINT MARTIN DES CHAMPS</v>
      </c>
      <c r="F57" s="67"/>
      <c r="G57" s="67"/>
      <c r="H57" s="67"/>
      <c r="I57" s="68"/>
      <c r="J57" s="72" t="str">
        <f>IF('Données Clients'!Q57="ANNULÉ","ANNULÉ","")</f>
        <v/>
      </c>
    </row>
    <row r="58" spans="1:10" ht="31" customHeight="1">
      <c r="A58" s="1">
        <f t="shared" si="1"/>
        <v>54</v>
      </c>
      <c r="B58" s="17" t="str">
        <f>'Données Clients'!B58</f>
        <v>2890</v>
      </c>
      <c r="C58" s="49" t="str">
        <f>'Données Clients'!D58</f>
        <v>DUPOUVOIR</v>
      </c>
      <c r="D58" s="16" t="str">
        <f>'Données Clients'!E58</f>
        <v>Daniel</v>
      </c>
      <c r="E58" s="16" t="str">
        <f>'Données Clients'!H58</f>
        <v>VALOGNES</v>
      </c>
      <c r="F58" s="67"/>
      <c r="G58" s="67"/>
      <c r="H58" s="67"/>
      <c r="I58" s="68"/>
      <c r="J58" s="72" t="str">
        <f>IF('Données Clients'!Q58="ANNULÉ","ANNULÉ","")</f>
        <v/>
      </c>
    </row>
    <row r="59" spans="1:10" ht="31" customHeight="1">
      <c r="A59" s="1">
        <f t="shared" si="1"/>
        <v>55</v>
      </c>
      <c r="B59" s="17" t="str">
        <f>'Données Clients'!B59</f>
        <v>000664</v>
      </c>
      <c r="C59" s="49" t="str">
        <f>'Données Clients'!D59</f>
        <v>PIERRE</v>
      </c>
      <c r="D59" s="16" t="str">
        <f>'Données Clients'!E59</f>
        <v>Michel et Monique</v>
      </c>
      <c r="E59" s="16" t="str">
        <f>'Données Clients'!H59</f>
        <v>CERENCES</v>
      </c>
      <c r="F59" s="67"/>
      <c r="G59" s="67"/>
      <c r="H59" s="67"/>
      <c r="I59" s="68"/>
      <c r="J59" s="72" t="str">
        <f>IF('Données Clients'!Q59="ANNULÉ","ANNULÉ","")</f>
        <v/>
      </c>
    </row>
    <row r="60" spans="1:10" ht="31" customHeight="1">
      <c r="A60" s="1">
        <f t="shared" si="1"/>
        <v>56</v>
      </c>
      <c r="B60" s="17" t="str">
        <f>'Données Clients'!B60</f>
        <v>3278</v>
      </c>
      <c r="C60" s="49" t="str">
        <f>'Données Clients'!D60</f>
        <v>ROBERT</v>
      </c>
      <c r="D60" s="16" t="str">
        <f>'Données Clients'!E60</f>
        <v>Gérard</v>
      </c>
      <c r="E60" s="16" t="str">
        <f>'Données Clients'!H60</f>
        <v>CAEN</v>
      </c>
      <c r="F60" s="67"/>
      <c r="G60" s="67"/>
      <c r="H60" s="67"/>
      <c r="I60" s="68"/>
      <c r="J60" s="72" t="str">
        <f>IF('Données Clients'!Q60="ANNULÉ","ANNULÉ","")</f>
        <v/>
      </c>
    </row>
    <row r="61" spans="1:10" ht="31" customHeight="1">
      <c r="A61" s="1">
        <f t="shared" si="1"/>
        <v>57</v>
      </c>
      <c r="B61" s="9" t="str">
        <f>'Données Clients'!B61</f>
        <v>000261</v>
      </c>
      <c r="C61" s="48" t="str">
        <f>'Données Clients'!D61</f>
        <v>FIANT</v>
      </c>
      <c r="D61" s="1" t="str">
        <f>'Données Clients'!E61</f>
        <v>Jean</v>
      </c>
      <c r="E61" s="1" t="str">
        <f>'Données Clients'!H61</f>
        <v>GRANDCAMP- MAISY</v>
      </c>
      <c r="F61" s="67"/>
      <c r="G61" s="67"/>
      <c r="H61" s="67"/>
      <c r="I61" s="68"/>
      <c r="J61" s="72" t="str">
        <f>IF('Données Clients'!Q61="ANNULÉ","ANNULÉ","")</f>
        <v>ANNULÉ</v>
      </c>
    </row>
    <row r="62" spans="1:10" ht="31" customHeight="1">
      <c r="A62" s="1">
        <f t="shared" si="1"/>
        <v>58</v>
      </c>
      <c r="B62" s="17" t="str">
        <f>'Données Clients'!B62</f>
        <v>000408</v>
      </c>
      <c r="C62" s="49" t="str">
        <f>'Données Clients'!D62</f>
        <v>PIRIOU</v>
      </c>
      <c r="D62" s="16" t="str">
        <f>'Données Clients'!E62</f>
        <v>Jean</v>
      </c>
      <c r="E62" s="16" t="str">
        <f>'Données Clients'!H62</f>
        <v>SAINT LO</v>
      </c>
      <c r="F62" s="67"/>
      <c r="G62" s="67"/>
      <c r="H62" s="67"/>
      <c r="I62" s="68"/>
      <c r="J62" s="72" t="str">
        <f>IF('Données Clients'!Q62="ANNULÉ","ANNULÉ","")</f>
        <v/>
      </c>
    </row>
    <row r="63" spans="1:10" ht="31" customHeight="1">
      <c r="A63" s="1">
        <f t="shared" si="1"/>
        <v>59</v>
      </c>
      <c r="B63" s="17" t="str">
        <f>'Données Clients'!B63</f>
        <v>000661</v>
      </c>
      <c r="C63" s="49" t="str">
        <f>'Données Clients'!D63</f>
        <v>BOUILLAUX</v>
      </c>
      <c r="D63" s="16" t="str">
        <f>'Données Clients'!E63</f>
        <v>Odile</v>
      </c>
      <c r="E63" s="16" t="str">
        <f>'Données Clients'!H63</f>
        <v>SAINT MARTIN DES CHAMPS</v>
      </c>
      <c r="F63" s="67"/>
      <c r="G63" s="67"/>
      <c r="H63" s="67"/>
      <c r="I63" s="68"/>
      <c r="J63" s="72" t="str">
        <f>IF('Données Clients'!Q63="ANNULÉ","ANNULÉ","")</f>
        <v/>
      </c>
    </row>
    <row r="64" spans="1:10" ht="31" customHeight="1">
      <c r="A64" s="1">
        <f t="shared" si="1"/>
        <v>60</v>
      </c>
      <c r="B64" s="17" t="str">
        <f>'Données Clients'!B64</f>
        <v>000665</v>
      </c>
      <c r="C64" s="49" t="str">
        <f>'Données Clients'!D64</f>
        <v>PIERRE</v>
      </c>
      <c r="D64" s="16" t="str">
        <f>'Données Clients'!E64</f>
        <v>Michel et Monique</v>
      </c>
      <c r="E64" s="16" t="str">
        <f>'Données Clients'!H64</f>
        <v>CERENCES</v>
      </c>
      <c r="F64" s="67"/>
      <c r="G64" s="67"/>
      <c r="H64" s="67"/>
      <c r="I64" s="68"/>
      <c r="J64" s="72" t="str">
        <f>IF('Données Clients'!Q64="ANNULÉ","ANNULÉ","")</f>
        <v/>
      </c>
    </row>
    <row r="65" spans="1:10" ht="31" customHeight="1">
      <c r="A65" s="1">
        <f t="shared" si="1"/>
        <v>61</v>
      </c>
      <c r="B65" s="17" t="str">
        <f>'Données Clients'!B65</f>
        <v>000693</v>
      </c>
      <c r="C65" s="49" t="str">
        <f>'Données Clients'!D65</f>
        <v>GONTIER</v>
      </c>
      <c r="D65" s="16" t="str">
        <f>'Données Clients'!E65</f>
        <v xml:space="preserve">Marie </v>
      </c>
      <c r="E65" s="16" t="str">
        <f>'Données Clients'!H65</f>
        <v>SAINT LO</v>
      </c>
      <c r="F65" s="67"/>
      <c r="G65" s="67"/>
      <c r="H65" s="67"/>
      <c r="I65" s="68"/>
      <c r="J65" s="72" t="str">
        <f>IF('Données Clients'!Q65="ANNULÉ","ANNULÉ","")</f>
        <v/>
      </c>
    </row>
    <row r="66" spans="1:10" ht="31" customHeight="1">
      <c r="A66" s="1">
        <f t="shared" si="1"/>
        <v>62</v>
      </c>
      <c r="B66" s="17" t="str">
        <f>'Données Clients'!B66</f>
        <v>000252</v>
      </c>
      <c r="C66" s="49" t="str">
        <f>'Données Clients'!D66</f>
        <v>DUBOST</v>
      </c>
      <c r="D66" s="16" t="str">
        <f>'Données Clients'!E66</f>
        <v>Jean Luc</v>
      </c>
      <c r="E66" s="16" t="str">
        <f>'Données Clients'!H66</f>
        <v>ST JACQUES DE NEHOU</v>
      </c>
      <c r="F66" s="67"/>
      <c r="G66" s="67"/>
      <c r="H66" s="67"/>
      <c r="I66" s="68"/>
      <c r="J66" s="72" t="str">
        <f>IF('Données Clients'!Q66="ANNULÉ","ANNULÉ","")</f>
        <v/>
      </c>
    </row>
    <row r="67" spans="1:10" ht="31" customHeight="1">
      <c r="A67" s="1">
        <f t="shared" si="1"/>
        <v>63</v>
      </c>
      <c r="B67" s="17" t="str">
        <f>'Données Clients'!B67</f>
        <v>000263</v>
      </c>
      <c r="C67" s="49" t="str">
        <f>'Données Clients'!D67</f>
        <v>DEBERT</v>
      </c>
      <c r="D67" s="16" t="str">
        <f>'Données Clients'!E67</f>
        <v>Gilbert</v>
      </c>
      <c r="E67" s="16" t="str">
        <f>'Données Clients'!H67</f>
        <v>VILLIERS FOSSARD</v>
      </c>
      <c r="F67" s="67"/>
      <c r="G67" s="67"/>
      <c r="H67" s="67"/>
      <c r="I67" s="68"/>
      <c r="J67" s="72" t="str">
        <f>IF('Données Clients'!Q67="ANNULÉ","ANNULÉ","")</f>
        <v/>
      </c>
    </row>
    <row r="68" spans="1:10" ht="31" customHeight="1">
      <c r="A68" s="1">
        <f t="shared" si="1"/>
        <v>64</v>
      </c>
      <c r="B68" s="17" t="str">
        <f>'Données Clients'!B68</f>
        <v>000659</v>
      </c>
      <c r="C68" s="49" t="str">
        <f>'Données Clients'!D68</f>
        <v>DANICAN</v>
      </c>
      <c r="D68" s="16" t="str">
        <f>'Données Clients'!E68</f>
        <v>Daniel</v>
      </c>
      <c r="E68" s="16" t="str">
        <f>'Données Clients'!H68</f>
        <v>BREVANDS</v>
      </c>
      <c r="F68" s="67"/>
      <c r="G68" s="67"/>
      <c r="H68" s="67"/>
      <c r="I68" s="68"/>
      <c r="J68" s="72" t="str">
        <f>IF('Données Clients'!Q68="ANNULÉ","ANNULÉ","")</f>
        <v/>
      </c>
    </row>
    <row r="69" spans="1:10" ht="31" customHeight="1">
      <c r="A69" s="1">
        <f t="shared" si="1"/>
        <v>65</v>
      </c>
      <c r="B69" s="17" t="str">
        <f>'Données Clients'!B69</f>
        <v>10455</v>
      </c>
      <c r="C69" s="49" t="str">
        <f>'Données Clients'!D69</f>
        <v>LECOUVRAY</v>
      </c>
      <c r="D69" s="16" t="str">
        <f>'Données Clients'!E69</f>
        <v>Madeline</v>
      </c>
      <c r="E69" s="16" t="str">
        <f>'Données Clients'!H69</f>
        <v>MONTCOIT</v>
      </c>
      <c r="F69" s="67"/>
      <c r="G69" s="67"/>
      <c r="H69" s="67"/>
      <c r="I69" s="68"/>
      <c r="J69" s="72" t="str">
        <f>IF('Données Clients'!Q69="ANNULÉ","ANNULÉ","")</f>
        <v/>
      </c>
    </row>
    <row r="70" spans="1:10" ht="31" customHeight="1">
      <c r="A70" s="1">
        <f t="shared" ref="A70:A77" si="2">A69+1</f>
        <v>66</v>
      </c>
      <c r="B70" s="17" t="str">
        <f>'Données Clients'!B70</f>
        <v>3655</v>
      </c>
      <c r="C70" s="49" t="str">
        <f>'Données Clients'!D70</f>
        <v>MARION</v>
      </c>
      <c r="D70" s="16" t="str">
        <f>'Données Clients'!E70</f>
        <v>Olivier</v>
      </c>
      <c r="E70" s="16" t="str">
        <f>'Données Clients'!H70</f>
        <v>LA MEAUFFE</v>
      </c>
      <c r="F70" s="67"/>
      <c r="G70" s="67"/>
      <c r="H70" s="67"/>
      <c r="I70" s="68"/>
      <c r="J70" s="72" t="str">
        <f>IF('Données Clients'!Q70="ANNULÉ","ANNULÉ","")</f>
        <v/>
      </c>
    </row>
    <row r="71" spans="1:10" ht="31" customHeight="1">
      <c r="A71" s="1">
        <f t="shared" si="2"/>
        <v>67</v>
      </c>
      <c r="B71" s="17" t="str">
        <f>'Données Clients'!B71</f>
        <v>10427</v>
      </c>
      <c r="C71" s="49" t="str">
        <f>'Données Clients'!D71</f>
        <v>ESBRI</v>
      </c>
      <c r="D71" s="16" t="str">
        <f>'Données Clients'!E71</f>
        <v>Roland</v>
      </c>
      <c r="E71" s="16" t="str">
        <f>'Données Clients'!H71</f>
        <v>MOON SUR ELLE</v>
      </c>
      <c r="F71" s="67"/>
      <c r="G71" s="67"/>
      <c r="H71" s="67"/>
      <c r="I71" s="68"/>
      <c r="J71" s="72" t="str">
        <f>IF('Données Clients'!Q71="ANNULÉ","ANNULÉ","")</f>
        <v/>
      </c>
    </row>
    <row r="72" spans="1:10" ht="31" customHeight="1">
      <c r="A72" s="1">
        <f t="shared" si="2"/>
        <v>68</v>
      </c>
      <c r="B72" s="17" t="str">
        <f>'Données Clients'!B72</f>
        <v>000669</v>
      </c>
      <c r="C72" s="49" t="str">
        <f>'Données Clients'!D72</f>
        <v>ALLIX</v>
      </c>
      <c r="D72" s="16" t="str">
        <f>'Données Clients'!E72</f>
        <v>Jean Pierre</v>
      </c>
      <c r="E72" s="16" t="str">
        <f>'Données Clients'!H72</f>
        <v>ST ANDRE DE L'EPINE</v>
      </c>
      <c r="F72" s="67"/>
      <c r="G72" s="67"/>
      <c r="H72" s="67"/>
      <c r="I72" s="68"/>
      <c r="J72" s="72" t="str">
        <f>IF('Données Clients'!Q72="ANNULÉ","ANNULÉ","")</f>
        <v/>
      </c>
    </row>
    <row r="73" spans="1:10" ht="31" customHeight="1">
      <c r="A73" s="1">
        <f t="shared" si="2"/>
        <v>69</v>
      </c>
      <c r="B73" s="17" t="str">
        <f>'Données Clients'!B73</f>
        <v>000553</v>
      </c>
      <c r="C73" s="49" t="str">
        <f>'Données Clients'!D73</f>
        <v>PISCOT</v>
      </c>
      <c r="D73" s="16" t="str">
        <f>'Données Clients'!E73</f>
        <v>Jacques</v>
      </c>
      <c r="E73" s="16" t="str">
        <f>'Données Clients'!H73</f>
        <v>ST HONORINE DES PERTES</v>
      </c>
      <c r="F73" s="67"/>
      <c r="G73" s="67"/>
      <c r="H73" s="67"/>
      <c r="I73" s="68"/>
      <c r="J73" s="72" t="str">
        <f>IF('Données Clients'!Q73="ANNULÉ","ANNULÉ","")</f>
        <v/>
      </c>
    </row>
    <row r="74" spans="1:10" ht="31" customHeight="1">
      <c r="A74" s="1">
        <f t="shared" si="2"/>
        <v>70</v>
      </c>
      <c r="B74" s="17" t="str">
        <f>'Données Clients'!B74</f>
        <v>3201</v>
      </c>
      <c r="C74" s="49" t="str">
        <f>'Données Clients'!D74</f>
        <v>LEPAUMIER</v>
      </c>
      <c r="D74" s="16" t="str">
        <f>'Données Clients'!E74</f>
        <v>MARC</v>
      </c>
      <c r="E74" s="16" t="str">
        <f>'Données Clients'!H74</f>
        <v xml:space="preserve">LE GRAND CELLAND </v>
      </c>
      <c r="F74" s="67">
        <v>41004</v>
      </c>
      <c r="G74" s="67"/>
      <c r="H74" s="67"/>
      <c r="I74" s="68"/>
      <c r="J74" s="72" t="str">
        <f>IF('Données Clients'!Q74="ANNULÉ","ANNULÉ","")</f>
        <v/>
      </c>
    </row>
    <row r="75" spans="1:10" ht="31" customHeight="1">
      <c r="A75" s="1">
        <f t="shared" si="2"/>
        <v>71</v>
      </c>
      <c r="B75" s="17" t="str">
        <f>'Données Clients'!B75</f>
        <v>10503</v>
      </c>
      <c r="C75" s="49" t="str">
        <f>'Données Clients'!D75</f>
        <v>GIROT</v>
      </c>
      <c r="D75" s="16" t="str">
        <f>'Données Clients'!E75</f>
        <v>Thérèse</v>
      </c>
      <c r="E75" s="16" t="str">
        <f>'Données Clients'!H75</f>
        <v>MONCEAUX EN BESSIN</v>
      </c>
      <c r="F75" s="67"/>
      <c r="G75" s="67"/>
      <c r="H75" s="67"/>
      <c r="I75" s="68"/>
      <c r="J75" s="72" t="str">
        <f>IF('Données Clients'!Q75="ANNULÉ","ANNULÉ","")</f>
        <v/>
      </c>
    </row>
    <row r="76" spans="1:10" ht="31" customHeight="1">
      <c r="A76" s="1">
        <f t="shared" si="2"/>
        <v>72</v>
      </c>
      <c r="B76" s="17" t="str">
        <f>'Données Clients'!B76</f>
        <v>10366</v>
      </c>
      <c r="C76" s="49" t="str">
        <f>'Données Clients'!D76</f>
        <v>GITEAU</v>
      </c>
      <c r="D76" s="16" t="str">
        <f>'Données Clients'!E76</f>
        <v>Charlie</v>
      </c>
      <c r="E76" s="16" t="str">
        <f>'Données Clients'!H76</f>
        <v>LES VEYS</v>
      </c>
      <c r="F76" s="67"/>
      <c r="G76" s="67"/>
      <c r="H76" s="67"/>
      <c r="I76" s="68"/>
      <c r="J76" s="72" t="str">
        <f>IF('Données Clients'!Q76="ANNULÉ","ANNULÉ","")</f>
        <v/>
      </c>
    </row>
    <row r="77" spans="1:10" ht="31" customHeight="1">
      <c r="A77" s="1">
        <f t="shared" si="2"/>
        <v>73</v>
      </c>
      <c r="B77" s="17" t="str">
        <f>'Données Clients'!B77</f>
        <v>10371</v>
      </c>
      <c r="C77" s="49" t="str">
        <f>'Données Clients'!D77</f>
        <v>LECARPENTIER</v>
      </c>
      <c r="D77" s="16" t="str">
        <f>'Données Clients'!E77</f>
        <v>Bernard</v>
      </c>
      <c r="E77" s="16" t="str">
        <f>'Données Clients'!H77</f>
        <v>COURLAVILLE</v>
      </c>
      <c r="F77" s="67"/>
      <c r="G77" s="67"/>
      <c r="H77" s="67"/>
      <c r="I77" s="68"/>
      <c r="J77" s="72" t="str">
        <f>IF('Données Clients'!Q77="ANNULÉ","ANNULÉ","")</f>
        <v/>
      </c>
    </row>
    <row r="78" spans="1:10" ht="31" customHeight="1">
      <c r="A78" s="22"/>
      <c r="B78" s="111" t="s">
        <v>402</v>
      </c>
      <c r="C78" s="112"/>
      <c r="D78" s="112"/>
      <c r="E78" s="112"/>
      <c r="F78" s="112"/>
      <c r="G78" s="112"/>
      <c r="H78" s="113"/>
      <c r="I78" s="38"/>
    </row>
    <row r="79" spans="1:10" ht="31" customHeight="1">
      <c r="A79" s="23"/>
    </row>
    <row r="80" spans="1:10" ht="31" customHeight="1">
      <c r="A80" s="24"/>
    </row>
  </sheetData>
  <mergeCells count="1">
    <mergeCell ref="B78:H78"/>
  </mergeCells>
  <conditionalFormatting sqref="E47">
    <cfRule type="expression" dxfId="438" priority="147">
      <formula>FIND("ANNULÉ",$J47)</formula>
    </cfRule>
  </conditionalFormatting>
  <conditionalFormatting sqref="E54">
    <cfRule type="expression" dxfId="437" priority="146">
      <formula>FIND("ANNULÉ",$J54)</formula>
    </cfRule>
  </conditionalFormatting>
  <conditionalFormatting sqref="A5:J5 A6:A77">
    <cfRule type="expression" dxfId="436" priority="145">
      <formula>FIND("NON",$I5)</formula>
    </cfRule>
    <cfRule type="expression" dxfId="435" priority="148">
      <formula>FIND("ANNULÉ",$J5)</formula>
    </cfRule>
  </conditionalFormatting>
  <conditionalFormatting sqref="B6:J6">
    <cfRule type="expression" dxfId="434" priority="143">
      <formula>FIND("NON",$I6)</formula>
    </cfRule>
    <cfRule type="expression" dxfId="433" priority="144">
      <formula>FIND("ANNULÉ",$J6)</formula>
    </cfRule>
  </conditionalFormatting>
  <conditionalFormatting sqref="B7:J7">
    <cfRule type="expression" dxfId="432" priority="141">
      <formula>FIND("NON",$I7)</formula>
    </cfRule>
    <cfRule type="expression" dxfId="431" priority="142">
      <formula>FIND("ANNULÉ",$J7)</formula>
    </cfRule>
  </conditionalFormatting>
  <conditionalFormatting sqref="B8:J8">
    <cfRule type="expression" dxfId="430" priority="139">
      <formula>FIND("NON",$I8)</formula>
    </cfRule>
    <cfRule type="expression" dxfId="429" priority="140">
      <formula>FIND("ANNULÉ",$J8)</formula>
    </cfRule>
  </conditionalFormatting>
  <conditionalFormatting sqref="B9:J9">
    <cfRule type="expression" dxfId="428" priority="137">
      <formula>FIND("NON",$I9)</formula>
    </cfRule>
    <cfRule type="expression" dxfId="427" priority="138">
      <formula>FIND("ANNULÉ",$J9)</formula>
    </cfRule>
  </conditionalFormatting>
  <conditionalFormatting sqref="B10:J10">
    <cfRule type="expression" dxfId="426" priority="135">
      <formula>FIND("NON",$I10)</formula>
    </cfRule>
    <cfRule type="expression" dxfId="425" priority="136">
      <formula>FIND("ANNULÉ",$J10)</formula>
    </cfRule>
  </conditionalFormatting>
  <conditionalFormatting sqref="B11:J11">
    <cfRule type="expression" dxfId="424" priority="133">
      <formula>FIND("NON",$I11)</formula>
    </cfRule>
    <cfRule type="expression" dxfId="423" priority="134">
      <formula>FIND("ANNULÉ",$J11)</formula>
    </cfRule>
  </conditionalFormatting>
  <conditionalFormatting sqref="B12:J12">
    <cfRule type="expression" dxfId="422" priority="131">
      <formula>FIND("NON",$I12)</formula>
    </cfRule>
    <cfRule type="expression" dxfId="421" priority="132">
      <formula>FIND("ANNULÉ",$J12)</formula>
    </cfRule>
  </conditionalFormatting>
  <conditionalFormatting sqref="B13:J13">
    <cfRule type="expression" dxfId="420" priority="129">
      <formula>FIND("NON",$I13)</formula>
    </cfRule>
    <cfRule type="expression" dxfId="419" priority="130">
      <formula>FIND("ANNULÉ",$J13)</formula>
    </cfRule>
  </conditionalFormatting>
  <conditionalFormatting sqref="B14:J14">
    <cfRule type="expression" dxfId="418" priority="127">
      <formula>FIND("NON",$I14)</formula>
    </cfRule>
    <cfRule type="expression" dxfId="417" priority="128">
      <formula>FIND("ANNULÉ",$J14)</formula>
    </cfRule>
  </conditionalFormatting>
  <conditionalFormatting sqref="B15:J15">
    <cfRule type="expression" dxfId="416" priority="125">
      <formula>FIND("NON",$I15)</formula>
    </cfRule>
    <cfRule type="expression" dxfId="415" priority="126">
      <formula>FIND("ANNULÉ",$J15)</formula>
    </cfRule>
  </conditionalFormatting>
  <conditionalFormatting sqref="B16:J16">
    <cfRule type="expression" dxfId="414" priority="123">
      <formula>FIND("NON",$I16)</formula>
    </cfRule>
    <cfRule type="expression" dxfId="413" priority="124">
      <formula>FIND("ANNULÉ",$J16)</formula>
    </cfRule>
  </conditionalFormatting>
  <conditionalFormatting sqref="B17:J17">
    <cfRule type="expression" dxfId="412" priority="121">
      <formula>FIND("NON",$I17)</formula>
    </cfRule>
    <cfRule type="expression" dxfId="411" priority="122">
      <formula>FIND("ANNULÉ",$J17)</formula>
    </cfRule>
  </conditionalFormatting>
  <conditionalFormatting sqref="B18:J18">
    <cfRule type="expression" dxfId="410" priority="119">
      <formula>FIND("NON",$I18)</formula>
    </cfRule>
    <cfRule type="expression" dxfId="409" priority="120">
      <formula>FIND("ANNULÉ",$J18)</formula>
    </cfRule>
  </conditionalFormatting>
  <conditionalFormatting sqref="B19:J19">
    <cfRule type="expression" dxfId="408" priority="117">
      <formula>FIND("NON",$I19)</formula>
    </cfRule>
    <cfRule type="expression" dxfId="407" priority="118">
      <formula>FIND("ANNULÉ",$J19)</formula>
    </cfRule>
  </conditionalFormatting>
  <conditionalFormatting sqref="B20:J20">
    <cfRule type="expression" dxfId="406" priority="115">
      <formula>FIND("NON",$I20)</formula>
    </cfRule>
    <cfRule type="expression" dxfId="405" priority="116">
      <formula>FIND("ANNULÉ",$J20)</formula>
    </cfRule>
  </conditionalFormatting>
  <conditionalFormatting sqref="B21:J21">
    <cfRule type="expression" dxfId="404" priority="113">
      <formula>FIND("NON",$I21)</formula>
    </cfRule>
    <cfRule type="expression" dxfId="403" priority="114">
      <formula>FIND("ANNULÉ",$J21)</formula>
    </cfRule>
  </conditionalFormatting>
  <conditionalFormatting sqref="B22:J22">
    <cfRule type="expression" dxfId="402" priority="111">
      <formula>FIND("NON",$I22)</formula>
    </cfRule>
    <cfRule type="expression" dxfId="401" priority="112">
      <formula>FIND("ANNULÉ",$J22)</formula>
    </cfRule>
  </conditionalFormatting>
  <conditionalFormatting sqref="B23:J23">
    <cfRule type="expression" dxfId="400" priority="109">
      <formula>FIND("NON",$I23)</formula>
    </cfRule>
    <cfRule type="expression" dxfId="399" priority="110">
      <formula>FIND("ANNULÉ",$J23)</formula>
    </cfRule>
  </conditionalFormatting>
  <conditionalFormatting sqref="B24:J24">
    <cfRule type="expression" dxfId="398" priority="107">
      <formula>FIND("NON",$I24)</formula>
    </cfRule>
    <cfRule type="expression" dxfId="397" priority="108">
      <formula>FIND("ANNULÉ",$J24)</formula>
    </cfRule>
  </conditionalFormatting>
  <conditionalFormatting sqref="B25:J25">
    <cfRule type="expression" dxfId="396" priority="105">
      <formula>FIND("NON",$I25)</formula>
    </cfRule>
    <cfRule type="expression" dxfId="395" priority="106">
      <formula>FIND("ANNULÉ",$J25)</formula>
    </cfRule>
  </conditionalFormatting>
  <conditionalFormatting sqref="B26:J26">
    <cfRule type="expression" dxfId="394" priority="103">
      <formula>FIND("NON",$I26)</formula>
    </cfRule>
    <cfRule type="expression" dxfId="393" priority="104">
      <formula>FIND("ANNULÉ",$J26)</formula>
    </cfRule>
  </conditionalFormatting>
  <conditionalFormatting sqref="B27:J27">
    <cfRule type="expression" dxfId="392" priority="101">
      <formula>FIND("NON",$I27)</formula>
    </cfRule>
    <cfRule type="expression" dxfId="391" priority="102">
      <formula>FIND("ANNULÉ",$J27)</formula>
    </cfRule>
  </conditionalFormatting>
  <conditionalFormatting sqref="B28:J28">
    <cfRule type="expression" dxfId="390" priority="99">
      <formula>FIND("NON",$I28)</formula>
    </cfRule>
    <cfRule type="expression" dxfId="389" priority="100">
      <formula>FIND("ANNULÉ",$J28)</formula>
    </cfRule>
  </conditionalFormatting>
  <conditionalFormatting sqref="B29:J29">
    <cfRule type="expression" dxfId="388" priority="97">
      <formula>FIND("NON",$I29)</formula>
    </cfRule>
    <cfRule type="expression" dxfId="387" priority="98">
      <formula>FIND("ANNULÉ",$J29)</formula>
    </cfRule>
  </conditionalFormatting>
  <conditionalFormatting sqref="B30:J30">
    <cfRule type="expression" dxfId="386" priority="95">
      <formula>FIND("NON",$I30)</formula>
    </cfRule>
    <cfRule type="expression" dxfId="385" priority="96">
      <formula>FIND("ANNULÉ",$J30)</formula>
    </cfRule>
  </conditionalFormatting>
  <conditionalFormatting sqref="B31:J31">
    <cfRule type="expression" dxfId="384" priority="93">
      <formula>FIND("NON",$I31)</formula>
    </cfRule>
    <cfRule type="expression" dxfId="383" priority="94">
      <formula>FIND("ANNULÉ",$J31)</formula>
    </cfRule>
  </conditionalFormatting>
  <conditionalFormatting sqref="B32:J32">
    <cfRule type="expression" dxfId="382" priority="91">
      <formula>FIND("NON",$I32)</formula>
    </cfRule>
    <cfRule type="expression" dxfId="381" priority="92">
      <formula>FIND("ANNULÉ",$J32)</formula>
    </cfRule>
  </conditionalFormatting>
  <conditionalFormatting sqref="B33:J33">
    <cfRule type="expression" dxfId="380" priority="89">
      <formula>FIND("NON",$I33)</formula>
    </cfRule>
    <cfRule type="expression" dxfId="379" priority="90">
      <formula>FIND("ANNULÉ",$J33)</formula>
    </cfRule>
  </conditionalFormatting>
  <conditionalFormatting sqref="B34:J34">
    <cfRule type="expression" dxfId="378" priority="87">
      <formula>FIND("NON",$I34)</formula>
    </cfRule>
    <cfRule type="expression" dxfId="377" priority="88">
      <formula>FIND("ANNULÉ",$J34)</formula>
    </cfRule>
  </conditionalFormatting>
  <conditionalFormatting sqref="B35:J35">
    <cfRule type="expression" dxfId="376" priority="85">
      <formula>FIND("NON",$I35)</formula>
    </cfRule>
    <cfRule type="expression" dxfId="375" priority="86">
      <formula>FIND("ANNULÉ",$J35)</formula>
    </cfRule>
  </conditionalFormatting>
  <conditionalFormatting sqref="B36:J36">
    <cfRule type="expression" dxfId="374" priority="83">
      <formula>FIND("NON",$I36)</formula>
    </cfRule>
    <cfRule type="expression" dxfId="373" priority="84">
      <formula>FIND("ANNULÉ",$J36)</formula>
    </cfRule>
  </conditionalFormatting>
  <conditionalFormatting sqref="B37:J37">
    <cfRule type="expression" dxfId="372" priority="81">
      <formula>FIND("NON",$I37)</formula>
    </cfRule>
    <cfRule type="expression" dxfId="371" priority="82">
      <formula>FIND("ANNULÉ",$J37)</formula>
    </cfRule>
  </conditionalFormatting>
  <conditionalFormatting sqref="B38:J38">
    <cfRule type="expression" dxfId="370" priority="79">
      <formula>FIND("NON",$I38)</formula>
    </cfRule>
    <cfRule type="expression" dxfId="369" priority="80">
      <formula>FIND("ANNULÉ",$J38)</formula>
    </cfRule>
  </conditionalFormatting>
  <conditionalFormatting sqref="B39:J39">
    <cfRule type="expression" dxfId="368" priority="77">
      <formula>FIND("NON",$I39)</formula>
    </cfRule>
    <cfRule type="expression" dxfId="367" priority="78">
      <formula>FIND("ANNULÉ",$J39)</formula>
    </cfRule>
  </conditionalFormatting>
  <conditionalFormatting sqref="B40:J40">
    <cfRule type="expression" dxfId="366" priority="75">
      <formula>FIND("NON",$I40)</formula>
    </cfRule>
    <cfRule type="expression" dxfId="365" priority="76">
      <formula>FIND("ANNULÉ",$J40)</formula>
    </cfRule>
  </conditionalFormatting>
  <conditionalFormatting sqref="B41:J41">
    <cfRule type="expression" dxfId="364" priority="73">
      <formula>FIND("NON",$I41)</formula>
    </cfRule>
    <cfRule type="expression" dxfId="363" priority="74">
      <formula>FIND("ANNULÉ",$J41)</formula>
    </cfRule>
  </conditionalFormatting>
  <conditionalFormatting sqref="B42:J42">
    <cfRule type="expression" dxfId="362" priority="71">
      <formula>FIND("NON",$I42)</formula>
    </cfRule>
    <cfRule type="expression" dxfId="361" priority="72">
      <formula>FIND("ANNULÉ",$J42)</formula>
    </cfRule>
  </conditionalFormatting>
  <conditionalFormatting sqref="B43:J43">
    <cfRule type="expression" dxfId="360" priority="69">
      <formula>FIND("NON",$I43)</formula>
    </cfRule>
    <cfRule type="expression" dxfId="359" priority="70">
      <formula>FIND("ANNULÉ",$J43)</formula>
    </cfRule>
  </conditionalFormatting>
  <conditionalFormatting sqref="B44:J44">
    <cfRule type="expression" dxfId="358" priority="67">
      <formula>FIND("NON",$I44)</formula>
    </cfRule>
    <cfRule type="expression" dxfId="357" priority="68">
      <formula>FIND("ANNULÉ",$J44)</formula>
    </cfRule>
  </conditionalFormatting>
  <conditionalFormatting sqref="B45:J45">
    <cfRule type="expression" dxfId="356" priority="65">
      <formula>FIND("NON",$I45)</formula>
    </cfRule>
    <cfRule type="expression" dxfId="355" priority="66">
      <formula>FIND("ANNULÉ",$J45)</formula>
    </cfRule>
  </conditionalFormatting>
  <conditionalFormatting sqref="B46:J46">
    <cfRule type="expression" dxfId="354" priority="63">
      <formula>FIND("NON",$I46)</formula>
    </cfRule>
    <cfRule type="expression" dxfId="353" priority="64">
      <formula>FIND("ANNULÉ",$J46)</formula>
    </cfRule>
  </conditionalFormatting>
  <conditionalFormatting sqref="B47:J47">
    <cfRule type="expression" dxfId="352" priority="61">
      <formula>FIND("NON",$I47)</formula>
    </cfRule>
    <cfRule type="expression" dxfId="351" priority="62">
      <formula>FIND("ANNULÉ",$J47)</formula>
    </cfRule>
  </conditionalFormatting>
  <conditionalFormatting sqref="B48:J48">
    <cfRule type="expression" dxfId="350" priority="59">
      <formula>FIND("NON",$I48)</formula>
    </cfRule>
    <cfRule type="expression" dxfId="349" priority="60">
      <formula>FIND("ANNULÉ",$J48)</formula>
    </cfRule>
  </conditionalFormatting>
  <conditionalFormatting sqref="B49:J49">
    <cfRule type="expression" dxfId="348" priority="57">
      <formula>FIND("NON",$I49)</formula>
    </cfRule>
    <cfRule type="expression" dxfId="347" priority="58">
      <formula>FIND("ANNULÉ",$J49)</formula>
    </cfRule>
  </conditionalFormatting>
  <conditionalFormatting sqref="B50:J50">
    <cfRule type="expression" dxfId="346" priority="55">
      <formula>FIND("NON",$I50)</formula>
    </cfRule>
    <cfRule type="expression" dxfId="345" priority="56">
      <formula>FIND("ANNULÉ",$J50)</formula>
    </cfRule>
  </conditionalFormatting>
  <conditionalFormatting sqref="B51:J51">
    <cfRule type="expression" dxfId="344" priority="53">
      <formula>FIND("NON",$I51)</formula>
    </cfRule>
    <cfRule type="expression" dxfId="343" priority="54">
      <formula>FIND("ANNULÉ",$J51)</formula>
    </cfRule>
  </conditionalFormatting>
  <conditionalFormatting sqref="B52:J52">
    <cfRule type="expression" dxfId="342" priority="51">
      <formula>FIND("NON",$I52)</formula>
    </cfRule>
    <cfRule type="expression" dxfId="341" priority="52">
      <formula>FIND("ANNULÉ",$J52)</formula>
    </cfRule>
  </conditionalFormatting>
  <conditionalFormatting sqref="B53:J53">
    <cfRule type="expression" dxfId="340" priority="49">
      <formula>FIND("NON",$I53)</formula>
    </cfRule>
    <cfRule type="expression" dxfId="339" priority="50">
      <formula>FIND("ANNULÉ",$J53)</formula>
    </cfRule>
  </conditionalFormatting>
  <conditionalFormatting sqref="B54:J54">
    <cfRule type="expression" dxfId="338" priority="47">
      <formula>FIND("NON",$I54)</formula>
    </cfRule>
    <cfRule type="expression" dxfId="337" priority="48">
      <formula>FIND("ANNULÉ",$J54)</formula>
    </cfRule>
  </conditionalFormatting>
  <conditionalFormatting sqref="B55:J55">
    <cfRule type="expression" dxfId="336" priority="45">
      <formula>FIND("NON",$I55)</formula>
    </cfRule>
    <cfRule type="expression" dxfId="335" priority="46">
      <formula>FIND("ANNULÉ",$J55)</formula>
    </cfRule>
  </conditionalFormatting>
  <conditionalFormatting sqref="B56:J56">
    <cfRule type="expression" dxfId="334" priority="43">
      <formula>FIND("NON",$I56)</formula>
    </cfRule>
    <cfRule type="expression" dxfId="333" priority="44">
      <formula>FIND("ANNULÉ",$J56)</formula>
    </cfRule>
  </conditionalFormatting>
  <conditionalFormatting sqref="B57:J57">
    <cfRule type="expression" dxfId="332" priority="41">
      <formula>FIND("NON",$I57)</formula>
    </cfRule>
    <cfRule type="expression" dxfId="331" priority="42">
      <formula>FIND("ANNULÉ",$J57)</formula>
    </cfRule>
  </conditionalFormatting>
  <conditionalFormatting sqref="B58:J58">
    <cfRule type="expression" dxfId="330" priority="39">
      <formula>FIND("NON",$I58)</formula>
    </cfRule>
    <cfRule type="expression" dxfId="329" priority="40">
      <formula>FIND("ANNULÉ",$J58)</formula>
    </cfRule>
  </conditionalFormatting>
  <conditionalFormatting sqref="B59:J59">
    <cfRule type="expression" dxfId="328" priority="37">
      <formula>FIND("NON",$I59)</formula>
    </cfRule>
    <cfRule type="expression" dxfId="327" priority="38">
      <formula>FIND("ANNULÉ",$J59)</formula>
    </cfRule>
  </conditionalFormatting>
  <conditionalFormatting sqref="B60:J60">
    <cfRule type="expression" dxfId="326" priority="35">
      <formula>FIND("NON",$I60)</formula>
    </cfRule>
    <cfRule type="expression" dxfId="325" priority="36">
      <formula>FIND("ANNULÉ",$J60)</formula>
    </cfRule>
  </conditionalFormatting>
  <conditionalFormatting sqref="B61:J61">
    <cfRule type="expression" dxfId="324" priority="33">
      <formula>FIND("NON",$I61)</formula>
    </cfRule>
    <cfRule type="expression" dxfId="323" priority="34">
      <formula>FIND("ANNULÉ",$J61)</formula>
    </cfRule>
  </conditionalFormatting>
  <conditionalFormatting sqref="B62:J62">
    <cfRule type="expression" dxfId="322" priority="31">
      <formula>FIND("NON",$I62)</formula>
    </cfRule>
    <cfRule type="expression" dxfId="321" priority="32">
      <formula>FIND("ANNULÉ",$J62)</formula>
    </cfRule>
  </conditionalFormatting>
  <conditionalFormatting sqref="B63:J63">
    <cfRule type="expression" dxfId="320" priority="29">
      <formula>FIND("NON",$I63)</formula>
    </cfRule>
    <cfRule type="expression" dxfId="319" priority="30">
      <formula>FIND("ANNULÉ",$J63)</formula>
    </cfRule>
  </conditionalFormatting>
  <conditionalFormatting sqref="B64:J64">
    <cfRule type="expression" dxfId="318" priority="27">
      <formula>FIND("NON",$I64)</formula>
    </cfRule>
    <cfRule type="expression" dxfId="317" priority="28">
      <formula>FIND("ANNULÉ",$J64)</formula>
    </cfRule>
  </conditionalFormatting>
  <conditionalFormatting sqref="B65:J65">
    <cfRule type="expression" dxfId="316" priority="25">
      <formula>FIND("NON",$I65)</formula>
    </cfRule>
    <cfRule type="expression" dxfId="315" priority="26">
      <formula>FIND("ANNULÉ",$J65)</formula>
    </cfRule>
  </conditionalFormatting>
  <conditionalFormatting sqref="B66:J66">
    <cfRule type="expression" dxfId="314" priority="23">
      <formula>FIND("NON",$I66)</formula>
    </cfRule>
    <cfRule type="expression" dxfId="313" priority="24">
      <formula>FIND("ANNULÉ",$J66)</formula>
    </cfRule>
  </conditionalFormatting>
  <conditionalFormatting sqref="B67:J67">
    <cfRule type="expression" dxfId="312" priority="21">
      <formula>FIND("NON",$I67)</formula>
    </cfRule>
    <cfRule type="expression" dxfId="311" priority="22">
      <formula>FIND("ANNULÉ",$J67)</formula>
    </cfRule>
  </conditionalFormatting>
  <conditionalFormatting sqref="B68:J68">
    <cfRule type="expression" dxfId="310" priority="19">
      <formula>FIND("NON",$I68)</formula>
    </cfRule>
    <cfRule type="expression" dxfId="309" priority="20">
      <formula>FIND("ANNULÉ",$J68)</formula>
    </cfRule>
  </conditionalFormatting>
  <conditionalFormatting sqref="B69:J69">
    <cfRule type="expression" dxfId="308" priority="17">
      <formula>FIND("NON",$I69)</formula>
    </cfRule>
    <cfRule type="expression" dxfId="307" priority="18">
      <formula>FIND("ANNULÉ",$J69)</formula>
    </cfRule>
  </conditionalFormatting>
  <conditionalFormatting sqref="B70:J70">
    <cfRule type="expression" dxfId="306" priority="15">
      <formula>FIND("NON",$I70)</formula>
    </cfRule>
    <cfRule type="expression" dxfId="305" priority="16">
      <formula>FIND("ANNULÉ",$J70)</formula>
    </cfRule>
  </conditionalFormatting>
  <conditionalFormatting sqref="B71:J71">
    <cfRule type="expression" dxfId="304" priority="13">
      <formula>FIND("NON",$I71)</formula>
    </cfRule>
    <cfRule type="expression" dxfId="303" priority="14">
      <formula>FIND("ANNULÉ",$J71)</formula>
    </cfRule>
  </conditionalFormatting>
  <conditionalFormatting sqref="B72:J72">
    <cfRule type="expression" dxfId="302" priority="11">
      <formula>FIND("NON",$I72)</formula>
    </cfRule>
    <cfRule type="expression" dxfId="301" priority="12">
      <formula>FIND("ANNULÉ",$J72)</formula>
    </cfRule>
  </conditionalFormatting>
  <conditionalFormatting sqref="B73:J73">
    <cfRule type="expression" dxfId="300" priority="9">
      <formula>FIND("NON",$I73)</formula>
    </cfRule>
    <cfRule type="expression" dxfId="299" priority="10">
      <formula>FIND("ANNULÉ",$J73)</formula>
    </cfRule>
  </conditionalFormatting>
  <conditionalFormatting sqref="B74:J74">
    <cfRule type="expression" dxfId="298" priority="7">
      <formula>FIND("NON",$I74)</formula>
    </cfRule>
    <cfRule type="expression" dxfId="297" priority="8">
      <formula>FIND("ANNULÉ",$J74)</formula>
    </cfRule>
  </conditionalFormatting>
  <conditionalFormatting sqref="B75:J75">
    <cfRule type="expression" dxfId="296" priority="5">
      <formula>FIND("NON",$I75)</formula>
    </cfRule>
    <cfRule type="expression" dxfId="295" priority="6">
      <formula>FIND("ANNULÉ",$J75)</formula>
    </cfRule>
  </conditionalFormatting>
  <conditionalFormatting sqref="B76:J76">
    <cfRule type="expression" dxfId="294" priority="3">
      <formula>FIND("NON",$I76)</formula>
    </cfRule>
    <cfRule type="expression" dxfId="293" priority="4">
      <formula>FIND("ANNULÉ",$J76)</formula>
    </cfRule>
  </conditionalFormatting>
  <conditionalFormatting sqref="B77:J77">
    <cfRule type="expression" dxfId="292" priority="1">
      <formula>FIND("NON",$I77)</formula>
    </cfRule>
    <cfRule type="expression" dxfId="291" priority="2">
      <formula>FIND("ANNULÉ",$J77)</formula>
    </cfRule>
  </conditionalFormatting>
  <dataValidations count="1">
    <dataValidation type="list" allowBlank="1" showInputMessage="1" showErrorMessage="1" sqref="I5:I77">
      <formula1>"OUI,NON"</formula1>
    </dataValidation>
  </dataValidation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 enableFormatConditionsCalculation="0"/>
  <dimension ref="A1:Q80"/>
  <sheetViews>
    <sheetView topLeftCell="G62" workbookViewId="0">
      <selection activeCell="R76" sqref="R76"/>
    </sheetView>
  </sheetViews>
  <sheetFormatPr baseColWidth="10" defaultColWidth="11.5" defaultRowHeight="12" x14ac:dyDescent="0"/>
  <cols>
    <col min="1" max="1" width="5.33203125" style="11" customWidth="1"/>
    <col min="2" max="2" width="9" style="11" customWidth="1"/>
    <col min="3" max="3" width="16.33203125" style="11" customWidth="1"/>
    <col min="4" max="4" width="13.5" style="11" customWidth="1"/>
    <col min="5" max="5" width="20.33203125" style="11" customWidth="1"/>
    <col min="6" max="6" width="16.1640625" style="11" customWidth="1"/>
    <col min="7" max="7" width="10.83203125" style="11" customWidth="1"/>
    <col min="8" max="8" width="13.83203125" style="11" customWidth="1"/>
    <col min="9" max="9" width="13.5" style="11" customWidth="1"/>
    <col min="10" max="10" width="12.5" style="11" customWidth="1"/>
    <col min="11" max="11" width="15.83203125" style="11" customWidth="1"/>
    <col min="12" max="12" width="13" style="11" customWidth="1"/>
    <col min="13" max="13" width="15" style="11" customWidth="1"/>
    <col min="14" max="14" width="16.6640625" style="11" customWidth="1"/>
    <col min="15" max="15" width="15.5" style="11" customWidth="1"/>
    <col min="16" max="16" width="19.5" style="11" customWidth="1"/>
    <col min="17" max="16384" width="11.5" style="11"/>
  </cols>
  <sheetData>
    <row r="1" spans="1:17">
      <c r="F1" s="12"/>
      <c r="G1" s="12"/>
      <c r="H1" s="12"/>
    </row>
    <row r="2" spans="1:17" ht="28">
      <c r="A2" s="110"/>
      <c r="B2" s="110"/>
      <c r="C2" s="110"/>
      <c r="D2" s="110"/>
      <c r="E2" s="110"/>
      <c r="F2" s="110"/>
      <c r="G2" s="110"/>
      <c r="H2" s="110"/>
      <c r="I2" s="110"/>
      <c r="J2" s="110"/>
      <c r="K2" s="110"/>
      <c r="L2" s="110"/>
      <c r="M2" s="110"/>
      <c r="N2" s="110"/>
      <c r="O2" s="39"/>
    </row>
    <row r="3" spans="1:17">
      <c r="A3" s="13"/>
      <c r="B3" s="13"/>
      <c r="C3" s="13"/>
      <c r="D3" s="13"/>
    </row>
    <row r="4" spans="1:17" ht="43" customHeight="1">
      <c r="A4" s="31" t="s">
        <v>0</v>
      </c>
      <c r="B4" s="32" t="s">
        <v>1</v>
      </c>
      <c r="C4" s="50" t="s">
        <v>3</v>
      </c>
      <c r="D4" s="32" t="s">
        <v>433</v>
      </c>
      <c r="E4" s="32" t="s">
        <v>6</v>
      </c>
      <c r="F4" s="32" t="s">
        <v>461</v>
      </c>
      <c r="G4" s="32" t="s">
        <v>462</v>
      </c>
      <c r="H4" s="32" t="s">
        <v>463</v>
      </c>
      <c r="I4" s="40" t="s">
        <v>464</v>
      </c>
      <c r="J4" s="33" t="s">
        <v>465</v>
      </c>
      <c r="K4" s="34" t="s">
        <v>466</v>
      </c>
      <c r="L4" s="34" t="s">
        <v>467</v>
      </c>
      <c r="M4" s="34" t="s">
        <v>468</v>
      </c>
      <c r="N4" s="34" t="s">
        <v>469</v>
      </c>
      <c r="O4" s="34" t="s">
        <v>470</v>
      </c>
      <c r="P4" s="34" t="s">
        <v>13</v>
      </c>
      <c r="Q4" s="34" t="s">
        <v>400</v>
      </c>
    </row>
    <row r="5" spans="1:17" ht="31" customHeight="1">
      <c r="A5" s="51">
        <v>1</v>
      </c>
      <c r="B5" s="52" t="str">
        <f>'Données Clients'!B5</f>
        <v>000416</v>
      </c>
      <c r="C5" s="53" t="str">
        <f>'Données Clients'!D5</f>
        <v>TIPHAINE</v>
      </c>
      <c r="D5" s="54" t="str">
        <f>'Données Clients'!E5</f>
        <v>Arnaud</v>
      </c>
      <c r="E5" s="51" t="str">
        <f>'Données Clients'!H5</f>
        <v>AMFREVILLE</v>
      </c>
      <c r="F5" s="73"/>
      <c r="G5" s="67"/>
      <c r="H5" s="67"/>
      <c r="I5" s="74"/>
      <c r="J5" s="67"/>
      <c r="K5" s="75"/>
      <c r="L5" s="67"/>
      <c r="M5" s="67"/>
      <c r="N5" s="67"/>
      <c r="O5" s="67"/>
      <c r="P5" s="68"/>
      <c r="Q5" s="72" t="str">
        <f>IF('Données Clients'!Q5="ANNULÉ","ANNULÉ","")</f>
        <v/>
      </c>
    </row>
    <row r="6" spans="1:17" ht="31" customHeight="1">
      <c r="A6" s="51">
        <f t="shared" ref="A6:A37" si="0">A5+1</f>
        <v>2</v>
      </c>
      <c r="B6" s="55" t="str">
        <f>'Données Clients'!B6</f>
        <v>000420</v>
      </c>
      <c r="C6" s="56" t="str">
        <f>'Données Clients'!D6</f>
        <v>PEZERIL</v>
      </c>
      <c r="D6" s="57" t="str">
        <f>'Données Clients'!E6</f>
        <v>Auguste et Annette</v>
      </c>
      <c r="E6" s="51" t="str">
        <f>'Données Clients'!H6</f>
        <v>ST SUZANNE SUR VIRE</v>
      </c>
      <c r="F6" s="73"/>
      <c r="G6" s="67"/>
      <c r="H6" s="68"/>
      <c r="I6" s="76"/>
      <c r="J6" s="67"/>
      <c r="K6" s="75"/>
      <c r="L6" s="67"/>
      <c r="M6" s="67"/>
      <c r="N6" s="67"/>
      <c r="O6" s="67"/>
      <c r="P6" s="66"/>
      <c r="Q6" s="72" t="str">
        <f>IF('Données Clients'!Q6="ANNULÉ","ANNULÉ","")</f>
        <v/>
      </c>
    </row>
    <row r="7" spans="1:17" ht="31" customHeight="1">
      <c r="A7" s="51">
        <f t="shared" si="0"/>
        <v>3</v>
      </c>
      <c r="B7" s="58" t="str">
        <f>'Données Clients'!B7</f>
        <v>000426</v>
      </c>
      <c r="C7" s="59" t="str">
        <f>'Données Clients'!D7</f>
        <v>ROGER</v>
      </c>
      <c r="D7" s="51" t="str">
        <f>'Données Clients'!E7</f>
        <v>Suzanne</v>
      </c>
      <c r="E7" s="51" t="str">
        <f>'Données Clients'!H7</f>
        <v>LE BENY BOCAGE</v>
      </c>
      <c r="F7" s="73"/>
      <c r="G7" s="67"/>
      <c r="H7" s="67"/>
      <c r="I7" s="77"/>
      <c r="J7" s="67"/>
      <c r="K7" s="75"/>
      <c r="L7" s="67"/>
      <c r="M7" s="67"/>
      <c r="N7" s="67"/>
      <c r="O7" s="67"/>
      <c r="P7" s="68"/>
      <c r="Q7" s="72" t="str">
        <f>IF('Données Clients'!Q7="ANNULÉ","ANNULÉ","")</f>
        <v/>
      </c>
    </row>
    <row r="8" spans="1:17" ht="31" customHeight="1">
      <c r="A8" s="51">
        <f t="shared" si="0"/>
        <v>4</v>
      </c>
      <c r="B8" s="60" t="str">
        <f>'Données Clients'!B8</f>
        <v>000446</v>
      </c>
      <c r="C8" s="59" t="str">
        <f>'Données Clients'!D8</f>
        <v>ROUILLARD</v>
      </c>
      <c r="D8" s="51" t="str">
        <f>'Données Clients'!E8</f>
        <v>Patrick et Isabelle</v>
      </c>
      <c r="E8" s="51" t="str">
        <f>'Données Clients'!H8</f>
        <v>BASLY</v>
      </c>
      <c r="F8" s="73"/>
      <c r="G8" s="67"/>
      <c r="H8" s="68"/>
      <c r="I8" s="77"/>
      <c r="J8" s="67"/>
      <c r="K8" s="75"/>
      <c r="L8" s="67"/>
      <c r="M8" s="67"/>
      <c r="N8" s="67"/>
      <c r="O8" s="67"/>
      <c r="P8" s="68"/>
      <c r="Q8" s="72" t="str">
        <f>IF('Données Clients'!Q8="ANNULÉ","ANNULÉ","")</f>
        <v/>
      </c>
    </row>
    <row r="9" spans="1:17" ht="31" customHeight="1">
      <c r="A9" s="51">
        <f t="shared" si="0"/>
        <v>5</v>
      </c>
      <c r="B9" s="60" t="str">
        <f>'Données Clients'!B9</f>
        <v>000424</v>
      </c>
      <c r="C9" s="59" t="str">
        <f>'Données Clients'!D9</f>
        <v>DANNE</v>
      </c>
      <c r="D9" s="51" t="str">
        <f>'Données Clients'!E9</f>
        <v>Jean Claude</v>
      </c>
      <c r="E9" s="51" t="str">
        <f>'Données Clients'!H9</f>
        <v>MERVILLE / FRANCEVILLE</v>
      </c>
      <c r="F9" s="73"/>
      <c r="G9" s="67"/>
      <c r="H9" s="67"/>
      <c r="I9" s="77"/>
      <c r="J9" s="67"/>
      <c r="K9" s="75"/>
      <c r="L9" s="67"/>
      <c r="M9" s="68"/>
      <c r="N9" s="67"/>
      <c r="O9" s="67"/>
      <c r="P9" s="68"/>
      <c r="Q9" s="72" t="str">
        <f>IF('Données Clients'!Q9="ANNULÉ","ANNULÉ","")</f>
        <v/>
      </c>
    </row>
    <row r="10" spans="1:17" ht="31" customHeight="1">
      <c r="A10" s="51">
        <f t="shared" si="0"/>
        <v>6</v>
      </c>
      <c r="B10" s="60" t="str">
        <f>'Données Clients'!B10</f>
        <v>000483</v>
      </c>
      <c r="C10" s="59" t="str">
        <f>'Données Clients'!D10</f>
        <v>PELHATE</v>
      </c>
      <c r="D10" s="51" t="str">
        <f>'Données Clients'!E10</f>
        <v>Joël</v>
      </c>
      <c r="E10" s="51" t="str">
        <f>'Données Clients'!H10</f>
        <v>ST PELLERIN</v>
      </c>
      <c r="F10" s="73"/>
      <c r="G10" s="67"/>
      <c r="H10" s="68"/>
      <c r="I10" s="77"/>
      <c r="J10" s="67"/>
      <c r="K10" s="75"/>
      <c r="L10" s="68"/>
      <c r="M10" s="68"/>
      <c r="N10" s="67"/>
      <c r="O10" s="67"/>
      <c r="P10" s="68"/>
      <c r="Q10" s="72" t="str">
        <f>IF('Données Clients'!Q10="ANNULÉ","ANNULÉ","")</f>
        <v/>
      </c>
    </row>
    <row r="11" spans="1:17" ht="31" customHeight="1">
      <c r="A11" s="51">
        <f t="shared" si="0"/>
        <v>7</v>
      </c>
      <c r="B11" s="61" t="str">
        <f>'Données Clients'!B11</f>
        <v>000550</v>
      </c>
      <c r="C11" s="62" t="str">
        <f>'Données Clients'!D11</f>
        <v>CORNU</v>
      </c>
      <c r="D11" s="63" t="str">
        <f>'Données Clients'!E11</f>
        <v>Paul</v>
      </c>
      <c r="E11" s="63" t="str">
        <f>'Données Clients'!H11</f>
        <v>CHANTRIGNE</v>
      </c>
      <c r="F11" s="73"/>
      <c r="G11" s="67"/>
      <c r="H11" s="68"/>
      <c r="I11" s="77"/>
      <c r="J11" s="67"/>
      <c r="K11" s="75"/>
      <c r="L11" s="67"/>
      <c r="M11" s="68"/>
      <c r="N11" s="67"/>
      <c r="O11" s="67"/>
      <c r="P11" s="68"/>
      <c r="Q11" s="72" t="str">
        <f>IF('Données Clients'!Q11="ANNULÉ","ANNULÉ","")</f>
        <v/>
      </c>
    </row>
    <row r="12" spans="1:17" ht="31" customHeight="1">
      <c r="A12" s="51">
        <f t="shared" si="0"/>
        <v>8</v>
      </c>
      <c r="B12" s="61" t="str">
        <f>'Données Clients'!B12</f>
        <v>000551</v>
      </c>
      <c r="C12" s="62" t="str">
        <f>'Données Clients'!D12</f>
        <v>BORDRON</v>
      </c>
      <c r="D12" s="63" t="str">
        <f>'Données Clients'!E12</f>
        <v>AUGUSTE</v>
      </c>
      <c r="E12" s="63" t="str">
        <f>'Données Clients'!H12</f>
        <v>BELLOU EN HOULME</v>
      </c>
      <c r="F12" s="73"/>
      <c r="G12" s="67"/>
      <c r="H12" s="67"/>
      <c r="I12" s="77"/>
      <c r="J12" s="67"/>
      <c r="K12" s="75"/>
      <c r="L12" s="67"/>
      <c r="M12" s="67"/>
      <c r="N12" s="67"/>
      <c r="O12" s="67"/>
      <c r="P12" s="68"/>
      <c r="Q12" s="72" t="str">
        <f>IF('Données Clients'!Q12="ANNULÉ","ANNULÉ","")</f>
        <v/>
      </c>
    </row>
    <row r="13" spans="1:17" ht="31" customHeight="1">
      <c r="A13" s="51">
        <f t="shared" si="0"/>
        <v>9</v>
      </c>
      <c r="B13" s="61" t="str">
        <f>'Données Clients'!B13</f>
        <v>2982</v>
      </c>
      <c r="C13" s="62" t="str">
        <f>'Données Clients'!D13</f>
        <v>RAMSBOTTOM</v>
      </c>
      <c r="D13" s="63" t="str">
        <f>'Données Clients'!E13</f>
        <v>Stephen</v>
      </c>
      <c r="E13" s="63" t="str">
        <f>'Données Clients'!H13</f>
        <v>RAIDS</v>
      </c>
      <c r="F13" s="73"/>
      <c r="G13" s="67"/>
      <c r="H13" s="67"/>
      <c r="I13" s="77"/>
      <c r="J13" s="67"/>
      <c r="K13" s="75"/>
      <c r="L13" s="67"/>
      <c r="M13" s="67"/>
      <c r="N13" s="67"/>
      <c r="O13" s="67"/>
      <c r="P13" s="68"/>
      <c r="Q13" s="72" t="str">
        <f>IF('Données Clients'!Q13="ANNULÉ","ANNULÉ","")</f>
        <v/>
      </c>
    </row>
    <row r="14" spans="1:17" ht="31" customHeight="1">
      <c r="A14" s="51">
        <f t="shared" si="0"/>
        <v>10</v>
      </c>
      <c r="B14" s="61" t="str">
        <f>'Données Clients'!B14</f>
        <v>000284</v>
      </c>
      <c r="C14" s="62" t="str">
        <f>'Données Clients'!D14</f>
        <v>GERMAIN</v>
      </c>
      <c r="D14" s="63" t="str">
        <f>'Données Clients'!E14</f>
        <v>Gwenael</v>
      </c>
      <c r="E14" s="63" t="str">
        <f>'Données Clients'!H14</f>
        <v>PLOMB</v>
      </c>
      <c r="F14" s="73"/>
      <c r="G14" s="68"/>
      <c r="H14" s="67"/>
      <c r="I14" s="77"/>
      <c r="J14" s="68"/>
      <c r="K14" s="75"/>
      <c r="L14" s="68"/>
      <c r="M14" s="68"/>
      <c r="N14" s="67"/>
      <c r="O14" s="67"/>
      <c r="P14" s="68"/>
      <c r="Q14" s="72" t="str">
        <f>IF('Données Clients'!Q14="ANNULÉ","ANNULÉ","")</f>
        <v/>
      </c>
    </row>
    <row r="15" spans="1:17" ht="31" customHeight="1">
      <c r="A15" s="51">
        <f t="shared" si="0"/>
        <v>11</v>
      </c>
      <c r="B15" s="61" t="str">
        <f>'Données Clients'!B15</f>
        <v>000484</v>
      </c>
      <c r="C15" s="62" t="str">
        <f>'Données Clients'!D15</f>
        <v>FEUILLET</v>
      </c>
      <c r="D15" s="63" t="str">
        <f>'Données Clients'!E15</f>
        <v>Dominique</v>
      </c>
      <c r="E15" s="63" t="str">
        <f>'Données Clients'!H15</f>
        <v>SAINT GEORGES D'ELLE</v>
      </c>
      <c r="F15" s="73"/>
      <c r="G15" s="67"/>
      <c r="H15" s="68"/>
      <c r="I15" s="77"/>
      <c r="J15" s="67"/>
      <c r="K15" s="75"/>
      <c r="L15" s="67"/>
      <c r="M15" s="67"/>
      <c r="N15" s="67"/>
      <c r="O15" s="67"/>
      <c r="P15" s="68"/>
      <c r="Q15" s="72" t="str">
        <f>IF('Données Clients'!Q15="ANNULÉ","ANNULÉ","")</f>
        <v/>
      </c>
    </row>
    <row r="16" spans="1:17" ht="31" customHeight="1">
      <c r="A16" s="51">
        <f t="shared" si="0"/>
        <v>12</v>
      </c>
      <c r="B16" s="60" t="str">
        <f>'Données Clients'!B16</f>
        <v>000418 / 000422</v>
      </c>
      <c r="C16" s="59" t="str">
        <f>'Données Clients'!D16</f>
        <v>JACQUELINE</v>
      </c>
      <c r="D16" s="51" t="str">
        <f>'Données Clients'!E16</f>
        <v>Gilbert et Monique</v>
      </c>
      <c r="E16" s="51" t="str">
        <f>'Données Clients'!H16</f>
        <v>ST MARCOUF DU ROCKY</v>
      </c>
      <c r="F16" s="73"/>
      <c r="G16" s="78"/>
      <c r="H16" s="79"/>
      <c r="I16" s="80"/>
      <c r="J16" s="78"/>
      <c r="K16" s="81"/>
      <c r="L16" s="78"/>
      <c r="M16" s="78"/>
      <c r="N16" s="67"/>
      <c r="O16" s="67"/>
      <c r="P16" s="82"/>
      <c r="Q16" s="72" t="str">
        <f>IF('Données Clients'!Q16="ANNULÉ","ANNULÉ","")</f>
        <v>ANNULÉ</v>
      </c>
    </row>
    <row r="17" spans="1:17" ht="31" customHeight="1">
      <c r="A17" s="51">
        <f t="shared" si="0"/>
        <v>13</v>
      </c>
      <c r="B17" s="61" t="str">
        <f>'Données Clients'!B17</f>
        <v>000475</v>
      </c>
      <c r="C17" s="62" t="str">
        <f>'Données Clients'!D17</f>
        <v>FOULARD</v>
      </c>
      <c r="D17" s="63" t="str">
        <f>'Données Clients'!E17</f>
        <v>Bernard</v>
      </c>
      <c r="E17" s="63" t="str">
        <f>'Données Clients'!H17</f>
        <v>ST PIERRE TARENTAINE</v>
      </c>
      <c r="F17" s="73"/>
      <c r="G17" s="68"/>
      <c r="H17" s="68"/>
      <c r="I17" s="77"/>
      <c r="J17" s="67"/>
      <c r="K17" s="75"/>
      <c r="L17" s="67"/>
      <c r="M17" s="67"/>
      <c r="N17" s="67"/>
      <c r="O17" s="67"/>
      <c r="P17" s="83"/>
      <c r="Q17" s="72" t="str">
        <f>IF('Données Clients'!Q17="ANNULÉ","ANNULÉ","")</f>
        <v/>
      </c>
    </row>
    <row r="18" spans="1:17" ht="31" customHeight="1">
      <c r="A18" s="51">
        <f t="shared" si="0"/>
        <v>14</v>
      </c>
      <c r="B18" s="61" t="str">
        <f>'Données Clients'!B18</f>
        <v>000477</v>
      </c>
      <c r="C18" s="62" t="str">
        <f>'Données Clients'!D18</f>
        <v>RIBLIER</v>
      </c>
      <c r="D18" s="63" t="str">
        <f>'Données Clients'!E18</f>
        <v>Thierry</v>
      </c>
      <c r="E18" s="63" t="str">
        <f>'Données Clients'!H18</f>
        <v>DOMFRONT</v>
      </c>
      <c r="F18" s="73"/>
      <c r="G18" s="67"/>
      <c r="H18" s="68"/>
      <c r="I18" s="77"/>
      <c r="J18" s="67"/>
      <c r="K18" s="75"/>
      <c r="L18" s="67"/>
      <c r="M18" s="67"/>
      <c r="N18" s="67"/>
      <c r="O18" s="67"/>
      <c r="P18" s="83"/>
      <c r="Q18" s="72" t="str">
        <f>IF('Données Clients'!Q18="ANNULÉ","ANNULÉ","")</f>
        <v/>
      </c>
    </row>
    <row r="19" spans="1:17" ht="31" customHeight="1">
      <c r="A19" s="51">
        <f t="shared" si="0"/>
        <v>15</v>
      </c>
      <c r="B19" s="61" t="str">
        <f>'Données Clients'!B19</f>
        <v>000257</v>
      </c>
      <c r="C19" s="62" t="str">
        <f>'Données Clients'!D19</f>
        <v>POYET</v>
      </c>
      <c r="D19" s="63" t="str">
        <f>'Données Clients'!E19</f>
        <v>Gérard</v>
      </c>
      <c r="E19" s="63" t="str">
        <f>'Données Clients'!H19</f>
        <v>HARDINVAST</v>
      </c>
      <c r="F19" s="73"/>
      <c r="G19" s="67"/>
      <c r="H19" s="68"/>
      <c r="I19" s="77"/>
      <c r="J19" s="68"/>
      <c r="K19" s="75"/>
      <c r="L19" s="68"/>
      <c r="M19" s="68"/>
      <c r="N19" s="67"/>
      <c r="O19" s="67"/>
      <c r="P19" s="83"/>
      <c r="Q19" s="72" t="str">
        <f>IF('Données Clients'!Q19="ANNULÉ","ANNULÉ","")</f>
        <v/>
      </c>
    </row>
    <row r="20" spans="1:17" ht="31" customHeight="1">
      <c r="A20" s="51">
        <f t="shared" si="0"/>
        <v>16</v>
      </c>
      <c r="B20" s="60" t="str">
        <f>'Données Clients'!B20</f>
        <v>000286</v>
      </c>
      <c r="C20" s="59" t="str">
        <f>'Données Clients'!D20</f>
        <v>MARIE</v>
      </c>
      <c r="D20" s="51" t="str">
        <f>'Données Clients'!E20</f>
        <v>Bernard</v>
      </c>
      <c r="E20" s="51" t="str">
        <f>'Données Clients'!H20</f>
        <v>TOURVILLE/SIENNE</v>
      </c>
      <c r="F20" s="73"/>
      <c r="G20" s="78"/>
      <c r="H20" s="79"/>
      <c r="I20" s="80"/>
      <c r="J20" s="79"/>
      <c r="K20" s="81"/>
      <c r="L20" s="79"/>
      <c r="M20" s="79"/>
      <c r="N20" s="67"/>
      <c r="O20" s="67"/>
      <c r="P20" s="82"/>
      <c r="Q20" s="72" t="str">
        <f>IF('Données Clients'!Q20="ANNULÉ","ANNULÉ","")</f>
        <v>ANNULÉ</v>
      </c>
    </row>
    <row r="21" spans="1:17" ht="31" customHeight="1">
      <c r="A21" s="51">
        <f t="shared" si="0"/>
        <v>17</v>
      </c>
      <c r="B21" s="61" t="str">
        <f>'Données Clients'!B21</f>
        <v>000245</v>
      </c>
      <c r="C21" s="62" t="str">
        <f>'Données Clients'!D21</f>
        <v>ARONDEL</v>
      </c>
      <c r="D21" s="63" t="str">
        <f>'Données Clients'!E21</f>
        <v>Michel</v>
      </c>
      <c r="E21" s="63" t="str">
        <f>'Données Clients'!H21</f>
        <v>LOLIF</v>
      </c>
      <c r="F21" s="73"/>
      <c r="G21" s="68"/>
      <c r="H21" s="68"/>
      <c r="I21" s="77"/>
      <c r="J21" s="67"/>
      <c r="K21" s="75"/>
      <c r="L21" s="67"/>
      <c r="M21" s="67"/>
      <c r="N21" s="67"/>
      <c r="O21" s="67"/>
      <c r="P21" s="68"/>
      <c r="Q21" s="72" t="str">
        <f>IF('Données Clients'!Q21="ANNULÉ","ANNULÉ","")</f>
        <v/>
      </c>
    </row>
    <row r="22" spans="1:17" ht="31" customHeight="1">
      <c r="A22" s="51">
        <f t="shared" si="0"/>
        <v>18</v>
      </c>
      <c r="B22" s="61" t="str">
        <f>'Données Clients'!B22</f>
        <v>000433</v>
      </c>
      <c r="C22" s="62" t="str">
        <f>'Données Clients'!D22</f>
        <v>ARONDEL</v>
      </c>
      <c r="D22" s="63" t="str">
        <f>'Données Clients'!E22</f>
        <v>Michel</v>
      </c>
      <c r="E22" s="63" t="str">
        <f>'Données Clients'!H22</f>
        <v>LOLIF</v>
      </c>
      <c r="F22" s="73"/>
      <c r="G22" s="67"/>
      <c r="H22" s="67"/>
      <c r="I22" s="77"/>
      <c r="J22" s="68"/>
      <c r="K22" s="75"/>
      <c r="L22" s="68"/>
      <c r="M22" s="68"/>
      <c r="N22" s="67"/>
      <c r="O22" s="67"/>
      <c r="P22" s="68"/>
      <c r="Q22" s="72" t="str">
        <f>IF('Données Clients'!Q22="ANNULÉ","ANNULÉ","")</f>
        <v/>
      </c>
    </row>
    <row r="23" spans="1:17" ht="31" customHeight="1">
      <c r="A23" s="51">
        <f t="shared" si="0"/>
        <v>19</v>
      </c>
      <c r="B23" s="60" t="str">
        <f>'Données Clients'!B23</f>
        <v>000432</v>
      </c>
      <c r="C23" s="59" t="str">
        <f>'Données Clients'!D23</f>
        <v>FRANCOIS</v>
      </c>
      <c r="D23" s="51" t="str">
        <f>'Données Clients'!E23</f>
        <v>André</v>
      </c>
      <c r="E23" s="51" t="str">
        <f>'Données Clients'!H23</f>
        <v>MONTBRAY</v>
      </c>
      <c r="F23" s="73"/>
      <c r="G23" s="68"/>
      <c r="H23" s="68"/>
      <c r="I23" s="84"/>
      <c r="J23" s="67"/>
      <c r="K23" s="75"/>
      <c r="L23" s="67"/>
      <c r="M23" s="67"/>
      <c r="N23" s="67"/>
      <c r="O23" s="67"/>
      <c r="P23" s="68"/>
      <c r="Q23" s="72" t="str">
        <f>IF('Données Clients'!Q23="ANNULÉ","ANNULÉ","")</f>
        <v>ANNULÉ</v>
      </c>
    </row>
    <row r="24" spans="1:17" ht="31" customHeight="1">
      <c r="A24" s="51">
        <f t="shared" si="0"/>
        <v>20</v>
      </c>
      <c r="B24" s="61" t="str">
        <f>'Données Clients'!B24</f>
        <v>000488</v>
      </c>
      <c r="C24" s="62" t="str">
        <f>'Données Clients'!D24</f>
        <v>MOINET</v>
      </c>
      <c r="D24" s="63" t="str">
        <f>'Données Clients'!E24</f>
        <v>Guy</v>
      </c>
      <c r="E24" s="63" t="str">
        <f>'Données Clients'!H24</f>
        <v>CAEN</v>
      </c>
      <c r="F24" s="73"/>
      <c r="G24" s="67"/>
      <c r="H24" s="68"/>
      <c r="I24" s="77"/>
      <c r="J24" s="68"/>
      <c r="K24" s="75"/>
      <c r="L24" s="68"/>
      <c r="M24" s="68"/>
      <c r="N24" s="67"/>
      <c r="O24" s="67"/>
      <c r="P24" s="68"/>
      <c r="Q24" s="72" t="str">
        <f>IF('Données Clients'!Q24="ANNULÉ","ANNULÉ","")</f>
        <v/>
      </c>
    </row>
    <row r="25" spans="1:17" ht="31" customHeight="1">
      <c r="A25" s="51">
        <f t="shared" si="0"/>
        <v>21</v>
      </c>
      <c r="B25" s="61" t="str">
        <f>'Données Clients'!B25</f>
        <v>000259</v>
      </c>
      <c r="C25" s="62" t="str">
        <f>'Données Clients'!D25</f>
        <v>VAUTIER</v>
      </c>
      <c r="D25" s="63" t="str">
        <f>'Données Clients'!E25</f>
        <v>Vincent</v>
      </c>
      <c r="E25" s="63" t="str">
        <f>'Données Clients'!H25</f>
        <v>MESNIL RAOULT</v>
      </c>
      <c r="F25" s="73"/>
      <c r="G25" s="67"/>
      <c r="H25" s="68"/>
      <c r="I25" s="77"/>
      <c r="J25" s="68"/>
      <c r="K25" s="75"/>
      <c r="L25" s="68"/>
      <c r="M25" s="68"/>
      <c r="N25" s="67"/>
      <c r="O25" s="67"/>
      <c r="P25" s="68"/>
      <c r="Q25" s="72" t="str">
        <f>IF('Données Clients'!Q25="ANNULÉ","ANNULÉ","")</f>
        <v/>
      </c>
    </row>
    <row r="26" spans="1:17" ht="31" customHeight="1">
      <c r="A26" s="51">
        <f t="shared" si="0"/>
        <v>22</v>
      </c>
      <c r="B26" s="61" t="str">
        <f>'Données Clients'!B26</f>
        <v>000662</v>
      </c>
      <c r="C26" s="62" t="str">
        <f>'Données Clients'!D26</f>
        <v>MOULIN</v>
      </c>
      <c r="D26" s="63" t="str">
        <f>'Données Clients'!E26</f>
        <v>Paul et Suzanne</v>
      </c>
      <c r="E26" s="63" t="str">
        <f>'Données Clients'!H26</f>
        <v>PERCY</v>
      </c>
      <c r="F26" s="73"/>
      <c r="G26" s="67"/>
      <c r="H26" s="68"/>
      <c r="I26" s="77"/>
      <c r="J26" s="67"/>
      <c r="K26" s="75"/>
      <c r="L26" s="67"/>
      <c r="M26" s="68"/>
      <c r="N26" s="67"/>
      <c r="O26" s="67"/>
      <c r="P26" s="68"/>
      <c r="Q26" s="72" t="str">
        <f>IF('Données Clients'!Q26="ANNULÉ","ANNULÉ","")</f>
        <v/>
      </c>
    </row>
    <row r="27" spans="1:17" ht="31" customHeight="1">
      <c r="A27" s="51">
        <f t="shared" si="0"/>
        <v>23</v>
      </c>
      <c r="B27" s="61" t="str">
        <f>'Données Clients'!B27</f>
        <v>000583</v>
      </c>
      <c r="C27" s="62" t="str">
        <f>'Données Clients'!D27</f>
        <v>WEISZER</v>
      </c>
      <c r="D27" s="63" t="str">
        <f>'Données Clients'!E27</f>
        <v>Jean Claude et Lydie</v>
      </c>
      <c r="E27" s="63" t="str">
        <f>'Données Clients'!H27</f>
        <v>ROUVROU</v>
      </c>
      <c r="F27" s="73"/>
      <c r="G27" s="67"/>
      <c r="H27" s="67"/>
      <c r="I27" s="77"/>
      <c r="J27" s="67"/>
      <c r="K27" s="75"/>
      <c r="L27" s="67"/>
      <c r="M27" s="67"/>
      <c r="N27" s="67"/>
      <c r="O27" s="67"/>
      <c r="P27" s="68"/>
      <c r="Q27" s="72" t="str">
        <f>IF('Données Clients'!Q27="ANNULÉ","ANNULÉ","")</f>
        <v/>
      </c>
    </row>
    <row r="28" spans="1:17" ht="31" customHeight="1">
      <c r="A28" s="51">
        <f t="shared" si="0"/>
        <v>24</v>
      </c>
      <c r="B28" s="60" t="str">
        <f>'Données Clients'!B28</f>
        <v>000674</v>
      </c>
      <c r="C28" s="59" t="str">
        <f>'Données Clients'!D28</f>
        <v>LEPROVOST</v>
      </c>
      <c r="D28" s="51" t="str">
        <f>'Données Clients'!E28</f>
        <v>Francis</v>
      </c>
      <c r="E28" s="51" t="str">
        <f>'Données Clients'!H28</f>
        <v>ST GEORGES MONCOQ</v>
      </c>
      <c r="F28" s="73"/>
      <c r="G28" s="67"/>
      <c r="H28" s="67"/>
      <c r="I28" s="77"/>
      <c r="J28" s="68"/>
      <c r="K28" s="75"/>
      <c r="L28" s="68"/>
      <c r="M28" s="68"/>
      <c r="N28" s="67"/>
      <c r="O28" s="67"/>
      <c r="P28" s="68"/>
      <c r="Q28" s="72" t="str">
        <f>IF('Données Clients'!Q28="ANNULÉ","ANNULÉ","")</f>
        <v/>
      </c>
    </row>
    <row r="29" spans="1:17" ht="31" customHeight="1">
      <c r="A29" s="51">
        <f t="shared" si="0"/>
        <v>25</v>
      </c>
      <c r="B29" s="60" t="str">
        <f>'Données Clients'!B29</f>
        <v>000495</v>
      </c>
      <c r="C29" s="59" t="str">
        <f>'Données Clients'!D29</f>
        <v>MASSELINE</v>
      </c>
      <c r="D29" s="51" t="str">
        <f>'Données Clients'!E29</f>
        <v>Philippe</v>
      </c>
      <c r="E29" s="51" t="str">
        <f>'Données Clients'!H29</f>
        <v>CONDE SUR VIRE</v>
      </c>
      <c r="F29" s="73"/>
      <c r="G29" s="67"/>
      <c r="H29" s="67"/>
      <c r="I29" s="77"/>
      <c r="J29" s="67"/>
      <c r="K29" s="75"/>
      <c r="L29" s="67"/>
      <c r="M29" s="68"/>
      <c r="N29" s="67"/>
      <c r="O29" s="67"/>
      <c r="P29" s="68"/>
      <c r="Q29" s="72" t="str">
        <f>IF('Données Clients'!Q29="ANNULÉ","ANNULÉ","")</f>
        <v/>
      </c>
    </row>
    <row r="30" spans="1:17" ht="31" customHeight="1">
      <c r="A30" s="51">
        <f t="shared" si="0"/>
        <v>26</v>
      </c>
      <c r="B30" s="60" t="str">
        <f>'Données Clients'!B30</f>
        <v>000491</v>
      </c>
      <c r="C30" s="59" t="str">
        <f>'Données Clients'!D30</f>
        <v>PEZERIL</v>
      </c>
      <c r="D30" s="51" t="str">
        <f>'Données Clients'!E30</f>
        <v>Auguste</v>
      </c>
      <c r="E30" s="51" t="str">
        <f>'Données Clients'!H30</f>
        <v>SAINTE SUZANNE SUR VIRE</v>
      </c>
      <c r="F30" s="73"/>
      <c r="G30" s="67"/>
      <c r="H30" s="68"/>
      <c r="I30" s="77"/>
      <c r="J30" s="67"/>
      <c r="K30" s="85"/>
      <c r="L30" s="67"/>
      <c r="M30" s="67"/>
      <c r="N30" s="67"/>
      <c r="O30" s="67"/>
      <c r="P30" s="68"/>
      <c r="Q30" s="72" t="str">
        <f>IF('Données Clients'!Q30="ANNULÉ","ANNULÉ","")</f>
        <v/>
      </c>
    </row>
    <row r="31" spans="1:17" ht="31" customHeight="1">
      <c r="A31" s="51">
        <f t="shared" si="0"/>
        <v>27</v>
      </c>
      <c r="B31" s="60" t="str">
        <f>'Données Clients'!B31</f>
        <v>000247</v>
      </c>
      <c r="C31" s="59" t="str">
        <f>'Données Clients'!D31</f>
        <v>BENOIST</v>
      </c>
      <c r="D31" s="51" t="str">
        <f>'Données Clients'!E31</f>
        <v>Jean et Catherine</v>
      </c>
      <c r="E31" s="51" t="str">
        <f>'Données Clients'!H31</f>
        <v>CHEF DU PONT</v>
      </c>
      <c r="F31" s="73"/>
      <c r="G31" s="67"/>
      <c r="H31" s="68"/>
      <c r="I31" s="77"/>
      <c r="J31" s="67"/>
      <c r="K31" s="75"/>
      <c r="L31" s="67"/>
      <c r="M31" s="67"/>
      <c r="N31" s="67"/>
      <c r="O31" s="67"/>
      <c r="P31" s="68"/>
      <c r="Q31" s="72" t="str">
        <f>IF('Données Clients'!Q31="ANNULÉ","ANNULÉ","")</f>
        <v/>
      </c>
    </row>
    <row r="32" spans="1:17" ht="31" customHeight="1">
      <c r="A32" s="51">
        <f t="shared" si="0"/>
        <v>28</v>
      </c>
      <c r="B32" s="60" t="str">
        <f>'Données Clients'!B32</f>
        <v>000494</v>
      </c>
      <c r="C32" s="59" t="str">
        <f>'Données Clients'!D32</f>
        <v>BELLANGER</v>
      </c>
      <c r="D32" s="51" t="str">
        <f>'Données Clients'!E32</f>
        <v>Louise</v>
      </c>
      <c r="E32" s="51" t="str">
        <f>'Données Clients'!H32</f>
        <v>HAUTEVILLE SUR MER</v>
      </c>
      <c r="F32" s="73"/>
      <c r="G32" s="67"/>
      <c r="H32" s="68"/>
      <c r="I32" s="77"/>
      <c r="J32" s="67"/>
      <c r="K32" s="75"/>
      <c r="L32" s="67"/>
      <c r="M32" s="67"/>
      <c r="N32" s="67"/>
      <c r="O32" s="67"/>
      <c r="P32" s="68"/>
      <c r="Q32" s="72" t="str">
        <f>IF('Données Clients'!Q32="ANNULÉ","ANNULÉ","")</f>
        <v/>
      </c>
    </row>
    <row r="33" spans="1:17" ht="31" customHeight="1">
      <c r="A33" s="51">
        <f t="shared" si="0"/>
        <v>29</v>
      </c>
      <c r="B33" s="60" t="str">
        <f>'Données Clients'!B33</f>
        <v>000660</v>
      </c>
      <c r="C33" s="59" t="str">
        <f>'Données Clients'!D33</f>
        <v>CHEVE</v>
      </c>
      <c r="D33" s="51" t="str">
        <f>'Données Clients'!E33</f>
        <v>Marie Thérèse</v>
      </c>
      <c r="E33" s="51" t="str">
        <f>'Données Clients'!H33</f>
        <v>SAINT LO</v>
      </c>
      <c r="F33" s="73"/>
      <c r="G33" s="67"/>
      <c r="H33" s="68"/>
      <c r="I33" s="77"/>
      <c r="J33" s="67"/>
      <c r="K33" s="75"/>
      <c r="L33" s="67"/>
      <c r="M33" s="67"/>
      <c r="N33" s="67"/>
      <c r="O33" s="67"/>
      <c r="P33" s="68"/>
      <c r="Q33" s="72" t="str">
        <f>IF('Données Clients'!Q33="ANNULÉ","ANNULÉ","")</f>
        <v/>
      </c>
    </row>
    <row r="34" spans="1:17" ht="31" customHeight="1">
      <c r="A34" s="51">
        <f t="shared" si="0"/>
        <v>30</v>
      </c>
      <c r="B34" s="60" t="str">
        <f>'Données Clients'!B34</f>
        <v>000666</v>
      </c>
      <c r="C34" s="59" t="str">
        <f>'Données Clients'!D34</f>
        <v>MARIE</v>
      </c>
      <c r="D34" s="51" t="str">
        <f>'Données Clients'!E34</f>
        <v>Marguerite</v>
      </c>
      <c r="E34" s="51" t="str">
        <f>'Données Clients'!H34</f>
        <v>MARIGNY</v>
      </c>
      <c r="F34" s="73"/>
      <c r="G34" s="70"/>
      <c r="H34" s="68"/>
      <c r="I34" s="77"/>
      <c r="J34" s="68"/>
      <c r="K34" s="75"/>
      <c r="L34" s="68"/>
      <c r="M34" s="68"/>
      <c r="N34" s="67"/>
      <c r="O34" s="67"/>
      <c r="P34" s="68"/>
      <c r="Q34" s="72" t="str">
        <f>IF('Données Clients'!Q34="ANNULÉ","ANNULÉ","")</f>
        <v/>
      </c>
    </row>
    <row r="35" spans="1:17" ht="31" customHeight="1">
      <c r="A35" s="51">
        <f t="shared" si="0"/>
        <v>31</v>
      </c>
      <c r="B35" s="60" t="str">
        <f>'Données Clients'!B35</f>
        <v>000667</v>
      </c>
      <c r="C35" s="59" t="str">
        <f>'Données Clients'!D35</f>
        <v>CAMPAIN</v>
      </c>
      <c r="D35" s="51" t="str">
        <f>'Données Clients'!E35</f>
        <v>Bernard</v>
      </c>
      <c r="E35" s="51" t="str">
        <f>'Données Clients'!H35</f>
        <v>SAINT LO</v>
      </c>
      <c r="F35" s="73"/>
      <c r="G35" s="70"/>
      <c r="H35" s="67"/>
      <c r="I35" s="77"/>
      <c r="J35" s="67"/>
      <c r="K35" s="75"/>
      <c r="L35" s="67"/>
      <c r="M35" s="67"/>
      <c r="N35" s="67"/>
      <c r="O35" s="67"/>
      <c r="P35" s="68"/>
      <c r="Q35" s="72" t="str">
        <f>IF('Données Clients'!Q35="ANNULÉ","ANNULÉ","")</f>
        <v/>
      </c>
    </row>
    <row r="36" spans="1:17" ht="31" customHeight="1">
      <c r="A36" s="51">
        <f t="shared" si="0"/>
        <v>32</v>
      </c>
      <c r="B36" s="60" t="str">
        <f>'Données Clients'!B36</f>
        <v>2884</v>
      </c>
      <c r="C36" s="59" t="str">
        <f>'Données Clients'!D36</f>
        <v>VAUTIER</v>
      </c>
      <c r="D36" s="51" t="str">
        <f>'Données Clients'!E36</f>
        <v>Vincent</v>
      </c>
      <c r="E36" s="51" t="str">
        <f>'Données Clients'!H36</f>
        <v>MESNIL RAOULT</v>
      </c>
      <c r="F36" s="73"/>
      <c r="G36" s="67"/>
      <c r="H36" s="68"/>
      <c r="I36" s="77"/>
      <c r="J36" s="67"/>
      <c r="K36" s="75"/>
      <c r="L36" s="67"/>
      <c r="M36" s="67"/>
      <c r="N36" s="67"/>
      <c r="O36" s="67"/>
      <c r="P36" s="68"/>
      <c r="Q36" s="72" t="str">
        <f>IF('Données Clients'!Q36="ANNULÉ","ANNULÉ","")</f>
        <v/>
      </c>
    </row>
    <row r="37" spans="1:17" ht="31" customHeight="1">
      <c r="A37" s="51">
        <f t="shared" si="0"/>
        <v>33</v>
      </c>
      <c r="B37" s="60" t="str">
        <f>'Données Clients'!B37</f>
        <v>000678</v>
      </c>
      <c r="C37" s="59" t="str">
        <f>'Données Clients'!D37</f>
        <v>DUCLOS</v>
      </c>
      <c r="D37" s="51" t="str">
        <f>'Données Clients'!E37</f>
        <v>Marcel</v>
      </c>
      <c r="E37" s="51" t="str">
        <f>'Données Clients'!H37</f>
        <v>GRANVILLE</v>
      </c>
      <c r="F37" s="73"/>
      <c r="G37" s="70"/>
      <c r="H37" s="68"/>
      <c r="I37" s="77"/>
      <c r="J37" s="67"/>
      <c r="K37" s="75"/>
      <c r="L37" s="67"/>
      <c r="M37" s="67"/>
      <c r="N37" s="67"/>
      <c r="O37" s="67"/>
      <c r="P37" s="68"/>
      <c r="Q37" s="72" t="str">
        <f>IF('Données Clients'!Q37="ANNULÉ","ANNULÉ","")</f>
        <v/>
      </c>
    </row>
    <row r="38" spans="1:17" ht="31" customHeight="1">
      <c r="A38" s="51">
        <f t="shared" ref="A38:A69" si="1">A37+1</f>
        <v>34</v>
      </c>
      <c r="B38" s="63">
        <f>'Données Clients'!B38</f>
        <v>486</v>
      </c>
      <c r="C38" s="62" t="str">
        <f>'Données Clients'!D38</f>
        <v>LEVAVASSEUR</v>
      </c>
      <c r="D38" s="63" t="str">
        <f>'Données Clients'!E38</f>
        <v>Maurice et Michèle</v>
      </c>
      <c r="E38" s="63" t="str">
        <f>'Données Clients'!H38</f>
        <v>SAINT GILLES</v>
      </c>
      <c r="F38" s="73"/>
      <c r="G38" s="67"/>
      <c r="H38" s="68"/>
      <c r="I38" s="77"/>
      <c r="J38" s="68"/>
      <c r="K38" s="75"/>
      <c r="L38" s="67"/>
      <c r="M38" s="68"/>
      <c r="N38" s="67"/>
      <c r="O38" s="67"/>
      <c r="P38" s="68"/>
      <c r="Q38" s="72" t="str">
        <f>IF('Données Clients'!Q38="ANNULÉ","ANNULÉ","")</f>
        <v/>
      </c>
    </row>
    <row r="39" spans="1:17" ht="31" customHeight="1">
      <c r="A39" s="51">
        <f t="shared" si="1"/>
        <v>35</v>
      </c>
      <c r="B39" s="61" t="str">
        <f>'Données Clients'!B39</f>
        <v>000681</v>
      </c>
      <c r="C39" s="59" t="str">
        <f>'Données Clients'!D39</f>
        <v>HENRY</v>
      </c>
      <c r="D39" s="63" t="str">
        <f>'Données Clients'!E39</f>
        <v>Gérard</v>
      </c>
      <c r="E39" s="63" t="str">
        <f>'Données Clients'!H39</f>
        <v>ST JEAN DES BAISANTS</v>
      </c>
      <c r="F39" s="73"/>
      <c r="G39" s="67"/>
      <c r="H39" s="68"/>
      <c r="I39" s="77"/>
      <c r="J39" s="67"/>
      <c r="K39" s="75"/>
      <c r="L39" s="67"/>
      <c r="M39" s="67"/>
      <c r="N39" s="67"/>
      <c r="O39" s="67"/>
      <c r="P39" s="68"/>
      <c r="Q39" s="72" t="str">
        <f>IF('Données Clients'!Q39="ANNULÉ","ANNULÉ","")</f>
        <v/>
      </c>
    </row>
    <row r="40" spans="1:17" ht="31" customHeight="1">
      <c r="A40" s="51">
        <f t="shared" si="1"/>
        <v>36</v>
      </c>
      <c r="B40" s="60" t="str">
        <f>'Données Clients'!B40</f>
        <v>2939</v>
      </c>
      <c r="C40" s="59" t="str">
        <f>'Données Clients'!D40</f>
        <v>QUESNEL</v>
      </c>
      <c r="D40" s="51" t="str">
        <f>'Données Clients'!E40</f>
        <v>Jean Philippe</v>
      </c>
      <c r="E40" s="51" t="str">
        <f>'Données Clients'!H40</f>
        <v>LESSAY</v>
      </c>
      <c r="F40" s="73"/>
      <c r="G40" s="78"/>
      <c r="H40" s="79"/>
      <c r="I40" s="80"/>
      <c r="J40" s="78"/>
      <c r="K40" s="81"/>
      <c r="L40" s="78"/>
      <c r="M40" s="78"/>
      <c r="N40" s="67"/>
      <c r="O40" s="67"/>
      <c r="P40" s="86"/>
      <c r="Q40" s="72" t="str">
        <f>IF('Données Clients'!Q40="ANNULÉ","ANNULÉ","")</f>
        <v>ANNULÉ</v>
      </c>
    </row>
    <row r="41" spans="1:17" ht="31" customHeight="1">
      <c r="A41" s="51">
        <f t="shared" si="1"/>
        <v>37</v>
      </c>
      <c r="B41" s="60" t="str">
        <f>'Données Clients'!B41</f>
        <v>3199</v>
      </c>
      <c r="C41" s="59" t="str">
        <f>'Données Clients'!D41</f>
        <v>LEBAS</v>
      </c>
      <c r="D41" s="51" t="str">
        <f>'Données Clients'!E41</f>
        <v>GERARD</v>
      </c>
      <c r="E41" s="51" t="str">
        <f>'Données Clients'!H41</f>
        <v>CONDE SUR VIRE</v>
      </c>
      <c r="F41" s="73">
        <v>40970</v>
      </c>
      <c r="G41" s="67">
        <v>407892</v>
      </c>
      <c r="H41" s="68"/>
      <c r="I41" s="77">
        <v>22266997</v>
      </c>
      <c r="J41" s="67">
        <v>40994</v>
      </c>
      <c r="K41" s="75">
        <v>1730.1</v>
      </c>
      <c r="L41" s="67"/>
      <c r="M41" s="67"/>
      <c r="N41" s="67"/>
      <c r="O41" s="67"/>
      <c r="P41" s="68"/>
      <c r="Q41" s="72" t="str">
        <f>IF('Données Clients'!Q41="ANNULÉ","ANNULÉ","")</f>
        <v/>
      </c>
    </row>
    <row r="42" spans="1:17" ht="31" customHeight="1">
      <c r="A42" s="51">
        <f t="shared" si="1"/>
        <v>38</v>
      </c>
      <c r="B42" s="60" t="str">
        <f>'Données Clients'!B42</f>
        <v>3208</v>
      </c>
      <c r="C42" s="59" t="str">
        <f>'Données Clients'!D42</f>
        <v>DUPONT</v>
      </c>
      <c r="D42" s="51" t="str">
        <f>'Données Clients'!E42</f>
        <v>ROBIN</v>
      </c>
      <c r="E42" s="51" t="str">
        <f>'Données Clients'!H42</f>
        <v>LA FOLIE</v>
      </c>
      <c r="F42" s="73"/>
      <c r="G42" s="67"/>
      <c r="H42" s="68"/>
      <c r="I42" s="77"/>
      <c r="J42" s="68"/>
      <c r="K42" s="75"/>
      <c r="L42" s="68"/>
      <c r="M42" s="68"/>
      <c r="N42" s="67"/>
      <c r="O42" s="67"/>
      <c r="P42" s="68"/>
      <c r="Q42" s="72" t="str">
        <f>IF('Données Clients'!Q42="ANNULÉ","ANNULÉ","")</f>
        <v/>
      </c>
    </row>
    <row r="43" spans="1:17" ht="31" customHeight="1">
      <c r="A43" s="51">
        <f t="shared" si="1"/>
        <v>39</v>
      </c>
      <c r="B43" s="60" t="str">
        <f>'Données Clients'!B43</f>
        <v>3209</v>
      </c>
      <c r="C43" s="59" t="str">
        <f>'Données Clients'!D43</f>
        <v>DUPONT</v>
      </c>
      <c r="D43" s="51" t="str">
        <f>'Données Clients'!E43</f>
        <v>ROBIN</v>
      </c>
      <c r="E43" s="51" t="str">
        <f>'Données Clients'!H43</f>
        <v>LA FOLIE</v>
      </c>
      <c r="F43" s="73"/>
      <c r="G43" s="67"/>
      <c r="H43" s="67"/>
      <c r="I43" s="77"/>
      <c r="J43" s="87"/>
      <c r="K43" s="75"/>
      <c r="L43" s="67"/>
      <c r="M43" s="67"/>
      <c r="N43" s="67"/>
      <c r="O43" s="67"/>
      <c r="P43" s="68"/>
      <c r="Q43" s="72" t="str">
        <f>IF('Données Clients'!Q43="ANNULÉ","ANNULÉ","")</f>
        <v/>
      </c>
    </row>
    <row r="44" spans="1:17" ht="31" customHeight="1">
      <c r="A44" s="51">
        <f t="shared" si="1"/>
        <v>40</v>
      </c>
      <c r="B44" s="61" t="str">
        <f>'Données Clients'!B44</f>
        <v>2998</v>
      </c>
      <c r="C44" s="62" t="str">
        <f>'Données Clients'!D44</f>
        <v>D'ASCENZO et GUERIN</v>
      </c>
      <c r="D44" s="63" t="str">
        <f>'Données Clients'!E44</f>
        <v>Sandro et Laetitia</v>
      </c>
      <c r="E44" s="63" t="str">
        <f>'Données Clients'!H44</f>
        <v>MOYON</v>
      </c>
      <c r="F44" s="73">
        <v>40974</v>
      </c>
      <c r="G44" s="67">
        <v>408481</v>
      </c>
      <c r="H44" s="67">
        <v>40989</v>
      </c>
      <c r="I44" s="77">
        <v>22267426</v>
      </c>
      <c r="J44" s="87">
        <v>40994</v>
      </c>
      <c r="K44" s="75">
        <v>1730.1</v>
      </c>
      <c r="L44" s="67"/>
      <c r="M44" s="67"/>
      <c r="N44" s="67"/>
      <c r="O44" s="67"/>
      <c r="P44" s="68"/>
      <c r="Q44" s="72" t="str">
        <f>IF('Données Clients'!Q44="ANNULÉ","ANNULÉ","")</f>
        <v/>
      </c>
    </row>
    <row r="45" spans="1:17" ht="31" customHeight="1">
      <c r="A45" s="51">
        <f t="shared" si="1"/>
        <v>41</v>
      </c>
      <c r="B45" s="61" t="str">
        <f>'Données Clients'!B45</f>
        <v>3201</v>
      </c>
      <c r="C45" s="62" t="str">
        <f>'Données Clients'!D45</f>
        <v>LEPAUMIER</v>
      </c>
      <c r="D45" s="63" t="str">
        <f>'Données Clients'!E45</f>
        <v>Marc</v>
      </c>
      <c r="E45" s="63" t="str">
        <f>'Données Clients'!H45</f>
        <v xml:space="preserve">LE GRAND CELLAND </v>
      </c>
      <c r="F45" s="73"/>
      <c r="G45" s="67"/>
      <c r="H45" s="68"/>
      <c r="I45" s="77"/>
      <c r="J45" s="88"/>
      <c r="K45" s="75"/>
      <c r="L45" s="68"/>
      <c r="M45" s="68"/>
      <c r="N45" s="67"/>
      <c r="O45" s="67"/>
      <c r="P45" s="68"/>
      <c r="Q45" s="72" t="str">
        <f>IF('Données Clients'!Q45="ANNULÉ","ANNULÉ","")</f>
        <v/>
      </c>
    </row>
    <row r="46" spans="1:17" ht="31" customHeight="1">
      <c r="A46" s="51">
        <f t="shared" si="1"/>
        <v>42</v>
      </c>
      <c r="B46" s="64" t="str">
        <f>'Données Clients'!B46</f>
        <v>2924</v>
      </c>
      <c r="C46" s="62" t="str">
        <f>'Données Clients'!D46</f>
        <v>LEPINE</v>
      </c>
      <c r="D46" s="65" t="str">
        <f>'Données Clients'!E46</f>
        <v>Philippe</v>
      </c>
      <c r="E46" s="65" t="str">
        <f>'Données Clients'!H46</f>
        <v>LOZON</v>
      </c>
      <c r="F46" s="73"/>
      <c r="G46" s="67"/>
      <c r="H46" s="67"/>
      <c r="I46" s="89"/>
      <c r="J46" s="88"/>
      <c r="K46" s="75"/>
      <c r="L46" s="68"/>
      <c r="M46" s="68"/>
      <c r="N46" s="67"/>
      <c r="O46" s="67"/>
      <c r="P46" s="68"/>
      <c r="Q46" s="72" t="str">
        <f>IF('Données Clients'!Q46="ANNULÉ","ANNULÉ","")</f>
        <v/>
      </c>
    </row>
    <row r="47" spans="1:17" ht="31" customHeight="1">
      <c r="A47" s="51">
        <f t="shared" si="1"/>
        <v>43</v>
      </c>
      <c r="B47" s="61" t="str">
        <f>'Données Clients'!B47</f>
        <v>000591</v>
      </c>
      <c r="C47" s="62" t="str">
        <f>'Données Clients'!D47</f>
        <v>COUSIN</v>
      </c>
      <c r="D47" s="63" t="str">
        <f>'Données Clients'!E47</f>
        <v>Mireille</v>
      </c>
      <c r="E47" s="63" t="str">
        <f>'Données Clients'!H47</f>
        <v>ST MARTIN DES LANDES</v>
      </c>
      <c r="F47" s="73"/>
      <c r="G47" s="67"/>
      <c r="H47" s="68"/>
      <c r="I47" s="77"/>
      <c r="J47" s="88"/>
      <c r="K47" s="75"/>
      <c r="L47" s="68"/>
      <c r="M47" s="68"/>
      <c r="N47" s="67"/>
      <c r="O47" s="67"/>
      <c r="P47" s="68"/>
      <c r="Q47" s="72" t="str">
        <f>IF('Données Clients'!Q47="ANNULÉ","ANNULÉ","")</f>
        <v/>
      </c>
    </row>
    <row r="48" spans="1:17" ht="31" customHeight="1">
      <c r="A48" s="51">
        <f t="shared" si="1"/>
        <v>44</v>
      </c>
      <c r="B48" s="61" t="str">
        <f>'Données Clients'!B48</f>
        <v>000598</v>
      </c>
      <c r="C48" s="62" t="str">
        <f>'Données Clients'!D48</f>
        <v>GRAVELLE</v>
      </c>
      <c r="D48" s="63" t="str">
        <f>'Données Clients'!E48</f>
        <v>André et Monique</v>
      </c>
      <c r="E48" s="63" t="str">
        <f>'Données Clients'!H48</f>
        <v>St Germain du Corbeis</v>
      </c>
      <c r="F48" s="73"/>
      <c r="G48" s="90"/>
      <c r="H48" s="90"/>
      <c r="I48" s="77"/>
      <c r="J48" s="87"/>
      <c r="K48" s="91"/>
      <c r="L48" s="67"/>
      <c r="M48" s="67"/>
      <c r="N48" s="67"/>
      <c r="O48" s="67"/>
      <c r="P48" s="68"/>
      <c r="Q48" s="72" t="str">
        <f>IF('Données Clients'!Q48="ANNULÉ","ANNULÉ","")</f>
        <v/>
      </c>
    </row>
    <row r="49" spans="1:17" ht="31" customHeight="1">
      <c r="A49" s="51">
        <f t="shared" si="1"/>
        <v>45</v>
      </c>
      <c r="B49" s="61" t="str">
        <f>'Données Clients'!B49</f>
        <v>3216</v>
      </c>
      <c r="C49" s="62" t="str">
        <f>'Données Clients'!D49</f>
        <v>THIEBOT</v>
      </c>
      <c r="D49" s="63" t="str">
        <f>'Données Clients'!E49</f>
        <v>Odette</v>
      </c>
      <c r="E49" s="63" t="str">
        <f>'Données Clients'!H49</f>
        <v>BAYEUX</v>
      </c>
      <c r="F49" s="73"/>
      <c r="G49" s="67"/>
      <c r="H49" s="68"/>
      <c r="I49" s="77"/>
      <c r="J49" s="87"/>
      <c r="K49" s="75"/>
      <c r="L49" s="67"/>
      <c r="M49" s="68"/>
      <c r="N49" s="67"/>
      <c r="O49" s="67"/>
      <c r="P49" s="68"/>
      <c r="Q49" s="72" t="str">
        <f>IF('Données Clients'!Q49="ANNULÉ","ANNULÉ","")</f>
        <v/>
      </c>
    </row>
    <row r="50" spans="1:17" ht="31" customHeight="1">
      <c r="A50" s="51">
        <f t="shared" si="1"/>
        <v>46</v>
      </c>
      <c r="B50" s="61" t="str">
        <f>'Données Clients'!B50</f>
        <v>10351</v>
      </c>
      <c r="C50" s="62" t="str">
        <f>'Données Clients'!D50</f>
        <v>CADIOU</v>
      </c>
      <c r="D50" s="63" t="str">
        <f>'Données Clients'!E50</f>
        <v>Jean Pierre</v>
      </c>
      <c r="E50" s="63" t="str">
        <f>'Données Clients'!H50</f>
        <v>CERISY LA FORET</v>
      </c>
      <c r="F50" s="73"/>
      <c r="G50" s="87"/>
      <c r="H50" s="67"/>
      <c r="I50" s="77"/>
      <c r="J50" s="87"/>
      <c r="K50" s="75"/>
      <c r="L50" s="67"/>
      <c r="M50" s="67"/>
      <c r="N50" s="67"/>
      <c r="O50" s="67"/>
      <c r="P50" s="68"/>
      <c r="Q50" s="72" t="str">
        <f>IF('Données Clients'!Q50="ANNULÉ","ANNULÉ","")</f>
        <v/>
      </c>
    </row>
    <row r="51" spans="1:17" ht="31" customHeight="1">
      <c r="A51" s="51">
        <f t="shared" si="1"/>
        <v>47</v>
      </c>
      <c r="B51" s="61" t="str">
        <f>'Données Clients'!B51</f>
        <v>10419</v>
      </c>
      <c r="C51" s="62" t="str">
        <f>'Données Clients'!D51</f>
        <v>GRAVE</v>
      </c>
      <c r="D51" s="63" t="str">
        <f>'Données Clients'!E51</f>
        <v>Janine</v>
      </c>
      <c r="E51" s="63" t="str">
        <f>'Données Clients'!H51</f>
        <v>SAINT LO</v>
      </c>
      <c r="F51" s="73"/>
      <c r="G51" s="88"/>
      <c r="H51" s="68"/>
      <c r="I51" s="77"/>
      <c r="J51" s="87"/>
      <c r="K51" s="75"/>
      <c r="L51" s="67"/>
      <c r="M51" s="67"/>
      <c r="N51" s="67"/>
      <c r="O51" s="67"/>
      <c r="P51" s="68"/>
      <c r="Q51" s="72" t="str">
        <f>IF('Données Clients'!Q51="ANNULÉ","ANNULÉ","")</f>
        <v/>
      </c>
    </row>
    <row r="52" spans="1:17" ht="31" customHeight="1">
      <c r="A52" s="51">
        <f t="shared" si="1"/>
        <v>48</v>
      </c>
      <c r="B52" s="61" t="str">
        <f>'Données Clients'!B52</f>
        <v>000700</v>
      </c>
      <c r="C52" s="62" t="str">
        <f>'Données Clients'!D52</f>
        <v>GONTIER</v>
      </c>
      <c r="D52" s="63" t="str">
        <f>'Données Clients'!E52</f>
        <v>Marie Thérèse</v>
      </c>
      <c r="E52" s="63" t="str">
        <f>'Données Clients'!H52</f>
        <v>SAINT LO</v>
      </c>
      <c r="F52" s="73"/>
      <c r="G52" s="87"/>
      <c r="H52" s="67"/>
      <c r="I52" s="77"/>
      <c r="J52" s="87"/>
      <c r="K52" s="75"/>
      <c r="L52" s="67"/>
      <c r="M52" s="67"/>
      <c r="N52" s="67"/>
      <c r="O52" s="67"/>
      <c r="P52" s="68"/>
      <c r="Q52" s="72" t="str">
        <f>IF('Données Clients'!Q52="ANNULÉ","ANNULÉ","")</f>
        <v/>
      </c>
    </row>
    <row r="53" spans="1:17" ht="31" customHeight="1">
      <c r="A53" s="51">
        <f t="shared" si="1"/>
        <v>49</v>
      </c>
      <c r="B53" s="61" t="str">
        <f>'Données Clients'!B53</f>
        <v>000262</v>
      </c>
      <c r="C53" s="62" t="str">
        <f>'Données Clients'!D53</f>
        <v>CHEVE</v>
      </c>
      <c r="D53" s="63" t="str">
        <f>'Données Clients'!E53</f>
        <v>Marie Thérèse</v>
      </c>
      <c r="E53" s="63" t="str">
        <f>'Données Clients'!H53</f>
        <v>SAINT LO</v>
      </c>
      <c r="F53" s="73"/>
      <c r="G53" s="88"/>
      <c r="H53" s="68"/>
      <c r="I53" s="77"/>
      <c r="J53" s="87"/>
      <c r="K53" s="75"/>
      <c r="L53" s="67"/>
      <c r="M53" s="67"/>
      <c r="N53" s="67"/>
      <c r="O53" s="67"/>
      <c r="P53" s="68"/>
      <c r="Q53" s="72" t="str">
        <f>IF('Données Clients'!Q53="ANNULÉ","ANNULÉ","")</f>
        <v/>
      </c>
    </row>
    <row r="54" spans="1:17" ht="31" customHeight="1">
      <c r="A54" s="51">
        <f t="shared" si="1"/>
        <v>50</v>
      </c>
      <c r="B54" s="61" t="str">
        <f>'Données Clients'!B54</f>
        <v>2903</v>
      </c>
      <c r="C54" s="62" t="str">
        <f>'Données Clients'!D54</f>
        <v>FAUVEL</v>
      </c>
      <c r="D54" s="63" t="str">
        <f>'Données Clients'!E54</f>
        <v>Jean Marie</v>
      </c>
      <c r="E54" s="63" t="str">
        <f>'Données Clients'!H54</f>
        <v>CREANCES</v>
      </c>
      <c r="F54" s="73"/>
      <c r="G54" s="87"/>
      <c r="H54" s="67"/>
      <c r="I54" s="77"/>
      <c r="J54" s="88"/>
      <c r="K54" s="75"/>
      <c r="L54" s="68"/>
      <c r="M54" s="68"/>
      <c r="N54" s="67"/>
      <c r="O54" s="67"/>
      <c r="P54" s="68"/>
      <c r="Q54" s="72" t="str">
        <f>IF('Données Clients'!Q54="ANNULÉ","ANNULÉ","")</f>
        <v/>
      </c>
    </row>
    <row r="55" spans="1:17" ht="31" customHeight="1">
      <c r="A55" s="51">
        <f t="shared" si="1"/>
        <v>51</v>
      </c>
      <c r="B55" s="61" t="str">
        <f>'Données Clients'!B55</f>
        <v>000431</v>
      </c>
      <c r="C55" s="62" t="str">
        <f>'Données Clients'!D55</f>
        <v>PINSON</v>
      </c>
      <c r="D55" s="63" t="str">
        <f>'Données Clients'!E55</f>
        <v>Michel</v>
      </c>
      <c r="E55" s="63" t="str">
        <f>'Données Clients'!H55</f>
        <v>QUIBOU</v>
      </c>
      <c r="F55" s="73"/>
      <c r="G55" s="87"/>
      <c r="H55" s="68"/>
      <c r="I55" s="77"/>
      <c r="J55" s="87"/>
      <c r="K55" s="75"/>
      <c r="L55" s="67"/>
      <c r="M55" s="67"/>
      <c r="N55" s="67"/>
      <c r="O55" s="67"/>
      <c r="P55" s="68"/>
      <c r="Q55" s="72" t="str">
        <f>IF('Données Clients'!Q55="ANNULÉ","ANNULÉ","")</f>
        <v/>
      </c>
    </row>
    <row r="56" spans="1:17" ht="31" customHeight="1">
      <c r="A56" s="51">
        <f t="shared" si="1"/>
        <v>52</v>
      </c>
      <c r="B56" s="61" t="str">
        <f>'Données Clients'!B56</f>
        <v>000676</v>
      </c>
      <c r="C56" s="62" t="str">
        <f>'Données Clients'!D56</f>
        <v>MARIE</v>
      </c>
      <c r="D56" s="63" t="str">
        <f>'Données Clients'!E56</f>
        <v>Eugène</v>
      </c>
      <c r="E56" s="63" t="str">
        <f>'Données Clients'!H56</f>
        <v>LA FOLIE</v>
      </c>
      <c r="F56" s="73"/>
      <c r="G56" s="87"/>
      <c r="H56" s="87"/>
      <c r="I56" s="77"/>
      <c r="J56" s="87"/>
      <c r="K56" s="92"/>
      <c r="L56" s="67"/>
      <c r="M56" s="67"/>
      <c r="N56" s="67"/>
      <c r="O56" s="67"/>
      <c r="P56" s="68"/>
      <c r="Q56" s="72" t="str">
        <f>IF('Données Clients'!Q56="ANNULÉ","ANNULÉ","")</f>
        <v/>
      </c>
    </row>
    <row r="57" spans="1:17" ht="31" customHeight="1">
      <c r="A57" s="51">
        <f t="shared" si="1"/>
        <v>53</v>
      </c>
      <c r="B57" s="61" t="str">
        <f>'Données Clients'!B57</f>
        <v>000260</v>
      </c>
      <c r="C57" s="62" t="str">
        <f>'Données Clients'!D57</f>
        <v>LEBLAY</v>
      </c>
      <c r="D57" s="63" t="str">
        <f>'Données Clients'!E57</f>
        <v>Marie Thérèse</v>
      </c>
      <c r="E57" s="63" t="str">
        <f>'Données Clients'!H57</f>
        <v>SAINT MARTIN DES CHAMPS</v>
      </c>
      <c r="F57" s="73"/>
      <c r="G57" s="87"/>
      <c r="H57" s="87"/>
      <c r="I57" s="77"/>
      <c r="J57" s="87"/>
      <c r="K57" s="92"/>
      <c r="L57" s="93"/>
      <c r="M57" s="93"/>
      <c r="N57" s="67"/>
      <c r="O57" s="93"/>
      <c r="P57" s="90"/>
      <c r="Q57" s="72" t="str">
        <f>IF('Données Clients'!Q57="ANNULÉ","ANNULÉ","")</f>
        <v/>
      </c>
    </row>
    <row r="58" spans="1:17" ht="31" customHeight="1">
      <c r="A58" s="51">
        <f t="shared" si="1"/>
        <v>54</v>
      </c>
      <c r="B58" s="61" t="str">
        <f>'Données Clients'!B58</f>
        <v>2890</v>
      </c>
      <c r="C58" s="62" t="str">
        <f>'Données Clients'!D58</f>
        <v>DUPOUVOIR</v>
      </c>
      <c r="D58" s="63" t="str">
        <f>'Données Clients'!E58</f>
        <v>Daniel</v>
      </c>
      <c r="E58" s="63" t="str">
        <f>'Données Clients'!H58</f>
        <v>VALOGNES</v>
      </c>
      <c r="F58" s="73"/>
      <c r="G58" s="87"/>
      <c r="H58" s="87"/>
      <c r="I58" s="77"/>
      <c r="J58" s="88"/>
      <c r="K58" s="92"/>
      <c r="L58" s="88"/>
      <c r="M58" s="68"/>
      <c r="N58" s="67"/>
      <c r="O58" s="67"/>
      <c r="P58" s="68"/>
      <c r="Q58" s="72" t="str">
        <f>IF('Données Clients'!Q58="ANNULÉ","ANNULÉ","")</f>
        <v/>
      </c>
    </row>
    <row r="59" spans="1:17" ht="31" customHeight="1">
      <c r="A59" s="51">
        <f t="shared" si="1"/>
        <v>55</v>
      </c>
      <c r="B59" s="61" t="str">
        <f>'Données Clients'!B59</f>
        <v>000664</v>
      </c>
      <c r="C59" s="62" t="str">
        <f>'Données Clients'!D59</f>
        <v>PIERRE</v>
      </c>
      <c r="D59" s="63" t="str">
        <f>'Données Clients'!E59</f>
        <v>Michel et Monique</v>
      </c>
      <c r="E59" s="63" t="str">
        <f>'Données Clients'!H59</f>
        <v>CERENCES</v>
      </c>
      <c r="F59" s="73"/>
      <c r="G59" s="88"/>
      <c r="H59" s="88"/>
      <c r="I59" s="77"/>
      <c r="J59" s="87"/>
      <c r="K59" s="92"/>
      <c r="L59" s="87"/>
      <c r="M59" s="67"/>
      <c r="N59" s="67"/>
      <c r="O59" s="67"/>
      <c r="P59" s="68"/>
      <c r="Q59" s="72" t="str">
        <f>IF('Données Clients'!Q59="ANNULÉ","ANNULÉ","")</f>
        <v/>
      </c>
    </row>
    <row r="60" spans="1:17" ht="31" customHeight="1">
      <c r="A60" s="51">
        <f t="shared" si="1"/>
        <v>56</v>
      </c>
      <c r="B60" s="61" t="str">
        <f>'Données Clients'!B60</f>
        <v>3278</v>
      </c>
      <c r="C60" s="62" t="str">
        <f>'Données Clients'!D60</f>
        <v>ROBERT</v>
      </c>
      <c r="D60" s="63" t="str">
        <f>'Données Clients'!E60</f>
        <v>Gérard</v>
      </c>
      <c r="E60" s="63" t="str">
        <f>'Données Clients'!H60</f>
        <v>CAEN</v>
      </c>
      <c r="F60" s="73"/>
      <c r="G60" s="87"/>
      <c r="H60" s="87"/>
      <c r="I60" s="77"/>
      <c r="J60" s="87"/>
      <c r="K60" s="92"/>
      <c r="L60" s="67"/>
      <c r="M60" s="67"/>
      <c r="N60" s="67"/>
      <c r="O60" s="67"/>
      <c r="P60" s="88"/>
      <c r="Q60" s="72" t="str">
        <f>IF('Données Clients'!Q60="ANNULÉ","ANNULÉ","")</f>
        <v/>
      </c>
    </row>
    <row r="61" spans="1:17" ht="31" customHeight="1">
      <c r="A61" s="51">
        <f t="shared" si="1"/>
        <v>57</v>
      </c>
      <c r="B61" s="60" t="str">
        <f>'Données Clients'!B61</f>
        <v>000261</v>
      </c>
      <c r="C61" s="59" t="str">
        <f>'Données Clients'!D61</f>
        <v>FIANT</v>
      </c>
      <c r="D61" s="51" t="str">
        <f>'Données Clients'!E61</f>
        <v>Jean</v>
      </c>
      <c r="E61" s="51" t="str">
        <f>'Données Clients'!H61</f>
        <v>GRANDCAMP- MAISY</v>
      </c>
      <c r="F61" s="73"/>
      <c r="G61" s="94"/>
      <c r="H61" s="95"/>
      <c r="I61" s="80"/>
      <c r="J61" s="95"/>
      <c r="K61" s="96"/>
      <c r="L61" s="95"/>
      <c r="M61" s="79"/>
      <c r="N61" s="67"/>
      <c r="O61" s="67"/>
      <c r="P61" s="95"/>
      <c r="Q61" s="72" t="str">
        <f>IF('Données Clients'!Q61="ANNULÉ","ANNULÉ","")</f>
        <v>ANNULÉ</v>
      </c>
    </row>
    <row r="62" spans="1:17" ht="31" customHeight="1">
      <c r="A62" s="51">
        <f t="shared" si="1"/>
        <v>58</v>
      </c>
      <c r="B62" s="61" t="str">
        <f>'Données Clients'!B62</f>
        <v>000408</v>
      </c>
      <c r="C62" s="62" t="str">
        <f>'Données Clients'!D62</f>
        <v>PIRIOU</v>
      </c>
      <c r="D62" s="63" t="str">
        <f>'Données Clients'!E62</f>
        <v>Jean</v>
      </c>
      <c r="E62" s="63" t="str">
        <f>'Données Clients'!H62</f>
        <v>SAINT LO</v>
      </c>
      <c r="F62" s="73"/>
      <c r="G62" s="87"/>
      <c r="H62" s="88"/>
      <c r="I62" s="77"/>
      <c r="J62" s="88"/>
      <c r="K62" s="92"/>
      <c r="L62" s="88"/>
      <c r="M62" s="68"/>
      <c r="N62" s="67"/>
      <c r="O62" s="67"/>
      <c r="P62" s="88"/>
      <c r="Q62" s="72" t="str">
        <f>IF('Données Clients'!Q62="ANNULÉ","ANNULÉ","")</f>
        <v/>
      </c>
    </row>
    <row r="63" spans="1:17" ht="31" customHeight="1">
      <c r="A63" s="51">
        <f t="shared" si="1"/>
        <v>59</v>
      </c>
      <c r="B63" s="61" t="str">
        <f>'Données Clients'!B63</f>
        <v>000661</v>
      </c>
      <c r="C63" s="62" t="str">
        <f>'Données Clients'!D63</f>
        <v>BOUILLAUX</v>
      </c>
      <c r="D63" s="63" t="str">
        <f>'Données Clients'!E63</f>
        <v>Odile</v>
      </c>
      <c r="E63" s="63" t="str">
        <f>'Données Clients'!H63</f>
        <v>SAINT MARTIN DES CHAMPS</v>
      </c>
      <c r="F63" s="73"/>
      <c r="G63" s="87"/>
      <c r="H63" s="87"/>
      <c r="I63" s="77"/>
      <c r="J63" s="88"/>
      <c r="K63" s="92"/>
      <c r="L63" s="88"/>
      <c r="M63" s="88"/>
      <c r="N63" s="67"/>
      <c r="O63" s="67"/>
      <c r="P63" s="88"/>
      <c r="Q63" s="72" t="str">
        <f>IF('Données Clients'!Q63="ANNULÉ","ANNULÉ","")</f>
        <v/>
      </c>
    </row>
    <row r="64" spans="1:17" ht="31" customHeight="1">
      <c r="A64" s="51">
        <f t="shared" si="1"/>
        <v>60</v>
      </c>
      <c r="B64" s="61" t="str">
        <f>'Données Clients'!B64</f>
        <v>000665</v>
      </c>
      <c r="C64" s="62" t="str">
        <f>'Données Clients'!D64</f>
        <v>PIERRE</v>
      </c>
      <c r="D64" s="63" t="str">
        <f>'Données Clients'!E64</f>
        <v>Michel et Monique</v>
      </c>
      <c r="E64" s="63" t="str">
        <f>'Données Clients'!H64</f>
        <v>CERENCES</v>
      </c>
      <c r="F64" s="73"/>
      <c r="G64" s="87"/>
      <c r="H64" s="88"/>
      <c r="I64" s="77"/>
      <c r="J64" s="88"/>
      <c r="K64" s="92"/>
      <c r="L64" s="88"/>
      <c r="M64" s="88"/>
      <c r="N64" s="67"/>
      <c r="O64" s="67"/>
      <c r="P64" s="88"/>
      <c r="Q64" s="72" t="str">
        <f>IF('Données Clients'!Q64="ANNULÉ","ANNULÉ","")</f>
        <v/>
      </c>
    </row>
    <row r="65" spans="1:17" ht="31" customHeight="1">
      <c r="A65" s="51">
        <f t="shared" si="1"/>
        <v>61</v>
      </c>
      <c r="B65" s="61" t="str">
        <f>'Données Clients'!B65</f>
        <v>000693</v>
      </c>
      <c r="C65" s="62" t="str">
        <f>'Données Clients'!D65</f>
        <v>GONTIER</v>
      </c>
      <c r="D65" s="63" t="str">
        <f>'Données Clients'!E65</f>
        <v xml:space="preserve">Marie </v>
      </c>
      <c r="E65" s="63" t="str">
        <f>'Données Clients'!H65</f>
        <v>SAINT LO</v>
      </c>
      <c r="F65" s="73"/>
      <c r="G65" s="88"/>
      <c r="H65" s="88"/>
      <c r="I65" s="77"/>
      <c r="J65" s="87"/>
      <c r="K65" s="92"/>
      <c r="L65" s="87"/>
      <c r="M65" s="87"/>
      <c r="N65" s="67"/>
      <c r="O65" s="67"/>
      <c r="P65" s="88"/>
      <c r="Q65" s="72" t="str">
        <f>IF('Données Clients'!Q65="ANNULÉ","ANNULÉ","")</f>
        <v/>
      </c>
    </row>
    <row r="66" spans="1:17" ht="31" customHeight="1">
      <c r="A66" s="51">
        <f t="shared" si="1"/>
        <v>62</v>
      </c>
      <c r="B66" s="61" t="str">
        <f>'Données Clients'!B66</f>
        <v>000252</v>
      </c>
      <c r="C66" s="62" t="str">
        <f>'Données Clients'!D66</f>
        <v>DUBOST</v>
      </c>
      <c r="D66" s="63" t="str">
        <f>'Données Clients'!E66</f>
        <v>Jean Luc</v>
      </c>
      <c r="E66" s="63" t="str">
        <f>'Données Clients'!H66</f>
        <v>ST JACQUES DE NEHOU</v>
      </c>
      <c r="F66" s="73"/>
      <c r="G66" s="87"/>
      <c r="H66" s="88"/>
      <c r="I66" s="77"/>
      <c r="J66" s="87"/>
      <c r="K66" s="92"/>
      <c r="L66" s="87"/>
      <c r="M66" s="87"/>
      <c r="N66" s="67"/>
      <c r="O66" s="67"/>
      <c r="P66" s="88"/>
      <c r="Q66" s="72" t="str">
        <f>IF('Données Clients'!Q66="ANNULÉ","ANNULÉ","")</f>
        <v/>
      </c>
    </row>
    <row r="67" spans="1:17" ht="31" customHeight="1">
      <c r="A67" s="51">
        <f t="shared" si="1"/>
        <v>63</v>
      </c>
      <c r="B67" s="61" t="str">
        <f>'Données Clients'!B67</f>
        <v>000263</v>
      </c>
      <c r="C67" s="62" t="str">
        <f>'Données Clients'!D67</f>
        <v>DEBERT</v>
      </c>
      <c r="D67" s="63" t="str">
        <f>'Données Clients'!E67</f>
        <v>Gilbert</v>
      </c>
      <c r="E67" s="63" t="str">
        <f>'Données Clients'!H67</f>
        <v>VILLIERS FOSSARD</v>
      </c>
      <c r="F67" s="73"/>
      <c r="G67" s="87"/>
      <c r="H67" s="88"/>
      <c r="I67" s="77"/>
      <c r="J67" s="87"/>
      <c r="K67" s="92"/>
      <c r="L67" s="87"/>
      <c r="M67" s="87"/>
      <c r="N67" s="67"/>
      <c r="O67" s="67"/>
      <c r="P67" s="88"/>
      <c r="Q67" s="72" t="str">
        <f>IF('Données Clients'!Q67="ANNULÉ","ANNULÉ","")</f>
        <v/>
      </c>
    </row>
    <row r="68" spans="1:17" ht="31" customHeight="1">
      <c r="A68" s="51">
        <f t="shared" si="1"/>
        <v>64</v>
      </c>
      <c r="B68" s="61" t="str">
        <f>'Données Clients'!B68</f>
        <v>000659</v>
      </c>
      <c r="C68" s="62" t="str">
        <f>'Données Clients'!D68</f>
        <v>DANICAN</v>
      </c>
      <c r="D68" s="63" t="str">
        <f>'Données Clients'!E68</f>
        <v>Daniel</v>
      </c>
      <c r="E68" s="63" t="str">
        <f>'Données Clients'!H68</f>
        <v>BREVANDS</v>
      </c>
      <c r="F68" s="73"/>
      <c r="G68" s="87"/>
      <c r="H68" s="88"/>
      <c r="I68" s="77"/>
      <c r="J68" s="87"/>
      <c r="K68" s="92"/>
      <c r="L68" s="87"/>
      <c r="M68" s="87"/>
      <c r="N68" s="67"/>
      <c r="O68" s="67"/>
      <c r="P68" s="88"/>
      <c r="Q68" s="72" t="str">
        <f>IF('Données Clients'!Q68="ANNULÉ","ANNULÉ","")</f>
        <v/>
      </c>
    </row>
    <row r="69" spans="1:17" ht="31" customHeight="1">
      <c r="A69" s="51">
        <f t="shared" si="1"/>
        <v>65</v>
      </c>
      <c r="B69" s="61" t="str">
        <f>'Données Clients'!B69</f>
        <v>10455</v>
      </c>
      <c r="C69" s="62" t="str">
        <f>'Données Clients'!D69</f>
        <v>LECOUVRAY</v>
      </c>
      <c r="D69" s="63" t="str">
        <f>'Données Clients'!E69</f>
        <v>Madeline</v>
      </c>
      <c r="E69" s="63" t="str">
        <f>'Données Clients'!H69</f>
        <v>MONTCOIT</v>
      </c>
      <c r="F69" s="73"/>
      <c r="G69" s="87"/>
      <c r="H69" s="88"/>
      <c r="I69" s="77"/>
      <c r="J69" s="88"/>
      <c r="K69" s="92"/>
      <c r="L69" s="88"/>
      <c r="M69" s="88"/>
      <c r="N69" s="67"/>
      <c r="O69" s="67"/>
      <c r="P69" s="68"/>
      <c r="Q69" s="72" t="str">
        <f>IF('Données Clients'!Q69="ANNULÉ","ANNULÉ","")</f>
        <v/>
      </c>
    </row>
    <row r="70" spans="1:17" ht="31" customHeight="1">
      <c r="A70" s="51">
        <f t="shared" ref="A70:A77" si="2">A69+1</f>
        <v>66</v>
      </c>
      <c r="B70" s="61" t="str">
        <f>'Données Clients'!B70</f>
        <v>3655</v>
      </c>
      <c r="C70" s="62" t="str">
        <f>'Données Clients'!D70</f>
        <v>MARION</v>
      </c>
      <c r="D70" s="63" t="str">
        <f>'Données Clients'!E70</f>
        <v>Olivier</v>
      </c>
      <c r="E70" s="63" t="str">
        <f>'Données Clients'!H70</f>
        <v>LA MEAUFFE</v>
      </c>
      <c r="F70" s="73"/>
      <c r="G70" s="87"/>
      <c r="H70" s="87"/>
      <c r="I70" s="77"/>
      <c r="J70" s="88"/>
      <c r="K70" s="92"/>
      <c r="L70" s="88"/>
      <c r="M70" s="88"/>
      <c r="N70" s="67"/>
      <c r="O70" s="67"/>
      <c r="P70" s="88"/>
      <c r="Q70" s="72" t="str">
        <f>IF('Données Clients'!Q70="ANNULÉ","ANNULÉ","")</f>
        <v/>
      </c>
    </row>
    <row r="71" spans="1:17" ht="31" customHeight="1">
      <c r="A71" s="51">
        <f t="shared" si="2"/>
        <v>67</v>
      </c>
      <c r="B71" s="61" t="str">
        <f>'Données Clients'!B71</f>
        <v>10427</v>
      </c>
      <c r="C71" s="62" t="str">
        <f>'Données Clients'!D71</f>
        <v>ESBRI</v>
      </c>
      <c r="D71" s="63" t="str">
        <f>'Données Clients'!E71</f>
        <v>Roland</v>
      </c>
      <c r="E71" s="63" t="str">
        <f>'Données Clients'!H71</f>
        <v>MOON SUR ELLE</v>
      </c>
      <c r="F71" s="73"/>
      <c r="G71" s="87"/>
      <c r="H71" s="88"/>
      <c r="I71" s="77"/>
      <c r="J71" s="87"/>
      <c r="K71" s="92"/>
      <c r="L71" s="87"/>
      <c r="M71" s="87"/>
      <c r="N71" s="67"/>
      <c r="O71" s="67"/>
      <c r="P71" s="88"/>
      <c r="Q71" s="72" t="str">
        <f>IF('Données Clients'!Q71="ANNULÉ","ANNULÉ","")</f>
        <v/>
      </c>
    </row>
    <row r="72" spans="1:17" ht="31" customHeight="1">
      <c r="A72" s="51">
        <f t="shared" si="2"/>
        <v>68</v>
      </c>
      <c r="B72" s="61" t="str">
        <f>'Données Clients'!B72</f>
        <v>000669</v>
      </c>
      <c r="C72" s="62" t="str">
        <f>'Données Clients'!D72</f>
        <v>ALLIX</v>
      </c>
      <c r="D72" s="63" t="str">
        <f>'Données Clients'!E72</f>
        <v>Jean Pierre</v>
      </c>
      <c r="E72" s="63" t="str">
        <f>'Données Clients'!H72</f>
        <v>ST ANDRE DE L'EPINE</v>
      </c>
      <c r="F72" s="73"/>
      <c r="G72" s="87"/>
      <c r="H72" s="88"/>
      <c r="I72" s="77"/>
      <c r="J72" s="88"/>
      <c r="K72" s="92"/>
      <c r="L72" s="88"/>
      <c r="M72" s="88"/>
      <c r="N72" s="67"/>
      <c r="O72" s="67"/>
      <c r="P72" s="88"/>
      <c r="Q72" s="72" t="str">
        <f>IF('Données Clients'!Q72="ANNULÉ","ANNULÉ","")</f>
        <v/>
      </c>
    </row>
    <row r="73" spans="1:17" ht="31" customHeight="1">
      <c r="A73" s="51">
        <f t="shared" si="2"/>
        <v>69</v>
      </c>
      <c r="B73" s="61" t="str">
        <f>'Données Clients'!B73</f>
        <v>000553</v>
      </c>
      <c r="C73" s="62" t="str">
        <f>'Données Clients'!D73</f>
        <v>PISCOT</v>
      </c>
      <c r="D73" s="63" t="str">
        <f>'Données Clients'!E73</f>
        <v>Jacques</v>
      </c>
      <c r="E73" s="63" t="str">
        <f>'Données Clients'!H73</f>
        <v>ST HONORINE DES PERTES</v>
      </c>
      <c r="F73" s="73"/>
      <c r="G73" s="88"/>
      <c r="H73" s="88"/>
      <c r="I73" s="77"/>
      <c r="J73" s="87"/>
      <c r="K73" s="92"/>
      <c r="L73" s="87"/>
      <c r="M73" s="87"/>
      <c r="N73" s="67"/>
      <c r="O73" s="67"/>
      <c r="P73" s="68"/>
      <c r="Q73" s="72" t="str">
        <f>IF('Données Clients'!Q73="ANNULÉ","ANNULÉ","")</f>
        <v/>
      </c>
    </row>
    <row r="74" spans="1:17" ht="31" customHeight="1">
      <c r="A74" s="51">
        <f t="shared" si="2"/>
        <v>70</v>
      </c>
      <c r="B74" s="61" t="str">
        <f>'Données Clients'!B74</f>
        <v>3201</v>
      </c>
      <c r="C74" s="62" t="str">
        <f>'Données Clients'!D74</f>
        <v>LEPAUMIER</v>
      </c>
      <c r="D74" s="63" t="str">
        <f>'Données Clients'!E74</f>
        <v>MARC</v>
      </c>
      <c r="E74" s="63" t="str">
        <f>'Données Clients'!H74</f>
        <v xml:space="preserve">LE GRAND CELLAND </v>
      </c>
      <c r="F74" s="73"/>
      <c r="G74" s="67"/>
      <c r="H74" s="68"/>
      <c r="I74" s="77"/>
      <c r="J74" s="67"/>
      <c r="K74" s="75"/>
      <c r="L74" s="67"/>
      <c r="M74" s="67"/>
      <c r="N74" s="67"/>
      <c r="O74" s="67"/>
      <c r="P74" s="68"/>
      <c r="Q74" s="72" t="str">
        <f>IF('Données Clients'!Q74="ANNULÉ","ANNULÉ","")</f>
        <v/>
      </c>
    </row>
    <row r="75" spans="1:17" ht="31" customHeight="1">
      <c r="A75" s="51">
        <f t="shared" si="2"/>
        <v>71</v>
      </c>
      <c r="B75" s="61" t="str">
        <f>'Données Clients'!B75</f>
        <v>10503</v>
      </c>
      <c r="C75" s="62" t="str">
        <f>'Données Clients'!D75</f>
        <v>GIROT</v>
      </c>
      <c r="D75" s="63" t="str">
        <f>'Données Clients'!E75</f>
        <v>Thérèse</v>
      </c>
      <c r="E75" s="63" t="str">
        <f>'Données Clients'!H75</f>
        <v>MONCEAUX EN BESSIN</v>
      </c>
      <c r="F75" s="73"/>
      <c r="G75" s="67"/>
      <c r="H75" s="67"/>
      <c r="I75" s="77"/>
      <c r="J75" s="67"/>
      <c r="K75" s="75"/>
      <c r="L75" s="67"/>
      <c r="M75" s="67"/>
      <c r="N75" s="67"/>
      <c r="O75" s="67"/>
      <c r="P75" s="68"/>
      <c r="Q75" s="72" t="str">
        <f>IF('Données Clients'!Q75="ANNULÉ","ANNULÉ","")</f>
        <v/>
      </c>
    </row>
    <row r="76" spans="1:17" ht="31" customHeight="1">
      <c r="A76" s="51">
        <f t="shared" si="2"/>
        <v>72</v>
      </c>
      <c r="B76" s="61" t="str">
        <f>'Données Clients'!B76</f>
        <v>10366</v>
      </c>
      <c r="C76" s="62" t="str">
        <f>'Données Clients'!D76</f>
        <v>GITEAU</v>
      </c>
      <c r="D76" s="63" t="str">
        <f>'Données Clients'!E76</f>
        <v>Charlie</v>
      </c>
      <c r="E76" s="63" t="str">
        <f>'Données Clients'!H76</f>
        <v>LES VEYS</v>
      </c>
      <c r="F76" s="73"/>
      <c r="G76" s="67"/>
      <c r="H76" s="67"/>
      <c r="I76" s="77"/>
      <c r="J76" s="68"/>
      <c r="K76" s="75"/>
      <c r="L76" s="68"/>
      <c r="M76" s="68"/>
      <c r="N76" s="67"/>
      <c r="O76" s="67"/>
      <c r="P76" s="68"/>
      <c r="Q76" s="72" t="str">
        <f>IF('Données Clients'!Q76="ANNULÉ","ANNULÉ","")</f>
        <v/>
      </c>
    </row>
    <row r="77" spans="1:17" ht="31" customHeight="1">
      <c r="A77" s="51">
        <f t="shared" si="2"/>
        <v>73</v>
      </c>
      <c r="B77" s="61" t="str">
        <f>'Données Clients'!B77</f>
        <v>10371</v>
      </c>
      <c r="C77" s="62" t="str">
        <f>'Données Clients'!D77</f>
        <v>LECARPENTIER</v>
      </c>
      <c r="D77" s="63" t="str">
        <f>'Données Clients'!E77</f>
        <v>Bernard</v>
      </c>
      <c r="E77" s="63" t="str">
        <f>'Données Clients'!H77</f>
        <v>COURLAVILLE</v>
      </c>
      <c r="F77" s="73"/>
      <c r="G77" s="67"/>
      <c r="H77" s="68"/>
      <c r="I77" s="77"/>
      <c r="J77" s="67"/>
      <c r="K77" s="75"/>
      <c r="L77" s="67"/>
      <c r="M77" s="67"/>
      <c r="N77" s="67"/>
      <c r="O77" s="67"/>
      <c r="P77" s="68"/>
      <c r="Q77" s="72" t="str">
        <f>IF('Données Clients'!Q77="ANNULÉ","ANNULÉ","")</f>
        <v/>
      </c>
    </row>
    <row r="78" spans="1:17" ht="31" customHeight="1">
      <c r="A78" s="22"/>
      <c r="B78" s="111" t="s">
        <v>402</v>
      </c>
      <c r="C78" s="112"/>
      <c r="D78" s="112"/>
      <c r="E78" s="112"/>
      <c r="F78" s="112"/>
      <c r="G78" s="112"/>
      <c r="H78" s="113"/>
      <c r="I78" s="27">
        <f>SUM(I5:I77)</f>
        <v>44534423</v>
      </c>
      <c r="J78" s="27">
        <f>SUM(J5:J77)</f>
        <v>81988</v>
      </c>
    </row>
    <row r="79" spans="1:17" ht="31" customHeight="1">
      <c r="A79" s="23"/>
    </row>
    <row r="80" spans="1:17" ht="31" customHeight="1">
      <c r="A80" s="24"/>
    </row>
  </sheetData>
  <mergeCells count="1">
    <mergeCell ref="B78:H78"/>
  </mergeCells>
  <conditionalFormatting sqref="A5:Q5 A6:A77">
    <cfRule type="expression" dxfId="290" priority="144">
      <formula>$O$5&lt;&gt;""</formula>
    </cfRule>
    <cfRule type="expression" dxfId="289" priority="287">
      <formula>FIND("ANNULÉ",$Q5)</formula>
    </cfRule>
  </conditionalFormatting>
  <conditionalFormatting sqref="L6:M6">
    <cfRule type="expression" dxfId="288" priority="215">
      <formula>FIND("ANNULÉ",$Q6)</formula>
    </cfRule>
  </conditionalFormatting>
  <conditionalFormatting sqref="L7:M7">
    <cfRule type="expression" dxfId="287" priority="214">
      <formula>FIND("ANNULÉ",$Q7)</formula>
    </cfRule>
  </conditionalFormatting>
  <conditionalFormatting sqref="L8:M8">
    <cfRule type="expression" dxfId="286" priority="213">
      <formula>FIND("ANNULÉ",$Q8)</formula>
    </cfRule>
  </conditionalFormatting>
  <conditionalFormatting sqref="L9:M9">
    <cfRule type="expression" dxfId="285" priority="212">
      <formula>FIND("ANNULÉ",$Q9)</formula>
    </cfRule>
  </conditionalFormatting>
  <conditionalFormatting sqref="L10:M10">
    <cfRule type="expression" dxfId="284" priority="211">
      <formula>FIND("ANNULÉ",$Q10)</formula>
    </cfRule>
  </conditionalFormatting>
  <conditionalFormatting sqref="L11:M11">
    <cfRule type="expression" dxfId="283" priority="210">
      <formula>FIND("ANNULÉ",$Q11)</formula>
    </cfRule>
  </conditionalFormatting>
  <conditionalFormatting sqref="L12:M12">
    <cfRule type="expression" dxfId="282" priority="209">
      <formula>FIND("ANNULÉ",$Q12)</formula>
    </cfRule>
  </conditionalFormatting>
  <conditionalFormatting sqref="L13:M13">
    <cfRule type="expression" dxfId="281" priority="208">
      <formula>FIND("ANNULÉ",$Q13)</formula>
    </cfRule>
  </conditionalFormatting>
  <conditionalFormatting sqref="L14:M14">
    <cfRule type="expression" dxfId="280" priority="207">
      <formula>FIND("ANNULÉ",$Q14)</formula>
    </cfRule>
  </conditionalFormatting>
  <conditionalFormatting sqref="L15:M15">
    <cfRule type="expression" dxfId="279" priority="206">
      <formula>FIND("ANNULÉ",$Q15)</formula>
    </cfRule>
  </conditionalFormatting>
  <conditionalFormatting sqref="L16:M16">
    <cfRule type="expression" dxfId="278" priority="205">
      <formula>FIND("ANNULÉ",$Q16)</formula>
    </cfRule>
  </conditionalFormatting>
  <conditionalFormatting sqref="L17:M17">
    <cfRule type="expression" dxfId="277" priority="204">
      <formula>FIND("ANNULÉ",$Q17)</formula>
    </cfRule>
  </conditionalFormatting>
  <conditionalFormatting sqref="L18:M18">
    <cfRule type="expression" dxfId="276" priority="203">
      <formula>FIND("ANNULÉ",$Q18)</formula>
    </cfRule>
  </conditionalFormatting>
  <conditionalFormatting sqref="L19:M19">
    <cfRule type="expression" dxfId="275" priority="202">
      <formula>FIND("ANNULÉ",$Q19)</formula>
    </cfRule>
  </conditionalFormatting>
  <conditionalFormatting sqref="L20:M20">
    <cfRule type="expression" dxfId="274" priority="201">
      <formula>FIND("ANNULÉ",$Q20)</formula>
    </cfRule>
  </conditionalFormatting>
  <conditionalFormatting sqref="L21:M21">
    <cfRule type="expression" dxfId="273" priority="200">
      <formula>FIND("ANNULÉ",$Q21)</formula>
    </cfRule>
  </conditionalFormatting>
  <conditionalFormatting sqref="L22:M22">
    <cfRule type="expression" dxfId="272" priority="199">
      <formula>FIND("ANNULÉ",$Q22)</formula>
    </cfRule>
  </conditionalFormatting>
  <conditionalFormatting sqref="L23:M23">
    <cfRule type="expression" dxfId="271" priority="198">
      <formula>FIND("ANNULÉ",$Q23)</formula>
    </cfRule>
  </conditionalFormatting>
  <conditionalFormatting sqref="L24:M24">
    <cfRule type="expression" dxfId="270" priority="197">
      <formula>FIND("ANNULÉ",$Q24)</formula>
    </cfRule>
  </conditionalFormatting>
  <conditionalFormatting sqref="L25:M25">
    <cfRule type="expression" dxfId="269" priority="196">
      <formula>FIND("ANNULÉ",$Q25)</formula>
    </cfRule>
  </conditionalFormatting>
  <conditionalFormatting sqref="L26:M26">
    <cfRule type="expression" dxfId="268" priority="195">
      <formula>FIND("ANNULÉ",$Q26)</formula>
    </cfRule>
  </conditionalFormatting>
  <conditionalFormatting sqref="L27:M27">
    <cfRule type="expression" dxfId="267" priority="194">
      <formula>FIND("ANNULÉ",$Q27)</formula>
    </cfRule>
  </conditionalFormatting>
  <conditionalFormatting sqref="L28:M28">
    <cfRule type="expression" dxfId="266" priority="193">
      <formula>FIND("ANNULÉ",$Q28)</formula>
    </cfRule>
  </conditionalFormatting>
  <conditionalFormatting sqref="L29:M29">
    <cfRule type="expression" dxfId="265" priority="192">
      <formula>FIND("ANNULÉ",$Q29)</formula>
    </cfRule>
  </conditionalFormatting>
  <conditionalFormatting sqref="L30:M30">
    <cfRule type="expression" dxfId="264" priority="191">
      <formula>FIND("ANNULÉ",$Q30)</formula>
    </cfRule>
  </conditionalFormatting>
  <conditionalFormatting sqref="L31:M31">
    <cfRule type="expression" dxfId="263" priority="190">
      <formula>FIND("ANNULÉ",$Q31)</formula>
    </cfRule>
  </conditionalFormatting>
  <conditionalFormatting sqref="L32:M32">
    <cfRule type="expression" dxfId="262" priority="189">
      <formula>FIND("ANNULÉ",$Q32)</formula>
    </cfRule>
  </conditionalFormatting>
  <conditionalFormatting sqref="L33:M33">
    <cfRule type="expression" dxfId="261" priority="188">
      <formula>FIND("ANNULÉ",$Q33)</formula>
    </cfRule>
  </conditionalFormatting>
  <conditionalFormatting sqref="L34:M34">
    <cfRule type="expression" dxfId="260" priority="187">
      <formula>FIND("ANNULÉ",$Q34)</formula>
    </cfRule>
  </conditionalFormatting>
  <conditionalFormatting sqref="L35:M35">
    <cfRule type="expression" dxfId="259" priority="186">
      <formula>FIND("ANNULÉ",$Q35)</formula>
    </cfRule>
  </conditionalFormatting>
  <conditionalFormatting sqref="L36:M36">
    <cfRule type="expression" dxfId="258" priority="185">
      <formula>FIND("ANNULÉ",$Q36)</formula>
    </cfRule>
  </conditionalFormatting>
  <conditionalFormatting sqref="L37:M37">
    <cfRule type="expression" dxfId="257" priority="184">
      <formula>FIND("ANNULÉ",$Q37)</formula>
    </cfRule>
  </conditionalFormatting>
  <conditionalFormatting sqref="L38:M38">
    <cfRule type="expression" dxfId="256" priority="183">
      <formula>FIND("ANNULÉ",$Q38)</formula>
    </cfRule>
  </conditionalFormatting>
  <conditionalFormatting sqref="L39:M39">
    <cfRule type="expression" dxfId="255" priority="182">
      <formula>FIND("ANNULÉ",$Q39)</formula>
    </cfRule>
  </conditionalFormatting>
  <conditionalFormatting sqref="L40:M40">
    <cfRule type="expression" dxfId="254" priority="181">
      <formula>FIND("ANNULÉ",$Q40)</formula>
    </cfRule>
  </conditionalFormatting>
  <conditionalFormatting sqref="L41:M41">
    <cfRule type="expression" dxfId="253" priority="180">
      <formula>FIND("ANNULÉ",$Q41)</formula>
    </cfRule>
  </conditionalFormatting>
  <conditionalFormatting sqref="L42:M42">
    <cfRule type="expression" dxfId="252" priority="179">
      <formula>FIND("ANNULÉ",$Q42)</formula>
    </cfRule>
  </conditionalFormatting>
  <conditionalFormatting sqref="L43:M43">
    <cfRule type="expression" dxfId="251" priority="178">
      <formula>FIND("ANNULÉ",$Q43)</formula>
    </cfRule>
  </conditionalFormatting>
  <conditionalFormatting sqref="L44:M44">
    <cfRule type="expression" dxfId="250" priority="177">
      <formula>FIND("ANNULÉ",$Q44)</formula>
    </cfRule>
  </conditionalFormatting>
  <conditionalFormatting sqref="L45:M45">
    <cfRule type="expression" dxfId="249" priority="176">
      <formula>FIND("ANNULÉ",$Q45)</formula>
    </cfRule>
  </conditionalFormatting>
  <conditionalFormatting sqref="L46:M46">
    <cfRule type="expression" dxfId="248" priority="175">
      <formula>FIND("ANNULÉ",$Q46)</formula>
    </cfRule>
  </conditionalFormatting>
  <conditionalFormatting sqref="L48:M48">
    <cfRule type="expression" dxfId="247" priority="174">
      <formula>FIND("ANNULÉ",$Q48)</formula>
    </cfRule>
  </conditionalFormatting>
  <conditionalFormatting sqref="L49:M49">
    <cfRule type="expression" dxfId="246" priority="173">
      <formula>FIND("ANNULÉ",$Q49)</formula>
    </cfRule>
  </conditionalFormatting>
  <conditionalFormatting sqref="L76:M76">
    <cfRule type="expression" dxfId="245" priority="148">
      <formula>FIND("ANNULÉ",$Q76)</formula>
    </cfRule>
  </conditionalFormatting>
  <conditionalFormatting sqref="L50:M50">
    <cfRule type="expression" dxfId="244" priority="172">
      <formula>FIND("ANNULÉ",$Q50)</formula>
    </cfRule>
  </conditionalFormatting>
  <conditionalFormatting sqref="L51:M51">
    <cfRule type="expression" dxfId="243" priority="171">
      <formula>FIND("ANNULÉ",$Q51)</formula>
    </cfRule>
  </conditionalFormatting>
  <conditionalFormatting sqref="L52:M52">
    <cfRule type="expression" dxfId="242" priority="170">
      <formula>FIND("ANNULÉ",$Q52)</formula>
    </cfRule>
  </conditionalFormatting>
  <conditionalFormatting sqref="L53:M53">
    <cfRule type="expression" dxfId="241" priority="169">
      <formula>FIND("ANNULÉ",$Q53)</formula>
    </cfRule>
  </conditionalFormatting>
  <conditionalFormatting sqref="L55:M55">
    <cfRule type="expression" dxfId="240" priority="168">
      <formula>FIND("ANNULÉ",$Q55)</formula>
    </cfRule>
  </conditionalFormatting>
  <conditionalFormatting sqref="L56:M56">
    <cfRule type="expression" dxfId="239" priority="167">
      <formula>FIND("ANNULÉ",$Q56)</formula>
    </cfRule>
  </conditionalFormatting>
  <conditionalFormatting sqref="L57:M57">
    <cfRule type="expression" dxfId="238" priority="166">
      <formula>FIND("ANNULÉ",$Q57)</formula>
    </cfRule>
  </conditionalFormatting>
  <conditionalFormatting sqref="L58:M58">
    <cfRule type="expression" dxfId="237" priority="165">
      <formula>FIND("ANNULÉ",$Q58)</formula>
    </cfRule>
  </conditionalFormatting>
  <conditionalFormatting sqref="L59:M59">
    <cfRule type="expression" dxfId="236" priority="164">
      <formula>FIND("ANNULÉ",$Q59)</formula>
    </cfRule>
  </conditionalFormatting>
  <conditionalFormatting sqref="L60:M60">
    <cfRule type="expression" dxfId="235" priority="163">
      <formula>FIND("ANNULÉ",$Q60)</formula>
    </cfRule>
  </conditionalFormatting>
  <conditionalFormatting sqref="L61:M61">
    <cfRule type="expression" dxfId="234" priority="162">
      <formula>FIND("ANNULÉ",$Q61)</formula>
    </cfRule>
  </conditionalFormatting>
  <conditionalFormatting sqref="L62:M62">
    <cfRule type="expression" dxfId="233" priority="161">
      <formula>FIND("ANNULÉ",$Q62)</formula>
    </cfRule>
  </conditionalFormatting>
  <conditionalFormatting sqref="L63:M63">
    <cfRule type="expression" dxfId="232" priority="160">
      <formula>FIND("ANNULÉ",$Q63)</formula>
    </cfRule>
  </conditionalFormatting>
  <conditionalFormatting sqref="L64:M64">
    <cfRule type="expression" dxfId="231" priority="159">
      <formula>FIND("ANNULÉ",$Q64)</formula>
    </cfRule>
  </conditionalFormatting>
  <conditionalFormatting sqref="L65:M65">
    <cfRule type="expression" dxfId="230" priority="158">
      <formula>FIND("ANNULÉ",$Q65)</formula>
    </cfRule>
  </conditionalFormatting>
  <conditionalFormatting sqref="L66:M66">
    <cfRule type="expression" dxfId="229" priority="157">
      <formula>FIND("ANNULÉ",$Q66)</formula>
    </cfRule>
  </conditionalFormatting>
  <conditionalFormatting sqref="L67:M67">
    <cfRule type="expression" dxfId="228" priority="156">
      <formula>FIND("ANNULÉ",$Q67)</formula>
    </cfRule>
  </conditionalFormatting>
  <conditionalFormatting sqref="L68:M68">
    <cfRule type="expression" dxfId="227" priority="155">
      <formula>FIND("ANNULÉ",$Q68)</formula>
    </cfRule>
  </conditionalFormatting>
  <conditionalFormatting sqref="L69:M69">
    <cfRule type="expression" dxfId="226" priority="154">
      <formula>FIND("ANNULÉ",$Q69)</formula>
    </cfRule>
  </conditionalFormatting>
  <conditionalFormatting sqref="L70:M70">
    <cfRule type="expression" dxfId="225" priority="153">
      <formula>FIND("ANNULÉ",$Q70)</formula>
    </cfRule>
  </conditionalFormatting>
  <conditionalFormatting sqref="L72:M72">
    <cfRule type="expression" dxfId="224" priority="152">
      <formula>FIND("ANNULÉ",$Q72)</formula>
    </cfRule>
  </conditionalFormatting>
  <conditionalFormatting sqref="L73:M73">
    <cfRule type="expression" dxfId="223" priority="151">
      <formula>FIND("ANNULÉ",$Q73)</formula>
    </cfRule>
  </conditionalFormatting>
  <conditionalFormatting sqref="L74:M74">
    <cfRule type="expression" dxfId="222" priority="150">
      <formula>FIND("ANNULÉ",$Q74)</formula>
    </cfRule>
  </conditionalFormatting>
  <conditionalFormatting sqref="L75:M75">
    <cfRule type="expression" dxfId="221" priority="149">
      <formula>FIND("ANNULÉ",$Q75)</formula>
    </cfRule>
  </conditionalFormatting>
  <conditionalFormatting sqref="L71:M71">
    <cfRule type="expression" dxfId="220" priority="147">
      <formula>FIND("ANNULÉ",$Q71)</formula>
    </cfRule>
  </conditionalFormatting>
  <conditionalFormatting sqref="L77:M77">
    <cfRule type="expression" dxfId="219" priority="145">
      <formula>FIND("ANNULÉ",$Q77)</formula>
    </cfRule>
  </conditionalFormatting>
  <conditionalFormatting sqref="B6:Q6">
    <cfRule type="expression" dxfId="218" priority="142">
      <formula>$O$6&lt;&gt;""</formula>
    </cfRule>
    <cfRule type="expression" dxfId="217" priority="286">
      <formula>FIND("ANNULÉ",$Q6)</formula>
    </cfRule>
  </conditionalFormatting>
  <conditionalFormatting sqref="B7:Q7">
    <cfRule type="expression" dxfId="216" priority="140">
      <formula>$O$7&lt;&gt;""</formula>
    </cfRule>
    <cfRule type="expression" dxfId="215" priority="285">
      <formula>FIND("ANNULÉ",$Q7)</formula>
    </cfRule>
  </conditionalFormatting>
  <conditionalFormatting sqref="B8:Q8">
    <cfRule type="expression" dxfId="214" priority="138">
      <formula>$O$8&lt;&gt;""</formula>
    </cfRule>
    <cfRule type="expression" dxfId="213" priority="284">
      <formula>FIND("ANNULÉ",$Q8)</formula>
    </cfRule>
  </conditionalFormatting>
  <conditionalFormatting sqref="B9:Q9">
    <cfRule type="expression" dxfId="212" priority="136">
      <formula>$O$9&lt;&gt;""</formula>
    </cfRule>
    <cfRule type="expression" dxfId="211" priority="283">
      <formula>FIND("ANNULÉ",$Q9)</formula>
    </cfRule>
  </conditionalFormatting>
  <conditionalFormatting sqref="B10:Q10">
    <cfRule type="expression" dxfId="210" priority="134">
      <formula>$O$10&lt;&gt;""</formula>
    </cfRule>
    <cfRule type="expression" dxfId="209" priority="282">
      <formula>FIND("ANNULÉ",$Q10)</formula>
    </cfRule>
  </conditionalFormatting>
  <conditionalFormatting sqref="B11:Q11">
    <cfRule type="expression" dxfId="208" priority="132">
      <formula>$O$11&lt;&gt;""</formula>
    </cfRule>
    <cfRule type="expression" dxfId="207" priority="281">
      <formula>FIND("ANNULÉ",$Q11)</formula>
    </cfRule>
  </conditionalFormatting>
  <conditionalFormatting sqref="B12:Q12">
    <cfRule type="expression" dxfId="206" priority="130">
      <formula>$O$12&lt;&gt;""</formula>
    </cfRule>
    <cfRule type="expression" dxfId="205" priority="280">
      <formula>FIND("ANNULÉ",$Q12)</formula>
    </cfRule>
  </conditionalFormatting>
  <conditionalFormatting sqref="B13:Q13">
    <cfRule type="expression" dxfId="204" priority="128">
      <formula>$O$13&lt;&gt;""</formula>
    </cfRule>
    <cfRule type="expression" dxfId="203" priority="279">
      <formula>FIND("ANNULÉ",$Q13)</formula>
    </cfRule>
  </conditionalFormatting>
  <conditionalFormatting sqref="B14:Q14">
    <cfRule type="expression" dxfId="202" priority="126">
      <formula>$O$14&lt;&gt;""</formula>
    </cfRule>
    <cfRule type="expression" dxfId="201" priority="278">
      <formula>FIND("ANNULÉ",$Q14)</formula>
    </cfRule>
  </conditionalFormatting>
  <conditionalFormatting sqref="B15:Q15">
    <cfRule type="expression" dxfId="200" priority="124">
      <formula>$O$15&lt;&gt;""</formula>
    </cfRule>
    <cfRule type="expression" dxfId="199" priority="277">
      <formula>FIND("ANNULÉ",$Q15)</formula>
    </cfRule>
  </conditionalFormatting>
  <conditionalFormatting sqref="B16:Q16">
    <cfRule type="expression" dxfId="198" priority="122">
      <formula>$O$16&lt;&gt;""</formula>
    </cfRule>
    <cfRule type="expression" dxfId="197" priority="276">
      <formula>FIND("ANNULÉ",$Q16)</formula>
    </cfRule>
  </conditionalFormatting>
  <conditionalFormatting sqref="B17:Q17">
    <cfRule type="expression" dxfId="196" priority="120">
      <formula>$O$17&lt;&gt;""</formula>
    </cfRule>
    <cfRule type="expression" dxfId="195" priority="275">
      <formula>FIND("ANNULÉ",$Q17)</formula>
    </cfRule>
  </conditionalFormatting>
  <conditionalFormatting sqref="B18:Q18">
    <cfRule type="expression" dxfId="194" priority="118">
      <formula>$O$18&lt;&gt;""</formula>
    </cfRule>
    <cfRule type="expression" dxfId="193" priority="274">
      <formula>FIND("ANNULÉ",$Q18)</formula>
    </cfRule>
  </conditionalFormatting>
  <conditionalFormatting sqref="B19:Q19">
    <cfRule type="expression" dxfId="192" priority="116">
      <formula>$O$19&lt;&gt;""</formula>
    </cfRule>
    <cfRule type="expression" dxfId="191" priority="273">
      <formula>FIND("ANNULÉ",$Q19)</formula>
    </cfRule>
  </conditionalFormatting>
  <conditionalFormatting sqref="B20:Q20">
    <cfRule type="expression" dxfId="190" priority="114">
      <formula>$O$20&lt;&gt;""</formula>
    </cfRule>
    <cfRule type="expression" dxfId="189" priority="272">
      <formula>FIND("ANNULÉ",$Q20)</formula>
    </cfRule>
  </conditionalFormatting>
  <conditionalFormatting sqref="B21:Q21">
    <cfRule type="expression" dxfId="188" priority="112">
      <formula>$O$21&lt;&gt;""</formula>
    </cfRule>
    <cfRule type="expression" dxfId="187" priority="271">
      <formula>FIND("ANNULÉ",$Q21)</formula>
    </cfRule>
  </conditionalFormatting>
  <conditionalFormatting sqref="B22:Q22">
    <cfRule type="expression" dxfId="186" priority="110">
      <formula>$O$22&lt;&gt;""</formula>
    </cfRule>
    <cfRule type="expression" dxfId="185" priority="270">
      <formula>FIND("ANNULÉ",$Q22)</formula>
    </cfRule>
  </conditionalFormatting>
  <conditionalFormatting sqref="B23:Q23">
    <cfRule type="expression" dxfId="184" priority="108">
      <formula>$O$23&lt;&gt;""</formula>
    </cfRule>
    <cfRule type="expression" dxfId="183" priority="269">
      <formula>FIND("ANNULÉ",$Q23)</formula>
    </cfRule>
  </conditionalFormatting>
  <conditionalFormatting sqref="B24:Q24">
    <cfRule type="expression" dxfId="182" priority="106">
      <formula>$O$24&lt;&gt;""</formula>
    </cfRule>
    <cfRule type="expression" dxfId="181" priority="268">
      <formula>FIND("ANNULÉ",$Q24)</formula>
    </cfRule>
  </conditionalFormatting>
  <conditionalFormatting sqref="B26:Q26">
    <cfRule type="expression" dxfId="180" priority="104">
      <formula>$O$26&lt;&gt;""</formula>
    </cfRule>
    <cfRule type="expression" dxfId="179" priority="266">
      <formula>FIND("ANNULÉ",$Q26)</formula>
    </cfRule>
  </conditionalFormatting>
  <conditionalFormatting sqref="B27:Q27">
    <cfRule type="expression" dxfId="178" priority="102">
      <formula>$O$27&lt;&gt;""</formula>
    </cfRule>
    <cfRule type="expression" dxfId="177" priority="265">
      <formula>FIND("ANNULÉ",$Q27)</formula>
    </cfRule>
  </conditionalFormatting>
  <conditionalFormatting sqref="B28:Q28">
    <cfRule type="expression" dxfId="176" priority="100">
      <formula>$O$28&lt;&gt;""</formula>
    </cfRule>
    <cfRule type="expression" dxfId="175" priority="264">
      <formula>FIND("ANNULÉ",$Q28)</formula>
    </cfRule>
  </conditionalFormatting>
  <conditionalFormatting sqref="B29:Q29">
    <cfRule type="expression" dxfId="174" priority="98">
      <formula>$O$29&lt;&gt;""</formula>
    </cfRule>
    <cfRule type="expression" dxfId="173" priority="263">
      <formula>FIND("ANNULÉ",$Q29)</formula>
    </cfRule>
  </conditionalFormatting>
  <conditionalFormatting sqref="B30:Q30">
    <cfRule type="expression" dxfId="172" priority="96">
      <formula>$O$30&lt;&gt;""</formula>
    </cfRule>
    <cfRule type="expression" dxfId="171" priority="262">
      <formula>FIND("ANNULÉ",$Q30)</formula>
    </cfRule>
  </conditionalFormatting>
  <conditionalFormatting sqref="B31:Q31">
    <cfRule type="expression" dxfId="170" priority="94">
      <formula>$O$31&lt;&gt;""</formula>
    </cfRule>
    <cfRule type="expression" dxfId="169" priority="261">
      <formula>FIND("ANNULÉ",$Q31)</formula>
    </cfRule>
  </conditionalFormatting>
  <conditionalFormatting sqref="B32:Q32">
    <cfRule type="expression" dxfId="168" priority="92">
      <formula>$O$32&lt;&gt;""</formula>
    </cfRule>
    <cfRule type="expression" dxfId="167" priority="260">
      <formula>FIND("ANNULÉ",$Q32)</formula>
    </cfRule>
  </conditionalFormatting>
  <conditionalFormatting sqref="B33:Q33">
    <cfRule type="expression" dxfId="166" priority="90">
      <formula>$O$33&lt;&gt;""</formula>
    </cfRule>
    <cfRule type="expression" dxfId="165" priority="258">
      <formula>FIND("ANNULÉ",$Q33)</formula>
    </cfRule>
  </conditionalFormatting>
  <conditionalFormatting sqref="B34:Q34">
    <cfRule type="expression" dxfId="164" priority="88">
      <formula>$O$34&lt;&gt;""</formula>
    </cfRule>
    <cfRule type="expression" dxfId="163" priority="259">
      <formula>FIND("ANNULÉ",$Q34)</formula>
    </cfRule>
  </conditionalFormatting>
  <conditionalFormatting sqref="B36:Q36">
    <cfRule type="expression" dxfId="162" priority="86">
      <formula>$O$36&lt;&gt;""</formula>
    </cfRule>
    <cfRule type="expression" dxfId="161" priority="256">
      <formula>FIND("ANNULÉ",$Q36)</formula>
    </cfRule>
  </conditionalFormatting>
  <conditionalFormatting sqref="B35:Q35">
    <cfRule type="expression" dxfId="160" priority="84">
      <formula>$O$35&lt;&gt;""</formula>
    </cfRule>
    <cfRule type="expression" dxfId="159" priority="257">
      <formula>FIND("ANNULÉ",$Q35)</formula>
    </cfRule>
  </conditionalFormatting>
  <conditionalFormatting sqref="B37:Q37">
    <cfRule type="expression" dxfId="158" priority="82">
      <formula>$O$37&lt;&gt;""</formula>
    </cfRule>
    <cfRule type="expression" dxfId="157" priority="255">
      <formula>FIND("ANNULÉ",$Q37)</formula>
    </cfRule>
  </conditionalFormatting>
  <conditionalFormatting sqref="B38:Q38">
    <cfRule type="expression" dxfId="156" priority="80">
      <formula>$O$38&lt;&gt;""</formula>
    </cfRule>
    <cfRule type="expression" dxfId="155" priority="254">
      <formula>FIND("ANNULÉ",$Q38)</formula>
    </cfRule>
  </conditionalFormatting>
  <conditionalFormatting sqref="B39:Q39">
    <cfRule type="expression" dxfId="154" priority="78">
      <formula>$O$39&lt;&gt;""</formula>
    </cfRule>
    <cfRule type="expression" dxfId="153" priority="253">
      <formula>FIND("ANNULÉ",$Q39)</formula>
    </cfRule>
  </conditionalFormatting>
  <conditionalFormatting sqref="B40:Q40">
    <cfRule type="expression" dxfId="152" priority="76">
      <formula>$O$40&lt;&gt;""</formula>
    </cfRule>
    <cfRule type="expression" dxfId="151" priority="252">
      <formula>FIND("ANNULÉ",$Q40)</formula>
    </cfRule>
  </conditionalFormatting>
  <conditionalFormatting sqref="B25:Q25">
    <cfRule type="expression" dxfId="150" priority="75">
      <formula>$O$25&lt;&gt;""</formula>
    </cfRule>
    <cfRule type="expression" dxfId="149" priority="267">
      <formula>FIND("ANNULÉ",$Q25)</formula>
    </cfRule>
  </conditionalFormatting>
  <conditionalFormatting sqref="B41:Q41">
    <cfRule type="expression" dxfId="148" priority="73">
      <formula>$O$41&lt;&gt;""</formula>
    </cfRule>
    <cfRule type="expression" dxfId="147" priority="250">
      <formula>FIND("ANNULÉ",$Q41)</formula>
    </cfRule>
  </conditionalFormatting>
  <conditionalFormatting sqref="B42:Q42">
    <cfRule type="expression" dxfId="146" priority="71">
      <formula>$O$42&lt;&gt;""</formula>
    </cfRule>
    <cfRule type="expression" dxfId="145" priority="251">
      <formula>FIND("ANNULÉ",$Q42)</formula>
    </cfRule>
  </conditionalFormatting>
  <conditionalFormatting sqref="B43:Q43">
    <cfRule type="expression" dxfId="144" priority="69">
      <formula>$O$43&lt;&gt;""</formula>
    </cfRule>
    <cfRule type="expression" dxfId="143" priority="249">
      <formula>FIND("ANNULÉ",$Q43)</formula>
    </cfRule>
  </conditionalFormatting>
  <conditionalFormatting sqref="B44:Q44">
    <cfRule type="expression" dxfId="142" priority="67">
      <formula>$O$44&lt;&gt;""</formula>
    </cfRule>
    <cfRule type="expression" dxfId="141" priority="248">
      <formula>FIND("ANNULÉ",$Q44)</formula>
    </cfRule>
  </conditionalFormatting>
  <conditionalFormatting sqref="B45:Q45">
    <cfRule type="expression" dxfId="140" priority="65">
      <formula>$O$45&lt;&gt;""</formula>
    </cfRule>
    <cfRule type="expression" dxfId="139" priority="247">
      <formula>FIND("ANNULÉ",$Q45)</formula>
    </cfRule>
  </conditionalFormatting>
  <conditionalFormatting sqref="B46:Q46">
    <cfRule type="expression" dxfId="138" priority="63">
      <formula>$O$46&lt;&gt;""</formula>
    </cfRule>
    <cfRule type="expression" dxfId="137" priority="246">
      <formula>FIND("ANNULÉ",$Q46)</formula>
    </cfRule>
  </conditionalFormatting>
  <conditionalFormatting sqref="B47:Q47">
    <cfRule type="expression" dxfId="136" priority="61">
      <formula>$O$47&lt;&gt;""</formula>
    </cfRule>
    <cfRule type="expression" dxfId="135" priority="245">
      <formula>FIND("ANNULÉ",$Q47)</formula>
    </cfRule>
  </conditionalFormatting>
  <conditionalFormatting sqref="B48:Q48">
    <cfRule type="expression" dxfId="134" priority="59">
      <formula>$O$48&lt;&gt;""</formula>
    </cfRule>
    <cfRule type="expression" dxfId="133" priority="244">
      <formula>FIND("ANNULÉ",$Q48)</formula>
    </cfRule>
  </conditionalFormatting>
  <conditionalFormatting sqref="B49:Q49">
    <cfRule type="expression" dxfId="132" priority="57">
      <formula>$O$49&lt;&gt;""</formula>
    </cfRule>
    <cfRule type="expression" dxfId="131" priority="243">
      <formula>FIND("ANNULÉ",$Q49)</formula>
    </cfRule>
  </conditionalFormatting>
  <conditionalFormatting sqref="B50:Q50">
    <cfRule type="expression" dxfId="130" priority="55">
      <formula>$O$50&lt;&gt;""</formula>
    </cfRule>
    <cfRule type="expression" dxfId="129" priority="241">
      <formula>FIND("ANNULÉ",$Q50)</formula>
    </cfRule>
  </conditionalFormatting>
  <conditionalFormatting sqref="B51:Q51">
    <cfRule type="expression" dxfId="128" priority="53">
      <formula>$O$51&lt;&gt;""</formula>
    </cfRule>
    <cfRule type="expression" dxfId="127" priority="242">
      <formula>FIND("ANNULÉ",$Q51)</formula>
    </cfRule>
  </conditionalFormatting>
  <conditionalFormatting sqref="B52:Q52">
    <cfRule type="expression" dxfId="126" priority="51">
      <formula>$O$52&lt;&gt;""</formula>
    </cfRule>
    <cfRule type="expression" dxfId="125" priority="240">
      <formula>FIND("ANNULÉ",$Q52)</formula>
    </cfRule>
  </conditionalFormatting>
  <conditionalFormatting sqref="B53:Q53">
    <cfRule type="expression" dxfId="124" priority="49">
      <formula>$O$53&lt;&gt;""</formula>
    </cfRule>
    <cfRule type="expression" dxfId="123" priority="239">
      <formula>FIND("ANNULÉ",$Q53)</formula>
    </cfRule>
  </conditionalFormatting>
  <conditionalFormatting sqref="B54:Q54">
    <cfRule type="expression" dxfId="122" priority="47">
      <formula>$O$54&lt;&gt;""</formula>
    </cfRule>
    <cfRule type="expression" dxfId="121" priority="238">
      <formula>FIND("ANNULÉ",$Q54)</formula>
    </cfRule>
  </conditionalFormatting>
  <conditionalFormatting sqref="B55:Q55">
    <cfRule type="expression" dxfId="120" priority="45">
      <formula>$O$55&lt;&gt;""</formula>
    </cfRule>
    <cfRule type="expression" dxfId="119" priority="237">
      <formula>FIND("ANNULÉ",$Q55)</formula>
    </cfRule>
  </conditionalFormatting>
  <conditionalFormatting sqref="B56:Q56">
    <cfRule type="expression" dxfId="118" priority="43">
      <formula>$O$56&lt;&gt;""</formula>
    </cfRule>
    <cfRule type="expression" dxfId="117" priority="236">
      <formula>FIND("ANNULÉ",$Q56)</formula>
    </cfRule>
  </conditionalFormatting>
  <conditionalFormatting sqref="B57:Q57">
    <cfRule type="expression" dxfId="116" priority="41">
      <formula>$O$57&lt;&gt;""</formula>
    </cfRule>
    <cfRule type="expression" dxfId="115" priority="235">
      <formula>FIND("ANNULÉ",$Q57)</formula>
    </cfRule>
  </conditionalFormatting>
  <conditionalFormatting sqref="B59:Q59">
    <cfRule type="expression" dxfId="114" priority="39">
      <formula>$O$59&lt;&gt;""</formula>
    </cfRule>
    <cfRule type="expression" dxfId="113" priority="233">
      <formula>FIND("ANNULÉ",$Q59)</formula>
    </cfRule>
  </conditionalFormatting>
  <conditionalFormatting sqref="B58:Q58">
    <cfRule type="expression" dxfId="112" priority="37">
      <formula>$O$58&lt;&gt;""</formula>
    </cfRule>
    <cfRule type="expression" dxfId="111" priority="234">
      <formula>FIND("ANNULÉ",$Q58)</formula>
    </cfRule>
  </conditionalFormatting>
  <conditionalFormatting sqref="B60:Q60">
    <cfRule type="expression" dxfId="110" priority="35">
      <formula>$O$60&lt;&gt;""</formula>
    </cfRule>
    <cfRule type="expression" dxfId="109" priority="231">
      <formula>FIND("ANNULÉ",$Q60)</formula>
    </cfRule>
  </conditionalFormatting>
  <conditionalFormatting sqref="B61:Q61">
    <cfRule type="expression" dxfId="108" priority="33">
      <formula>$O$61&lt;&gt;""</formula>
    </cfRule>
    <cfRule type="expression" dxfId="107" priority="232">
      <formula>FIND("ANNULÉ",$Q61)</formula>
    </cfRule>
  </conditionalFormatting>
  <conditionalFormatting sqref="B62:Q62">
    <cfRule type="expression" dxfId="106" priority="31">
      <formula>$O$62&lt;&gt;""</formula>
    </cfRule>
    <cfRule type="expression" dxfId="105" priority="230">
      <formula>FIND("ANNULÉ",$Q62)</formula>
    </cfRule>
  </conditionalFormatting>
  <conditionalFormatting sqref="B63:Q63">
    <cfRule type="expression" dxfId="104" priority="29">
      <formula>$O$63&lt;&gt;""</formula>
    </cfRule>
    <cfRule type="expression" dxfId="103" priority="229">
      <formula>FIND("ANNULÉ",$Q63)</formula>
    </cfRule>
  </conditionalFormatting>
  <conditionalFormatting sqref="B64:Q64">
    <cfRule type="expression" dxfId="102" priority="27">
      <formula>$O$64&lt;&gt;""</formula>
    </cfRule>
    <cfRule type="expression" dxfId="101" priority="228">
      <formula>FIND("ANNULÉ",$Q64)</formula>
    </cfRule>
  </conditionalFormatting>
  <conditionalFormatting sqref="B65:Q65">
    <cfRule type="expression" dxfId="100" priority="25">
      <formula>$O$65&lt;&gt;""</formula>
    </cfRule>
    <cfRule type="expression" dxfId="99" priority="227">
      <formula>FIND("ANNULÉ",$Q65)</formula>
    </cfRule>
  </conditionalFormatting>
  <conditionalFormatting sqref="B66:Q66">
    <cfRule type="expression" dxfId="98" priority="23">
      <formula>$O66&lt;&gt;""</formula>
    </cfRule>
    <cfRule type="expression" dxfId="97" priority="226">
      <formula>FIND("ANNULÉ",$Q66)</formula>
    </cfRule>
  </conditionalFormatting>
  <conditionalFormatting sqref="B67:Q67">
    <cfRule type="expression" dxfId="96" priority="21">
      <formula>$O$67&lt;&gt;""</formula>
    </cfRule>
    <cfRule type="expression" dxfId="95" priority="225">
      <formula>FIND("ANNULÉ",$Q67)</formula>
    </cfRule>
  </conditionalFormatting>
  <conditionalFormatting sqref="B68:Q68">
    <cfRule type="expression" dxfId="94" priority="19">
      <formula>$O$68&lt;&gt;""</formula>
    </cfRule>
    <cfRule type="expression" dxfId="93" priority="224">
      <formula>FIND("ANNULÉ",$Q68)</formula>
    </cfRule>
  </conditionalFormatting>
  <conditionalFormatting sqref="B69:Q69">
    <cfRule type="expression" dxfId="92" priority="17">
      <formula>$O$69&lt;&gt;""</formula>
    </cfRule>
    <cfRule type="expression" dxfId="91" priority="223">
      <formula>FIND("ANNULÉ",$Q69)</formula>
    </cfRule>
  </conditionalFormatting>
  <conditionalFormatting sqref="B70:Q70">
    <cfRule type="expression" dxfId="90" priority="15">
      <formula>$O$70&lt;&gt;""</formula>
    </cfRule>
    <cfRule type="expression" dxfId="89" priority="222">
      <formula>FIND("ANNULÉ",$Q70)</formula>
    </cfRule>
  </conditionalFormatting>
  <conditionalFormatting sqref="B71:Q71">
    <cfRule type="expression" dxfId="88" priority="13">
      <formula>$O$71&lt;&gt;""</formula>
    </cfRule>
    <cfRule type="expression" dxfId="87" priority="221">
      <formula>FIND("ANNULÉ",$Q71)</formula>
    </cfRule>
  </conditionalFormatting>
  <conditionalFormatting sqref="B72:Q72">
    <cfRule type="expression" dxfId="86" priority="11">
      <formula>$O$72&lt;&gt;""</formula>
    </cfRule>
    <cfRule type="expression" dxfId="85" priority="220">
      <formula>FIND("ANNULÉ",$Q72)</formula>
    </cfRule>
  </conditionalFormatting>
  <conditionalFormatting sqref="B73:Q73">
    <cfRule type="expression" dxfId="84" priority="9">
      <formula>$O$73&lt;&gt;""</formula>
    </cfRule>
    <cfRule type="expression" dxfId="83" priority="219">
      <formula>FIND("ANNULÉ",$Q73)</formula>
    </cfRule>
  </conditionalFormatting>
  <conditionalFormatting sqref="B74:Q74">
    <cfRule type="expression" dxfId="82" priority="7">
      <formula>$O$74&lt;&gt;""</formula>
    </cfRule>
    <cfRule type="expression" dxfId="81" priority="218">
      <formula>FIND("ANNULÉ",$Q74)</formula>
    </cfRule>
  </conditionalFormatting>
  <conditionalFormatting sqref="B75:Q75">
    <cfRule type="expression" dxfId="80" priority="5">
      <formula>$O$75&lt;&gt;""</formula>
    </cfRule>
    <cfRule type="expression" dxfId="79" priority="217">
      <formula>FIND("ANNULÉ",$Q75)</formula>
    </cfRule>
  </conditionalFormatting>
  <conditionalFormatting sqref="B76:Q76">
    <cfRule type="expression" dxfId="78" priority="3">
      <formula>$O$76&lt;&gt;""</formula>
    </cfRule>
    <cfRule type="expression" dxfId="77" priority="216">
      <formula>FIND("ANNULÉ",$Q76)</formula>
    </cfRule>
  </conditionalFormatting>
  <conditionalFormatting sqref="B77:Q77">
    <cfRule type="expression" dxfId="76" priority="1">
      <formula>$O$77&lt;&gt;""</formula>
    </cfRule>
    <cfRule type="expression" dxfId="75" priority="146">
      <formula>FIND("ANNULÉ",$Q77)</formula>
    </cfRule>
  </conditionalFormatting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 enableFormatConditionsCalculation="0"/>
  <dimension ref="A1:J80"/>
  <sheetViews>
    <sheetView topLeftCell="A62" workbookViewId="0">
      <selection activeCell="K9" sqref="K9"/>
    </sheetView>
  </sheetViews>
  <sheetFormatPr baseColWidth="10" defaultColWidth="11.5" defaultRowHeight="12" x14ac:dyDescent="0"/>
  <cols>
    <col min="1" max="1" width="5.33203125" style="11" customWidth="1"/>
    <col min="2" max="2" width="9" style="11" customWidth="1"/>
    <col min="3" max="3" width="16.33203125" style="11" customWidth="1"/>
    <col min="4" max="4" width="13.5" style="11" customWidth="1"/>
    <col min="5" max="5" width="20.33203125" style="11" customWidth="1"/>
    <col min="6" max="6" width="19.5" style="11" customWidth="1"/>
    <col min="7" max="7" width="16.5" style="11" customWidth="1"/>
    <col min="8" max="8" width="20" style="11" customWidth="1"/>
    <col min="9" max="9" width="16.83203125" style="11" customWidth="1"/>
    <col min="10" max="16384" width="11.5" style="11"/>
  </cols>
  <sheetData>
    <row r="1" spans="1:10">
      <c r="F1" s="12"/>
      <c r="G1" s="12"/>
      <c r="H1" s="12"/>
      <c r="I1" s="12"/>
    </row>
    <row r="2" spans="1:10" ht="28">
      <c r="A2" s="110"/>
      <c r="B2" s="110"/>
      <c r="C2" s="110"/>
      <c r="D2" s="110"/>
      <c r="E2" s="110"/>
      <c r="F2" s="110"/>
      <c r="G2" s="110"/>
      <c r="H2" s="110"/>
      <c r="I2" s="37"/>
    </row>
    <row r="3" spans="1:10">
      <c r="A3" s="13"/>
      <c r="B3" s="13"/>
      <c r="C3" s="13"/>
      <c r="D3" s="13"/>
    </row>
    <row r="4" spans="1:10" ht="43" customHeight="1">
      <c r="A4" s="31" t="s">
        <v>0</v>
      </c>
      <c r="B4" s="32" t="s">
        <v>1</v>
      </c>
      <c r="C4" s="50" t="s">
        <v>3</v>
      </c>
      <c r="D4" s="32" t="s">
        <v>433</v>
      </c>
      <c r="E4" s="32" t="s">
        <v>6</v>
      </c>
      <c r="F4" s="32" t="s">
        <v>437</v>
      </c>
      <c r="G4" s="32" t="s">
        <v>457</v>
      </c>
      <c r="H4" s="32" t="s">
        <v>438</v>
      </c>
      <c r="I4" s="32" t="s">
        <v>439</v>
      </c>
      <c r="J4" s="34" t="s">
        <v>400</v>
      </c>
    </row>
    <row r="5" spans="1:10" ht="31" customHeight="1">
      <c r="A5" s="51">
        <v>1</v>
      </c>
      <c r="B5" s="52" t="str">
        <f>'Données Clients'!B5</f>
        <v>000416</v>
      </c>
      <c r="C5" s="53" t="str">
        <f>'Données Clients'!D5</f>
        <v>TIPHAINE</v>
      </c>
      <c r="D5" s="54" t="str">
        <f>'Données Clients'!E5</f>
        <v>Arnaud</v>
      </c>
      <c r="E5" s="66" t="str">
        <f>'Données Clients'!H5</f>
        <v>AMFREVILLE</v>
      </c>
      <c r="F5" s="67">
        <v>40757</v>
      </c>
      <c r="G5" s="68"/>
      <c r="H5" s="68"/>
      <c r="I5" s="68"/>
      <c r="J5" s="72" t="str">
        <f>IF('Données Clients'!Q5="ANNULÉ","ANNULÉ","")</f>
        <v/>
      </c>
    </row>
    <row r="6" spans="1:10" ht="31" customHeight="1">
      <c r="A6" s="51">
        <f t="shared" ref="A6:A37" si="0">A5+1</f>
        <v>2</v>
      </c>
      <c r="B6" s="55" t="str">
        <f>'Données Clients'!B6</f>
        <v>000420</v>
      </c>
      <c r="C6" s="56" t="str">
        <f>'Données Clients'!D6</f>
        <v>PEZERIL</v>
      </c>
      <c r="D6" s="57" t="str">
        <f>'Données Clients'!E6</f>
        <v>Auguste et Annette</v>
      </c>
      <c r="E6" s="66" t="str">
        <f>'Données Clients'!H6</f>
        <v>ST SUZANNE SUR VIRE</v>
      </c>
      <c r="F6" s="67">
        <v>40878</v>
      </c>
      <c r="G6" s="68" t="s">
        <v>459</v>
      </c>
      <c r="H6" s="68" t="s">
        <v>440</v>
      </c>
      <c r="I6" s="68"/>
      <c r="J6" s="72" t="str">
        <f>IF('Données Clients'!Q6="ANNULÉ","ANNULÉ","")</f>
        <v/>
      </c>
    </row>
    <row r="7" spans="1:10" ht="31" customHeight="1">
      <c r="A7" s="51">
        <f t="shared" si="0"/>
        <v>3</v>
      </c>
      <c r="B7" s="58" t="str">
        <f>'Données Clients'!B7</f>
        <v>000426</v>
      </c>
      <c r="C7" s="59" t="str">
        <f>'Données Clients'!D7</f>
        <v>ROGER</v>
      </c>
      <c r="D7" s="51" t="str">
        <f>'Données Clients'!E7</f>
        <v>Suzanne</v>
      </c>
      <c r="E7" s="66" t="str">
        <f>'Données Clients'!H7</f>
        <v>LE BENY BOCAGE</v>
      </c>
      <c r="F7" s="67" t="s">
        <v>441</v>
      </c>
      <c r="G7" s="68"/>
      <c r="H7" s="68"/>
      <c r="I7" s="68"/>
      <c r="J7" s="72" t="str">
        <f>IF('Données Clients'!Q7="ANNULÉ","ANNULÉ","")</f>
        <v/>
      </c>
    </row>
    <row r="8" spans="1:10" ht="31" customHeight="1">
      <c r="A8" s="51">
        <f t="shared" si="0"/>
        <v>4</v>
      </c>
      <c r="B8" s="60" t="str">
        <f>'Données Clients'!B8</f>
        <v>000446</v>
      </c>
      <c r="C8" s="59" t="str">
        <f>'Données Clients'!D8</f>
        <v>ROUILLARD</v>
      </c>
      <c r="D8" s="51" t="str">
        <f>'Données Clients'!E8</f>
        <v>Patrick et Isabelle</v>
      </c>
      <c r="E8" s="66" t="str">
        <f>'Données Clients'!H8</f>
        <v>BASLY</v>
      </c>
      <c r="F8" s="67">
        <v>40891</v>
      </c>
      <c r="G8" s="68"/>
      <c r="H8" s="68"/>
      <c r="I8" s="68"/>
      <c r="J8" s="72" t="str">
        <f>IF('Données Clients'!Q8="ANNULÉ","ANNULÉ","")</f>
        <v/>
      </c>
    </row>
    <row r="9" spans="1:10" ht="31" customHeight="1">
      <c r="A9" s="51">
        <f t="shared" si="0"/>
        <v>5</v>
      </c>
      <c r="B9" s="60" t="str">
        <f>'Données Clients'!B9</f>
        <v>000424</v>
      </c>
      <c r="C9" s="59" t="str">
        <f>'Données Clients'!D9</f>
        <v>DANNE</v>
      </c>
      <c r="D9" s="51" t="str">
        <f>'Données Clients'!E9</f>
        <v>Jean Claude</v>
      </c>
      <c r="E9" s="66" t="str">
        <f>'Données Clients'!H9</f>
        <v>MERVILLE / FRANCEVILLE</v>
      </c>
      <c r="F9" s="67">
        <v>40842</v>
      </c>
      <c r="G9" s="68"/>
      <c r="H9" s="68"/>
      <c r="I9" s="68"/>
      <c r="J9" s="72" t="str">
        <f>IF('Données Clients'!Q9="ANNULÉ","ANNULÉ","")</f>
        <v/>
      </c>
    </row>
    <row r="10" spans="1:10" ht="31" customHeight="1">
      <c r="A10" s="51">
        <f t="shared" si="0"/>
        <v>6</v>
      </c>
      <c r="B10" s="60" t="str">
        <f>'Données Clients'!B10</f>
        <v>000483</v>
      </c>
      <c r="C10" s="59" t="str">
        <f>'Données Clients'!D10</f>
        <v>PELHATE</v>
      </c>
      <c r="D10" s="51" t="str">
        <f>'Données Clients'!E10</f>
        <v>Joël</v>
      </c>
      <c r="E10" s="66" t="str">
        <f>'Données Clients'!H10</f>
        <v>ST PELLERIN</v>
      </c>
      <c r="F10" s="67"/>
      <c r="G10" s="68"/>
      <c r="H10" s="68"/>
      <c r="I10" s="68"/>
      <c r="J10" s="72" t="str">
        <f>IF('Données Clients'!Q10="ANNULÉ","ANNULÉ","")</f>
        <v/>
      </c>
    </row>
    <row r="11" spans="1:10" ht="31" customHeight="1">
      <c r="A11" s="51">
        <f t="shared" si="0"/>
        <v>7</v>
      </c>
      <c r="B11" s="61" t="str">
        <f>'Données Clients'!B11</f>
        <v>000550</v>
      </c>
      <c r="C11" s="62" t="str">
        <f>'Données Clients'!D11</f>
        <v>CORNU</v>
      </c>
      <c r="D11" s="63" t="str">
        <f>'Données Clients'!E11</f>
        <v>Paul</v>
      </c>
      <c r="E11" s="69" t="str">
        <f>'Données Clients'!H11</f>
        <v>CHANTRIGNE</v>
      </c>
      <c r="F11" s="67">
        <v>40903</v>
      </c>
      <c r="G11" s="68" t="s">
        <v>458</v>
      </c>
      <c r="H11" s="68" t="s">
        <v>442</v>
      </c>
      <c r="I11" s="68"/>
      <c r="J11" s="72" t="str">
        <f>IF('Données Clients'!Q11="ANNULÉ","ANNULÉ","")</f>
        <v/>
      </c>
    </row>
    <row r="12" spans="1:10" ht="31" customHeight="1">
      <c r="A12" s="51">
        <f t="shared" si="0"/>
        <v>8</v>
      </c>
      <c r="B12" s="61" t="str">
        <f>'Données Clients'!B12</f>
        <v>000551</v>
      </c>
      <c r="C12" s="62" t="str">
        <f>'Données Clients'!D12</f>
        <v>BORDRON</v>
      </c>
      <c r="D12" s="63" t="str">
        <f>'Données Clients'!E12</f>
        <v>AUGUSTE</v>
      </c>
      <c r="E12" s="69" t="str">
        <f>'Données Clients'!H12</f>
        <v>BELLOU EN HOULME</v>
      </c>
      <c r="F12" s="68" t="s">
        <v>443</v>
      </c>
      <c r="G12" s="68"/>
      <c r="H12" s="68"/>
      <c r="I12" s="68"/>
      <c r="J12" s="72" t="str">
        <f>IF('Données Clients'!Q12="ANNULÉ","ANNULÉ","")</f>
        <v/>
      </c>
    </row>
    <row r="13" spans="1:10" ht="31" customHeight="1">
      <c r="A13" s="51">
        <f t="shared" si="0"/>
        <v>9</v>
      </c>
      <c r="B13" s="61" t="str">
        <f>'Données Clients'!B13</f>
        <v>2982</v>
      </c>
      <c r="C13" s="62" t="str">
        <f>'Données Clients'!D13</f>
        <v>RAMSBOTTOM</v>
      </c>
      <c r="D13" s="63" t="str">
        <f>'Données Clients'!E13</f>
        <v>Stephen</v>
      </c>
      <c r="E13" s="69" t="str">
        <f>'Données Clients'!H13</f>
        <v>RAIDS</v>
      </c>
      <c r="F13" s="68" t="s">
        <v>444</v>
      </c>
      <c r="G13" s="68" t="s">
        <v>459</v>
      </c>
      <c r="H13" s="68" t="s">
        <v>445</v>
      </c>
      <c r="I13" s="68"/>
      <c r="J13" s="72" t="str">
        <f>IF('Données Clients'!Q13="ANNULÉ","ANNULÉ","")</f>
        <v/>
      </c>
    </row>
    <row r="14" spans="1:10" ht="31" customHeight="1">
      <c r="A14" s="51">
        <f t="shared" si="0"/>
        <v>10</v>
      </c>
      <c r="B14" s="61" t="str">
        <f>'Données Clients'!B14</f>
        <v>000284</v>
      </c>
      <c r="C14" s="62" t="str">
        <f>'Données Clients'!D14</f>
        <v>GERMAIN</v>
      </c>
      <c r="D14" s="63" t="str">
        <f>'Données Clients'!E14</f>
        <v>Gwenael</v>
      </c>
      <c r="E14" s="69" t="str">
        <f>'Données Clients'!H14</f>
        <v>PLOMB</v>
      </c>
      <c r="F14" s="68"/>
      <c r="G14" s="68"/>
      <c r="H14" s="68"/>
      <c r="I14" s="68"/>
      <c r="J14" s="72" t="str">
        <f>IF('Données Clients'!Q14="ANNULÉ","ANNULÉ","")</f>
        <v/>
      </c>
    </row>
    <row r="15" spans="1:10" ht="31" customHeight="1">
      <c r="A15" s="51">
        <f t="shared" si="0"/>
        <v>11</v>
      </c>
      <c r="B15" s="61" t="str">
        <f>'Données Clients'!B15</f>
        <v>000484</v>
      </c>
      <c r="C15" s="62" t="str">
        <f>'Données Clients'!D15</f>
        <v>FEUILLET</v>
      </c>
      <c r="D15" s="63" t="str">
        <f>'Données Clients'!E15</f>
        <v>Dominique</v>
      </c>
      <c r="E15" s="69" t="str">
        <f>'Données Clients'!H15</f>
        <v>SAINT GEORGES D'ELLE</v>
      </c>
      <c r="F15" s="67"/>
      <c r="G15" s="68"/>
      <c r="H15" s="66"/>
      <c r="I15" s="68"/>
      <c r="J15" s="72" t="str">
        <f>IF('Données Clients'!Q15="ANNULÉ","ANNULÉ","")</f>
        <v/>
      </c>
    </row>
    <row r="16" spans="1:10" ht="31" customHeight="1">
      <c r="A16" s="51">
        <f t="shared" si="0"/>
        <v>12</v>
      </c>
      <c r="B16" s="60" t="str">
        <f>'Données Clients'!B16</f>
        <v>000418 / 000422</v>
      </c>
      <c r="C16" s="59" t="str">
        <f>'Données Clients'!D16</f>
        <v>JACQUELINE</v>
      </c>
      <c r="D16" s="51" t="str">
        <f>'Données Clients'!E16</f>
        <v>Gilbert et Monique</v>
      </c>
      <c r="E16" s="66" t="str">
        <f>'Données Clients'!H16</f>
        <v>ST MARCOUF DU ROCKY</v>
      </c>
      <c r="F16" s="67"/>
      <c r="G16" s="68"/>
      <c r="H16" s="66"/>
      <c r="I16" s="68"/>
      <c r="J16" s="72" t="str">
        <f>IF('Données Clients'!Q16="ANNULÉ","ANNULÉ","")</f>
        <v>ANNULÉ</v>
      </c>
    </row>
    <row r="17" spans="1:10" ht="31" customHeight="1">
      <c r="A17" s="51">
        <f t="shared" si="0"/>
        <v>13</v>
      </c>
      <c r="B17" s="61" t="str">
        <f>'Données Clients'!B17</f>
        <v>000475</v>
      </c>
      <c r="C17" s="62" t="str">
        <f>'Données Clients'!D17</f>
        <v>FOULARD</v>
      </c>
      <c r="D17" s="63" t="str">
        <f>'Données Clients'!E17</f>
        <v>Bernard</v>
      </c>
      <c r="E17" s="69" t="str">
        <f>'Données Clients'!H17</f>
        <v>ST PIERRE TARENTAINE</v>
      </c>
      <c r="F17" s="67"/>
      <c r="G17" s="68"/>
      <c r="H17" s="68"/>
      <c r="I17" s="68"/>
      <c r="J17" s="72" t="str">
        <f>IF('Données Clients'!Q17="ANNULÉ","ANNULÉ","")</f>
        <v/>
      </c>
    </row>
    <row r="18" spans="1:10" ht="31" customHeight="1">
      <c r="A18" s="51">
        <f t="shared" si="0"/>
        <v>14</v>
      </c>
      <c r="B18" s="61" t="str">
        <f>'Données Clients'!B18</f>
        <v>000477</v>
      </c>
      <c r="C18" s="62" t="str">
        <f>'Données Clients'!D18</f>
        <v>RIBLIER</v>
      </c>
      <c r="D18" s="63" t="str">
        <f>'Données Clients'!E18</f>
        <v>Thierry</v>
      </c>
      <c r="E18" s="69" t="str">
        <f>'Données Clients'!H18</f>
        <v>DOMFRONT</v>
      </c>
      <c r="F18" s="67">
        <v>40914</v>
      </c>
      <c r="G18" s="68" t="s">
        <v>459</v>
      </c>
      <c r="H18" s="68" t="s">
        <v>446</v>
      </c>
      <c r="I18" s="68"/>
      <c r="J18" s="72" t="str">
        <f>IF('Données Clients'!Q18="ANNULÉ","ANNULÉ","")</f>
        <v/>
      </c>
    </row>
    <row r="19" spans="1:10" ht="31" customHeight="1">
      <c r="A19" s="51">
        <f t="shared" si="0"/>
        <v>15</v>
      </c>
      <c r="B19" s="61" t="str">
        <f>'Données Clients'!B19</f>
        <v>000257</v>
      </c>
      <c r="C19" s="62" t="str">
        <f>'Données Clients'!D19</f>
        <v>POYET</v>
      </c>
      <c r="D19" s="63" t="str">
        <f>'Données Clients'!E19</f>
        <v>Gérard</v>
      </c>
      <c r="E19" s="69" t="str">
        <f>'Données Clients'!H19</f>
        <v>HARDINVAST</v>
      </c>
      <c r="F19" s="68"/>
      <c r="G19" s="68"/>
      <c r="H19" s="68"/>
      <c r="I19" s="68"/>
      <c r="J19" s="72" t="str">
        <f>IF('Données Clients'!Q19="ANNULÉ","ANNULÉ","")</f>
        <v/>
      </c>
    </row>
    <row r="20" spans="1:10" ht="31" customHeight="1">
      <c r="A20" s="51">
        <f t="shared" si="0"/>
        <v>16</v>
      </c>
      <c r="B20" s="60" t="str">
        <f>'Données Clients'!B20</f>
        <v>000286</v>
      </c>
      <c r="C20" s="59" t="str">
        <f>'Données Clients'!D20</f>
        <v>MARIE</v>
      </c>
      <c r="D20" s="51" t="str">
        <f>'Données Clients'!E20</f>
        <v>Bernard</v>
      </c>
      <c r="E20" s="66" t="str">
        <f>'Données Clients'!H20</f>
        <v>TOURVILLE/SIENNE</v>
      </c>
      <c r="F20" s="68"/>
      <c r="G20" s="68"/>
      <c r="H20" s="68"/>
      <c r="I20" s="68"/>
      <c r="J20" s="72" t="str">
        <f>IF('Données Clients'!Q20="ANNULÉ","ANNULÉ","")</f>
        <v>ANNULÉ</v>
      </c>
    </row>
    <row r="21" spans="1:10" ht="31" customHeight="1">
      <c r="A21" s="51">
        <f t="shared" si="0"/>
        <v>17</v>
      </c>
      <c r="B21" s="61" t="str">
        <f>'Données Clients'!B21</f>
        <v>000245</v>
      </c>
      <c r="C21" s="62" t="str">
        <f>'Données Clients'!D21</f>
        <v>ARONDEL</v>
      </c>
      <c r="D21" s="63" t="str">
        <f>'Données Clients'!E21</f>
        <v>Michel</v>
      </c>
      <c r="E21" s="69" t="str">
        <f>'Données Clients'!H21</f>
        <v>LOLIF</v>
      </c>
      <c r="F21" s="67"/>
      <c r="G21" s="68"/>
      <c r="H21" s="66"/>
      <c r="I21" s="68"/>
      <c r="J21" s="72" t="str">
        <f>IF('Données Clients'!Q21="ANNULÉ","ANNULÉ","")</f>
        <v/>
      </c>
    </row>
    <row r="22" spans="1:10" ht="31" customHeight="1">
      <c r="A22" s="51">
        <f t="shared" si="0"/>
        <v>18</v>
      </c>
      <c r="B22" s="61" t="str">
        <f>'Données Clients'!B22</f>
        <v>000433</v>
      </c>
      <c r="C22" s="62" t="str">
        <f>'Données Clients'!D22</f>
        <v>ARONDEL</v>
      </c>
      <c r="D22" s="63" t="str">
        <f>'Données Clients'!E22</f>
        <v>Michel</v>
      </c>
      <c r="E22" s="69" t="str">
        <f>'Données Clients'!H22</f>
        <v>LOLIF</v>
      </c>
      <c r="F22" s="67"/>
      <c r="G22" s="68"/>
      <c r="H22" s="68"/>
      <c r="I22" s="68"/>
      <c r="J22" s="72" t="str">
        <f>IF('Données Clients'!Q22="ANNULÉ","ANNULÉ","")</f>
        <v/>
      </c>
    </row>
    <row r="23" spans="1:10" ht="31" customHeight="1">
      <c r="A23" s="51">
        <f t="shared" si="0"/>
        <v>19</v>
      </c>
      <c r="B23" s="60" t="str">
        <f>'Données Clients'!B23</f>
        <v>000432</v>
      </c>
      <c r="C23" s="59" t="str">
        <f>'Données Clients'!D23</f>
        <v>FRANCOIS</v>
      </c>
      <c r="D23" s="51" t="str">
        <f>'Données Clients'!E23</f>
        <v>André</v>
      </c>
      <c r="E23" s="66" t="str">
        <f>'Données Clients'!H23</f>
        <v>MONTBRAY</v>
      </c>
      <c r="F23" s="68"/>
      <c r="G23" s="68"/>
      <c r="H23" s="68"/>
      <c r="I23" s="68"/>
      <c r="J23" s="72" t="str">
        <f>IF('Données Clients'!Q23="ANNULÉ","ANNULÉ","")</f>
        <v>ANNULÉ</v>
      </c>
    </row>
    <row r="24" spans="1:10" ht="31" customHeight="1">
      <c r="A24" s="51">
        <f t="shared" si="0"/>
        <v>20</v>
      </c>
      <c r="B24" s="61" t="str">
        <f>'Données Clients'!B24</f>
        <v>000488</v>
      </c>
      <c r="C24" s="62" t="str">
        <f>'Données Clients'!D24</f>
        <v>MOINET</v>
      </c>
      <c r="D24" s="63" t="str">
        <f>'Données Clients'!E24</f>
        <v>Guy</v>
      </c>
      <c r="E24" s="69" t="str">
        <f>'Données Clients'!H24</f>
        <v>CAEN</v>
      </c>
      <c r="F24" s="67">
        <v>41004</v>
      </c>
      <c r="G24" s="68"/>
      <c r="H24" s="68" t="s">
        <v>447</v>
      </c>
      <c r="I24" s="68"/>
      <c r="J24" s="72" t="str">
        <f>IF('Données Clients'!Q24="ANNULÉ","ANNULÉ","")</f>
        <v/>
      </c>
    </row>
    <row r="25" spans="1:10" ht="31" customHeight="1">
      <c r="A25" s="51">
        <f t="shared" si="0"/>
        <v>21</v>
      </c>
      <c r="B25" s="61" t="str">
        <f>'Données Clients'!B25</f>
        <v>000259</v>
      </c>
      <c r="C25" s="62" t="str">
        <f>'Données Clients'!D25</f>
        <v>VAUTIER</v>
      </c>
      <c r="D25" s="63" t="str">
        <f>'Données Clients'!E25</f>
        <v>Vincent</v>
      </c>
      <c r="E25" s="69" t="str">
        <f>'Données Clients'!H25</f>
        <v>MESNIL RAOULT</v>
      </c>
      <c r="F25" s="68"/>
      <c r="G25" s="68"/>
      <c r="H25" s="68"/>
      <c r="I25" s="68"/>
      <c r="J25" s="72" t="str">
        <f>IF('Données Clients'!Q25="ANNULÉ","ANNULÉ","")</f>
        <v/>
      </c>
    </row>
    <row r="26" spans="1:10" ht="31" customHeight="1">
      <c r="A26" s="51">
        <f t="shared" si="0"/>
        <v>22</v>
      </c>
      <c r="B26" s="61" t="str">
        <f>'Données Clients'!B26</f>
        <v>000662</v>
      </c>
      <c r="C26" s="62" t="str">
        <f>'Données Clients'!D26</f>
        <v>MOULIN</v>
      </c>
      <c r="D26" s="63" t="str">
        <f>'Données Clients'!E26</f>
        <v>Paul et Suzanne</v>
      </c>
      <c r="E26" s="69" t="str">
        <f>'Données Clients'!H26</f>
        <v>PERCY</v>
      </c>
      <c r="F26" s="67"/>
      <c r="G26" s="68"/>
      <c r="H26" s="68"/>
      <c r="I26" s="68"/>
      <c r="J26" s="72" t="str">
        <f>IF('Données Clients'!Q26="ANNULÉ","ANNULÉ","")</f>
        <v/>
      </c>
    </row>
    <row r="27" spans="1:10" ht="31" customHeight="1">
      <c r="A27" s="51">
        <f t="shared" si="0"/>
        <v>23</v>
      </c>
      <c r="B27" s="61" t="str">
        <f>'Données Clients'!B27</f>
        <v>000583</v>
      </c>
      <c r="C27" s="62" t="str">
        <f>'Données Clients'!D27</f>
        <v>WEISZER</v>
      </c>
      <c r="D27" s="63" t="str">
        <f>'Données Clients'!E27</f>
        <v>Jean Claude et Lydie</v>
      </c>
      <c r="E27" s="69" t="str">
        <f>'Données Clients'!H27</f>
        <v>ROUVROU</v>
      </c>
      <c r="F27" s="67" t="s">
        <v>448</v>
      </c>
      <c r="G27" s="68"/>
      <c r="H27" s="68"/>
      <c r="I27" s="68"/>
      <c r="J27" s="72" t="str">
        <f>IF('Données Clients'!Q27="ANNULÉ","ANNULÉ","")</f>
        <v/>
      </c>
    </row>
    <row r="28" spans="1:10" ht="31" customHeight="1">
      <c r="A28" s="51">
        <f t="shared" si="0"/>
        <v>24</v>
      </c>
      <c r="B28" s="60" t="str">
        <f>'Données Clients'!B28</f>
        <v>000674</v>
      </c>
      <c r="C28" s="59" t="str">
        <f>'Données Clients'!D28</f>
        <v>LEPROVOST</v>
      </c>
      <c r="D28" s="51" t="str">
        <f>'Données Clients'!E28</f>
        <v>Francis</v>
      </c>
      <c r="E28" s="66" t="str">
        <f>'Données Clients'!H28</f>
        <v>ST GEORGES MONCOQ</v>
      </c>
      <c r="F28" s="67"/>
      <c r="G28" s="68"/>
      <c r="H28" s="68"/>
      <c r="I28" s="68"/>
      <c r="J28" s="72" t="str">
        <f>IF('Données Clients'!Q28="ANNULÉ","ANNULÉ","")</f>
        <v/>
      </c>
    </row>
    <row r="29" spans="1:10" ht="31" customHeight="1">
      <c r="A29" s="51">
        <f t="shared" si="0"/>
        <v>25</v>
      </c>
      <c r="B29" s="60" t="str">
        <f>'Données Clients'!B29</f>
        <v>000495</v>
      </c>
      <c r="C29" s="59" t="str">
        <f>'Données Clients'!D29</f>
        <v>MASSELINE</v>
      </c>
      <c r="D29" s="51" t="str">
        <f>'Données Clients'!E29</f>
        <v>Philippe</v>
      </c>
      <c r="E29" s="66" t="str">
        <f>'Données Clients'!H29</f>
        <v>CONDE SUR VIRE</v>
      </c>
      <c r="F29" s="67"/>
      <c r="G29" s="68"/>
      <c r="H29" s="66"/>
      <c r="I29" s="68"/>
      <c r="J29" s="72" t="str">
        <f>IF('Données Clients'!Q29="ANNULÉ","ANNULÉ","")</f>
        <v/>
      </c>
    </row>
    <row r="30" spans="1:10" ht="31" customHeight="1">
      <c r="A30" s="51">
        <f t="shared" si="0"/>
        <v>26</v>
      </c>
      <c r="B30" s="60" t="str">
        <f>'Données Clients'!B30</f>
        <v>000491</v>
      </c>
      <c r="C30" s="59" t="str">
        <f>'Données Clients'!D30</f>
        <v>PEZERIL</v>
      </c>
      <c r="D30" s="51" t="str">
        <f>'Données Clients'!E30</f>
        <v>Auguste</v>
      </c>
      <c r="E30" s="66" t="str">
        <f>'Données Clients'!H30</f>
        <v>SAINTE SUZANNE SUR VIRE</v>
      </c>
      <c r="F30" s="67"/>
      <c r="G30" s="68"/>
      <c r="H30" s="66"/>
      <c r="I30" s="68"/>
      <c r="J30" s="72" t="str">
        <f>IF('Données Clients'!Q30="ANNULÉ","ANNULÉ","")</f>
        <v/>
      </c>
    </row>
    <row r="31" spans="1:10" ht="31" customHeight="1">
      <c r="A31" s="51">
        <f t="shared" si="0"/>
        <v>27</v>
      </c>
      <c r="B31" s="60" t="str">
        <f>'Données Clients'!B31</f>
        <v>000247</v>
      </c>
      <c r="C31" s="59" t="str">
        <f>'Données Clients'!D31</f>
        <v>BENOIST</v>
      </c>
      <c r="D31" s="51" t="str">
        <f>'Données Clients'!E31</f>
        <v>Jean et Catherine</v>
      </c>
      <c r="E31" s="66" t="str">
        <f>'Données Clients'!H31</f>
        <v>CHEF DU PONT</v>
      </c>
      <c r="F31" s="67"/>
      <c r="G31" s="68"/>
      <c r="H31" s="66"/>
      <c r="I31" s="68"/>
      <c r="J31" s="72" t="str">
        <f>IF('Données Clients'!Q31="ANNULÉ","ANNULÉ","")</f>
        <v/>
      </c>
    </row>
    <row r="32" spans="1:10" ht="31" customHeight="1">
      <c r="A32" s="51">
        <f t="shared" si="0"/>
        <v>28</v>
      </c>
      <c r="B32" s="60" t="str">
        <f>'Données Clients'!B32</f>
        <v>000494</v>
      </c>
      <c r="C32" s="59" t="str">
        <f>'Données Clients'!D32</f>
        <v>BELLANGER</v>
      </c>
      <c r="D32" s="51" t="str">
        <f>'Données Clients'!E32</f>
        <v>Louise</v>
      </c>
      <c r="E32" s="66" t="str">
        <f>'Données Clients'!H32</f>
        <v>HAUTEVILLE SUR MER</v>
      </c>
      <c r="F32" s="67"/>
      <c r="G32" s="68"/>
      <c r="H32" s="66"/>
      <c r="I32" s="68"/>
      <c r="J32" s="72" t="str">
        <f>IF('Données Clients'!Q32="ANNULÉ","ANNULÉ","")</f>
        <v/>
      </c>
    </row>
    <row r="33" spans="1:10" ht="31" customHeight="1">
      <c r="A33" s="51">
        <f t="shared" si="0"/>
        <v>29</v>
      </c>
      <c r="B33" s="60" t="str">
        <f>'Données Clients'!B33</f>
        <v>000660</v>
      </c>
      <c r="C33" s="59" t="str">
        <f>'Données Clients'!D33</f>
        <v>CHEVE</v>
      </c>
      <c r="D33" s="51" t="str">
        <f>'Données Clients'!E33</f>
        <v>Marie Thérèse</v>
      </c>
      <c r="E33" s="66" t="str">
        <f>'Données Clients'!H33</f>
        <v>SAINT LO</v>
      </c>
      <c r="F33" s="67" t="s">
        <v>449</v>
      </c>
      <c r="G33" s="68"/>
      <c r="H33" s="68"/>
      <c r="I33" s="68"/>
      <c r="J33" s="72" t="str">
        <f>IF('Données Clients'!Q33="ANNULÉ","ANNULÉ","")</f>
        <v/>
      </c>
    </row>
    <row r="34" spans="1:10" ht="31" customHeight="1">
      <c r="A34" s="51">
        <f t="shared" si="0"/>
        <v>30</v>
      </c>
      <c r="B34" s="60" t="str">
        <f>'Données Clients'!B34</f>
        <v>000666</v>
      </c>
      <c r="C34" s="59" t="str">
        <f>'Données Clients'!D34</f>
        <v>MARIE</v>
      </c>
      <c r="D34" s="51" t="str">
        <f>'Données Clients'!E34</f>
        <v>Marguerite</v>
      </c>
      <c r="E34" s="66" t="str">
        <f>'Données Clients'!H34</f>
        <v>MARIGNY</v>
      </c>
      <c r="F34" s="67"/>
      <c r="G34" s="68"/>
      <c r="H34" s="68"/>
      <c r="I34" s="68"/>
      <c r="J34" s="72" t="str">
        <f>IF('Données Clients'!Q34="ANNULÉ","ANNULÉ","")</f>
        <v/>
      </c>
    </row>
    <row r="35" spans="1:10" ht="31" customHeight="1">
      <c r="A35" s="51">
        <f t="shared" si="0"/>
        <v>31</v>
      </c>
      <c r="B35" s="60" t="str">
        <f>'Données Clients'!B35</f>
        <v>000667</v>
      </c>
      <c r="C35" s="59" t="str">
        <f>'Données Clients'!D35</f>
        <v>CAMPAIN</v>
      </c>
      <c r="D35" s="51" t="str">
        <f>'Données Clients'!E35</f>
        <v>Bernard</v>
      </c>
      <c r="E35" s="66" t="str">
        <f>'Données Clients'!H35</f>
        <v>SAINT LO</v>
      </c>
      <c r="F35" s="68" t="s">
        <v>450</v>
      </c>
      <c r="G35" s="68"/>
      <c r="H35" s="68" t="s">
        <v>451</v>
      </c>
      <c r="I35" s="68"/>
      <c r="J35" s="72" t="str">
        <f>IF('Données Clients'!Q35="ANNULÉ","ANNULÉ","")</f>
        <v/>
      </c>
    </row>
    <row r="36" spans="1:10" ht="31" customHeight="1">
      <c r="A36" s="51">
        <f t="shared" si="0"/>
        <v>32</v>
      </c>
      <c r="B36" s="60" t="str">
        <f>'Données Clients'!B36</f>
        <v>2884</v>
      </c>
      <c r="C36" s="59" t="str">
        <f>'Données Clients'!D36</f>
        <v>VAUTIER</v>
      </c>
      <c r="D36" s="51" t="str">
        <f>'Données Clients'!E36</f>
        <v>Vincent</v>
      </c>
      <c r="E36" s="66" t="str">
        <f>'Données Clients'!H36</f>
        <v>MESNIL RAOULT</v>
      </c>
      <c r="F36" s="67"/>
      <c r="G36" s="68"/>
      <c r="H36" s="68"/>
      <c r="I36" s="68"/>
      <c r="J36" s="72" t="str">
        <f>IF('Données Clients'!Q36="ANNULÉ","ANNULÉ","")</f>
        <v/>
      </c>
    </row>
    <row r="37" spans="1:10" ht="31" customHeight="1">
      <c r="A37" s="51">
        <f t="shared" si="0"/>
        <v>33</v>
      </c>
      <c r="B37" s="60" t="str">
        <f>'Données Clients'!B37</f>
        <v>000678</v>
      </c>
      <c r="C37" s="59" t="str">
        <f>'Données Clients'!D37</f>
        <v>DUCLOS</v>
      </c>
      <c r="D37" s="51" t="str">
        <f>'Données Clients'!E37</f>
        <v>Marcel</v>
      </c>
      <c r="E37" s="66" t="str">
        <f>'Données Clients'!H37</f>
        <v>GRANVILLE</v>
      </c>
      <c r="F37" s="68"/>
      <c r="G37" s="68"/>
      <c r="H37" s="68"/>
      <c r="I37" s="68"/>
      <c r="J37" s="72" t="str">
        <f>IF('Données Clients'!Q37="ANNULÉ","ANNULÉ","")</f>
        <v/>
      </c>
    </row>
    <row r="38" spans="1:10" ht="31" customHeight="1">
      <c r="A38" s="51">
        <f t="shared" ref="A38:A69" si="1">A37+1</f>
        <v>34</v>
      </c>
      <c r="B38" s="63">
        <f>'Données Clients'!B38</f>
        <v>486</v>
      </c>
      <c r="C38" s="62" t="str">
        <f>'Données Clients'!D38</f>
        <v>LEVAVASSEUR</v>
      </c>
      <c r="D38" s="63" t="str">
        <f>'Données Clients'!E38</f>
        <v>Maurice et Michèle</v>
      </c>
      <c r="E38" s="69" t="str">
        <f>'Données Clients'!H38</f>
        <v>SAINT GILLES</v>
      </c>
      <c r="F38" s="67"/>
      <c r="G38" s="68"/>
      <c r="H38" s="68"/>
      <c r="I38" s="68"/>
      <c r="J38" s="72" t="str">
        <f>IF('Données Clients'!Q38="ANNULÉ","ANNULÉ","")</f>
        <v/>
      </c>
    </row>
    <row r="39" spans="1:10" ht="31" customHeight="1">
      <c r="A39" s="51">
        <f t="shared" si="1"/>
        <v>35</v>
      </c>
      <c r="B39" s="61" t="str">
        <f>'Données Clients'!B39</f>
        <v>000681</v>
      </c>
      <c r="C39" s="59" t="str">
        <f>'Données Clients'!D39</f>
        <v>HENRY</v>
      </c>
      <c r="D39" s="63" t="str">
        <f>'Données Clients'!E39</f>
        <v>Gérard</v>
      </c>
      <c r="E39" s="69" t="str">
        <f>'Données Clients'!H39</f>
        <v>ST JEAN DES BAISANTS</v>
      </c>
      <c r="F39" s="70"/>
      <c r="G39" s="68"/>
      <c r="H39" s="68"/>
      <c r="I39" s="68"/>
      <c r="J39" s="72" t="str">
        <f>IF('Données Clients'!Q39="ANNULÉ","ANNULÉ","")</f>
        <v/>
      </c>
    </row>
    <row r="40" spans="1:10" ht="31" customHeight="1">
      <c r="A40" s="51">
        <f t="shared" si="1"/>
        <v>36</v>
      </c>
      <c r="B40" s="60" t="str">
        <f>'Données Clients'!B40</f>
        <v>2939</v>
      </c>
      <c r="C40" s="59" t="str">
        <f>'Données Clients'!D40</f>
        <v>QUESNEL</v>
      </c>
      <c r="D40" s="51" t="str">
        <f>'Données Clients'!E40</f>
        <v>Jean Philippe</v>
      </c>
      <c r="E40" s="66" t="str">
        <f>'Données Clients'!H40</f>
        <v>LESSAY</v>
      </c>
      <c r="F40" s="67"/>
      <c r="G40" s="68"/>
      <c r="H40" s="66"/>
      <c r="I40" s="68"/>
      <c r="J40" s="72" t="str">
        <f>IF('Données Clients'!Q40="ANNULÉ","ANNULÉ","")</f>
        <v>ANNULÉ</v>
      </c>
    </row>
    <row r="41" spans="1:10" ht="31" customHeight="1">
      <c r="A41" s="51">
        <f t="shared" si="1"/>
        <v>37</v>
      </c>
      <c r="B41" s="60" t="str">
        <f>'Données Clients'!B41</f>
        <v>3199</v>
      </c>
      <c r="C41" s="59" t="str">
        <f>'Données Clients'!D41</f>
        <v>LEBAS</v>
      </c>
      <c r="D41" s="51" t="str">
        <f>'Données Clients'!E41</f>
        <v>GERARD</v>
      </c>
      <c r="E41" s="66" t="str">
        <f>'Données Clients'!H41</f>
        <v>CONDE SUR VIRE</v>
      </c>
      <c r="F41" s="67" t="s">
        <v>452</v>
      </c>
      <c r="G41" s="68" t="s">
        <v>458</v>
      </c>
      <c r="H41" s="68" t="s">
        <v>453</v>
      </c>
      <c r="I41" s="68"/>
      <c r="J41" s="72" t="str">
        <f>IF('Données Clients'!Q41="ANNULÉ","ANNULÉ","")</f>
        <v/>
      </c>
    </row>
    <row r="42" spans="1:10" ht="31" customHeight="1">
      <c r="A42" s="51">
        <f t="shared" si="1"/>
        <v>38</v>
      </c>
      <c r="B42" s="60" t="str">
        <f>'Données Clients'!B42</f>
        <v>3208</v>
      </c>
      <c r="C42" s="59" t="str">
        <f>'Données Clients'!D42</f>
        <v>DUPONT</v>
      </c>
      <c r="D42" s="51" t="str">
        <f>'Données Clients'!E42</f>
        <v>ROBIN</v>
      </c>
      <c r="E42" s="66" t="str">
        <f>'Données Clients'!H42</f>
        <v>LA FOLIE</v>
      </c>
      <c r="F42" s="67"/>
      <c r="G42" s="68"/>
      <c r="H42" s="68"/>
      <c r="I42" s="68"/>
      <c r="J42" s="72" t="str">
        <f>IF('Données Clients'!Q42="ANNULÉ","ANNULÉ","")</f>
        <v/>
      </c>
    </row>
    <row r="43" spans="1:10" ht="31" customHeight="1">
      <c r="A43" s="51">
        <f t="shared" si="1"/>
        <v>39</v>
      </c>
      <c r="B43" s="60" t="str">
        <f>'Données Clients'!B43</f>
        <v>3209</v>
      </c>
      <c r="C43" s="59" t="str">
        <f>'Données Clients'!D43</f>
        <v>DUPONT</v>
      </c>
      <c r="D43" s="51" t="str">
        <f>'Données Clients'!E43</f>
        <v>ROBIN</v>
      </c>
      <c r="E43" s="66" t="str">
        <f>'Données Clients'!H43</f>
        <v>LA FOLIE</v>
      </c>
      <c r="F43" s="67"/>
      <c r="G43" s="68"/>
      <c r="H43" s="68"/>
      <c r="I43" s="68"/>
      <c r="J43" s="72" t="str">
        <f>IF('Données Clients'!Q43="ANNULÉ","ANNULÉ","")</f>
        <v/>
      </c>
    </row>
    <row r="44" spans="1:10" ht="31" customHeight="1">
      <c r="A44" s="51">
        <f t="shared" si="1"/>
        <v>40</v>
      </c>
      <c r="B44" s="61" t="str">
        <f>'Données Clients'!B44</f>
        <v>2998</v>
      </c>
      <c r="C44" s="62" t="str">
        <f>'Données Clients'!D44</f>
        <v>D'ASCENZO et GUERIN</v>
      </c>
      <c r="D44" s="63" t="str">
        <f>'Données Clients'!E44</f>
        <v>Sandro et Laetitia</v>
      </c>
      <c r="E44" s="69" t="str">
        <f>'Données Clients'!H44</f>
        <v>MOYON</v>
      </c>
      <c r="F44" s="67">
        <v>40969</v>
      </c>
      <c r="G44" s="68" t="s">
        <v>459</v>
      </c>
      <c r="H44" s="68" t="s">
        <v>454</v>
      </c>
      <c r="I44" s="68"/>
      <c r="J44" s="72" t="str">
        <f>IF('Données Clients'!Q44="ANNULÉ","ANNULÉ","")</f>
        <v/>
      </c>
    </row>
    <row r="45" spans="1:10" ht="31" customHeight="1">
      <c r="A45" s="51">
        <f t="shared" si="1"/>
        <v>41</v>
      </c>
      <c r="B45" s="61" t="str">
        <f>'Données Clients'!B45</f>
        <v>3201</v>
      </c>
      <c r="C45" s="62" t="str">
        <f>'Données Clients'!D45</f>
        <v>LEPAUMIER</v>
      </c>
      <c r="D45" s="63" t="str">
        <f>'Données Clients'!E45</f>
        <v>Marc</v>
      </c>
      <c r="E45" s="69" t="str">
        <f>'Données Clients'!H45</f>
        <v xml:space="preserve">LE GRAND CELLAND </v>
      </c>
      <c r="F45" s="67"/>
      <c r="G45" s="68"/>
      <c r="H45" s="68"/>
      <c r="I45" s="68"/>
      <c r="J45" s="72" t="str">
        <f>IF('Données Clients'!Q45="ANNULÉ","ANNULÉ","")</f>
        <v/>
      </c>
    </row>
    <row r="46" spans="1:10" ht="31" customHeight="1">
      <c r="A46" s="51">
        <f t="shared" si="1"/>
        <v>42</v>
      </c>
      <c r="B46" s="64" t="str">
        <f>'Données Clients'!B46</f>
        <v>2924</v>
      </c>
      <c r="C46" s="62" t="str">
        <f>'Données Clients'!D46</f>
        <v>LEPINE</v>
      </c>
      <c r="D46" s="65" t="str">
        <f>'Données Clients'!E46</f>
        <v>Philippe</v>
      </c>
      <c r="E46" s="71" t="str">
        <f>'Données Clients'!H46</f>
        <v>LOZON</v>
      </c>
      <c r="F46" s="67"/>
      <c r="G46" s="68"/>
      <c r="H46" s="68"/>
      <c r="I46" s="68"/>
      <c r="J46" s="72" t="str">
        <f>IF('Données Clients'!Q46="ANNULÉ","ANNULÉ","")</f>
        <v/>
      </c>
    </row>
    <row r="47" spans="1:10" ht="31" customHeight="1">
      <c r="A47" s="51">
        <f t="shared" si="1"/>
        <v>43</v>
      </c>
      <c r="B47" s="61" t="str">
        <f>'Données Clients'!B47</f>
        <v>000591</v>
      </c>
      <c r="C47" s="62" t="str">
        <f>'Données Clients'!D47</f>
        <v>COUSIN</v>
      </c>
      <c r="D47" s="63" t="str">
        <f>'Données Clients'!E47</f>
        <v>Mireille</v>
      </c>
      <c r="E47" s="69" t="str">
        <f>'Données Clients'!H47</f>
        <v>ST MARTIN DES LANDES</v>
      </c>
      <c r="F47" s="67"/>
      <c r="G47" s="68"/>
      <c r="H47" s="68"/>
      <c r="I47" s="68"/>
      <c r="J47" s="72" t="str">
        <f>IF('Données Clients'!Q47="ANNULÉ","ANNULÉ","")</f>
        <v/>
      </c>
    </row>
    <row r="48" spans="1:10" ht="31" customHeight="1">
      <c r="A48" s="51">
        <f t="shared" si="1"/>
        <v>44</v>
      </c>
      <c r="B48" s="61" t="str">
        <f>'Données Clients'!B48</f>
        <v>000598</v>
      </c>
      <c r="C48" s="62" t="str">
        <f>'Données Clients'!D48</f>
        <v>GRAVELLE</v>
      </c>
      <c r="D48" s="63" t="str">
        <f>'Données Clients'!E48</f>
        <v>André et Monique</v>
      </c>
      <c r="E48" s="69" t="str">
        <f>'Données Clients'!H48</f>
        <v>St Germain du Corbeis</v>
      </c>
      <c r="F48" s="67"/>
      <c r="G48" s="68"/>
      <c r="H48" s="68"/>
      <c r="I48" s="68"/>
      <c r="J48" s="72" t="str">
        <f>IF('Données Clients'!Q48="ANNULÉ","ANNULÉ","")</f>
        <v/>
      </c>
    </row>
    <row r="49" spans="1:10" ht="31" customHeight="1">
      <c r="A49" s="51">
        <f t="shared" si="1"/>
        <v>45</v>
      </c>
      <c r="B49" s="61" t="str">
        <f>'Données Clients'!B49</f>
        <v>3216</v>
      </c>
      <c r="C49" s="62" t="str">
        <f>'Données Clients'!D49</f>
        <v>THIEBOT</v>
      </c>
      <c r="D49" s="63" t="str">
        <f>'Données Clients'!E49</f>
        <v>Odette</v>
      </c>
      <c r="E49" s="69" t="str">
        <f>'Données Clients'!H49</f>
        <v>BAYEUX</v>
      </c>
      <c r="F49" s="67"/>
      <c r="G49" s="68"/>
      <c r="H49" s="68"/>
      <c r="I49" s="68"/>
      <c r="J49" s="72" t="str">
        <f>IF('Données Clients'!Q49="ANNULÉ","ANNULÉ","")</f>
        <v/>
      </c>
    </row>
    <row r="50" spans="1:10" ht="31" customHeight="1">
      <c r="A50" s="51">
        <f t="shared" si="1"/>
        <v>46</v>
      </c>
      <c r="B50" s="61" t="str">
        <f>'Données Clients'!B50</f>
        <v>10351</v>
      </c>
      <c r="C50" s="62" t="str">
        <f>'Données Clients'!D50</f>
        <v>CADIOU</v>
      </c>
      <c r="D50" s="63" t="str">
        <f>'Données Clients'!E50</f>
        <v>Jean Pierre</v>
      </c>
      <c r="E50" s="69" t="str">
        <f>'Données Clients'!H50</f>
        <v>CERISY LA FORET</v>
      </c>
      <c r="F50" s="67"/>
      <c r="G50" s="68"/>
      <c r="H50" s="68"/>
      <c r="I50" s="68"/>
      <c r="J50" s="72" t="str">
        <f>IF('Données Clients'!Q50="ANNULÉ","ANNULÉ","")</f>
        <v/>
      </c>
    </row>
    <row r="51" spans="1:10" ht="31" customHeight="1">
      <c r="A51" s="51">
        <f t="shared" si="1"/>
        <v>47</v>
      </c>
      <c r="B51" s="61" t="str">
        <f>'Données Clients'!B51</f>
        <v>10419</v>
      </c>
      <c r="C51" s="62" t="str">
        <f>'Données Clients'!D51</f>
        <v>GRAVE</v>
      </c>
      <c r="D51" s="63" t="str">
        <f>'Données Clients'!E51</f>
        <v>Janine</v>
      </c>
      <c r="E51" s="69" t="str">
        <f>'Données Clients'!H51</f>
        <v>SAINT LO</v>
      </c>
      <c r="F51" s="67"/>
      <c r="G51" s="68"/>
      <c r="H51" s="68"/>
      <c r="I51" s="68"/>
      <c r="J51" s="72" t="str">
        <f>IF('Données Clients'!Q51="ANNULÉ","ANNULÉ","")</f>
        <v/>
      </c>
    </row>
    <row r="52" spans="1:10" ht="31" customHeight="1">
      <c r="A52" s="51">
        <f t="shared" si="1"/>
        <v>48</v>
      </c>
      <c r="B52" s="61" t="str">
        <f>'Données Clients'!B52</f>
        <v>000700</v>
      </c>
      <c r="C52" s="62" t="str">
        <f>'Données Clients'!D52</f>
        <v>GONTIER</v>
      </c>
      <c r="D52" s="63" t="str">
        <f>'Données Clients'!E52</f>
        <v>Marie Thérèse</v>
      </c>
      <c r="E52" s="69" t="str">
        <f>'Données Clients'!H52</f>
        <v>SAINT LO</v>
      </c>
      <c r="F52" s="67"/>
      <c r="G52" s="68"/>
      <c r="H52" s="68"/>
      <c r="I52" s="68"/>
      <c r="J52" s="72" t="str">
        <f>IF('Données Clients'!Q52="ANNULÉ","ANNULÉ","")</f>
        <v/>
      </c>
    </row>
    <row r="53" spans="1:10" ht="31" customHeight="1">
      <c r="A53" s="51">
        <f t="shared" si="1"/>
        <v>49</v>
      </c>
      <c r="B53" s="61" t="str">
        <f>'Données Clients'!B53</f>
        <v>000262</v>
      </c>
      <c r="C53" s="62" t="str">
        <f>'Données Clients'!D53</f>
        <v>CHEVE</v>
      </c>
      <c r="D53" s="63" t="str">
        <f>'Données Clients'!E53</f>
        <v>Marie Thérèse</v>
      </c>
      <c r="E53" s="69" t="str">
        <f>'Données Clients'!H53</f>
        <v>SAINT LO</v>
      </c>
      <c r="F53" s="67">
        <v>41002</v>
      </c>
      <c r="G53" s="68"/>
      <c r="H53" s="68" t="s">
        <v>447</v>
      </c>
      <c r="I53" s="68"/>
      <c r="J53" s="72" t="str">
        <f>IF('Données Clients'!Q53="ANNULÉ","ANNULÉ","")</f>
        <v/>
      </c>
    </row>
    <row r="54" spans="1:10" ht="31" customHeight="1">
      <c r="A54" s="51">
        <f t="shared" si="1"/>
        <v>50</v>
      </c>
      <c r="B54" s="61" t="str">
        <f>'Données Clients'!B54</f>
        <v>2903</v>
      </c>
      <c r="C54" s="62" t="str">
        <f>'Données Clients'!D54</f>
        <v>FAUVEL</v>
      </c>
      <c r="D54" s="63" t="str">
        <f>'Données Clients'!E54</f>
        <v>Jean Marie</v>
      </c>
      <c r="E54" s="69" t="str">
        <f>'Données Clients'!H54</f>
        <v>CREANCES</v>
      </c>
      <c r="F54" s="67"/>
      <c r="G54" s="68"/>
      <c r="H54" s="68"/>
      <c r="I54" s="68"/>
      <c r="J54" s="72" t="str">
        <f>IF('Données Clients'!Q54="ANNULÉ","ANNULÉ","")</f>
        <v/>
      </c>
    </row>
    <row r="55" spans="1:10" ht="31" customHeight="1">
      <c r="A55" s="51">
        <f t="shared" si="1"/>
        <v>51</v>
      </c>
      <c r="B55" s="61" t="str">
        <f>'Données Clients'!B55</f>
        <v>000431</v>
      </c>
      <c r="C55" s="62" t="str">
        <f>'Données Clients'!D55</f>
        <v>PINSON</v>
      </c>
      <c r="D55" s="63" t="str">
        <f>'Données Clients'!E55</f>
        <v>Michel</v>
      </c>
      <c r="E55" s="69" t="str">
        <f>'Données Clients'!H55</f>
        <v>QUIBOU</v>
      </c>
      <c r="F55" s="68"/>
      <c r="G55" s="68"/>
      <c r="H55" s="68"/>
      <c r="I55" s="68"/>
      <c r="J55" s="72" t="str">
        <f>IF('Données Clients'!Q55="ANNULÉ","ANNULÉ","")</f>
        <v/>
      </c>
    </row>
    <row r="56" spans="1:10" ht="31" customHeight="1">
      <c r="A56" s="51">
        <f t="shared" si="1"/>
        <v>52</v>
      </c>
      <c r="B56" s="61" t="str">
        <f>'Données Clients'!B56</f>
        <v>000676</v>
      </c>
      <c r="C56" s="62" t="str">
        <f>'Données Clients'!D56</f>
        <v>MARIE</v>
      </c>
      <c r="D56" s="63" t="str">
        <f>'Données Clients'!E56</f>
        <v>Eugène</v>
      </c>
      <c r="E56" s="69" t="str">
        <f>'Données Clients'!H56</f>
        <v>LA FOLIE</v>
      </c>
      <c r="F56" s="67"/>
      <c r="G56" s="68"/>
      <c r="H56" s="68"/>
      <c r="I56" s="68"/>
      <c r="J56" s="72" t="str">
        <f>IF('Données Clients'!Q56="ANNULÉ","ANNULÉ","")</f>
        <v/>
      </c>
    </row>
    <row r="57" spans="1:10" ht="31" customHeight="1">
      <c r="A57" s="51">
        <f t="shared" si="1"/>
        <v>53</v>
      </c>
      <c r="B57" s="61" t="str">
        <f>'Données Clients'!B57</f>
        <v>000260</v>
      </c>
      <c r="C57" s="62" t="str">
        <f>'Données Clients'!D57</f>
        <v>LEBLAY</v>
      </c>
      <c r="D57" s="63" t="str">
        <f>'Données Clients'!E57</f>
        <v>Marie Thérèse</v>
      </c>
      <c r="E57" s="69" t="str">
        <f>'Données Clients'!H57</f>
        <v>SAINT MARTIN DES CHAMPS</v>
      </c>
      <c r="F57" s="67"/>
      <c r="G57" s="68"/>
      <c r="H57" s="68"/>
      <c r="I57" s="68"/>
      <c r="J57" s="72" t="str">
        <f>IF('Données Clients'!Q57="ANNULÉ","ANNULÉ","")</f>
        <v/>
      </c>
    </row>
    <row r="58" spans="1:10" ht="31" customHeight="1">
      <c r="A58" s="51">
        <f t="shared" si="1"/>
        <v>54</v>
      </c>
      <c r="B58" s="61" t="str">
        <f>'Données Clients'!B58</f>
        <v>2890</v>
      </c>
      <c r="C58" s="62" t="str">
        <f>'Données Clients'!D58</f>
        <v>DUPOUVOIR</v>
      </c>
      <c r="D58" s="63" t="str">
        <f>'Données Clients'!E58</f>
        <v>Daniel</v>
      </c>
      <c r="E58" s="69" t="str">
        <f>'Données Clients'!H58</f>
        <v>VALOGNES</v>
      </c>
      <c r="F58" s="67"/>
      <c r="G58" s="68"/>
      <c r="H58" s="68"/>
      <c r="I58" s="68"/>
      <c r="J58" s="72" t="str">
        <f>IF('Données Clients'!Q58="ANNULÉ","ANNULÉ","")</f>
        <v/>
      </c>
    </row>
    <row r="59" spans="1:10" ht="31" customHeight="1">
      <c r="A59" s="51">
        <f t="shared" si="1"/>
        <v>55</v>
      </c>
      <c r="B59" s="61" t="str">
        <f>'Données Clients'!B59</f>
        <v>000664</v>
      </c>
      <c r="C59" s="62" t="str">
        <f>'Données Clients'!D59</f>
        <v>PIERRE</v>
      </c>
      <c r="D59" s="63" t="str">
        <f>'Données Clients'!E59</f>
        <v>Michel et Monique</v>
      </c>
      <c r="E59" s="69" t="str">
        <f>'Données Clients'!H59</f>
        <v>CERENCES</v>
      </c>
      <c r="F59" s="67">
        <v>41001</v>
      </c>
      <c r="G59" s="68"/>
      <c r="H59" s="68" t="s">
        <v>447</v>
      </c>
      <c r="I59" s="68"/>
      <c r="J59" s="72" t="str">
        <f>IF('Données Clients'!Q59="ANNULÉ","ANNULÉ","")</f>
        <v/>
      </c>
    </row>
    <row r="60" spans="1:10" ht="31" customHeight="1">
      <c r="A60" s="51">
        <f t="shared" si="1"/>
        <v>56</v>
      </c>
      <c r="B60" s="61" t="str">
        <f>'Données Clients'!B60</f>
        <v>3278</v>
      </c>
      <c r="C60" s="62" t="str">
        <f>'Données Clients'!D60</f>
        <v>ROBERT</v>
      </c>
      <c r="D60" s="63" t="str">
        <f>'Données Clients'!E60</f>
        <v>Gérard</v>
      </c>
      <c r="E60" s="69" t="str">
        <f>'Données Clients'!H60</f>
        <v>CAEN</v>
      </c>
      <c r="F60" s="67" t="s">
        <v>455</v>
      </c>
      <c r="G60" s="68"/>
      <c r="H60" s="68"/>
      <c r="I60" s="68"/>
      <c r="J60" s="72" t="str">
        <f>IF('Données Clients'!Q60="ANNULÉ","ANNULÉ","")</f>
        <v/>
      </c>
    </row>
    <row r="61" spans="1:10" ht="31" customHeight="1">
      <c r="A61" s="51">
        <f t="shared" si="1"/>
        <v>57</v>
      </c>
      <c r="B61" s="60" t="str">
        <f>'Données Clients'!B61</f>
        <v>000261</v>
      </c>
      <c r="C61" s="59" t="str">
        <f>'Données Clients'!D61</f>
        <v>FIANT</v>
      </c>
      <c r="D61" s="51" t="str">
        <f>'Données Clients'!E61</f>
        <v>Jean</v>
      </c>
      <c r="E61" s="66" t="str">
        <f>'Données Clients'!H61</f>
        <v>GRANDCAMP- MAISY</v>
      </c>
      <c r="F61" s="67"/>
      <c r="G61" s="68"/>
      <c r="H61" s="68"/>
      <c r="I61" s="68"/>
      <c r="J61" s="72" t="str">
        <f>IF('Données Clients'!Q61="ANNULÉ","ANNULÉ","")</f>
        <v>ANNULÉ</v>
      </c>
    </row>
    <row r="62" spans="1:10" ht="31" customHeight="1">
      <c r="A62" s="51">
        <f t="shared" si="1"/>
        <v>58</v>
      </c>
      <c r="B62" s="61" t="str">
        <f>'Données Clients'!B62</f>
        <v>000408</v>
      </c>
      <c r="C62" s="62" t="str">
        <f>'Données Clients'!D62</f>
        <v>PIRIOU</v>
      </c>
      <c r="D62" s="63" t="str">
        <f>'Données Clients'!E62</f>
        <v>Jean</v>
      </c>
      <c r="E62" s="69" t="str">
        <f>'Données Clients'!H62</f>
        <v>SAINT LO</v>
      </c>
      <c r="F62" s="67"/>
      <c r="G62" s="68"/>
      <c r="H62" s="68"/>
      <c r="I62" s="68"/>
      <c r="J62" s="72" t="str">
        <f>IF('Données Clients'!Q62="ANNULÉ","ANNULÉ","")</f>
        <v/>
      </c>
    </row>
    <row r="63" spans="1:10" ht="31" customHeight="1">
      <c r="A63" s="51">
        <f t="shared" si="1"/>
        <v>59</v>
      </c>
      <c r="B63" s="61" t="str">
        <f>'Données Clients'!B63</f>
        <v>000661</v>
      </c>
      <c r="C63" s="62" t="str">
        <f>'Données Clients'!D63</f>
        <v>BOUILLAUX</v>
      </c>
      <c r="D63" s="63" t="str">
        <f>'Données Clients'!E63</f>
        <v>Odile</v>
      </c>
      <c r="E63" s="69" t="str">
        <f>'Données Clients'!H63</f>
        <v>SAINT MARTIN DES CHAMPS</v>
      </c>
      <c r="F63" s="67" t="s">
        <v>456</v>
      </c>
      <c r="G63" s="68"/>
      <c r="H63" s="68" t="s">
        <v>451</v>
      </c>
      <c r="I63" s="68"/>
      <c r="J63" s="72" t="str">
        <f>IF('Données Clients'!Q63="ANNULÉ","ANNULÉ","")</f>
        <v/>
      </c>
    </row>
    <row r="64" spans="1:10" ht="31" customHeight="1">
      <c r="A64" s="51">
        <f t="shared" si="1"/>
        <v>60</v>
      </c>
      <c r="B64" s="61" t="str">
        <f>'Données Clients'!B64</f>
        <v>000665</v>
      </c>
      <c r="C64" s="62" t="str">
        <f>'Données Clients'!D64</f>
        <v>PIERRE</v>
      </c>
      <c r="D64" s="63" t="str">
        <f>'Données Clients'!E64</f>
        <v>Michel et Monique</v>
      </c>
      <c r="E64" s="69" t="str">
        <f>'Données Clients'!H64</f>
        <v>CERENCES</v>
      </c>
      <c r="F64" s="67"/>
      <c r="G64" s="68"/>
      <c r="H64" s="68"/>
      <c r="I64" s="68"/>
      <c r="J64" s="72" t="str">
        <f>IF('Données Clients'!Q64="ANNULÉ","ANNULÉ","")</f>
        <v/>
      </c>
    </row>
    <row r="65" spans="1:10" ht="31" customHeight="1">
      <c r="A65" s="51">
        <f t="shared" si="1"/>
        <v>61</v>
      </c>
      <c r="B65" s="61" t="str">
        <f>'Données Clients'!B65</f>
        <v>000693</v>
      </c>
      <c r="C65" s="62" t="str">
        <f>'Données Clients'!D65</f>
        <v>GONTIER</v>
      </c>
      <c r="D65" s="63" t="str">
        <f>'Données Clients'!E65</f>
        <v xml:space="preserve">Marie </v>
      </c>
      <c r="E65" s="69" t="str">
        <f>'Données Clients'!H65</f>
        <v>SAINT LO</v>
      </c>
      <c r="F65" s="67"/>
      <c r="G65" s="68"/>
      <c r="H65" s="68"/>
      <c r="I65" s="68"/>
      <c r="J65" s="72" t="str">
        <f>IF('Données Clients'!Q65="ANNULÉ","ANNULÉ","")</f>
        <v/>
      </c>
    </row>
    <row r="66" spans="1:10" ht="31" customHeight="1">
      <c r="A66" s="51">
        <f t="shared" si="1"/>
        <v>62</v>
      </c>
      <c r="B66" s="61" t="str">
        <f>'Données Clients'!B66</f>
        <v>000252</v>
      </c>
      <c r="C66" s="62" t="str">
        <f>'Données Clients'!D66</f>
        <v>DUBOST</v>
      </c>
      <c r="D66" s="63" t="str">
        <f>'Données Clients'!E66</f>
        <v>Jean Luc</v>
      </c>
      <c r="E66" s="69" t="str">
        <f>'Données Clients'!H66</f>
        <v>ST JACQUES DE NEHOU</v>
      </c>
      <c r="F66" s="67"/>
      <c r="G66" s="68"/>
      <c r="H66" s="68"/>
      <c r="I66" s="68"/>
      <c r="J66" s="72" t="str">
        <f>IF('Données Clients'!Q66="ANNULÉ","ANNULÉ","")</f>
        <v/>
      </c>
    </row>
    <row r="67" spans="1:10" ht="31" customHeight="1">
      <c r="A67" s="51">
        <f t="shared" si="1"/>
        <v>63</v>
      </c>
      <c r="B67" s="61" t="str">
        <f>'Données Clients'!B67</f>
        <v>000263</v>
      </c>
      <c r="C67" s="62" t="str">
        <f>'Données Clients'!D67</f>
        <v>DEBERT</v>
      </c>
      <c r="D67" s="63" t="str">
        <f>'Données Clients'!E67</f>
        <v>Gilbert</v>
      </c>
      <c r="E67" s="69" t="str">
        <f>'Données Clients'!H67</f>
        <v>VILLIERS FOSSARD</v>
      </c>
      <c r="F67" s="67"/>
      <c r="G67" s="68"/>
      <c r="H67" s="68"/>
      <c r="I67" s="68"/>
      <c r="J67" s="72" t="str">
        <f>IF('Données Clients'!Q67="ANNULÉ","ANNULÉ","")</f>
        <v/>
      </c>
    </row>
    <row r="68" spans="1:10" ht="31" customHeight="1">
      <c r="A68" s="51">
        <f t="shared" si="1"/>
        <v>64</v>
      </c>
      <c r="B68" s="61" t="str">
        <f>'Données Clients'!B68</f>
        <v>000659</v>
      </c>
      <c r="C68" s="62" t="str">
        <f>'Données Clients'!D68</f>
        <v>DANICAN</v>
      </c>
      <c r="D68" s="63" t="str">
        <f>'Données Clients'!E68</f>
        <v>Daniel</v>
      </c>
      <c r="E68" s="69" t="str">
        <f>'Données Clients'!H68</f>
        <v>BREVANDS</v>
      </c>
      <c r="F68" s="67"/>
      <c r="G68" s="68"/>
      <c r="H68" s="68"/>
      <c r="I68" s="68"/>
      <c r="J68" s="72" t="str">
        <f>IF('Données Clients'!Q68="ANNULÉ","ANNULÉ","")</f>
        <v/>
      </c>
    </row>
    <row r="69" spans="1:10" ht="31" customHeight="1">
      <c r="A69" s="51">
        <f t="shared" si="1"/>
        <v>65</v>
      </c>
      <c r="B69" s="61" t="str">
        <f>'Données Clients'!B69</f>
        <v>10455</v>
      </c>
      <c r="C69" s="62" t="str">
        <f>'Données Clients'!D69</f>
        <v>LECOUVRAY</v>
      </c>
      <c r="D69" s="63" t="str">
        <f>'Données Clients'!E69</f>
        <v>Madeline</v>
      </c>
      <c r="E69" s="69" t="str">
        <f>'Données Clients'!H69</f>
        <v>MONTCOIT</v>
      </c>
      <c r="F69" s="67"/>
      <c r="G69" s="68"/>
      <c r="H69" s="68"/>
      <c r="I69" s="68"/>
      <c r="J69" s="72" t="str">
        <f>IF('Données Clients'!Q69="ANNULÉ","ANNULÉ","")</f>
        <v/>
      </c>
    </row>
    <row r="70" spans="1:10" ht="31" customHeight="1">
      <c r="A70" s="51">
        <f t="shared" ref="A70:A77" si="2">A69+1</f>
        <v>66</v>
      </c>
      <c r="B70" s="61" t="str">
        <f>'Données Clients'!B70</f>
        <v>3655</v>
      </c>
      <c r="C70" s="62" t="str">
        <f>'Données Clients'!D70</f>
        <v>MARION</v>
      </c>
      <c r="D70" s="63" t="str">
        <f>'Données Clients'!E70</f>
        <v>Olivier</v>
      </c>
      <c r="E70" s="69" t="str">
        <f>'Données Clients'!H70</f>
        <v>LA MEAUFFE</v>
      </c>
      <c r="F70" s="67"/>
      <c r="G70" s="68"/>
      <c r="H70" s="68"/>
      <c r="I70" s="68"/>
      <c r="J70" s="72" t="str">
        <f>IF('Données Clients'!Q70="ANNULÉ","ANNULÉ","")</f>
        <v/>
      </c>
    </row>
    <row r="71" spans="1:10" ht="31" customHeight="1">
      <c r="A71" s="51">
        <f t="shared" si="2"/>
        <v>67</v>
      </c>
      <c r="B71" s="61" t="str">
        <f>'Données Clients'!B71</f>
        <v>10427</v>
      </c>
      <c r="C71" s="62" t="str">
        <f>'Données Clients'!D71</f>
        <v>ESBRI</v>
      </c>
      <c r="D71" s="63" t="str">
        <f>'Données Clients'!E71</f>
        <v>Roland</v>
      </c>
      <c r="E71" s="69" t="str">
        <f>'Données Clients'!H71</f>
        <v>MOON SUR ELLE</v>
      </c>
      <c r="F71" s="67"/>
      <c r="G71" s="68"/>
      <c r="H71" s="68"/>
      <c r="I71" s="68"/>
      <c r="J71" s="72" t="str">
        <f>IF('Données Clients'!Q71="ANNULÉ","ANNULÉ","")</f>
        <v/>
      </c>
    </row>
    <row r="72" spans="1:10" ht="31" customHeight="1">
      <c r="A72" s="51">
        <f t="shared" si="2"/>
        <v>68</v>
      </c>
      <c r="B72" s="61" t="str">
        <f>'Données Clients'!B72</f>
        <v>000669</v>
      </c>
      <c r="C72" s="62" t="str">
        <f>'Données Clients'!D72</f>
        <v>ALLIX</v>
      </c>
      <c r="D72" s="63" t="str">
        <f>'Données Clients'!E72</f>
        <v>Jean Pierre</v>
      </c>
      <c r="E72" s="69" t="str">
        <f>'Données Clients'!H72</f>
        <v>ST ANDRE DE L'EPINE</v>
      </c>
      <c r="F72" s="67"/>
      <c r="G72" s="68"/>
      <c r="H72" s="68"/>
      <c r="I72" s="68"/>
      <c r="J72" s="72" t="str">
        <f>IF('Données Clients'!Q72="ANNULÉ","ANNULÉ","")</f>
        <v/>
      </c>
    </row>
    <row r="73" spans="1:10" ht="31" customHeight="1">
      <c r="A73" s="51">
        <f t="shared" si="2"/>
        <v>69</v>
      </c>
      <c r="B73" s="61" t="str">
        <f>'Données Clients'!B73</f>
        <v>000553</v>
      </c>
      <c r="C73" s="62" t="str">
        <f>'Données Clients'!D73</f>
        <v>PISCOT</v>
      </c>
      <c r="D73" s="63" t="str">
        <f>'Données Clients'!E73</f>
        <v>Jacques</v>
      </c>
      <c r="E73" s="69" t="str">
        <f>'Données Clients'!H73</f>
        <v>ST HONORINE DES PERTES</v>
      </c>
      <c r="F73" s="67"/>
      <c r="G73" s="68"/>
      <c r="H73" s="68"/>
      <c r="I73" s="68"/>
      <c r="J73" s="72" t="str">
        <f>IF('Données Clients'!Q73="ANNULÉ","ANNULÉ","")</f>
        <v/>
      </c>
    </row>
    <row r="74" spans="1:10" ht="31" customHeight="1">
      <c r="A74" s="51">
        <f t="shared" si="2"/>
        <v>70</v>
      </c>
      <c r="B74" s="61" t="str">
        <f>'Données Clients'!B74</f>
        <v>3201</v>
      </c>
      <c r="C74" s="62" t="str">
        <f>'Données Clients'!D74</f>
        <v>LEPAUMIER</v>
      </c>
      <c r="D74" s="63" t="str">
        <f>'Données Clients'!E74</f>
        <v>MARC</v>
      </c>
      <c r="E74" s="69" t="str">
        <f>'Données Clients'!H74</f>
        <v xml:space="preserve">LE GRAND CELLAND </v>
      </c>
      <c r="F74" s="67"/>
      <c r="G74" s="68"/>
      <c r="H74" s="68"/>
      <c r="I74" s="68"/>
      <c r="J74" s="72" t="str">
        <f>IF('Données Clients'!Q74="ANNULÉ","ANNULÉ","")</f>
        <v/>
      </c>
    </row>
    <row r="75" spans="1:10" ht="31" customHeight="1">
      <c r="A75" s="51">
        <f t="shared" si="2"/>
        <v>71</v>
      </c>
      <c r="B75" s="61" t="str">
        <f>'Données Clients'!B75</f>
        <v>10503</v>
      </c>
      <c r="C75" s="62" t="str">
        <f>'Données Clients'!D75</f>
        <v>GIROT</v>
      </c>
      <c r="D75" s="63" t="str">
        <f>'Données Clients'!E75</f>
        <v>Thérèse</v>
      </c>
      <c r="E75" s="69" t="str">
        <f>'Données Clients'!H75</f>
        <v>MONCEAUX EN BESSIN</v>
      </c>
      <c r="F75" s="67"/>
      <c r="G75" s="68"/>
      <c r="H75" s="68"/>
      <c r="I75" s="68"/>
      <c r="J75" s="72" t="str">
        <f>IF('Données Clients'!Q75="ANNULÉ","ANNULÉ","")</f>
        <v/>
      </c>
    </row>
    <row r="76" spans="1:10" ht="31" customHeight="1">
      <c r="A76" s="51">
        <f t="shared" si="2"/>
        <v>72</v>
      </c>
      <c r="B76" s="61" t="str">
        <f>'Données Clients'!B76</f>
        <v>10366</v>
      </c>
      <c r="C76" s="62" t="str">
        <f>'Données Clients'!D76</f>
        <v>GITEAU</v>
      </c>
      <c r="D76" s="63" t="str">
        <f>'Données Clients'!E76</f>
        <v>Charlie</v>
      </c>
      <c r="E76" s="69" t="str">
        <f>'Données Clients'!H76</f>
        <v>LES VEYS</v>
      </c>
      <c r="F76" s="67"/>
      <c r="G76" s="68"/>
      <c r="H76" s="68"/>
      <c r="I76" s="68"/>
      <c r="J76" s="72" t="str">
        <f>IF('Données Clients'!Q76="ANNULÉ","ANNULÉ","")</f>
        <v/>
      </c>
    </row>
    <row r="77" spans="1:10" ht="31" customHeight="1">
      <c r="A77" s="51">
        <f t="shared" si="2"/>
        <v>73</v>
      </c>
      <c r="B77" s="61" t="str">
        <f>'Données Clients'!B77</f>
        <v>10371</v>
      </c>
      <c r="C77" s="62" t="str">
        <f>'Données Clients'!D77</f>
        <v>LECARPENTIER</v>
      </c>
      <c r="D77" s="63" t="str">
        <f>'Données Clients'!E77</f>
        <v>Bernard</v>
      </c>
      <c r="E77" s="69" t="str">
        <f>'Données Clients'!H77</f>
        <v>COURLAVILLE</v>
      </c>
      <c r="F77" s="68"/>
      <c r="G77" s="68"/>
      <c r="H77" s="68"/>
      <c r="I77" s="68"/>
      <c r="J77" s="72" t="str">
        <f>IF('Données Clients'!Q77="ANNULÉ","ANNULÉ","")</f>
        <v/>
      </c>
    </row>
    <row r="78" spans="1:10" ht="31" customHeight="1">
      <c r="A78" s="22"/>
      <c r="B78" s="111" t="s">
        <v>402</v>
      </c>
      <c r="C78" s="112"/>
      <c r="D78" s="112"/>
      <c r="E78" s="112"/>
      <c r="F78" s="112"/>
      <c r="G78" s="112"/>
      <c r="H78" s="113"/>
      <c r="I78" s="38"/>
    </row>
    <row r="79" spans="1:10" ht="31" customHeight="1">
      <c r="A79" s="23"/>
    </row>
    <row r="80" spans="1:10" ht="31" customHeight="1">
      <c r="A80" s="24"/>
    </row>
  </sheetData>
  <mergeCells count="1">
    <mergeCell ref="B78:H78"/>
  </mergeCells>
  <conditionalFormatting sqref="A5:J5 A6:A77">
    <cfRule type="expression" dxfId="74" priority="75">
      <formula>FIND("ANNULÉ",$J5)</formula>
    </cfRule>
  </conditionalFormatting>
  <conditionalFormatting sqref="E47">
    <cfRule type="expression" dxfId="73" priority="74">
      <formula>FIND("ANNULÉ",$J47)</formula>
    </cfRule>
  </conditionalFormatting>
  <conditionalFormatting sqref="E54">
    <cfRule type="expression" dxfId="72" priority="73">
      <formula>FIND("ANNULÉ",$J54)</formula>
    </cfRule>
  </conditionalFormatting>
  <conditionalFormatting sqref="B6:J6">
    <cfRule type="expression" dxfId="71" priority="72">
      <formula>FIND("ANNULÉ",$J6)</formula>
    </cfRule>
  </conditionalFormatting>
  <conditionalFormatting sqref="B7:J7">
    <cfRule type="expression" dxfId="70" priority="71">
      <formula>FIND("ANNULÉ",$J7)</formula>
    </cfRule>
  </conditionalFormatting>
  <conditionalFormatting sqref="B8:J8">
    <cfRule type="expression" dxfId="69" priority="70">
      <formula>FIND("ANNULÉ",$J8)</formula>
    </cfRule>
  </conditionalFormatting>
  <conditionalFormatting sqref="B9:J9">
    <cfRule type="expression" dxfId="68" priority="69">
      <formula>FIND("ANNULÉ",$J9)</formula>
    </cfRule>
  </conditionalFormatting>
  <conditionalFormatting sqref="B10:J10">
    <cfRule type="expression" dxfId="67" priority="68">
      <formula>FIND("ANNULÉ",$J10)</formula>
    </cfRule>
  </conditionalFormatting>
  <conditionalFormatting sqref="B11:J11">
    <cfRule type="expression" dxfId="66" priority="67">
      <formula>FIND("ANNULÉ",$J11)</formula>
    </cfRule>
  </conditionalFormatting>
  <conditionalFormatting sqref="B12:J12">
    <cfRule type="expression" dxfId="65" priority="66">
      <formula>FIND("ANNULÉ",$J12)</formula>
    </cfRule>
  </conditionalFormatting>
  <conditionalFormatting sqref="B13:J13">
    <cfRule type="expression" dxfId="64" priority="65">
      <formula>FIND("ANNULÉ",$J13)</formula>
    </cfRule>
  </conditionalFormatting>
  <conditionalFormatting sqref="B14:J14">
    <cfRule type="expression" dxfId="63" priority="64">
      <formula>FIND("ANNULÉ",$J14)</formula>
    </cfRule>
  </conditionalFormatting>
  <conditionalFormatting sqref="B15:J15">
    <cfRule type="expression" dxfId="62" priority="63">
      <formula>FIND("ANNULÉ",$J15)</formula>
    </cfRule>
  </conditionalFormatting>
  <conditionalFormatting sqref="B16:J16">
    <cfRule type="expression" dxfId="61" priority="62">
      <formula>FIND("ANNULÉ",$J16)</formula>
    </cfRule>
  </conditionalFormatting>
  <conditionalFormatting sqref="B17:J17">
    <cfRule type="expression" dxfId="60" priority="61">
      <formula>FIND("ANNULÉ",$J17)</formula>
    </cfRule>
  </conditionalFormatting>
  <conditionalFormatting sqref="B18:J18">
    <cfRule type="expression" dxfId="59" priority="60">
      <formula>FIND("ANNULÉ",$J18)</formula>
    </cfRule>
  </conditionalFormatting>
  <conditionalFormatting sqref="B19:J19">
    <cfRule type="expression" dxfId="58" priority="59">
      <formula>FIND("ANNULÉ",$J19)</formula>
    </cfRule>
  </conditionalFormatting>
  <conditionalFormatting sqref="B20:J20">
    <cfRule type="expression" dxfId="57" priority="58">
      <formula>FIND("ANNULÉ",$J20)</formula>
    </cfRule>
  </conditionalFormatting>
  <conditionalFormatting sqref="B21:J21">
    <cfRule type="expression" dxfId="56" priority="57">
      <formula>FIND("ANNULÉ",$J21)</formula>
    </cfRule>
  </conditionalFormatting>
  <conditionalFormatting sqref="B22:J22">
    <cfRule type="expression" dxfId="55" priority="56">
      <formula>FIND("ANNULÉ",$J22)</formula>
    </cfRule>
  </conditionalFormatting>
  <conditionalFormatting sqref="B23:J23">
    <cfRule type="expression" dxfId="54" priority="55">
      <formula>FIND("ANNULÉ",$J23)</formula>
    </cfRule>
  </conditionalFormatting>
  <conditionalFormatting sqref="B24:J24">
    <cfRule type="expression" dxfId="53" priority="54">
      <formula>FIND("ANNULÉ",$J24)</formula>
    </cfRule>
  </conditionalFormatting>
  <conditionalFormatting sqref="B25:J25">
    <cfRule type="expression" dxfId="52" priority="53">
      <formula>FIND("ANNULÉ",$J25)</formula>
    </cfRule>
  </conditionalFormatting>
  <conditionalFormatting sqref="B26:J26">
    <cfRule type="expression" dxfId="51" priority="52">
      <formula>FIND("ANNULÉ",$J26)</formula>
    </cfRule>
  </conditionalFormatting>
  <conditionalFormatting sqref="B27:J27">
    <cfRule type="expression" dxfId="50" priority="51">
      <formula>FIND("ANNULÉ",$J27)</formula>
    </cfRule>
  </conditionalFormatting>
  <conditionalFormatting sqref="B28:J28">
    <cfRule type="expression" dxfId="49" priority="50">
      <formula>FIND("ANNULÉ",$J28)</formula>
    </cfRule>
  </conditionalFormatting>
  <conditionalFormatting sqref="B29:J29">
    <cfRule type="expression" dxfId="48" priority="49">
      <formula>FIND("ANNULÉ",$J29)</formula>
    </cfRule>
  </conditionalFormatting>
  <conditionalFormatting sqref="B30:J30">
    <cfRule type="expression" dxfId="47" priority="48">
      <formula>FIND("ANNULÉ",$J30)</formula>
    </cfRule>
  </conditionalFormatting>
  <conditionalFormatting sqref="B31:J31">
    <cfRule type="expression" dxfId="46" priority="47">
      <formula>FIND("ANNULÉ",$J31)</formula>
    </cfRule>
  </conditionalFormatting>
  <conditionalFormatting sqref="B32:J32">
    <cfRule type="expression" dxfId="45" priority="46">
      <formula>FIND("ANNULÉ",$J32)</formula>
    </cfRule>
  </conditionalFormatting>
  <conditionalFormatting sqref="B33:J33">
    <cfRule type="expression" dxfId="44" priority="45">
      <formula>FIND("ANNULÉ",$J33)</formula>
    </cfRule>
  </conditionalFormatting>
  <conditionalFormatting sqref="B34:J34">
    <cfRule type="expression" dxfId="43" priority="44">
      <formula>FIND("ANNULÉ",$J34)</formula>
    </cfRule>
  </conditionalFormatting>
  <conditionalFormatting sqref="B35:J35">
    <cfRule type="expression" dxfId="42" priority="43">
      <formula>FIND("ANNULÉ",$J35)</formula>
    </cfRule>
  </conditionalFormatting>
  <conditionalFormatting sqref="B36:J36">
    <cfRule type="expression" dxfId="41" priority="42">
      <formula>FIND("ANNULÉ",$J36)</formula>
    </cfRule>
  </conditionalFormatting>
  <conditionalFormatting sqref="B37:J37">
    <cfRule type="expression" dxfId="40" priority="41">
      <formula>FIND("ANNULÉ",$J37)</formula>
    </cfRule>
  </conditionalFormatting>
  <conditionalFormatting sqref="B38:J38">
    <cfRule type="expression" dxfId="39" priority="40">
      <formula>FIND("ANNULÉ",$J38)</formula>
    </cfRule>
  </conditionalFormatting>
  <conditionalFormatting sqref="B39:J39">
    <cfRule type="expression" dxfId="38" priority="39">
      <formula>FIND("ANNULÉ",$J39)</formula>
    </cfRule>
  </conditionalFormatting>
  <conditionalFormatting sqref="B40:J40">
    <cfRule type="expression" dxfId="37" priority="38">
      <formula>FIND("ANNULÉ",$J40)</formula>
    </cfRule>
  </conditionalFormatting>
  <conditionalFormatting sqref="B41:J41">
    <cfRule type="expression" dxfId="36" priority="37">
      <formula>FIND("ANNULÉ",$J41)</formula>
    </cfRule>
  </conditionalFormatting>
  <conditionalFormatting sqref="B42:J42">
    <cfRule type="expression" dxfId="35" priority="36">
      <formula>FIND("ANNULÉ",$J42)</formula>
    </cfRule>
  </conditionalFormatting>
  <conditionalFormatting sqref="B43:J43">
    <cfRule type="expression" dxfId="34" priority="35">
      <formula>FIND("ANNULÉ",$J43)</formula>
    </cfRule>
  </conditionalFormatting>
  <conditionalFormatting sqref="B44:J44">
    <cfRule type="expression" dxfId="33" priority="34">
      <formula>FIND("ANNULÉ",$J44)</formula>
    </cfRule>
  </conditionalFormatting>
  <conditionalFormatting sqref="B45:J45">
    <cfRule type="expression" dxfId="32" priority="33">
      <formula>FIND("ANNULÉ",$J45)</formula>
    </cfRule>
  </conditionalFormatting>
  <conditionalFormatting sqref="B46:J46">
    <cfRule type="expression" dxfId="31" priority="32">
      <formula>FIND("ANNULÉ",$J46)</formula>
    </cfRule>
  </conditionalFormatting>
  <conditionalFormatting sqref="B47:J47">
    <cfRule type="expression" dxfId="30" priority="31">
      <formula>FIND("ANNULÉ",$J47)</formula>
    </cfRule>
  </conditionalFormatting>
  <conditionalFormatting sqref="B48:J48">
    <cfRule type="expression" dxfId="29" priority="30">
      <formula>FIND("ANNULÉ",$J48)</formula>
    </cfRule>
  </conditionalFormatting>
  <conditionalFormatting sqref="B49:J49">
    <cfRule type="expression" dxfId="28" priority="29">
      <formula>FIND("ANNULÉ",$J49)</formula>
    </cfRule>
  </conditionalFormatting>
  <conditionalFormatting sqref="B50:J50">
    <cfRule type="expression" dxfId="27" priority="28">
      <formula>FIND("ANNULÉ",$J50)</formula>
    </cfRule>
  </conditionalFormatting>
  <conditionalFormatting sqref="B51:J51">
    <cfRule type="expression" dxfId="26" priority="27">
      <formula>FIND("ANNULÉ",$J51)</formula>
    </cfRule>
  </conditionalFormatting>
  <conditionalFormatting sqref="B52:J52">
    <cfRule type="expression" dxfId="25" priority="26">
      <formula>FIND("ANNULÉ",$J52)</formula>
    </cfRule>
  </conditionalFormatting>
  <conditionalFormatting sqref="B53:J53">
    <cfRule type="expression" dxfId="24" priority="25">
      <formula>FIND("ANNULÉ",$J53)</formula>
    </cfRule>
  </conditionalFormatting>
  <conditionalFormatting sqref="B54:J54">
    <cfRule type="expression" dxfId="23" priority="24">
      <formula>FIND("ANNULÉ",$J54)</formula>
    </cfRule>
  </conditionalFormatting>
  <conditionalFormatting sqref="B55:J55">
    <cfRule type="expression" dxfId="22" priority="23">
      <formula>FIND("ANNULÉ",$J55)</formula>
    </cfRule>
  </conditionalFormatting>
  <conditionalFormatting sqref="B56:J56">
    <cfRule type="expression" dxfId="21" priority="22">
      <formula>FIND("ANNULÉ",$J56)</formula>
    </cfRule>
  </conditionalFormatting>
  <conditionalFormatting sqref="B57:J57">
    <cfRule type="expression" dxfId="20" priority="21">
      <formula>FIND("ANNULÉ",$J57)</formula>
    </cfRule>
  </conditionalFormatting>
  <conditionalFormatting sqref="B58:J58">
    <cfRule type="expression" dxfId="19" priority="20">
      <formula>FIND("ANNULÉ",$J58)</formula>
    </cfRule>
  </conditionalFormatting>
  <conditionalFormatting sqref="B59:J59">
    <cfRule type="expression" dxfId="18" priority="19">
      <formula>FIND("ANNULÉ",$J59)</formula>
    </cfRule>
  </conditionalFormatting>
  <conditionalFormatting sqref="B60:J60">
    <cfRule type="expression" dxfId="17" priority="18">
      <formula>FIND("ANNULÉ",$J60)</formula>
    </cfRule>
  </conditionalFormatting>
  <conditionalFormatting sqref="B61:J61">
    <cfRule type="expression" dxfId="16" priority="17">
      <formula>FIND("ANNULÉ",$J61)</formula>
    </cfRule>
  </conditionalFormatting>
  <conditionalFormatting sqref="B62:J62">
    <cfRule type="expression" dxfId="15" priority="16">
      <formula>FIND("ANNULÉ",$J62)</formula>
    </cfRule>
  </conditionalFormatting>
  <conditionalFormatting sqref="B63:J63">
    <cfRule type="expression" dxfId="14" priority="15">
      <formula>FIND("ANNULÉ",$J63)</formula>
    </cfRule>
  </conditionalFormatting>
  <conditionalFormatting sqref="B64:J64">
    <cfRule type="expression" dxfId="13" priority="14">
      <formula>FIND("ANNULÉ",$J64)</formula>
    </cfRule>
  </conditionalFormatting>
  <conditionalFormatting sqref="B65:J65">
    <cfRule type="expression" dxfId="12" priority="13">
      <formula>FIND("ANNULÉ",$J65)</formula>
    </cfRule>
  </conditionalFormatting>
  <conditionalFormatting sqref="B66:J66">
    <cfRule type="expression" dxfId="11" priority="12">
      <formula>FIND("ANNULÉ",$J66)</formula>
    </cfRule>
  </conditionalFormatting>
  <conditionalFormatting sqref="B67:J67">
    <cfRule type="expression" dxfId="10" priority="11">
      <formula>FIND("ANNULÉ",$J67)</formula>
    </cfRule>
  </conditionalFormatting>
  <conditionalFormatting sqref="B68:J68">
    <cfRule type="expression" dxfId="9" priority="10">
      <formula>FIND("ANNULÉ",$J68)</formula>
    </cfRule>
  </conditionalFormatting>
  <conditionalFormatting sqref="B69:J69">
    <cfRule type="expression" dxfId="8" priority="9">
      <formula>FIND("ANNULÉ",$J69)</formula>
    </cfRule>
  </conditionalFormatting>
  <conditionalFormatting sqref="B70:J70">
    <cfRule type="expression" dxfId="7" priority="8">
      <formula>FIND("ANNULÉ",$J70)</formula>
    </cfRule>
  </conditionalFormatting>
  <conditionalFormatting sqref="B71:J71">
    <cfRule type="expression" dxfId="6" priority="7">
      <formula>FIND("ANNULÉ",$J71)</formula>
    </cfRule>
  </conditionalFormatting>
  <conditionalFormatting sqref="B72:J72">
    <cfRule type="expression" dxfId="5" priority="6">
      <formula>FIND("ANNULÉ",$J72)</formula>
    </cfRule>
  </conditionalFormatting>
  <conditionalFormatting sqref="B73:J73">
    <cfRule type="expression" dxfId="4" priority="5">
      <formula>FIND("ANNULÉ",$J73)</formula>
    </cfRule>
  </conditionalFormatting>
  <conditionalFormatting sqref="B74:J74">
    <cfRule type="expression" dxfId="3" priority="4">
      <formula>FIND("ANNULÉ",$J74)</formula>
    </cfRule>
  </conditionalFormatting>
  <conditionalFormatting sqref="B75:J75">
    <cfRule type="expression" dxfId="2" priority="3">
      <formula>FIND("ANNULÉ",$J75)</formula>
    </cfRule>
  </conditionalFormatting>
  <conditionalFormatting sqref="B76:J76">
    <cfRule type="expression" dxfId="1" priority="2">
      <formula>FIND("ANNULÉ",$J76)</formula>
    </cfRule>
  </conditionalFormatting>
  <conditionalFormatting sqref="B77:J77">
    <cfRule type="expression" dxfId="0" priority="1">
      <formula>FIND("ANNULÉ",$J77)</formula>
    </cfRule>
  </conditionalFormatting>
  <dataValidations count="1">
    <dataValidation type="list" allowBlank="1" showInputMessage="1" showErrorMessage="1" sqref="G5:G77 I5:I77">
      <formula1>"OUI,NON"</formula1>
    </dataValidation>
  </dataValidation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Données Clients</vt:lpstr>
      <vt:lpstr>Suivi Financier</vt:lpstr>
      <vt:lpstr>Suivi Métré</vt:lpstr>
      <vt:lpstr>Suivi Mairie</vt:lpstr>
      <vt:lpstr>Suivi ERDF CONSUEL</vt:lpstr>
      <vt:lpstr>Suivi Pose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Ecouest Energie</dc:creator>
  <cp:lastModifiedBy>Damien Menard</cp:lastModifiedBy>
  <cp:lastPrinted>2012-04-20T12:59:25Z</cp:lastPrinted>
  <dcterms:created xsi:type="dcterms:W3CDTF">2012-02-22T09:27:28Z</dcterms:created>
  <dcterms:modified xsi:type="dcterms:W3CDTF">2012-04-27T09:00:15Z</dcterms:modified>
</cp:coreProperties>
</file>