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autoCompressPictures="0" defaultThemeVersion="124226"/>
  <bookViews>
    <workbookView xWindow="-15" yWindow="-15" windowWidth="20550" windowHeight="8115" activeTab="2"/>
  </bookViews>
  <sheets>
    <sheet name="Config" sheetId="3" r:id="rId1"/>
    <sheet name="AssetList" sheetId="7" r:id="rId2"/>
    <sheet name="Correction Document" sheetId="1" r:id="rId3"/>
  </sheets>
  <functionGroups/>
  <externalReferences>
    <externalReference r:id="rId4"/>
  </externalReferences>
  <definedNames>
    <definedName name="Plage">[1]master!$S$5:$S$200</definedName>
    <definedName name="Plage2">[1]master!$T$5:$T$200</definedName>
    <definedName name="Plage3">[1]master!$R$5:$R$200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3" i="7"/>
  <c r="E51"/>
  <c r="E47"/>
  <c r="E39"/>
  <c r="E27"/>
  <c r="E20"/>
  <c r="E18"/>
  <c r="E12"/>
  <c r="E10"/>
  <c r="E6"/>
  <c r="E5"/>
  <c r="E13" i="1"/>
  <c r="C12"/>
  <c r="A199" i="7"/>
  <c r="B199"/>
  <c r="F199" s="1"/>
  <c r="C199"/>
  <c r="A200"/>
  <c r="B200"/>
  <c r="F200" s="1"/>
  <c r="C200"/>
  <c r="E201"/>
  <c r="G201"/>
  <c r="E202"/>
  <c r="G202"/>
  <c r="E128"/>
  <c r="F128"/>
  <c r="E129"/>
  <c r="G129"/>
  <c r="F129"/>
  <c r="E130"/>
  <c r="G130"/>
  <c r="F130"/>
  <c r="E131"/>
  <c r="G131"/>
  <c r="F131"/>
  <c r="E4"/>
  <c r="G4"/>
  <c r="F4"/>
  <c r="G5"/>
  <c r="F5"/>
  <c r="G6"/>
  <c r="G7" s="1"/>
  <c r="G8" s="1"/>
  <c r="G9" s="1"/>
  <c r="F6"/>
  <c r="E7"/>
  <c r="F7"/>
  <c r="E8"/>
  <c r="F8"/>
  <c r="E9"/>
  <c r="F9"/>
  <c r="G10"/>
  <c r="F10"/>
  <c r="G11"/>
  <c r="G12" s="1"/>
  <c r="G13" s="1"/>
  <c r="G14" s="1"/>
  <c r="G15" s="1"/>
  <c r="G16" s="1"/>
  <c r="G17" s="1"/>
  <c r="G18" s="1"/>
  <c r="F11"/>
  <c r="F12"/>
  <c r="E13"/>
  <c r="F13"/>
  <c r="E14"/>
  <c r="F14"/>
  <c r="F15"/>
  <c r="F16"/>
  <c r="E17"/>
  <c r="F17"/>
  <c r="F18"/>
  <c r="E19"/>
  <c r="G19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F19"/>
  <c r="F20"/>
  <c r="F21"/>
  <c r="F22"/>
  <c r="E23"/>
  <c r="F23"/>
  <c r="F24"/>
  <c r="F25"/>
  <c r="F26"/>
  <c r="F27"/>
  <c r="F28"/>
  <c r="F29"/>
  <c r="F30"/>
  <c r="E31"/>
  <c r="F31"/>
  <c r="F32"/>
  <c r="F33"/>
  <c r="F34"/>
  <c r="E35"/>
  <c r="F35"/>
  <c r="F36"/>
  <c r="F37"/>
  <c r="F38"/>
  <c r="F39"/>
  <c r="F40"/>
  <c r="F41"/>
  <c r="F42"/>
  <c r="E43"/>
  <c r="F43"/>
  <c r="F44"/>
  <c r="F45"/>
  <c r="F46"/>
  <c r="F47"/>
  <c r="E48"/>
  <c r="F48"/>
  <c r="F49"/>
  <c r="F50"/>
  <c r="G5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F51"/>
  <c r="E52"/>
  <c r="F52"/>
  <c r="F53"/>
  <c r="E54"/>
  <c r="F54"/>
  <c r="E55"/>
  <c r="F55"/>
  <c r="E56"/>
  <c r="F56"/>
  <c r="E57"/>
  <c r="F57"/>
  <c r="E58"/>
  <c r="F58"/>
  <c r="E59"/>
  <c r="E60" s="1"/>
  <c r="E61" s="1"/>
  <c r="F59"/>
  <c r="F60"/>
  <c r="F61"/>
  <c r="E62"/>
  <c r="F62"/>
  <c r="F63"/>
  <c r="F64"/>
  <c r="F65"/>
  <c r="F66"/>
  <c r="E67"/>
  <c r="F67"/>
  <c r="E68"/>
  <c r="F68"/>
  <c r="E69"/>
  <c r="G69"/>
  <c r="G70" s="1"/>
  <c r="G71" s="1"/>
  <c r="F69"/>
  <c r="E70"/>
  <c r="F70"/>
  <c r="E71"/>
  <c r="F71"/>
  <c r="E72"/>
  <c r="G72"/>
  <c r="F72"/>
  <c r="E73"/>
  <c r="G73"/>
  <c r="G74" s="1"/>
  <c r="G75" s="1"/>
  <c r="F73"/>
  <c r="E74"/>
  <c r="F74"/>
  <c r="E75"/>
  <c r="F75"/>
  <c r="E76"/>
  <c r="G76"/>
  <c r="G77" s="1"/>
  <c r="G78" s="1"/>
  <c r="G79" s="1"/>
  <c r="G80" s="1"/>
  <c r="G81" s="1"/>
  <c r="G82" s="1"/>
  <c r="G83" s="1"/>
  <c r="G84" s="1"/>
  <c r="G85" s="1"/>
  <c r="G86" s="1"/>
  <c r="G87" s="1"/>
  <c r="F76"/>
  <c r="E77"/>
  <c r="E78" s="1"/>
  <c r="F77"/>
  <c r="F78"/>
  <c r="F79"/>
  <c r="E80"/>
  <c r="F80"/>
  <c r="E81"/>
  <c r="F81"/>
  <c r="E82"/>
  <c r="F82"/>
  <c r="E83"/>
  <c r="E84" s="1"/>
  <c r="F83"/>
  <c r="F84"/>
  <c r="E85"/>
  <c r="E86" s="1"/>
  <c r="F85"/>
  <c r="F86"/>
  <c r="E87"/>
  <c r="F87"/>
  <c r="E88"/>
  <c r="H88" s="1"/>
  <c r="G88"/>
  <c r="F88"/>
  <c r="E89"/>
  <c r="G89"/>
  <c r="F89"/>
  <c r="E90"/>
  <c r="G90"/>
  <c r="F90"/>
  <c r="E91"/>
  <c r="G91"/>
  <c r="F91"/>
  <c r="E92"/>
  <c r="H92" s="1"/>
  <c r="G92"/>
  <c r="F92"/>
  <c r="E93"/>
  <c r="G93"/>
  <c r="G94" s="1"/>
  <c r="G95" s="1"/>
  <c r="G96" s="1"/>
  <c r="G97" s="1"/>
  <c r="G98" s="1"/>
  <c r="G99" s="1"/>
  <c r="F93"/>
  <c r="E94"/>
  <c r="F94"/>
  <c r="E95"/>
  <c r="F95"/>
  <c r="E96"/>
  <c r="F96"/>
  <c r="E97"/>
  <c r="F97"/>
  <c r="E98"/>
  <c r="F98"/>
  <c r="E99"/>
  <c r="F99"/>
  <c r="E100"/>
  <c r="G100"/>
  <c r="G101" s="1"/>
  <c r="F100"/>
  <c r="E101"/>
  <c r="F101"/>
  <c r="E102"/>
  <c r="G102"/>
  <c r="F102"/>
  <c r="E103"/>
  <c r="G103"/>
  <c r="F103"/>
  <c r="E104"/>
  <c r="G104"/>
  <c r="G105" s="1"/>
  <c r="F104"/>
  <c r="E105"/>
  <c r="F105"/>
  <c r="E106"/>
  <c r="G106"/>
  <c r="F106"/>
  <c r="E107"/>
  <c r="G107"/>
  <c r="F107"/>
  <c r="E108"/>
  <c r="G108"/>
  <c r="G109" s="1"/>
  <c r="G110" s="1"/>
  <c r="F108"/>
  <c r="E109"/>
  <c r="F109"/>
  <c r="E110"/>
  <c r="F110"/>
  <c r="E111"/>
  <c r="H111" s="1"/>
  <c r="G111"/>
  <c r="F111"/>
  <c r="E112"/>
  <c r="G112"/>
  <c r="F112"/>
  <c r="E113"/>
  <c r="G113"/>
  <c r="F113"/>
  <c r="E114"/>
  <c r="G114"/>
  <c r="F114"/>
  <c r="E115"/>
  <c r="G115"/>
  <c r="F115"/>
  <c r="E116"/>
  <c r="G116"/>
  <c r="G117" s="1"/>
  <c r="F116"/>
  <c r="E117"/>
  <c r="F117"/>
  <c r="E118"/>
  <c r="G118"/>
  <c r="F118"/>
  <c r="E119"/>
  <c r="G119"/>
  <c r="F119"/>
  <c r="E120"/>
  <c r="G120"/>
  <c r="F120"/>
  <c r="E121"/>
  <c r="G121"/>
  <c r="F121"/>
  <c r="E122"/>
  <c r="G122"/>
  <c r="F122"/>
  <c r="E123"/>
  <c r="H123" s="1"/>
  <c r="G123"/>
  <c r="F123"/>
  <c r="E124"/>
  <c r="G124"/>
  <c r="F124"/>
  <c r="E125"/>
  <c r="G125"/>
  <c r="F125"/>
  <c r="E126"/>
  <c r="G126"/>
  <c r="F126"/>
  <c r="E127"/>
  <c r="H127" s="1"/>
  <c r="G127"/>
  <c r="G128" s="1"/>
  <c r="F127"/>
  <c r="E132"/>
  <c r="G132"/>
  <c r="F132"/>
  <c r="E133"/>
  <c r="G133"/>
  <c r="F133"/>
  <c r="E134"/>
  <c r="G134"/>
  <c r="F134"/>
  <c r="E135"/>
  <c r="G135"/>
  <c r="F135"/>
  <c r="E136"/>
  <c r="G136"/>
  <c r="G137" s="1"/>
  <c r="F136"/>
  <c r="E137"/>
  <c r="F137"/>
  <c r="E138"/>
  <c r="G138"/>
  <c r="F138"/>
  <c r="E139"/>
  <c r="G139"/>
  <c r="F139"/>
  <c r="E140"/>
  <c r="G140"/>
  <c r="F140"/>
  <c r="E141"/>
  <c r="G141"/>
  <c r="F141"/>
  <c r="E142"/>
  <c r="G142"/>
  <c r="F142"/>
  <c r="E143"/>
  <c r="G143"/>
  <c r="F143"/>
  <c r="E144"/>
  <c r="G144"/>
  <c r="G145" s="1"/>
  <c r="F144"/>
  <c r="E145"/>
  <c r="F145"/>
  <c r="E146"/>
  <c r="G146"/>
  <c r="F146"/>
  <c r="E147"/>
  <c r="G147"/>
  <c r="F147"/>
  <c r="E148"/>
  <c r="G148"/>
  <c r="G149" s="1"/>
  <c r="G150" s="1"/>
  <c r="F148"/>
  <c r="E149"/>
  <c r="F149"/>
  <c r="E150"/>
  <c r="F150"/>
  <c r="E151"/>
  <c r="H151" s="1"/>
  <c r="G151"/>
  <c r="F151"/>
  <c r="E152"/>
  <c r="G152"/>
  <c r="G153" s="1"/>
  <c r="F152"/>
  <c r="E153"/>
  <c r="F153"/>
  <c r="E154"/>
  <c r="G154"/>
  <c r="F154"/>
  <c r="E155"/>
  <c r="G155"/>
  <c r="F155"/>
  <c r="E156"/>
  <c r="G156"/>
  <c r="F156"/>
  <c r="E157"/>
  <c r="G157"/>
  <c r="F157"/>
  <c r="E158"/>
  <c r="G158"/>
  <c r="F158"/>
  <c r="E159"/>
  <c r="G159"/>
  <c r="F159"/>
  <c r="E160"/>
  <c r="G160"/>
  <c r="F160"/>
  <c r="E161"/>
  <c r="G161"/>
  <c r="F161"/>
  <c r="E162"/>
  <c r="G162"/>
  <c r="F162"/>
  <c r="E163"/>
  <c r="G163"/>
  <c r="F163"/>
  <c r="E164"/>
  <c r="G164"/>
  <c r="F164"/>
  <c r="E165"/>
  <c r="G165"/>
  <c r="F165"/>
  <c r="E166"/>
  <c r="G166"/>
  <c r="F166"/>
  <c r="E167"/>
  <c r="G167"/>
  <c r="F167"/>
  <c r="E168"/>
  <c r="G168"/>
  <c r="F168"/>
  <c r="E169"/>
  <c r="G169"/>
  <c r="F169"/>
  <c r="E170"/>
  <c r="G170"/>
  <c r="F170"/>
  <c r="E171"/>
  <c r="G171"/>
  <c r="F171"/>
  <c r="E172"/>
  <c r="G172"/>
  <c r="F172"/>
  <c r="E173"/>
  <c r="G173"/>
  <c r="F173"/>
  <c r="E174"/>
  <c r="G174"/>
  <c r="F174"/>
  <c r="E175"/>
  <c r="G175"/>
  <c r="F175"/>
  <c r="E176"/>
  <c r="G176"/>
  <c r="F176"/>
  <c r="E177"/>
  <c r="G177"/>
  <c r="F177"/>
  <c r="E178"/>
  <c r="G178"/>
  <c r="F178"/>
  <c r="E179"/>
  <c r="G179"/>
  <c r="F179"/>
  <c r="E180"/>
  <c r="G180"/>
  <c r="F180"/>
  <c r="E181"/>
  <c r="G181"/>
  <c r="F181"/>
  <c r="E182"/>
  <c r="G182"/>
  <c r="F182"/>
  <c r="E183"/>
  <c r="G183"/>
  <c r="F183"/>
  <c r="E184"/>
  <c r="G184"/>
  <c r="F184"/>
  <c r="E185"/>
  <c r="G185"/>
  <c r="F185"/>
  <c r="E186"/>
  <c r="G186"/>
  <c r="F186"/>
  <c r="E187"/>
  <c r="G187"/>
  <c r="F187"/>
  <c r="E188"/>
  <c r="G188"/>
  <c r="F188"/>
  <c r="E189"/>
  <c r="G189"/>
  <c r="F189"/>
  <c r="E190"/>
  <c r="G190"/>
  <c r="F190"/>
  <c r="E191"/>
  <c r="G191"/>
  <c r="F191"/>
  <c r="E192"/>
  <c r="G192"/>
  <c r="F192"/>
  <c r="E193"/>
  <c r="G193"/>
  <c r="F193"/>
  <c r="E194"/>
  <c r="G194"/>
  <c r="F194"/>
  <c r="E195"/>
  <c r="G195"/>
  <c r="F195"/>
  <c r="E196"/>
  <c r="G196"/>
  <c r="F196"/>
  <c r="E197"/>
  <c r="G197"/>
  <c r="F197"/>
  <c r="E198"/>
  <c r="G198"/>
  <c r="F198"/>
  <c r="M4"/>
  <c r="F201"/>
  <c r="F202"/>
  <c r="G199" l="1"/>
  <c r="E200"/>
  <c r="H195"/>
  <c r="H191"/>
  <c r="H187"/>
  <c r="H183"/>
  <c r="H179"/>
  <c r="H175"/>
  <c r="H171"/>
  <c r="H167"/>
  <c r="H163"/>
  <c r="H159"/>
  <c r="H143"/>
  <c r="H196"/>
  <c r="H192"/>
  <c r="H188"/>
  <c r="H184"/>
  <c r="H180"/>
  <c r="H176"/>
  <c r="H172"/>
  <c r="H168"/>
  <c r="H164"/>
  <c r="H160"/>
  <c r="H156"/>
  <c r="H148"/>
  <c r="H136"/>
  <c r="H116"/>
  <c r="H108"/>
  <c r="H104"/>
  <c r="H100"/>
  <c r="H131"/>
  <c r="E79"/>
  <c r="H198"/>
  <c r="H194"/>
  <c r="H190"/>
  <c r="H186"/>
  <c r="H182"/>
  <c r="H178"/>
  <c r="H174"/>
  <c r="H170"/>
  <c r="H166"/>
  <c r="H162"/>
  <c r="H158"/>
  <c r="H154"/>
  <c r="H146"/>
  <c r="H138"/>
  <c r="H118"/>
  <c r="H106"/>
  <c r="H102"/>
  <c r="H90"/>
  <c r="H129"/>
  <c r="E63"/>
  <c r="E64" s="1"/>
  <c r="H197"/>
  <c r="H193"/>
  <c r="H189"/>
  <c r="H185"/>
  <c r="H181"/>
  <c r="H177"/>
  <c r="H173"/>
  <c r="H169"/>
  <c r="H165"/>
  <c r="H161"/>
  <c r="H157"/>
  <c r="H141"/>
  <c r="H133"/>
  <c r="H125"/>
  <c r="H121"/>
  <c r="H113"/>
  <c r="E49"/>
  <c r="E44"/>
  <c r="E36"/>
  <c r="E32"/>
  <c r="E24"/>
  <c r="E15"/>
  <c r="H4"/>
  <c r="E40"/>
  <c r="E11"/>
  <c r="E28"/>
  <c r="E21"/>
  <c r="H201"/>
  <c r="H202"/>
  <c r="E199"/>
  <c r="H199" s="1"/>
  <c r="G200"/>
  <c r="G3"/>
  <c r="H200" l="1"/>
  <c r="H5"/>
  <c r="H6" s="1"/>
  <c r="E25"/>
  <c r="E45"/>
  <c r="E41"/>
  <c r="E33"/>
  <c r="E50"/>
  <c r="E65"/>
  <c r="E16"/>
  <c r="E22"/>
  <c r="E37"/>
  <c r="E29"/>
  <c r="F3"/>
  <c r="E3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E38" l="1"/>
  <c r="E34"/>
  <c r="E30"/>
  <c r="H7"/>
  <c r="E46"/>
  <c r="E66"/>
  <c r="E42"/>
  <c r="E26"/>
  <c r="H8" l="1"/>
  <c r="H9" l="1"/>
  <c r="H10" l="1"/>
  <c r="H11"/>
  <c r="H12" l="1"/>
  <c r="H13" l="1"/>
  <c r="H14" s="1"/>
  <c r="H15" l="1"/>
  <c r="H16" l="1"/>
  <c r="H17" l="1"/>
  <c r="H18" s="1"/>
  <c r="H19" s="1"/>
  <c r="H20" s="1"/>
  <c r="H21" s="1"/>
  <c r="H22" s="1"/>
  <c r="H23" s="1"/>
  <c r="H24" s="1"/>
  <c r="H25" s="1"/>
  <c r="H26" s="1"/>
  <c r="H27" s="1"/>
  <c r="H28" s="1"/>
  <c r="H29" s="1"/>
  <c r="H30" l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l="1"/>
  <c r="H66" l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l="1"/>
  <c r="H89" s="1"/>
  <c r="H91" s="1"/>
  <c r="H93" s="1"/>
  <c r="H94" l="1"/>
  <c r="H95" s="1"/>
  <c r="H96" s="1"/>
  <c r="H97" l="1"/>
  <c r="H98" s="1"/>
  <c r="H99"/>
  <c r="H101" s="1"/>
  <c r="H103" s="1"/>
  <c r="H105" s="1"/>
  <c r="H107" s="1"/>
  <c r="H109" s="1"/>
  <c r="H110" s="1"/>
  <c r="H112" s="1"/>
  <c r="H114" s="1"/>
  <c r="H115" s="1"/>
  <c r="H117" s="1"/>
  <c r="H119" s="1"/>
  <c r="H120" s="1"/>
  <c r="H122" s="1"/>
  <c r="H124" s="1"/>
  <c r="H126" s="1"/>
  <c r="H128" s="1"/>
  <c r="H130" l="1"/>
  <c r="H132" s="1"/>
  <c r="H134" s="1"/>
  <c r="H135" s="1"/>
  <c r="H137" s="1"/>
  <c r="H139" s="1"/>
  <c r="H140" s="1"/>
  <c r="H142" s="1"/>
  <c r="H144" s="1"/>
  <c r="H145" s="1"/>
  <c r="H147" s="1"/>
  <c r="H149" s="1"/>
  <c r="H150" s="1"/>
  <c r="H152" s="1"/>
  <c r="H153" s="1"/>
  <c r="H155" s="1"/>
  <c r="L46"/>
  <c r="K25"/>
  <c r="J4"/>
  <c r="D12" i="1" s="1"/>
  <c r="L26" i="7"/>
  <c r="L49"/>
  <c r="K6"/>
  <c r="K45"/>
  <c r="J24"/>
  <c r="L53"/>
  <c r="L10"/>
  <c r="K33"/>
  <c r="K26"/>
  <c r="K5"/>
  <c r="J27"/>
  <c r="K48"/>
  <c r="L11"/>
  <c r="L54"/>
  <c r="L20"/>
  <c r="J42"/>
  <c r="J21"/>
  <c r="K24"/>
  <c r="J6"/>
  <c r="K23"/>
  <c r="K18"/>
  <c r="L17"/>
  <c r="L60"/>
  <c r="K11"/>
  <c r="K54"/>
  <c r="J45"/>
  <c r="J15"/>
  <c r="K36"/>
  <c r="J58"/>
  <c r="J41"/>
  <c r="K19"/>
  <c r="K10"/>
  <c r="K38"/>
  <c r="K7"/>
  <c r="K9"/>
  <c r="L59"/>
  <c r="L30"/>
  <c r="K60"/>
  <c r="J51"/>
  <c r="L7"/>
  <c r="J44"/>
  <c r="L58"/>
  <c r="J43"/>
  <c r="L43"/>
  <c r="L36"/>
  <c r="L13"/>
  <c r="L12"/>
  <c r="L6"/>
  <c r="K57"/>
  <c r="K34"/>
  <c r="J31"/>
  <c r="K30"/>
  <c r="K35"/>
  <c r="J19"/>
  <c r="J18"/>
  <c r="K12"/>
  <c r="L5"/>
  <c r="L57"/>
  <c r="L14"/>
  <c r="J5"/>
  <c r="K56"/>
  <c r="K13"/>
  <c r="J55"/>
  <c r="L47"/>
  <c r="L37"/>
  <c r="J33"/>
  <c r="K31"/>
  <c r="K53"/>
  <c r="J49"/>
  <c r="K61"/>
  <c r="L35"/>
  <c r="L23"/>
  <c r="L25"/>
  <c r="L19"/>
  <c r="J30"/>
  <c r="J8"/>
  <c r="J7"/>
  <c r="L50"/>
  <c r="K46"/>
  <c r="K49"/>
  <c r="K41"/>
  <c r="J20"/>
  <c r="J59"/>
  <c r="J16"/>
  <c r="L38"/>
  <c r="L61"/>
  <c r="J40"/>
  <c r="L18"/>
  <c r="L42"/>
  <c r="J3"/>
  <c r="D2" i="1" s="1"/>
  <c r="L22" i="7"/>
  <c r="J37"/>
  <c r="J11"/>
  <c r="K32"/>
  <c r="J54"/>
  <c r="K22"/>
  <c r="L3"/>
  <c r="H2" i="1" s="1"/>
  <c r="J26" i="7"/>
  <c r="K47"/>
  <c r="L31"/>
  <c r="J35"/>
  <c r="L27"/>
  <c r="J34"/>
  <c r="L39"/>
  <c r="K28"/>
  <c r="K14"/>
  <c r="J22"/>
  <c r="J13"/>
  <c r="J56"/>
  <c r="K20"/>
  <c r="L41"/>
  <c r="L8"/>
  <c r="J52"/>
  <c r="L24"/>
  <c r="J46"/>
  <c r="K42"/>
  <c r="K40"/>
  <c r="J60"/>
  <c r="K39"/>
  <c r="J29"/>
  <c r="L33"/>
  <c r="J25"/>
  <c r="K27"/>
  <c r="L4"/>
  <c r="H12" i="1" s="1"/>
  <c r="L40" i="7"/>
  <c r="L29"/>
  <c r="L28"/>
  <c r="J23"/>
  <c r="L16"/>
  <c r="K52"/>
  <c r="J9"/>
  <c r="K37"/>
  <c r="K17"/>
  <c r="K29"/>
  <c r="K21"/>
  <c r="L15"/>
  <c r="L21"/>
  <c r="K3"/>
  <c r="K15"/>
  <c r="K58"/>
  <c r="L56"/>
  <c r="L55"/>
  <c r="J50"/>
  <c r="K43"/>
  <c r="L9"/>
  <c r="L52"/>
  <c r="J14"/>
  <c r="J57"/>
  <c r="J17"/>
  <c r="J61"/>
  <c r="K55"/>
  <c r="L48"/>
  <c r="J36"/>
  <c r="J48"/>
  <c r="J28"/>
  <c r="L34"/>
  <c r="J32"/>
  <c r="J12"/>
  <c r="K16"/>
  <c r="K59"/>
  <c r="J10"/>
  <c r="J53"/>
  <c r="L45"/>
  <c r="L44"/>
  <c r="J39"/>
  <c r="L32"/>
  <c r="K4"/>
  <c r="J47"/>
  <c r="K8"/>
  <c r="L51"/>
  <c r="K51"/>
  <c r="K50"/>
  <c r="K44"/>
  <c r="J38"/>
  <c r="J62"/>
  <c r="K62"/>
  <c r="L62"/>
  <c r="J79"/>
  <c r="L77"/>
  <c r="K69"/>
  <c r="L128"/>
  <c r="J149"/>
  <c r="L70"/>
  <c r="L156"/>
  <c r="L68"/>
  <c r="L67"/>
  <c r="J63"/>
  <c r="J147"/>
  <c r="L186"/>
  <c r="L79"/>
  <c r="L183"/>
  <c r="K109"/>
  <c r="L190"/>
  <c r="L170"/>
  <c r="L71"/>
  <c r="J66"/>
  <c r="K166"/>
  <c r="K80"/>
  <c r="K88"/>
  <c r="L97"/>
  <c r="J172"/>
  <c r="J174"/>
  <c r="K79"/>
  <c r="L99"/>
  <c r="K146"/>
  <c r="L137"/>
  <c r="L81"/>
  <c r="L193"/>
  <c r="K91"/>
  <c r="J69"/>
  <c r="K86"/>
  <c r="K82"/>
  <c r="J138"/>
  <c r="K83"/>
  <c r="J73"/>
  <c r="J104"/>
  <c r="L106"/>
  <c r="K92"/>
  <c r="L85"/>
  <c r="L64"/>
  <c r="L63"/>
  <c r="K67"/>
  <c r="L75"/>
  <c r="L105"/>
  <c r="L181"/>
  <c r="K190"/>
  <c r="L84"/>
  <c r="L147"/>
  <c r="J72"/>
  <c r="K68"/>
  <c r="J107"/>
  <c r="K138"/>
  <c r="L94"/>
  <c r="K198"/>
  <c r="K72"/>
  <c r="J76"/>
  <c r="J84"/>
  <c r="K134"/>
  <c r="K178"/>
  <c r="J81"/>
  <c r="K144"/>
  <c r="K128"/>
  <c r="K197"/>
  <c r="K65"/>
  <c r="L74"/>
  <c r="K66"/>
  <c r="L78"/>
  <c r="J154"/>
  <c r="J191"/>
  <c r="J155"/>
  <c r="J83"/>
  <c r="K122"/>
  <c r="K63"/>
  <c r="L72"/>
  <c r="J194"/>
  <c r="K156"/>
  <c r="K75"/>
  <c r="K130"/>
  <c r="J185"/>
  <c r="L73"/>
  <c r="L65"/>
  <c r="J133"/>
  <c r="L198"/>
  <c r="L114"/>
  <c r="L102"/>
  <c r="K120"/>
  <c r="K76"/>
  <c r="J86"/>
  <c r="J85"/>
  <c r="L152"/>
  <c r="K71"/>
  <c r="K77"/>
  <c r="J116"/>
  <c r="K84"/>
  <c r="L145"/>
  <c r="L129"/>
  <c r="J140"/>
  <c r="L184"/>
  <c r="L66"/>
  <c r="J170"/>
  <c r="K85"/>
  <c r="K81"/>
  <c r="K157"/>
  <c r="J129"/>
  <c r="L165"/>
  <c r="L173"/>
  <c r="K64"/>
  <c r="L86"/>
  <c r="K117"/>
  <c r="K141"/>
  <c r="K78"/>
  <c r="K147"/>
  <c r="L123"/>
  <c r="K124"/>
  <c r="J75"/>
  <c r="J70"/>
  <c r="K161"/>
  <c r="J78"/>
  <c r="J126"/>
  <c r="J82"/>
  <c r="J89"/>
  <c r="L180"/>
  <c r="K70"/>
  <c r="L116"/>
  <c r="L82"/>
  <c r="K73"/>
  <c r="L69"/>
  <c r="L144"/>
  <c r="J65"/>
  <c r="L200"/>
  <c r="J68"/>
  <c r="J71"/>
  <c r="L160"/>
  <c r="K135"/>
  <c r="J64"/>
  <c r="K176"/>
  <c r="J80"/>
  <c r="J96"/>
  <c r="K118"/>
  <c r="J77"/>
  <c r="K181"/>
  <c r="L80"/>
  <c r="L188"/>
  <c r="L83"/>
  <c r="K114"/>
  <c r="K132"/>
  <c r="J67"/>
  <c r="K74"/>
  <c r="J122"/>
  <c r="L140"/>
  <c r="L157"/>
  <c r="L176"/>
  <c r="J74"/>
  <c r="K179"/>
  <c r="K158"/>
  <c r="L76"/>
  <c r="J92"/>
  <c r="J162"/>
  <c r="K110"/>
  <c r="L133"/>
  <c r="J121"/>
  <c r="L159"/>
  <c r="J111"/>
  <c r="J152"/>
  <c r="J166"/>
  <c r="J90"/>
  <c r="J150"/>
  <c r="K169"/>
  <c r="K182"/>
  <c r="K102"/>
  <c r="K162"/>
  <c r="L175"/>
  <c r="K108"/>
  <c r="J91"/>
  <c r="K121"/>
  <c r="K142"/>
  <c r="K125"/>
  <c r="L95"/>
  <c r="L197"/>
  <c r="J161"/>
  <c r="L166"/>
  <c r="K105"/>
  <c r="K98"/>
  <c r="J102"/>
  <c r="L189"/>
  <c r="K111"/>
  <c r="K106"/>
  <c r="L161"/>
  <c r="J202"/>
  <c r="K167"/>
  <c r="J124"/>
  <c r="L122"/>
  <c r="J189"/>
  <c r="K201"/>
  <c r="K196"/>
  <c r="L134"/>
  <c r="K112"/>
  <c r="K195"/>
  <c r="K100"/>
  <c r="J97"/>
  <c r="J93"/>
  <c r="J125"/>
  <c r="L155"/>
  <c r="L124"/>
  <c r="K155"/>
  <c r="J159"/>
  <c r="L103"/>
  <c r="L100"/>
  <c r="K131"/>
  <c r="K139"/>
  <c r="L109"/>
  <c r="L107"/>
  <c r="K126"/>
  <c r="J141"/>
  <c r="K97"/>
  <c r="K168"/>
  <c r="L132"/>
  <c r="K194"/>
  <c r="L127"/>
  <c r="L154"/>
  <c r="J135"/>
  <c r="L89"/>
  <c r="L194"/>
  <c r="K96"/>
  <c r="L151"/>
  <c r="L177"/>
  <c r="K154"/>
  <c r="J184"/>
  <c r="J106"/>
  <c r="K175"/>
  <c r="L131"/>
  <c r="K95"/>
  <c r="J192"/>
  <c r="J179"/>
  <c r="L163"/>
  <c r="J117"/>
  <c r="J199"/>
  <c r="L148"/>
  <c r="J144"/>
  <c r="L174"/>
  <c r="L192"/>
  <c r="K90"/>
  <c r="J95"/>
  <c r="J180"/>
  <c r="J118"/>
  <c r="L142"/>
  <c r="K127"/>
  <c r="K101"/>
  <c r="J120"/>
  <c r="J163"/>
  <c r="K174"/>
  <c r="K160"/>
  <c r="L96"/>
  <c r="L143"/>
  <c r="K170"/>
  <c r="L115"/>
  <c r="L167"/>
  <c r="L93"/>
  <c r="L104"/>
  <c r="K202"/>
  <c r="J195"/>
  <c r="J148"/>
  <c r="K123"/>
  <c r="L162"/>
  <c r="K193"/>
  <c r="J187"/>
  <c r="L168"/>
  <c r="L126"/>
  <c r="K119"/>
  <c r="K136"/>
  <c r="J190"/>
  <c r="K113"/>
  <c r="L113"/>
  <c r="K191"/>
  <c r="L182"/>
  <c r="L158"/>
  <c r="J160"/>
  <c r="L185"/>
  <c r="L179"/>
  <c r="L110"/>
  <c r="J137"/>
  <c r="K189"/>
  <c r="K165"/>
  <c r="K200"/>
  <c r="L139"/>
  <c r="K149"/>
  <c r="J132"/>
  <c r="J181"/>
  <c r="J183"/>
  <c r="J175"/>
  <c r="L199"/>
  <c r="J105"/>
  <c r="K103"/>
  <c r="K187"/>
  <c r="K104"/>
  <c r="L196"/>
  <c r="L191"/>
  <c r="J112"/>
  <c r="K164"/>
  <c r="L136"/>
  <c r="J193"/>
  <c r="J198"/>
  <c r="J145"/>
  <c r="J173"/>
  <c r="J123"/>
  <c r="K153"/>
  <c r="L125"/>
  <c r="J168"/>
  <c r="K184"/>
  <c r="J196"/>
  <c r="J164"/>
  <c r="L120"/>
  <c r="J128"/>
  <c r="K159"/>
  <c r="L118"/>
  <c r="J167"/>
  <c r="J98"/>
  <c r="J186"/>
  <c r="L87"/>
  <c r="K129"/>
  <c r="L149"/>
  <c r="L153"/>
  <c r="J158"/>
  <c r="J146"/>
  <c r="J101"/>
  <c r="K172"/>
  <c r="J127"/>
  <c r="J114"/>
  <c r="J201"/>
  <c r="K107"/>
  <c r="L141"/>
  <c r="L121"/>
  <c r="K93"/>
  <c r="K94"/>
  <c r="J151"/>
  <c r="K183"/>
  <c r="J178"/>
  <c r="L90"/>
  <c r="J169"/>
  <c r="L138"/>
  <c r="J103"/>
  <c r="J109"/>
  <c r="L101"/>
  <c r="K89"/>
  <c r="J188"/>
  <c r="L178"/>
  <c r="J153"/>
  <c r="J134"/>
  <c r="J115"/>
  <c r="K180"/>
  <c r="K145"/>
  <c r="L164"/>
  <c r="L88"/>
  <c r="K133"/>
  <c r="L108"/>
  <c r="L195"/>
  <c r="J165"/>
  <c r="L202"/>
  <c r="K171"/>
  <c r="L171"/>
  <c r="L135"/>
  <c r="K116"/>
  <c r="K152"/>
  <c r="J87"/>
  <c r="J108"/>
  <c r="K177"/>
  <c r="L172"/>
  <c r="L111"/>
  <c r="L91"/>
  <c r="L92"/>
  <c r="K140"/>
  <c r="K151"/>
  <c r="K186"/>
  <c r="K192"/>
  <c r="J110"/>
  <c r="J171"/>
  <c r="L130"/>
  <c r="K150"/>
  <c r="L112"/>
  <c r="L201"/>
  <c r="K143"/>
  <c r="J182"/>
  <c r="L187"/>
  <c r="L146"/>
  <c r="J139"/>
  <c r="K199"/>
  <c r="J99"/>
  <c r="L119"/>
  <c r="J130"/>
  <c r="K163"/>
  <c r="J100"/>
  <c r="L117"/>
  <c r="J136"/>
  <c r="J200"/>
  <c r="J131"/>
  <c r="K115"/>
  <c r="K99"/>
  <c r="K148"/>
  <c r="L150"/>
  <c r="K87"/>
  <c r="K173"/>
  <c r="K137"/>
  <c r="J157"/>
  <c r="L169"/>
  <c r="K185"/>
  <c r="J94"/>
  <c r="J88"/>
  <c r="J197"/>
  <c r="J177"/>
  <c r="L98"/>
  <c r="J176"/>
  <c r="J113"/>
  <c r="J142"/>
  <c r="K188"/>
  <c r="J156"/>
  <c r="J119"/>
  <c r="J143"/>
  <c r="I2" i="1" l="1"/>
  <c r="F2"/>
  <c r="I12"/>
  <c r="F12"/>
</calcChain>
</file>

<file path=xl/sharedStrings.xml><?xml version="1.0" encoding="utf-8"?>
<sst xmlns="http://schemas.openxmlformats.org/spreadsheetml/2006/main" count="189" uniqueCount="103">
  <si>
    <t xml:space="preserve">Asset ID </t>
  </si>
  <si>
    <t>Type</t>
  </si>
  <si>
    <t>Tab Name</t>
  </si>
  <si>
    <t>Screen</t>
  </si>
  <si>
    <t>Storyboard</t>
  </si>
  <si>
    <t>DSA</t>
  </si>
  <si>
    <t>DRCOM Comment</t>
  </si>
  <si>
    <t>11_PGOC_BNL_Dynamite_SG01_P01_IC01_S02</t>
  </si>
  <si>
    <r>
      <rPr>
        <i/>
        <sz val="11"/>
        <color theme="1" tint="0.499984740745262"/>
        <rFont val="Calibri"/>
        <family val="2"/>
        <scheme val="minor"/>
      </rPr>
      <t>XXXXX_PROJET</t>
    </r>
    <r>
      <rPr>
        <sz val="11"/>
        <color theme="1"/>
        <rFont val="Calibri"/>
        <family val="2"/>
        <scheme val="minor"/>
      </rPr>
      <t>\PREPA\06_Documents_de_correction\Screens</t>
    </r>
  </si>
  <si>
    <t>The default path of your screenshot is:</t>
  </si>
  <si>
    <r>
      <t>XXXXX_PROJET</t>
    </r>
    <r>
      <rPr>
        <sz val="11"/>
        <rFont val="Calibri"/>
        <family val="2"/>
        <scheme val="minor"/>
      </rPr>
      <t>\PREPA\05_Storyboard\Screens</t>
    </r>
  </si>
  <si>
    <r>
      <t>XXXXX_PROJET</t>
    </r>
    <r>
      <rPr>
        <sz val="11"/>
        <rFont val="Calibri"/>
        <family val="2"/>
        <scheme val="minor"/>
      </rPr>
      <t>\PREPA\06_Documents_de_correction</t>
    </r>
  </si>
  <si>
    <t>CORRECTION DOCUMENT</t>
  </si>
  <si>
    <t>The default path of your correction document is:</t>
  </si>
  <si>
    <t xml:space="preserve">In case of any change, click on Browse : </t>
  </si>
  <si>
    <t>SCREEN STORYBOARD " Screen_(x) "</t>
  </si>
  <si>
    <t>SCREEN PROVIDE BY DRCA " Screen_(x) "</t>
  </si>
  <si>
    <t>Asset list reorganized step 2</t>
  </si>
  <si>
    <t>Asset list reorganized step 3</t>
  </si>
  <si>
    <t>#</t>
  </si>
  <si>
    <t>22179_IT_Dynamite_assets_list_BNL.xlsx</t>
  </si>
  <si>
    <t xml:space="preserve">11_PGOC_BNL_Dynamite_SG00_P0Introducing Stabilised Stannous Fluoride
</t>
  </si>
  <si>
    <t>11_PGOC_BNL_Dynamite_SG01_P01_IC01_S01</t>
  </si>
  <si>
    <t>11_PGOC_BNL_Dynamite_SG01_P01_IC01_S03</t>
  </si>
  <si>
    <t>11_PGOC_BNL_Dynamite_SG01_P01_IC01_S04</t>
  </si>
  <si>
    <t>11_PGOC_BNL_Dynamite_SG01_P01_IC02_S01</t>
  </si>
  <si>
    <t/>
  </si>
  <si>
    <t>11_PGOC_BNL_Dynamite_SG01_P01_IC02_S02</t>
  </si>
  <si>
    <t>11_PGOC_BNL_Dynamite_SG01_P01_IC02_S03</t>
  </si>
  <si>
    <t>11_PGOC_BNL_Dynamite_SG01_P01_IC02_S04</t>
  </si>
  <si>
    <t>11_PGOC_BNL_Dynamite_SG01_P01_IC02_S05</t>
  </si>
  <si>
    <t>11_PGOC_BNL_Dynamite_SG01_P01_IC02_S06</t>
  </si>
  <si>
    <t>11_PGOC_BNL_Dynamite_SG01_P01_IC03_S01</t>
  </si>
  <si>
    <t>11_PGOC_BNL_Dynamite_SG01_P01_IC03_S02</t>
  </si>
  <si>
    <t>11_PGOC_BNL_Dynamite_SG01_P01_IC03_S03</t>
  </si>
  <si>
    <t>11_PGOC_BNL_Dynamite_SG01_P01_IC03_S04</t>
  </si>
  <si>
    <t>11_PGOC_BNL_Dynamite_SG01_P01_IC03_S05</t>
  </si>
  <si>
    <t>11_PGOC_BNL_Dynamite_SG01_P01_IC03_S06</t>
  </si>
  <si>
    <t>11_PGOC_BNL_Dynamite_SG01_P01_IC03_S07</t>
  </si>
  <si>
    <t>11_PGOC_BNL_Dynamite_SG01_P01_IC03_S08</t>
  </si>
  <si>
    <t>11_PGOC_BNL_Dynamite_SG01_P01_IC03_S09</t>
  </si>
  <si>
    <t>11_PGOC_BNL_Dynamite_SG01_P01_IC04_S01</t>
  </si>
  <si>
    <t>11_PGOC_BNL_Dynamite_SG01_P01_IC04_S02</t>
  </si>
  <si>
    <t>11_PGOC_BNL_Dynamite_SG01_P01_IC04_S03</t>
  </si>
  <si>
    <t>11_PGOC_BNL_Dynamite_SG01_P01_IC04_S04</t>
  </si>
  <si>
    <t>11_PGOC_BNL_Dynamite_SG01_P01_IC04_S05</t>
  </si>
  <si>
    <t>11_PGOC_BNL_Dynamite_SG01_P01_IC04_S06</t>
  </si>
  <si>
    <t>11_PGOC_BNL_Dynamite_SG01_P01_IC04_S07</t>
  </si>
  <si>
    <t>11_PGOC_BNL_Dynamite_SG01_P01_IC04_S08</t>
  </si>
  <si>
    <t>11_PGOC_BNL_Dynamite_SG01_P01_IC04_S09</t>
  </si>
  <si>
    <t>11_PGOC_BNL_Dynamite_SG01_P01_IC04_S10</t>
  </si>
  <si>
    <t>11_PGOC_BNL_Dynamite_SG01_P01_IC04_S11</t>
  </si>
  <si>
    <t>11_PGOC_BNL_Dynamite_SG01_P01_IC04_S12</t>
  </si>
  <si>
    <t>11_PGOC_BNL_Dynamite_SG01_P01_IC05_S01</t>
  </si>
  <si>
    <t>11_PGOC_BNL_Dynamite_SG01_P01_IC05_S02</t>
  </si>
  <si>
    <t>11_PGOC_BNL_Dynamite_SG01_P01_IC05_S03</t>
  </si>
  <si>
    <t>11_PGOC_BNL_Dynamite_SG01_P01_IC06_S01</t>
  </si>
  <si>
    <t>11_PGOC_BNL_Dynamite_SG01_P01_IC06_S02</t>
  </si>
  <si>
    <t>11_PGOC_BNL_Dynamite_SG01_P01_IC06_S03</t>
  </si>
  <si>
    <t>11_PGOC_BNL_Dynamite_SG01_P01_IC06_S04</t>
  </si>
  <si>
    <t>11_PGOC_BNL_Dynamite_SG01_P01_IC07_S01</t>
  </si>
  <si>
    <t>11_PGOC_BNL_Dynamite_SG01_P01_IC07_S02</t>
  </si>
  <si>
    <t>11_PGOC_BNL_Dynamite_SG01_P01_IC07_S03</t>
  </si>
  <si>
    <t>11_PGOC_BNL_Dynamite_SG01_P01_IC07_S04</t>
  </si>
  <si>
    <t>11_PGOC_BNL_Dynamite_SG01_P01_IC07_S05</t>
  </si>
  <si>
    <t>11_PGOC_BNL_Dynamite_SG01_P01_IC07_S06</t>
  </si>
  <si>
    <t>PU01</t>
  </si>
  <si>
    <t>PU02</t>
  </si>
  <si>
    <t>PU03</t>
  </si>
  <si>
    <t>PU04</t>
  </si>
  <si>
    <t>C</t>
  </si>
  <si>
    <t>M</t>
  </si>
  <si>
    <t>D</t>
  </si>
  <si>
    <t>R</t>
  </si>
  <si>
    <t>I</t>
  </si>
  <si>
    <t>Homepage</t>
  </si>
  <si>
    <t>Reco</t>
  </si>
  <si>
    <t>Technology</t>
  </si>
  <si>
    <t>ALL IN ONE</t>
  </si>
  <si>
    <t>Gum protection</t>
  </si>
  <si>
    <t>Recap</t>
  </si>
  <si>
    <t>Summary</t>
  </si>
  <si>
    <t>Line up</t>
  </si>
  <si>
    <t>Asset list reorganized step 1</t>
  </si>
  <si>
    <t xml:space="preserve">* Comment il me demande quelle sheet je veux ? </t>
  </si>
  <si>
    <t xml:space="preserve">* Comment il sait quelle ligne ? Quelle collone ? </t>
  </si>
  <si>
    <t>Asset ID</t>
  </si>
  <si>
    <t>Tab name</t>
  </si>
  <si>
    <t>ASSET LIST</t>
  </si>
  <si>
    <t>* En cas de changement de repertoire, modifier le code en fonction</t>
  </si>
  <si>
    <t>C:\Users\Thomas\Desktop\PROJET\PREPA\02_Asset_list\</t>
  </si>
  <si>
    <t>Le nom des screens</t>
  </si>
  <si>
    <t>Leur emplacement</t>
  </si>
  <si>
    <t>* Créer un bouton pour créer automatique un tableau</t>
  </si>
  <si>
    <t xml:space="preserve">* Créer un bouton pour créer automatiquement un sous tableau en cas d'anim ? </t>
  </si>
  <si>
    <t>Mettre manuelement les sous tableaux en plus en cas d'animation</t>
  </si>
  <si>
    <t xml:space="preserve">Inserer manuelement l'asset list </t>
  </si>
  <si>
    <t>OBLIGATOIRE POUR LE MOEMENT</t>
  </si>
  <si>
    <t>Solution</t>
  </si>
  <si>
    <t>Aller chercher les images dans leur ordre alphabetiques</t>
  </si>
  <si>
    <t>Sadreses de subsitutino</t>
  </si>
  <si>
    <t>Asset list en base de données</t>
  </si>
  <si>
    <t>macro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</si>
</sst>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1"/>
      <color rgb="FF00ADEA"/>
      <name val="Calibri"/>
      <family val="2"/>
      <scheme val="minor"/>
    </font>
    <font>
      <sz val="11"/>
      <color rgb="FF00ADEA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196092"/>
        <bgColor indexed="64"/>
      </patternFill>
    </fill>
    <fill>
      <patternFill patternType="solid">
        <fgColor rgb="FF00ADEA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/>
    <xf numFmtId="0" fontId="2" fillId="0" borderId="16" xfId="0" applyFont="1" applyBorder="1" applyAlignment="1">
      <alignment vertical="center"/>
    </xf>
    <xf numFmtId="0" fontId="0" fillId="0" borderId="17" xfId="0" applyBorder="1" applyAlignment="1">
      <alignment wrapText="1"/>
    </xf>
    <xf numFmtId="0" fontId="6" fillId="3" borderId="14" xfId="0" applyFont="1" applyFill="1" applyBorder="1" applyAlignment="1">
      <alignment horizontal="left" vertical="center" indent="1"/>
    </xf>
    <xf numFmtId="0" fontId="0" fillId="0" borderId="19" xfId="0" applyBorder="1"/>
    <xf numFmtId="0" fontId="0" fillId="0" borderId="20" xfId="0" applyBorder="1"/>
    <xf numFmtId="0" fontId="0" fillId="4" borderId="20" xfId="0" applyFont="1" applyFill="1" applyBorder="1"/>
    <xf numFmtId="0" fontId="0" fillId="4" borderId="20" xfId="0" applyFill="1" applyBorder="1"/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0" fillId="5" borderId="0" xfId="0" applyFill="1"/>
    <xf numFmtId="0" fontId="6" fillId="6" borderId="4" xfId="0" applyFont="1" applyFill="1" applyBorder="1" applyAlignment="1">
      <alignment vertical="center"/>
    </xf>
    <xf numFmtId="0" fontId="7" fillId="5" borderId="21" xfId="0" applyFont="1" applyFill="1" applyBorder="1" applyAlignment="1">
      <alignment vertical="center"/>
    </xf>
    <xf numFmtId="0" fontId="9" fillId="5" borderId="20" xfId="0" applyFont="1" applyFill="1" applyBorder="1"/>
    <xf numFmtId="0" fontId="0" fillId="5" borderId="20" xfId="0" applyFill="1" applyBorder="1"/>
    <xf numFmtId="0" fontId="8" fillId="5" borderId="0" xfId="0" applyFont="1" applyFill="1"/>
    <xf numFmtId="0" fontId="9" fillId="5" borderId="0" xfId="0" applyFont="1" applyFill="1"/>
    <xf numFmtId="0" fontId="14" fillId="6" borderId="23" xfId="0" applyFont="1" applyFill="1" applyBorder="1"/>
    <xf numFmtId="0" fontId="14" fillId="6" borderId="22" xfId="0" applyFont="1" applyFill="1" applyBorder="1"/>
    <xf numFmtId="0" fontId="0" fillId="0" borderId="0" xfId="0" applyBorder="1"/>
    <xf numFmtId="0" fontId="12" fillId="0" borderId="25" xfId="0" applyFont="1" applyBorder="1" applyAlignment="1">
      <alignment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15" fillId="6" borderId="29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vertical="center"/>
    </xf>
    <xf numFmtId="0" fontId="1" fillId="0" borderId="0" xfId="0" applyFont="1"/>
    <xf numFmtId="0" fontId="16" fillId="0" borderId="0" xfId="0" applyFont="1"/>
    <xf numFmtId="0" fontId="11" fillId="0" borderId="30" xfId="0" applyFont="1" applyBorder="1"/>
    <xf numFmtId="0" fontId="0" fillId="0" borderId="16" xfId="0" applyBorder="1"/>
    <xf numFmtId="0" fontId="2" fillId="0" borderId="17" xfId="0" applyFont="1" applyBorder="1" applyAlignment="1">
      <alignment vertical="center"/>
    </xf>
    <xf numFmtId="0" fontId="6" fillId="7" borderId="24" xfId="0" applyFont="1" applyFill="1" applyBorder="1" applyAlignment="1">
      <alignment horizontal="left" vertical="center" indent="1"/>
    </xf>
    <xf numFmtId="0" fontId="11" fillId="7" borderId="24" xfId="0" applyFont="1" applyFill="1" applyBorder="1" applyAlignment="1">
      <alignment vertical="center"/>
    </xf>
    <xf numFmtId="0" fontId="3" fillId="7" borderId="17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right" vertical="center"/>
    </xf>
    <xf numFmtId="0" fontId="1" fillId="5" borderId="2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6" borderId="27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</cellXfs>
  <cellStyles count="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</cellStyles>
  <dxfs count="0"/>
  <tableStyles count="0" defaultTableStyle="TableStyleMedium9" defaultPivotStyle="PivotStyleLight16"/>
  <colors>
    <mruColors>
      <color rgb="FF00ADEA"/>
      <color rgb="FF19609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Import / Update"/>
  <ax:ocxPr ax:name="Size" ax:value="3651;741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omas/Desktop/PROJET/PREPA/02_Asset_list/22179_IT_Dynamite_assets_list_BN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Nomenclature d'écran"/>
      <sheetName val="master"/>
    </sheetNames>
    <sheetDataSet>
      <sheetData sheetId="0"/>
      <sheetData sheetId="1"/>
      <sheetData sheetId="2">
        <row r="1">
          <cell r="S1"/>
        </row>
        <row r="5">
          <cell r="R5" t="str">
            <v>Homepage</v>
          </cell>
          <cell r="S5" t="str">
            <v xml:space="preserve">11_PGOC_BNL_Dynamite_SG00_P0Introducing Stabilised Stannous Fluoride
</v>
          </cell>
          <cell r="T5"/>
        </row>
        <row r="6">
          <cell r="R6"/>
          <cell r="S6"/>
          <cell r="T6"/>
        </row>
        <row r="7">
          <cell r="R7"/>
          <cell r="S7"/>
          <cell r="T7"/>
        </row>
        <row r="8">
          <cell r="R8" t="str">
            <v>Reco</v>
          </cell>
          <cell r="S8" t="str">
            <v>11_PGOC_BNL_Dynamite_SG01_P01_IC01_S01</v>
          </cell>
          <cell r="T8"/>
        </row>
        <row r="9">
          <cell r="R9"/>
          <cell r="S9" t="str">
            <v>11_PGOC_BNL_Dynamite_SG01_P01_IC01_S02</v>
          </cell>
          <cell r="T9"/>
        </row>
        <row r="10">
          <cell r="R10"/>
          <cell r="S10" t="str">
            <v>11_PGOC_BNL_Dynamite_SG01_P01_IC01_S03</v>
          </cell>
          <cell r="T10"/>
        </row>
        <row r="11">
          <cell r="R11"/>
          <cell r="S11" t="str">
            <v>11_PGOC_BNL_Dynamite_SG01_P01_IC01_S04</v>
          </cell>
          <cell r="T11"/>
        </row>
        <row r="12">
          <cell r="R12" t="str">
            <v>Technology</v>
          </cell>
          <cell r="S12" t="str">
            <v>11_PGOC_BNL_Dynamite_SG01_P01_IC02_S01</v>
          </cell>
          <cell r="T12"/>
        </row>
        <row r="13">
          <cell r="R13"/>
          <cell r="S13" t="str">
            <v/>
          </cell>
          <cell r="T13" t="str">
            <v>PU01</v>
          </cell>
        </row>
        <row r="14">
          <cell r="R14"/>
          <cell r="S14" t="str">
            <v>11_PGOC_BNL_Dynamite_SG01_P01_IC02_S02</v>
          </cell>
          <cell r="T14"/>
        </row>
        <row r="15">
          <cell r="R15"/>
          <cell r="S15" t="str">
            <v>11_PGOC_BNL_Dynamite_SG01_P01_IC02_S03</v>
          </cell>
        </row>
        <row r="16">
          <cell r="R16"/>
          <cell r="S16" t="str">
            <v>11_PGOC_BNL_Dynamite_SG01_P01_IC02_S04</v>
          </cell>
        </row>
        <row r="17">
          <cell r="R17"/>
          <cell r="S17" t="str">
            <v/>
          </cell>
          <cell r="T17" t="str">
            <v>PU01</v>
          </cell>
        </row>
        <row r="18">
          <cell r="R18"/>
          <cell r="S18" t="str">
            <v/>
          </cell>
          <cell r="T18" t="str">
            <v>PU02</v>
          </cell>
        </row>
        <row r="19">
          <cell r="R19"/>
          <cell r="S19" t="str">
            <v>11_PGOC_BNL_Dynamite_SG01_P01_IC02_S05</v>
          </cell>
        </row>
        <row r="20">
          <cell r="S20" t="str">
            <v>11_PGOC_BNL_Dynamite_SG01_P01_IC02_S06</v>
          </cell>
        </row>
        <row r="21">
          <cell r="R21" t="str">
            <v>ALL IN ONE</v>
          </cell>
          <cell r="S21" t="str">
            <v>11_PGOC_BNL_Dynamite_SG01_P01_IC03_S01</v>
          </cell>
          <cell r="T21"/>
        </row>
        <row r="22">
          <cell r="R22"/>
          <cell r="S22" t="str">
            <v>11_PGOC_BNL_Dynamite_SG01_P01_IC03_S02</v>
          </cell>
          <cell r="T22"/>
        </row>
        <row r="23">
          <cell r="R23"/>
          <cell r="S23" t="str">
            <v/>
          </cell>
          <cell r="T23" t="str">
            <v>PU01</v>
          </cell>
        </row>
        <row r="24">
          <cell r="R24"/>
          <cell r="S24" t="str">
            <v/>
          </cell>
          <cell r="T24" t="str">
            <v>PU03</v>
          </cell>
        </row>
        <row r="25">
          <cell r="R25"/>
          <cell r="S25" t="str">
            <v>11_PGOC_BNL_Dynamite_SG01_P01_IC03_S03</v>
          </cell>
          <cell r="T25"/>
        </row>
        <row r="26">
          <cell r="R26"/>
          <cell r="S26" t="str">
            <v/>
          </cell>
          <cell r="T26" t="str">
            <v>PU01</v>
          </cell>
        </row>
        <row r="27">
          <cell r="R27"/>
          <cell r="S27" t="str">
            <v/>
          </cell>
          <cell r="T27" t="str">
            <v>PU02</v>
          </cell>
        </row>
        <row r="28">
          <cell r="R28"/>
          <cell r="S28" t="str">
            <v/>
          </cell>
          <cell r="T28" t="str">
            <v>PU03</v>
          </cell>
        </row>
        <row r="29">
          <cell r="R29"/>
          <cell r="S29" t="str">
            <v>11_PGOC_BNL_Dynamite_SG01_P01_IC03_S04</v>
          </cell>
          <cell r="T29"/>
        </row>
        <row r="30">
          <cell r="R30"/>
          <cell r="S30" t="str">
            <v/>
          </cell>
          <cell r="T30" t="str">
            <v>PU01</v>
          </cell>
        </row>
        <row r="31">
          <cell r="R31"/>
          <cell r="S31" t="str">
            <v/>
          </cell>
          <cell r="T31" t="str">
            <v>PU02</v>
          </cell>
        </row>
        <row r="32">
          <cell r="R32"/>
          <cell r="S32" t="str">
            <v/>
          </cell>
          <cell r="T32" t="str">
            <v>PU03</v>
          </cell>
        </row>
        <row r="33">
          <cell r="R33"/>
          <cell r="S33" t="str">
            <v>11_PGOC_BNL_Dynamite_SG01_P01_IC03_S05</v>
          </cell>
          <cell r="T33"/>
        </row>
        <row r="34">
          <cell r="R34"/>
          <cell r="S34" t="str">
            <v/>
          </cell>
          <cell r="T34" t="str">
            <v>PU01</v>
          </cell>
        </row>
        <row r="35">
          <cell r="R35"/>
          <cell r="S35" t="str">
            <v/>
          </cell>
          <cell r="T35" t="str">
            <v>PU02</v>
          </cell>
        </row>
        <row r="36">
          <cell r="R36"/>
          <cell r="S36" t="str">
            <v/>
          </cell>
          <cell r="T36" t="str">
            <v>PU03</v>
          </cell>
        </row>
        <row r="37">
          <cell r="R37"/>
          <cell r="S37" t="str">
            <v>11_PGOC_BNL_Dynamite_SG01_P01_IC03_S06</v>
          </cell>
          <cell r="T37"/>
        </row>
        <row r="38">
          <cell r="R38"/>
          <cell r="S38" t="str">
            <v/>
          </cell>
          <cell r="T38" t="str">
            <v>PU01</v>
          </cell>
        </row>
        <row r="39">
          <cell r="R39"/>
          <cell r="S39" t="str">
            <v/>
          </cell>
          <cell r="T39" t="str">
            <v>PU02</v>
          </cell>
        </row>
        <row r="40">
          <cell r="R40"/>
          <cell r="S40" t="str">
            <v/>
          </cell>
          <cell r="T40" t="str">
            <v>PU03</v>
          </cell>
        </row>
        <row r="41">
          <cell r="R41"/>
          <cell r="S41" t="str">
            <v>11_PGOC_BNL_Dynamite_SG01_P01_IC03_S07</v>
          </cell>
          <cell r="T41"/>
        </row>
        <row r="42">
          <cell r="R42"/>
          <cell r="S42" t="str">
            <v/>
          </cell>
          <cell r="T42" t="str">
            <v>PU01</v>
          </cell>
        </row>
        <row r="43">
          <cell r="R43"/>
          <cell r="S43" t="str">
            <v/>
          </cell>
          <cell r="T43" t="str">
            <v>PU02</v>
          </cell>
        </row>
        <row r="44">
          <cell r="R44"/>
          <cell r="S44" t="str">
            <v/>
          </cell>
          <cell r="T44" t="str">
            <v>PU03</v>
          </cell>
        </row>
        <row r="45">
          <cell r="R45"/>
          <cell r="S45" t="str">
            <v>11_PGOC_BNL_Dynamite_SG01_P01_IC03_S08</v>
          </cell>
          <cell r="T45"/>
        </row>
        <row r="46">
          <cell r="R46"/>
          <cell r="S46" t="str">
            <v/>
          </cell>
          <cell r="T46" t="str">
            <v>PU01</v>
          </cell>
        </row>
        <row r="47">
          <cell r="R47"/>
          <cell r="S47" t="str">
            <v/>
          </cell>
          <cell r="T47" t="str">
            <v>PU02</v>
          </cell>
        </row>
        <row r="48">
          <cell r="R48"/>
          <cell r="S48" t="str">
            <v/>
          </cell>
          <cell r="T48" t="str">
            <v>PU03</v>
          </cell>
        </row>
        <row r="49">
          <cell r="R49"/>
          <cell r="S49" t="str">
            <v>11_PGOC_BNL_Dynamite_SG01_P01_IC03_S09</v>
          </cell>
          <cell r="T49"/>
        </row>
        <row r="50">
          <cell r="R50"/>
          <cell r="S50" t="str">
            <v/>
          </cell>
          <cell r="T50" t="str">
            <v>PU01</v>
          </cell>
        </row>
        <row r="51">
          <cell r="R51"/>
          <cell r="S51" t="str">
            <v/>
          </cell>
          <cell r="T51" t="str">
            <v>PU02</v>
          </cell>
        </row>
        <row r="52">
          <cell r="R52"/>
          <cell r="S52" t="str">
            <v/>
          </cell>
          <cell r="T52" t="str">
            <v>PU03</v>
          </cell>
        </row>
        <row r="53">
          <cell r="R53" t="str">
            <v>Gum protection</v>
          </cell>
          <cell r="S53" t="str">
            <v>11_PGOC_BNL_Dynamite_SG01_P01_IC04_S01</v>
          </cell>
          <cell r="T53"/>
        </row>
        <row r="54">
          <cell r="R54"/>
          <cell r="S54" t="str">
            <v>11_PGOC_BNL_Dynamite_SG01_P01_IC04_S02</v>
          </cell>
          <cell r="T54"/>
        </row>
        <row r="55">
          <cell r="R55"/>
          <cell r="S55" t="str">
            <v>11_PGOC_BNL_Dynamite_SG01_P01_IC04_S03</v>
          </cell>
          <cell r="T55"/>
        </row>
        <row r="56">
          <cell r="R56"/>
          <cell r="S56" t="str">
            <v>11_PGOC_BNL_Dynamite_SG01_P01_IC04_S04</v>
          </cell>
          <cell r="T56"/>
        </row>
        <row r="57">
          <cell r="R57"/>
          <cell r="S57" t="str">
            <v>11_PGOC_BNL_Dynamite_SG01_P01_IC04_S05</v>
          </cell>
          <cell r="T57"/>
        </row>
        <row r="58">
          <cell r="R58"/>
          <cell r="S58" t="str">
            <v>11_PGOC_BNL_Dynamite_SG01_P01_IC04_S06</v>
          </cell>
          <cell r="T58"/>
        </row>
        <row r="59">
          <cell r="S59" t="str">
            <v>11_PGOC_BNL_Dynamite_SG01_P01_IC04_S07</v>
          </cell>
        </row>
        <row r="60">
          <cell r="R60"/>
          <cell r="S60" t="str">
            <v>11_PGOC_BNL_Dynamite_SG01_P01_IC04_S08</v>
          </cell>
          <cell r="T60"/>
        </row>
        <row r="61">
          <cell r="R61"/>
          <cell r="S61" t="str">
            <v>11_PGOC_BNL_Dynamite_SG01_P01_IC04_S09</v>
          </cell>
          <cell r="T61"/>
        </row>
        <row r="62">
          <cell r="R62"/>
          <cell r="S62" t="str">
            <v/>
          </cell>
          <cell r="T62" t="str">
            <v>PU01</v>
          </cell>
        </row>
        <row r="63">
          <cell r="R63"/>
          <cell r="S63" t="str">
            <v/>
          </cell>
          <cell r="T63" t="str">
            <v>PU03</v>
          </cell>
        </row>
        <row r="64">
          <cell r="R64"/>
          <cell r="S64" t="str">
            <v>11_PGOC_BNL_Dynamite_SG01_P01_IC04_S10</v>
          </cell>
          <cell r="T64"/>
        </row>
        <row r="65">
          <cell r="R65"/>
          <cell r="S65" t="str">
            <v/>
          </cell>
          <cell r="T65" t="str">
            <v>PU01</v>
          </cell>
        </row>
        <row r="66">
          <cell r="R66"/>
          <cell r="S66" t="str">
            <v/>
          </cell>
          <cell r="T66" t="str">
            <v>PU02</v>
          </cell>
        </row>
        <row r="67">
          <cell r="R67"/>
          <cell r="S67" t="str">
            <v/>
          </cell>
          <cell r="T67" t="str">
            <v>PU03</v>
          </cell>
        </row>
        <row r="68">
          <cell r="R68"/>
          <cell r="S68" t="str">
            <v/>
          </cell>
          <cell r="T68" t="str">
            <v>PU04</v>
          </cell>
        </row>
        <row r="69">
          <cell r="R69"/>
          <cell r="S69" t="str">
            <v>11_PGOC_BNL_Dynamite_SG01_P01_IC04_S11</v>
          </cell>
          <cell r="T69"/>
        </row>
        <row r="70">
          <cell r="R70"/>
          <cell r="S70" t="str">
            <v>11_PGOC_BNL_Dynamite_SG01_P01_IC04_S12</v>
          </cell>
          <cell r="T70"/>
        </row>
        <row r="71">
          <cell r="R71" t="str">
            <v>Recap</v>
          </cell>
          <cell r="S71" t="str">
            <v>11_PGOC_BNL_Dynamite_SG01_P01_IC05_S01</v>
          </cell>
          <cell r="T71"/>
        </row>
        <row r="72">
          <cell r="R72"/>
          <cell r="S72" t="str">
            <v>11_PGOC_BNL_Dynamite_SG01_P01_IC05_S02</v>
          </cell>
          <cell r="T72"/>
        </row>
        <row r="73">
          <cell r="R73"/>
          <cell r="S73" t="str">
            <v>11_PGOC_BNL_Dynamite_SG01_P01_IC05_S03</v>
          </cell>
          <cell r="T73"/>
        </row>
        <row r="74">
          <cell r="R74" t="str">
            <v>Summary</v>
          </cell>
          <cell r="S74" t="str">
            <v>11_PGOC_BNL_Dynamite_SG01_P01_IC06_S01</v>
          </cell>
          <cell r="T74"/>
        </row>
        <row r="75">
          <cell r="R75"/>
          <cell r="S75" t="str">
            <v>11_PGOC_BNL_Dynamite_SG01_P01_IC06_S02</v>
          </cell>
          <cell r="T75"/>
        </row>
        <row r="76">
          <cell r="R76"/>
          <cell r="S76" t="str">
            <v>11_PGOC_BNL_Dynamite_SG01_P01_IC06_S03</v>
          </cell>
          <cell r="T76"/>
        </row>
        <row r="77">
          <cell r="R77"/>
          <cell r="S77" t="str">
            <v>11_PGOC_BNL_Dynamite_SG01_P01_IC06_S04</v>
          </cell>
          <cell r="T77"/>
        </row>
        <row r="78">
          <cell r="R78" t="str">
            <v>Line up</v>
          </cell>
          <cell r="S78" t="str">
            <v>11_PGOC_BNL_Dynamite_SG01_P01_IC07_S01</v>
          </cell>
          <cell r="T78"/>
        </row>
        <row r="79">
          <cell r="S79" t="str">
            <v>11_PGOC_BNL_Dynamite_SG01_P01_IC07_S02</v>
          </cell>
          <cell r="T79"/>
        </row>
        <row r="80">
          <cell r="R80"/>
          <cell r="S80" t="str">
            <v/>
          </cell>
          <cell r="T80" t="str">
            <v>PU01</v>
          </cell>
        </row>
        <row r="81">
          <cell r="R81"/>
          <cell r="S81" t="str">
            <v/>
          </cell>
          <cell r="T81" t="str">
            <v>PU02</v>
          </cell>
        </row>
        <row r="82">
          <cell r="R82"/>
          <cell r="S82" t="str">
            <v>11_PGOC_BNL_Dynamite_SG01_P01_IC07_S03</v>
          </cell>
          <cell r="T82"/>
        </row>
        <row r="83">
          <cell r="R83"/>
          <cell r="S83" t="str">
            <v>11_PGOC_BNL_Dynamite_SG01_P01_IC07_S04</v>
          </cell>
          <cell r="T83"/>
        </row>
        <row r="84">
          <cell r="R84"/>
          <cell r="S84" t="str">
            <v>11_PGOC_BNL_Dynamite_SG01_P01_IC07_S05</v>
          </cell>
          <cell r="T84"/>
        </row>
        <row r="85">
          <cell r="R85"/>
          <cell r="S85" t="str">
            <v/>
          </cell>
          <cell r="T85" t="str">
            <v>PU01</v>
          </cell>
        </row>
        <row r="86">
          <cell r="R86"/>
          <cell r="S86" t="str">
            <v/>
          </cell>
          <cell r="T86" t="str">
            <v>PU02</v>
          </cell>
        </row>
        <row r="87">
          <cell r="R87"/>
          <cell r="S87" t="str">
            <v>11_PGOC_BNL_Dynamite_SG01_P01_IC07_S06</v>
          </cell>
          <cell r="T87"/>
        </row>
        <row r="88">
          <cell r="R88"/>
          <cell r="S88" t="str">
            <v/>
          </cell>
          <cell r="T88" t="str">
            <v>PU01</v>
          </cell>
        </row>
        <row r="89">
          <cell r="R89"/>
          <cell r="S89"/>
          <cell r="T89"/>
        </row>
        <row r="90">
          <cell r="R90"/>
          <cell r="S90"/>
        </row>
        <row r="94">
          <cell r="R94"/>
          <cell r="S94"/>
          <cell r="T94"/>
        </row>
        <row r="95">
          <cell r="R95"/>
          <cell r="S95"/>
          <cell r="T95"/>
        </row>
        <row r="96">
          <cell r="T96" t="str">
            <v>C</v>
          </cell>
        </row>
        <row r="97">
          <cell r="T97" t="str">
            <v>M</v>
          </cell>
        </row>
        <row r="98">
          <cell r="T98" t="str">
            <v>D</v>
          </cell>
        </row>
        <row r="99">
          <cell r="T99" t="str">
            <v>R</v>
          </cell>
        </row>
        <row r="100">
          <cell r="T100" t="str">
            <v>I</v>
          </cell>
        </row>
        <row r="103">
          <cell r="S103"/>
          <cell r="T103"/>
        </row>
        <row r="104">
          <cell r="R104"/>
        </row>
        <row r="105">
          <cell r="R105"/>
        </row>
        <row r="106">
          <cell r="S106"/>
          <cell r="T106"/>
        </row>
        <row r="107">
          <cell r="S107"/>
          <cell r="T107"/>
        </row>
        <row r="108">
          <cell r="S108"/>
          <cell r="T108"/>
        </row>
        <row r="109">
          <cell r="S109"/>
          <cell r="T109"/>
        </row>
        <row r="110">
          <cell r="S110"/>
          <cell r="T110"/>
        </row>
        <row r="111">
          <cell r="S111"/>
          <cell r="T111"/>
        </row>
        <row r="112">
          <cell r="S112"/>
          <cell r="T112"/>
        </row>
        <row r="113">
          <cell r="S113"/>
          <cell r="T113"/>
        </row>
        <row r="114">
          <cell r="S114"/>
          <cell r="T114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D27"/>
  <sheetViews>
    <sheetView showGridLines="0" zoomScale="90" zoomScaleNormal="90" workbookViewId="0">
      <selection activeCell="B23" sqref="B23"/>
    </sheetView>
  </sheetViews>
  <sheetFormatPr defaultColWidth="8.85546875" defaultRowHeight="15"/>
  <cols>
    <col min="2" max="2" width="59.42578125" customWidth="1"/>
    <col min="3" max="3" width="6.7109375" bestFit="1" customWidth="1"/>
    <col min="4" max="4" width="62" bestFit="1" customWidth="1"/>
    <col min="5" max="5" width="60.28515625" bestFit="1" customWidth="1"/>
    <col min="6" max="6" width="10.7109375" customWidth="1"/>
    <col min="7" max="7" width="54.5703125" bestFit="1" customWidth="1"/>
  </cols>
  <sheetData>
    <row r="1" spans="1:4" ht="15.75" thickBot="1">
      <c r="B1" s="22"/>
    </row>
    <row r="2" spans="1:4" ht="24.75" customHeight="1">
      <c r="A2" s="22"/>
      <c r="B2" s="6" t="s">
        <v>12</v>
      </c>
    </row>
    <row r="3" spans="1:4">
      <c r="A3" s="22"/>
      <c r="B3" s="11" t="s">
        <v>13</v>
      </c>
    </row>
    <row r="4" spans="1:4" ht="15.75" thickBot="1">
      <c r="A4" s="22"/>
      <c r="B4" s="31" t="s">
        <v>11</v>
      </c>
    </row>
    <row r="5" spans="1:4" ht="15.75" thickBot="1"/>
    <row r="6" spans="1:4" ht="24.75" customHeight="1" thickBot="1">
      <c r="B6" s="32" t="s">
        <v>88</v>
      </c>
      <c r="D6" t="s">
        <v>84</v>
      </c>
    </row>
    <row r="7" spans="1:4">
      <c r="B7" s="33" t="s">
        <v>90</v>
      </c>
      <c r="D7" t="s">
        <v>85</v>
      </c>
    </row>
    <row r="8" spans="1:4" ht="15.75" thickBot="1">
      <c r="B8" s="34" t="s">
        <v>20</v>
      </c>
    </row>
    <row r="9" spans="1:4">
      <c r="A9" s="22"/>
      <c r="B9" s="23"/>
    </row>
    <row r="10" spans="1:4" ht="15.75" thickBot="1"/>
    <row r="11" spans="1:4" ht="24.75" customHeight="1">
      <c r="B11" s="6" t="s">
        <v>15</v>
      </c>
    </row>
    <row r="12" spans="1:4">
      <c r="B12" s="11" t="s">
        <v>9</v>
      </c>
    </row>
    <row r="13" spans="1:4">
      <c r="B13" s="4" t="s">
        <v>10</v>
      </c>
      <c r="D13" t="s">
        <v>89</v>
      </c>
    </row>
    <row r="14" spans="1:4">
      <c r="B14" s="12" t="s">
        <v>14</v>
      </c>
    </row>
    <row r="15" spans="1:4" ht="15.75" thickBot="1">
      <c r="B15" s="5"/>
    </row>
    <row r="16" spans="1:4" ht="15.75" thickBot="1"/>
    <row r="17" spans="2:4" ht="24.75" customHeight="1">
      <c r="B17" s="6" t="s">
        <v>16</v>
      </c>
      <c r="D17" t="s">
        <v>93</v>
      </c>
    </row>
    <row r="18" spans="2:4">
      <c r="B18" s="11" t="s">
        <v>9</v>
      </c>
      <c r="D18" t="s">
        <v>94</v>
      </c>
    </row>
    <row r="19" spans="2:4">
      <c r="B19" s="2" t="s">
        <v>8</v>
      </c>
    </row>
    <row r="20" spans="2:4">
      <c r="B20" s="12" t="s">
        <v>14</v>
      </c>
    </row>
    <row r="21" spans="2:4" ht="15.75" thickBot="1">
      <c r="B21" s="3"/>
    </row>
    <row r="22" spans="2:4" ht="15.75" thickBot="1"/>
    <row r="23" spans="2:4" ht="15.75" thickBot="1">
      <c r="B23" s="29" t="s">
        <v>97</v>
      </c>
      <c r="D23" s="29" t="s">
        <v>98</v>
      </c>
    </row>
    <row r="24" spans="2:4">
      <c r="B24" s="30" t="s">
        <v>91</v>
      </c>
      <c r="D24" s="30" t="s">
        <v>99</v>
      </c>
    </row>
    <row r="25" spans="2:4">
      <c r="B25" s="30" t="s">
        <v>92</v>
      </c>
      <c r="D25" s="30" t="s">
        <v>100</v>
      </c>
    </row>
    <row r="26" spans="2:4">
      <c r="B26" s="30" t="s">
        <v>96</v>
      </c>
      <c r="D26" s="30" t="s">
        <v>101</v>
      </c>
    </row>
    <row r="27" spans="2:4" ht="15.75" thickBot="1">
      <c r="B27" s="3" t="s">
        <v>95</v>
      </c>
      <c r="D27" s="3" t="s">
        <v>102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4106" r:id="rId3" name="CommandButton1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N202"/>
  <sheetViews>
    <sheetView showGridLines="0" zoomScale="70" zoomScaleNormal="70" workbookViewId="0">
      <selection activeCell="J18" sqref="J18"/>
    </sheetView>
  </sheetViews>
  <sheetFormatPr defaultRowHeight="15"/>
  <cols>
    <col min="1" max="1" width="59.42578125" customWidth="1"/>
    <col min="2" max="2" width="9.28515625" customWidth="1"/>
    <col min="3" max="3" width="15" customWidth="1"/>
    <col min="4" max="4" width="4" style="17" customWidth="1"/>
    <col min="5" max="5" width="59.42578125" style="7" customWidth="1"/>
    <col min="6" max="6" width="9.28515625" style="7" customWidth="1"/>
    <col min="7" max="7" width="15" style="7" bestFit="1" customWidth="1"/>
    <col min="8" max="8" width="3.7109375" style="8" customWidth="1"/>
    <col min="9" max="9" width="3.85546875" style="13" customWidth="1"/>
    <col min="10" max="10" width="59.28515625" style="7" customWidth="1"/>
    <col min="11" max="11" width="9.28515625" style="7" customWidth="1"/>
    <col min="12" max="12" width="15" style="7" customWidth="1"/>
    <col min="13" max="13" width="4.42578125" style="8" bestFit="1" customWidth="1"/>
    <col min="14" max="14" width="3.85546875" style="13" customWidth="1"/>
  </cols>
  <sheetData>
    <row r="1" spans="1:14" ht="18">
      <c r="A1" s="35" t="s">
        <v>83</v>
      </c>
      <c r="B1" s="36"/>
      <c r="C1" s="36"/>
      <c r="D1" s="15"/>
      <c r="E1" s="35" t="s">
        <v>17</v>
      </c>
      <c r="F1" s="36"/>
      <c r="G1" s="36"/>
      <c r="H1" s="37"/>
      <c r="I1" s="18"/>
      <c r="J1" s="35" t="s">
        <v>18</v>
      </c>
      <c r="K1" s="36"/>
      <c r="L1" s="36"/>
      <c r="M1" s="37"/>
      <c r="N1" s="18"/>
    </row>
    <row r="2" spans="1:14" ht="16.5" thickBot="1">
      <c r="A2" s="20" t="s">
        <v>86</v>
      </c>
      <c r="B2" s="20" t="s">
        <v>1</v>
      </c>
      <c r="C2" s="21" t="s">
        <v>87</v>
      </c>
      <c r="D2" s="16"/>
      <c r="E2" s="20" t="s">
        <v>86</v>
      </c>
      <c r="F2" s="20" t="s">
        <v>1</v>
      </c>
      <c r="G2" s="21" t="s">
        <v>87</v>
      </c>
      <c r="H2" s="21" t="s">
        <v>19</v>
      </c>
      <c r="I2" s="19"/>
      <c r="J2" s="20" t="s">
        <v>86</v>
      </c>
      <c r="K2" s="20" t="s">
        <v>1</v>
      </c>
      <c r="L2" s="21" t="s">
        <v>87</v>
      </c>
      <c r="M2" s="21" t="s">
        <v>19</v>
      </c>
      <c r="N2" s="19"/>
    </row>
    <row r="3" spans="1:14" ht="15.75" thickTop="1">
      <c r="A3" t="s">
        <v>21</v>
      </c>
      <c r="B3">
        <v>0</v>
      </c>
      <c r="C3" t="s">
        <v>75</v>
      </c>
      <c r="E3" s="7" t="str">
        <f>IF(AND(A3=0,B3=0),"",IF(A3="",E2,A3))</f>
        <v xml:space="preserve">11_PGOC_BNL_Dynamite_SG00_P0Introducing Stabilised Stannous Fluoride
</v>
      </c>
      <c r="F3" s="7" t="str">
        <f>IF(B3=0,"",B3)</f>
        <v/>
      </c>
      <c r="G3" s="7" t="str">
        <f>IF(AND(A3=0,B3=0,C3=0),"",IF(C3=0,G2,C3))</f>
        <v>Homepage</v>
      </c>
      <c r="H3" s="9">
        <v>1</v>
      </c>
      <c r="J3" s="7" t="str">
        <f>INDEX(E:E,MATCH($M3,$H:$H))</f>
        <v xml:space="preserve">11_PGOC_BNL_Dynamite_SG00_P0Introducing Stabilised Stannous Fluoride
</v>
      </c>
      <c r="K3" s="7" t="str">
        <f>INDEX(F:F,MATCH($M3,$H:$H))</f>
        <v/>
      </c>
      <c r="L3" s="7" t="str">
        <f>INDEX(G:G,MATCH($M3,$H:$H))</f>
        <v>Homepage</v>
      </c>
      <c r="M3" s="10">
        <v>1</v>
      </c>
    </row>
    <row r="4" spans="1:14">
      <c r="A4">
        <v>0</v>
      </c>
      <c r="B4">
        <v>0</v>
      </c>
      <c r="C4">
        <v>0</v>
      </c>
      <c r="E4" s="7" t="str">
        <f t="shared" ref="E4:E67" si="0">IF(AND(A4=0,B4=0),"",IF(A4="",E3,A4))</f>
        <v/>
      </c>
      <c r="F4" s="7" t="str">
        <f t="shared" ref="F4:F67" si="1">IF(B4=0,"",B4)</f>
        <v/>
      </c>
      <c r="G4" s="7" t="str">
        <f t="shared" ref="G4:G67" si="2">IF(AND(A4=0,B4=0,C4=0),"",IF(C4=0,G3,C4))</f>
        <v/>
      </c>
      <c r="H4" s="8" t="str">
        <f>IF(AND(E4="",F4="",G4=""),"",MAX($H$3:H3)+1)</f>
        <v/>
      </c>
      <c r="J4" s="7" t="str">
        <f t="shared" ref="J4:J35" si="3">INDEX(E:E,MATCH(M4,H:H))</f>
        <v>11_PGOC_BNL_Dynamite_SG01_P01_IC01_S01</v>
      </c>
      <c r="K4" s="7" t="str">
        <f t="shared" ref="K4:K35" si="4">INDEX(F:F,MATCH($M4,$H:$H))</f>
        <v/>
      </c>
      <c r="L4" s="7" t="str">
        <f t="shared" ref="L4:L35" si="5">INDEX(G:G,MATCH($M4,$H:$H))</f>
        <v>Reco</v>
      </c>
      <c r="M4" s="8">
        <f>M3+1</f>
        <v>2</v>
      </c>
    </row>
    <row r="5" spans="1:14">
      <c r="A5">
        <v>0</v>
      </c>
      <c r="B5">
        <v>0</v>
      </c>
      <c r="C5">
        <v>0</v>
      </c>
      <c r="E5" s="7" t="str">
        <f t="shared" si="0"/>
        <v/>
      </c>
      <c r="F5" s="7" t="str">
        <f t="shared" si="1"/>
        <v/>
      </c>
      <c r="G5" s="7" t="str">
        <f t="shared" si="2"/>
        <v/>
      </c>
      <c r="H5" s="8" t="str">
        <f>IF(AND(E5="",F5="",G5=""),"",MAX($H$3:H4)+1)</f>
        <v/>
      </c>
      <c r="J5" s="7" t="str">
        <f t="shared" si="3"/>
        <v>11_PGOC_BNL_Dynamite_SG01_P01_IC01_S02</v>
      </c>
      <c r="K5" s="7" t="str">
        <f t="shared" si="4"/>
        <v/>
      </c>
      <c r="L5" s="7" t="str">
        <f t="shared" si="5"/>
        <v>Reco</v>
      </c>
      <c r="M5" s="8">
        <f t="shared" ref="M5:M68" si="6">M4+1</f>
        <v>3</v>
      </c>
    </row>
    <row r="6" spans="1:14">
      <c r="A6" t="s">
        <v>22</v>
      </c>
      <c r="B6">
        <v>0</v>
      </c>
      <c r="C6" t="s">
        <v>76</v>
      </c>
      <c r="E6" s="7" t="str">
        <f t="shared" si="0"/>
        <v>11_PGOC_BNL_Dynamite_SG01_P01_IC01_S01</v>
      </c>
      <c r="F6" s="7" t="str">
        <f t="shared" si="1"/>
        <v/>
      </c>
      <c r="G6" s="7" t="str">
        <f t="shared" si="2"/>
        <v>Reco</v>
      </c>
      <c r="H6" s="8">
        <f>IF(AND(E6="",F6="",G6=""),"",MAX($H$3:H5)+1)</f>
        <v>2</v>
      </c>
      <c r="J6" s="7" t="str">
        <f t="shared" si="3"/>
        <v>11_PGOC_BNL_Dynamite_SG01_P01_IC01_S03</v>
      </c>
      <c r="K6" s="7" t="str">
        <f t="shared" si="4"/>
        <v/>
      </c>
      <c r="L6" s="7" t="str">
        <f t="shared" si="5"/>
        <v>Reco</v>
      </c>
      <c r="M6" s="8">
        <f t="shared" si="6"/>
        <v>4</v>
      </c>
    </row>
    <row r="7" spans="1:14">
      <c r="A7" t="s">
        <v>7</v>
      </c>
      <c r="B7">
        <v>0</v>
      </c>
      <c r="C7">
        <v>0</v>
      </c>
      <c r="E7" s="7" t="str">
        <f t="shared" si="0"/>
        <v>11_PGOC_BNL_Dynamite_SG01_P01_IC01_S02</v>
      </c>
      <c r="F7" s="7" t="str">
        <f t="shared" si="1"/>
        <v/>
      </c>
      <c r="G7" s="7" t="str">
        <f t="shared" si="2"/>
        <v>Reco</v>
      </c>
      <c r="H7" s="8">
        <f>IF(AND(E7="",F7="",G7=""),"",MAX($H$3:H6)+1)</f>
        <v>3</v>
      </c>
      <c r="J7" s="7" t="str">
        <f t="shared" si="3"/>
        <v>11_PGOC_BNL_Dynamite_SG01_P01_IC01_S04</v>
      </c>
      <c r="K7" s="7" t="str">
        <f t="shared" si="4"/>
        <v/>
      </c>
      <c r="L7" s="7" t="str">
        <f t="shared" si="5"/>
        <v>Reco</v>
      </c>
      <c r="M7" s="8">
        <f t="shared" si="6"/>
        <v>5</v>
      </c>
    </row>
    <row r="8" spans="1:14">
      <c r="A8" t="s">
        <v>23</v>
      </c>
      <c r="B8">
        <v>0</v>
      </c>
      <c r="C8">
        <v>0</v>
      </c>
      <c r="E8" s="7" t="str">
        <f t="shared" si="0"/>
        <v>11_PGOC_BNL_Dynamite_SG01_P01_IC01_S03</v>
      </c>
      <c r="F8" s="7" t="str">
        <f t="shared" si="1"/>
        <v/>
      </c>
      <c r="G8" s="7" t="str">
        <f t="shared" si="2"/>
        <v>Reco</v>
      </c>
      <c r="H8" s="8">
        <f>IF(AND(E8="",F8="",G8=""),"",MAX($H$3:H7)+1)</f>
        <v>4</v>
      </c>
      <c r="J8" s="7" t="str">
        <f t="shared" si="3"/>
        <v>11_PGOC_BNL_Dynamite_SG01_P01_IC02_S01</v>
      </c>
      <c r="K8" s="7" t="str">
        <f t="shared" si="4"/>
        <v/>
      </c>
      <c r="L8" s="7" t="str">
        <f t="shared" si="5"/>
        <v>Technology</v>
      </c>
      <c r="M8" s="8">
        <f t="shared" si="6"/>
        <v>6</v>
      </c>
    </row>
    <row r="9" spans="1:14">
      <c r="A9" t="s">
        <v>24</v>
      </c>
      <c r="B9">
        <v>0</v>
      </c>
      <c r="C9">
        <v>0</v>
      </c>
      <c r="E9" s="7" t="str">
        <f t="shared" si="0"/>
        <v>11_PGOC_BNL_Dynamite_SG01_P01_IC01_S04</v>
      </c>
      <c r="F9" s="7" t="str">
        <f t="shared" si="1"/>
        <v/>
      </c>
      <c r="G9" s="7" t="str">
        <f t="shared" si="2"/>
        <v>Reco</v>
      </c>
      <c r="H9" s="8">
        <f>IF(AND(E9="",F9="",G9=""),"",MAX($H$3:H8)+1)</f>
        <v>5</v>
      </c>
      <c r="J9" s="7" t="str">
        <f t="shared" si="3"/>
        <v>11_PGOC_BNL_Dynamite_SG01_P01_IC02_S01</v>
      </c>
      <c r="K9" s="7" t="str">
        <f>INDEX(F:F,MATCH($M9,$H:$H))</f>
        <v>PU01</v>
      </c>
      <c r="L9" s="7" t="str">
        <f t="shared" si="5"/>
        <v>Technology</v>
      </c>
      <c r="M9" s="8">
        <f t="shared" si="6"/>
        <v>7</v>
      </c>
    </row>
    <row r="10" spans="1:14">
      <c r="A10" t="s">
        <v>25</v>
      </c>
      <c r="B10">
        <v>0</v>
      </c>
      <c r="C10" t="s">
        <v>77</v>
      </c>
      <c r="E10" s="7" t="str">
        <f t="shared" si="0"/>
        <v>11_PGOC_BNL_Dynamite_SG01_P01_IC02_S01</v>
      </c>
      <c r="F10" s="7" t="str">
        <f t="shared" si="1"/>
        <v/>
      </c>
      <c r="G10" s="7" t="str">
        <f t="shared" si="2"/>
        <v>Technology</v>
      </c>
      <c r="H10" s="8">
        <f>IF(AND(E10="",F10="",G10=""),"",MAX($H$3:H9)+1)</f>
        <v>6</v>
      </c>
      <c r="J10" s="7" t="str">
        <f t="shared" si="3"/>
        <v>11_PGOC_BNL_Dynamite_SG01_P01_IC02_S02</v>
      </c>
      <c r="K10" s="7" t="str">
        <f t="shared" si="4"/>
        <v/>
      </c>
      <c r="L10" s="7" t="str">
        <f t="shared" si="5"/>
        <v>Technology</v>
      </c>
      <c r="M10" s="8">
        <f t="shared" si="6"/>
        <v>8</v>
      </c>
    </row>
    <row r="11" spans="1:14">
      <c r="A11" t="s">
        <v>26</v>
      </c>
      <c r="B11" t="s">
        <v>66</v>
      </c>
      <c r="C11">
        <v>0</v>
      </c>
      <c r="E11" s="7" t="str">
        <f t="shared" si="0"/>
        <v>11_PGOC_BNL_Dynamite_SG01_P01_IC02_S01</v>
      </c>
      <c r="F11" s="7" t="str">
        <f t="shared" si="1"/>
        <v>PU01</v>
      </c>
      <c r="G11" s="7" t="str">
        <f t="shared" si="2"/>
        <v>Technology</v>
      </c>
      <c r="H11" s="8">
        <f>IF(AND(E11="",F11="",G11=""),"",MAX($H$3:H10)+1)</f>
        <v>7</v>
      </c>
      <c r="J11" s="7" t="str">
        <f t="shared" si="3"/>
        <v>11_PGOC_BNL_Dynamite_SG01_P01_IC02_S03</v>
      </c>
      <c r="K11" s="7" t="str">
        <f t="shared" si="4"/>
        <v/>
      </c>
      <c r="L11" s="7" t="str">
        <f t="shared" si="5"/>
        <v>Technology</v>
      </c>
      <c r="M11" s="8">
        <f t="shared" si="6"/>
        <v>9</v>
      </c>
    </row>
    <row r="12" spans="1:14">
      <c r="A12" t="s">
        <v>27</v>
      </c>
      <c r="B12">
        <v>0</v>
      </c>
      <c r="C12">
        <v>0</v>
      </c>
      <c r="E12" s="7" t="str">
        <f t="shared" si="0"/>
        <v>11_PGOC_BNL_Dynamite_SG01_P01_IC02_S02</v>
      </c>
      <c r="F12" s="7" t="str">
        <f t="shared" si="1"/>
        <v/>
      </c>
      <c r="G12" s="7" t="str">
        <f t="shared" si="2"/>
        <v>Technology</v>
      </c>
      <c r="H12" s="8">
        <f>IF(AND(E12="",F12="",G12=""),"",MAX($H$3:H11)+1)</f>
        <v>8</v>
      </c>
      <c r="J12" s="7" t="str">
        <f t="shared" si="3"/>
        <v>11_PGOC_BNL_Dynamite_SG01_P01_IC02_S04</v>
      </c>
      <c r="K12" s="7" t="str">
        <f t="shared" si="4"/>
        <v/>
      </c>
      <c r="L12" s="7" t="str">
        <f t="shared" si="5"/>
        <v>Technology</v>
      </c>
      <c r="M12" s="8">
        <f t="shared" si="6"/>
        <v>10</v>
      </c>
    </row>
    <row r="13" spans="1:14">
      <c r="A13" t="s">
        <v>28</v>
      </c>
      <c r="B13">
        <v>0</v>
      </c>
      <c r="C13">
        <v>0</v>
      </c>
      <c r="E13" s="7" t="str">
        <f t="shared" si="0"/>
        <v>11_PGOC_BNL_Dynamite_SG01_P01_IC02_S03</v>
      </c>
      <c r="F13" s="7" t="str">
        <f t="shared" si="1"/>
        <v/>
      </c>
      <c r="G13" s="7" t="str">
        <f t="shared" si="2"/>
        <v>Technology</v>
      </c>
      <c r="H13" s="8">
        <f>IF(AND(E13="",F13="",G13=""),"",MAX($H$3:H12)+1)</f>
        <v>9</v>
      </c>
      <c r="J13" s="7" t="str">
        <f t="shared" si="3"/>
        <v>11_PGOC_BNL_Dynamite_SG01_P01_IC02_S04</v>
      </c>
      <c r="K13" s="7" t="str">
        <f t="shared" si="4"/>
        <v>PU01</v>
      </c>
      <c r="L13" s="7" t="str">
        <f t="shared" si="5"/>
        <v>Technology</v>
      </c>
      <c r="M13" s="8">
        <f t="shared" si="6"/>
        <v>11</v>
      </c>
    </row>
    <row r="14" spans="1:14">
      <c r="A14" t="s">
        <v>29</v>
      </c>
      <c r="B14">
        <v>0</v>
      </c>
      <c r="C14">
        <v>0</v>
      </c>
      <c r="E14" s="7" t="str">
        <f t="shared" si="0"/>
        <v>11_PGOC_BNL_Dynamite_SG01_P01_IC02_S04</v>
      </c>
      <c r="F14" s="7" t="str">
        <f t="shared" si="1"/>
        <v/>
      </c>
      <c r="G14" s="7" t="str">
        <f t="shared" si="2"/>
        <v>Technology</v>
      </c>
      <c r="H14" s="8">
        <f>IF(AND(E14="",F14="",G14=""),"",MAX($H$3:H13)+1)</f>
        <v>10</v>
      </c>
      <c r="J14" s="7" t="str">
        <f t="shared" si="3"/>
        <v>11_PGOC_BNL_Dynamite_SG01_P01_IC02_S04</v>
      </c>
      <c r="K14" s="7" t="str">
        <f t="shared" si="4"/>
        <v>PU02</v>
      </c>
      <c r="L14" s="7" t="str">
        <f t="shared" si="5"/>
        <v>Technology</v>
      </c>
      <c r="M14" s="8">
        <f t="shared" si="6"/>
        <v>12</v>
      </c>
    </row>
    <row r="15" spans="1:14">
      <c r="A15" t="s">
        <v>26</v>
      </c>
      <c r="B15" t="s">
        <v>66</v>
      </c>
      <c r="C15">
        <v>0</v>
      </c>
      <c r="E15" s="7" t="str">
        <f t="shared" si="0"/>
        <v>11_PGOC_BNL_Dynamite_SG01_P01_IC02_S04</v>
      </c>
      <c r="F15" s="7" t="str">
        <f t="shared" si="1"/>
        <v>PU01</v>
      </c>
      <c r="G15" s="7" t="str">
        <f t="shared" si="2"/>
        <v>Technology</v>
      </c>
      <c r="H15" s="8">
        <f>IF(AND(E15="",F15="",G15=""),"",MAX($H$3:H14)+1)</f>
        <v>11</v>
      </c>
      <c r="J15" s="7" t="str">
        <f t="shared" si="3"/>
        <v>11_PGOC_BNL_Dynamite_SG01_P01_IC02_S05</v>
      </c>
      <c r="K15" s="7" t="str">
        <f t="shared" si="4"/>
        <v/>
      </c>
      <c r="L15" s="7" t="str">
        <f t="shared" si="5"/>
        <v>Technology</v>
      </c>
      <c r="M15" s="8">
        <f t="shared" si="6"/>
        <v>13</v>
      </c>
    </row>
    <row r="16" spans="1:14">
      <c r="A16" t="s">
        <v>26</v>
      </c>
      <c r="B16" t="s">
        <v>67</v>
      </c>
      <c r="C16">
        <v>0</v>
      </c>
      <c r="E16" s="7" t="str">
        <f t="shared" si="0"/>
        <v>11_PGOC_BNL_Dynamite_SG01_P01_IC02_S04</v>
      </c>
      <c r="F16" s="7" t="str">
        <f t="shared" si="1"/>
        <v>PU02</v>
      </c>
      <c r="G16" s="7" t="str">
        <f t="shared" si="2"/>
        <v>Technology</v>
      </c>
      <c r="H16" s="8">
        <f>IF(AND(E16="",F16="",G16=""),"",MAX($H$3:H15)+1)</f>
        <v>12</v>
      </c>
      <c r="J16" s="7" t="str">
        <f t="shared" si="3"/>
        <v>11_PGOC_BNL_Dynamite_SG01_P01_IC02_S06</v>
      </c>
      <c r="K16" s="7" t="str">
        <f t="shared" si="4"/>
        <v/>
      </c>
      <c r="L16" s="7" t="str">
        <f t="shared" si="5"/>
        <v>Technology</v>
      </c>
      <c r="M16" s="8">
        <f t="shared" si="6"/>
        <v>14</v>
      </c>
    </row>
    <row r="17" spans="1:13">
      <c r="A17" t="s">
        <v>30</v>
      </c>
      <c r="B17">
        <v>0</v>
      </c>
      <c r="C17">
        <v>0</v>
      </c>
      <c r="E17" s="7" t="str">
        <f t="shared" si="0"/>
        <v>11_PGOC_BNL_Dynamite_SG01_P01_IC02_S05</v>
      </c>
      <c r="F17" s="7" t="str">
        <f t="shared" si="1"/>
        <v/>
      </c>
      <c r="G17" s="7" t="str">
        <f t="shared" si="2"/>
        <v>Technology</v>
      </c>
      <c r="H17" s="8">
        <f>IF(AND(E17="",F17="",G17=""),"",MAX($H$3:H16)+1)</f>
        <v>13</v>
      </c>
      <c r="J17" s="7" t="str">
        <f t="shared" si="3"/>
        <v>11_PGOC_BNL_Dynamite_SG01_P01_IC03_S01</v>
      </c>
      <c r="K17" s="7" t="str">
        <f t="shared" si="4"/>
        <v/>
      </c>
      <c r="L17" s="7" t="str">
        <f t="shared" si="5"/>
        <v>ALL IN ONE</v>
      </c>
      <c r="M17" s="8">
        <f t="shared" si="6"/>
        <v>15</v>
      </c>
    </row>
    <row r="18" spans="1:13">
      <c r="A18" t="s">
        <v>31</v>
      </c>
      <c r="B18">
        <v>0</v>
      </c>
      <c r="C18">
        <v>0</v>
      </c>
      <c r="E18" s="7" t="str">
        <f t="shared" si="0"/>
        <v>11_PGOC_BNL_Dynamite_SG01_P01_IC02_S06</v>
      </c>
      <c r="F18" s="7" t="str">
        <f t="shared" si="1"/>
        <v/>
      </c>
      <c r="G18" s="7" t="str">
        <f t="shared" si="2"/>
        <v>Technology</v>
      </c>
      <c r="H18" s="8">
        <f>IF(AND(E18="",F18="",G18=""),"",MAX($H$3:H17)+1)</f>
        <v>14</v>
      </c>
      <c r="J18" s="7" t="str">
        <f t="shared" si="3"/>
        <v>11_PGOC_BNL_Dynamite_SG01_P01_IC03_S02</v>
      </c>
      <c r="K18" s="7" t="str">
        <f t="shared" si="4"/>
        <v/>
      </c>
      <c r="L18" s="7" t="str">
        <f t="shared" si="5"/>
        <v>ALL IN ONE</v>
      </c>
      <c r="M18" s="8">
        <f t="shared" si="6"/>
        <v>16</v>
      </c>
    </row>
    <row r="19" spans="1:13">
      <c r="A19" t="s">
        <v>32</v>
      </c>
      <c r="B19">
        <v>0</v>
      </c>
      <c r="C19" t="s">
        <v>78</v>
      </c>
      <c r="E19" s="7" t="str">
        <f t="shared" si="0"/>
        <v>11_PGOC_BNL_Dynamite_SG01_P01_IC03_S01</v>
      </c>
      <c r="F19" s="7" t="str">
        <f t="shared" si="1"/>
        <v/>
      </c>
      <c r="G19" s="7" t="str">
        <f t="shared" si="2"/>
        <v>ALL IN ONE</v>
      </c>
      <c r="H19" s="8">
        <f>IF(AND(E19="",F19="",G19=""),"",MAX($H$3:H18)+1)</f>
        <v>15</v>
      </c>
      <c r="J19" s="7" t="str">
        <f t="shared" si="3"/>
        <v>11_PGOC_BNL_Dynamite_SG01_P01_IC03_S02</v>
      </c>
      <c r="K19" s="7" t="str">
        <f t="shared" si="4"/>
        <v>PU01</v>
      </c>
      <c r="L19" s="7" t="str">
        <f t="shared" si="5"/>
        <v>ALL IN ONE</v>
      </c>
      <c r="M19" s="8">
        <f t="shared" si="6"/>
        <v>17</v>
      </c>
    </row>
    <row r="20" spans="1:13">
      <c r="A20" t="s">
        <v>33</v>
      </c>
      <c r="B20">
        <v>0</v>
      </c>
      <c r="C20">
        <v>0</v>
      </c>
      <c r="E20" s="7" t="str">
        <f t="shared" si="0"/>
        <v>11_PGOC_BNL_Dynamite_SG01_P01_IC03_S02</v>
      </c>
      <c r="F20" s="7" t="str">
        <f t="shared" si="1"/>
        <v/>
      </c>
      <c r="G20" s="7" t="str">
        <f t="shared" si="2"/>
        <v>ALL IN ONE</v>
      </c>
      <c r="H20" s="8">
        <f>IF(AND(E20="",F20="",G20=""),"",MAX($H$3:H19)+1)</f>
        <v>16</v>
      </c>
      <c r="J20" s="7" t="str">
        <f t="shared" si="3"/>
        <v>11_PGOC_BNL_Dynamite_SG01_P01_IC03_S02</v>
      </c>
      <c r="K20" s="7" t="str">
        <f t="shared" si="4"/>
        <v>PU03</v>
      </c>
      <c r="L20" s="7" t="str">
        <f t="shared" si="5"/>
        <v>ALL IN ONE</v>
      </c>
      <c r="M20" s="8">
        <f t="shared" si="6"/>
        <v>18</v>
      </c>
    </row>
    <row r="21" spans="1:13">
      <c r="A21" t="s">
        <v>26</v>
      </c>
      <c r="B21" t="s">
        <v>66</v>
      </c>
      <c r="C21">
        <v>0</v>
      </c>
      <c r="E21" s="7" t="str">
        <f t="shared" si="0"/>
        <v>11_PGOC_BNL_Dynamite_SG01_P01_IC03_S02</v>
      </c>
      <c r="F21" s="7" t="str">
        <f t="shared" si="1"/>
        <v>PU01</v>
      </c>
      <c r="G21" s="7" t="str">
        <f t="shared" si="2"/>
        <v>ALL IN ONE</v>
      </c>
      <c r="H21" s="8">
        <f>IF(AND(E21="",F21="",G21=""),"",MAX($H$3:H20)+1)</f>
        <v>17</v>
      </c>
      <c r="J21" s="7" t="str">
        <f t="shared" si="3"/>
        <v>11_PGOC_BNL_Dynamite_SG01_P01_IC03_S03</v>
      </c>
      <c r="K21" s="7" t="str">
        <f t="shared" si="4"/>
        <v/>
      </c>
      <c r="L21" s="7" t="str">
        <f t="shared" si="5"/>
        <v>ALL IN ONE</v>
      </c>
      <c r="M21" s="8">
        <f t="shared" si="6"/>
        <v>19</v>
      </c>
    </row>
    <row r="22" spans="1:13">
      <c r="A22" t="s">
        <v>26</v>
      </c>
      <c r="B22" t="s">
        <v>68</v>
      </c>
      <c r="C22">
        <v>0</v>
      </c>
      <c r="E22" s="7" t="str">
        <f t="shared" si="0"/>
        <v>11_PGOC_BNL_Dynamite_SG01_P01_IC03_S02</v>
      </c>
      <c r="F22" s="7" t="str">
        <f t="shared" si="1"/>
        <v>PU03</v>
      </c>
      <c r="G22" s="7" t="str">
        <f t="shared" si="2"/>
        <v>ALL IN ONE</v>
      </c>
      <c r="H22" s="8">
        <f>IF(AND(E22="",F22="",G22=""),"",MAX($H$3:H21)+1)</f>
        <v>18</v>
      </c>
      <c r="J22" s="7" t="str">
        <f t="shared" si="3"/>
        <v>11_PGOC_BNL_Dynamite_SG01_P01_IC03_S03</v>
      </c>
      <c r="K22" s="7" t="str">
        <f t="shared" si="4"/>
        <v>PU01</v>
      </c>
      <c r="L22" s="7" t="str">
        <f t="shared" si="5"/>
        <v>ALL IN ONE</v>
      </c>
      <c r="M22" s="8">
        <f t="shared" si="6"/>
        <v>20</v>
      </c>
    </row>
    <row r="23" spans="1:13">
      <c r="A23" t="s">
        <v>34</v>
      </c>
      <c r="B23">
        <v>0</v>
      </c>
      <c r="C23">
        <v>0</v>
      </c>
      <c r="E23" s="7" t="str">
        <f t="shared" si="0"/>
        <v>11_PGOC_BNL_Dynamite_SG01_P01_IC03_S03</v>
      </c>
      <c r="F23" s="7" t="str">
        <f t="shared" si="1"/>
        <v/>
      </c>
      <c r="G23" s="7" t="str">
        <f t="shared" si="2"/>
        <v>ALL IN ONE</v>
      </c>
      <c r="H23" s="8">
        <f>IF(AND(E23="",F23="",G23=""),"",MAX($H$3:H22)+1)</f>
        <v>19</v>
      </c>
      <c r="J23" s="7" t="str">
        <f t="shared" si="3"/>
        <v>11_PGOC_BNL_Dynamite_SG01_P01_IC03_S03</v>
      </c>
      <c r="K23" s="7" t="str">
        <f t="shared" si="4"/>
        <v>PU02</v>
      </c>
      <c r="L23" s="7" t="str">
        <f t="shared" si="5"/>
        <v>ALL IN ONE</v>
      </c>
      <c r="M23" s="8">
        <f t="shared" si="6"/>
        <v>21</v>
      </c>
    </row>
    <row r="24" spans="1:13">
      <c r="A24" t="s">
        <v>26</v>
      </c>
      <c r="B24" t="s">
        <v>66</v>
      </c>
      <c r="C24">
        <v>0</v>
      </c>
      <c r="E24" s="7" t="str">
        <f t="shared" si="0"/>
        <v>11_PGOC_BNL_Dynamite_SG01_P01_IC03_S03</v>
      </c>
      <c r="F24" s="7" t="str">
        <f t="shared" si="1"/>
        <v>PU01</v>
      </c>
      <c r="G24" s="7" t="str">
        <f t="shared" si="2"/>
        <v>ALL IN ONE</v>
      </c>
      <c r="H24" s="8">
        <f>IF(AND(E24="",F24="",G24=""),"",MAX($H$3:H23)+1)</f>
        <v>20</v>
      </c>
      <c r="J24" s="7" t="str">
        <f t="shared" si="3"/>
        <v>11_PGOC_BNL_Dynamite_SG01_P01_IC03_S03</v>
      </c>
      <c r="K24" s="7" t="str">
        <f t="shared" si="4"/>
        <v>PU03</v>
      </c>
      <c r="L24" s="7" t="str">
        <f t="shared" si="5"/>
        <v>ALL IN ONE</v>
      </c>
      <c r="M24" s="8">
        <f t="shared" si="6"/>
        <v>22</v>
      </c>
    </row>
    <row r="25" spans="1:13">
      <c r="A25" t="s">
        <v>26</v>
      </c>
      <c r="B25" t="s">
        <v>67</v>
      </c>
      <c r="C25">
        <v>0</v>
      </c>
      <c r="E25" s="7" t="str">
        <f t="shared" si="0"/>
        <v>11_PGOC_BNL_Dynamite_SG01_P01_IC03_S03</v>
      </c>
      <c r="F25" s="7" t="str">
        <f t="shared" si="1"/>
        <v>PU02</v>
      </c>
      <c r="G25" s="7" t="str">
        <f t="shared" si="2"/>
        <v>ALL IN ONE</v>
      </c>
      <c r="H25" s="8">
        <f>IF(AND(E25="",F25="",G25=""),"",MAX($H$3:H24)+1)</f>
        <v>21</v>
      </c>
      <c r="J25" s="7" t="str">
        <f t="shared" si="3"/>
        <v>11_PGOC_BNL_Dynamite_SG01_P01_IC03_S04</v>
      </c>
      <c r="K25" s="7" t="str">
        <f t="shared" si="4"/>
        <v/>
      </c>
      <c r="L25" s="7" t="str">
        <f t="shared" si="5"/>
        <v>ALL IN ONE</v>
      </c>
      <c r="M25" s="8">
        <f t="shared" si="6"/>
        <v>23</v>
      </c>
    </row>
    <row r="26" spans="1:13">
      <c r="A26" t="s">
        <v>26</v>
      </c>
      <c r="B26" t="s">
        <v>68</v>
      </c>
      <c r="C26">
        <v>0</v>
      </c>
      <c r="E26" s="7" t="str">
        <f t="shared" si="0"/>
        <v>11_PGOC_BNL_Dynamite_SG01_P01_IC03_S03</v>
      </c>
      <c r="F26" s="7" t="str">
        <f t="shared" si="1"/>
        <v>PU03</v>
      </c>
      <c r="G26" s="7" t="str">
        <f t="shared" si="2"/>
        <v>ALL IN ONE</v>
      </c>
      <c r="H26" s="8">
        <f>IF(AND(E26="",F26="",G26=""),"",MAX($H$3:H25)+1)</f>
        <v>22</v>
      </c>
      <c r="J26" s="7" t="str">
        <f t="shared" si="3"/>
        <v>11_PGOC_BNL_Dynamite_SG01_P01_IC03_S04</v>
      </c>
      <c r="K26" s="7" t="str">
        <f t="shared" si="4"/>
        <v>PU01</v>
      </c>
      <c r="L26" s="7" t="str">
        <f t="shared" si="5"/>
        <v>ALL IN ONE</v>
      </c>
      <c r="M26" s="8">
        <f t="shared" si="6"/>
        <v>24</v>
      </c>
    </row>
    <row r="27" spans="1:13">
      <c r="A27" t="s">
        <v>35</v>
      </c>
      <c r="B27">
        <v>0</v>
      </c>
      <c r="C27">
        <v>0</v>
      </c>
      <c r="E27" s="7" t="str">
        <f t="shared" si="0"/>
        <v>11_PGOC_BNL_Dynamite_SG01_P01_IC03_S04</v>
      </c>
      <c r="F27" s="7" t="str">
        <f t="shared" si="1"/>
        <v/>
      </c>
      <c r="G27" s="7" t="str">
        <f t="shared" si="2"/>
        <v>ALL IN ONE</v>
      </c>
      <c r="H27" s="8">
        <f>IF(AND(E27="",F27="",G27=""),"",MAX($H$3:H26)+1)</f>
        <v>23</v>
      </c>
      <c r="J27" s="7" t="str">
        <f t="shared" si="3"/>
        <v>11_PGOC_BNL_Dynamite_SG01_P01_IC03_S04</v>
      </c>
      <c r="K27" s="7" t="str">
        <f t="shared" si="4"/>
        <v>PU02</v>
      </c>
      <c r="L27" s="7" t="str">
        <f t="shared" si="5"/>
        <v>ALL IN ONE</v>
      </c>
      <c r="M27" s="8">
        <f t="shared" si="6"/>
        <v>25</v>
      </c>
    </row>
    <row r="28" spans="1:13">
      <c r="A28" t="s">
        <v>26</v>
      </c>
      <c r="B28" t="s">
        <v>66</v>
      </c>
      <c r="C28">
        <v>0</v>
      </c>
      <c r="E28" s="7" t="str">
        <f t="shared" si="0"/>
        <v>11_PGOC_BNL_Dynamite_SG01_P01_IC03_S04</v>
      </c>
      <c r="F28" s="7" t="str">
        <f t="shared" si="1"/>
        <v>PU01</v>
      </c>
      <c r="G28" s="7" t="str">
        <f t="shared" si="2"/>
        <v>ALL IN ONE</v>
      </c>
      <c r="H28" s="8">
        <f>IF(AND(E28="",F28="",G28=""),"",MAX($H$3:H27)+1)</f>
        <v>24</v>
      </c>
      <c r="J28" s="7" t="str">
        <f t="shared" si="3"/>
        <v>11_PGOC_BNL_Dynamite_SG01_P01_IC03_S04</v>
      </c>
      <c r="K28" s="7" t="str">
        <f t="shared" si="4"/>
        <v>PU03</v>
      </c>
      <c r="L28" s="7" t="str">
        <f t="shared" si="5"/>
        <v>ALL IN ONE</v>
      </c>
      <c r="M28" s="8">
        <f t="shared" si="6"/>
        <v>26</v>
      </c>
    </row>
    <row r="29" spans="1:13">
      <c r="A29" t="s">
        <v>26</v>
      </c>
      <c r="B29" t="s">
        <v>67</v>
      </c>
      <c r="C29">
        <v>0</v>
      </c>
      <c r="E29" s="7" t="str">
        <f t="shared" si="0"/>
        <v>11_PGOC_BNL_Dynamite_SG01_P01_IC03_S04</v>
      </c>
      <c r="F29" s="7" t="str">
        <f t="shared" si="1"/>
        <v>PU02</v>
      </c>
      <c r="G29" s="7" t="str">
        <f t="shared" si="2"/>
        <v>ALL IN ONE</v>
      </c>
      <c r="H29" s="8">
        <f>IF(AND(E29="",F29="",G29=""),"",MAX($H$3:H28)+1)</f>
        <v>25</v>
      </c>
      <c r="J29" s="7" t="str">
        <f t="shared" si="3"/>
        <v>11_PGOC_BNL_Dynamite_SG01_P01_IC03_S05</v>
      </c>
      <c r="K29" s="7" t="str">
        <f t="shared" si="4"/>
        <v/>
      </c>
      <c r="L29" s="7" t="str">
        <f t="shared" si="5"/>
        <v>ALL IN ONE</v>
      </c>
      <c r="M29" s="8">
        <f t="shared" si="6"/>
        <v>27</v>
      </c>
    </row>
    <row r="30" spans="1:13">
      <c r="A30" t="s">
        <v>26</v>
      </c>
      <c r="B30" t="s">
        <v>68</v>
      </c>
      <c r="C30">
        <v>0</v>
      </c>
      <c r="E30" s="7" t="str">
        <f t="shared" si="0"/>
        <v>11_PGOC_BNL_Dynamite_SG01_P01_IC03_S04</v>
      </c>
      <c r="F30" s="7" t="str">
        <f t="shared" si="1"/>
        <v>PU03</v>
      </c>
      <c r="G30" s="7" t="str">
        <f t="shared" si="2"/>
        <v>ALL IN ONE</v>
      </c>
      <c r="H30" s="8">
        <f>IF(AND(E30="",F30="",G30=""),"",MAX($H$3:H29)+1)</f>
        <v>26</v>
      </c>
      <c r="J30" s="7" t="str">
        <f t="shared" si="3"/>
        <v>11_PGOC_BNL_Dynamite_SG01_P01_IC03_S05</v>
      </c>
      <c r="K30" s="7" t="str">
        <f t="shared" si="4"/>
        <v>PU01</v>
      </c>
      <c r="L30" s="7" t="str">
        <f t="shared" si="5"/>
        <v>ALL IN ONE</v>
      </c>
      <c r="M30" s="8">
        <f t="shared" si="6"/>
        <v>28</v>
      </c>
    </row>
    <row r="31" spans="1:13">
      <c r="A31" t="s">
        <v>36</v>
      </c>
      <c r="B31">
        <v>0</v>
      </c>
      <c r="C31">
        <v>0</v>
      </c>
      <c r="E31" s="7" t="str">
        <f t="shared" si="0"/>
        <v>11_PGOC_BNL_Dynamite_SG01_P01_IC03_S05</v>
      </c>
      <c r="F31" s="7" t="str">
        <f t="shared" si="1"/>
        <v/>
      </c>
      <c r="G31" s="7" t="str">
        <f t="shared" si="2"/>
        <v>ALL IN ONE</v>
      </c>
      <c r="H31" s="8">
        <f>IF(AND(E31="",F31="",G31=""),"",MAX($H$3:H30)+1)</f>
        <v>27</v>
      </c>
      <c r="J31" s="7" t="str">
        <f t="shared" si="3"/>
        <v>11_PGOC_BNL_Dynamite_SG01_P01_IC03_S05</v>
      </c>
      <c r="K31" s="7" t="str">
        <f t="shared" si="4"/>
        <v>PU02</v>
      </c>
      <c r="L31" s="7" t="str">
        <f t="shared" si="5"/>
        <v>ALL IN ONE</v>
      </c>
      <c r="M31" s="8">
        <f t="shared" si="6"/>
        <v>29</v>
      </c>
    </row>
    <row r="32" spans="1:13">
      <c r="A32" t="s">
        <v>26</v>
      </c>
      <c r="B32" t="s">
        <v>66</v>
      </c>
      <c r="C32">
        <v>0</v>
      </c>
      <c r="E32" s="7" t="str">
        <f t="shared" si="0"/>
        <v>11_PGOC_BNL_Dynamite_SG01_P01_IC03_S05</v>
      </c>
      <c r="F32" s="7" t="str">
        <f t="shared" si="1"/>
        <v>PU01</v>
      </c>
      <c r="G32" s="7" t="str">
        <f t="shared" si="2"/>
        <v>ALL IN ONE</v>
      </c>
      <c r="H32" s="8">
        <f>IF(AND(E32="",F32="",G32=""),"",MAX($H$3:H31)+1)</f>
        <v>28</v>
      </c>
      <c r="J32" s="7" t="str">
        <f t="shared" si="3"/>
        <v>11_PGOC_BNL_Dynamite_SG01_P01_IC03_S05</v>
      </c>
      <c r="K32" s="7" t="str">
        <f t="shared" si="4"/>
        <v>PU03</v>
      </c>
      <c r="L32" s="7" t="str">
        <f t="shared" si="5"/>
        <v>ALL IN ONE</v>
      </c>
      <c r="M32" s="8">
        <f t="shared" si="6"/>
        <v>30</v>
      </c>
    </row>
    <row r="33" spans="1:13">
      <c r="A33" t="s">
        <v>26</v>
      </c>
      <c r="B33" t="s">
        <v>67</v>
      </c>
      <c r="C33">
        <v>0</v>
      </c>
      <c r="E33" s="7" t="str">
        <f t="shared" si="0"/>
        <v>11_PGOC_BNL_Dynamite_SG01_P01_IC03_S05</v>
      </c>
      <c r="F33" s="7" t="str">
        <f t="shared" si="1"/>
        <v>PU02</v>
      </c>
      <c r="G33" s="7" t="str">
        <f t="shared" si="2"/>
        <v>ALL IN ONE</v>
      </c>
      <c r="H33" s="8">
        <f>IF(AND(E33="",F33="",G33=""),"",MAX($H$3:H32)+1)</f>
        <v>29</v>
      </c>
      <c r="J33" s="7" t="str">
        <f t="shared" si="3"/>
        <v>11_PGOC_BNL_Dynamite_SG01_P01_IC03_S06</v>
      </c>
      <c r="K33" s="7" t="str">
        <f t="shared" si="4"/>
        <v/>
      </c>
      <c r="L33" s="7" t="str">
        <f t="shared" si="5"/>
        <v>ALL IN ONE</v>
      </c>
      <c r="M33" s="8">
        <f t="shared" si="6"/>
        <v>31</v>
      </c>
    </row>
    <row r="34" spans="1:13">
      <c r="A34" t="s">
        <v>26</v>
      </c>
      <c r="B34" t="s">
        <v>68</v>
      </c>
      <c r="C34">
        <v>0</v>
      </c>
      <c r="E34" s="7" t="str">
        <f t="shared" si="0"/>
        <v>11_PGOC_BNL_Dynamite_SG01_P01_IC03_S05</v>
      </c>
      <c r="F34" s="7" t="str">
        <f t="shared" si="1"/>
        <v>PU03</v>
      </c>
      <c r="G34" s="7" t="str">
        <f t="shared" si="2"/>
        <v>ALL IN ONE</v>
      </c>
      <c r="H34" s="8">
        <f>IF(AND(E34="",F34="",G34=""),"",MAX($H$3:H33)+1)</f>
        <v>30</v>
      </c>
      <c r="J34" s="7" t="str">
        <f t="shared" si="3"/>
        <v>11_PGOC_BNL_Dynamite_SG01_P01_IC03_S06</v>
      </c>
      <c r="K34" s="7" t="str">
        <f t="shared" si="4"/>
        <v>PU01</v>
      </c>
      <c r="L34" s="7" t="str">
        <f t="shared" si="5"/>
        <v>ALL IN ONE</v>
      </c>
      <c r="M34" s="8">
        <f t="shared" si="6"/>
        <v>32</v>
      </c>
    </row>
    <row r="35" spans="1:13">
      <c r="A35" t="s">
        <v>37</v>
      </c>
      <c r="B35">
        <v>0</v>
      </c>
      <c r="C35">
        <v>0</v>
      </c>
      <c r="E35" s="7" t="str">
        <f t="shared" si="0"/>
        <v>11_PGOC_BNL_Dynamite_SG01_P01_IC03_S06</v>
      </c>
      <c r="F35" s="7" t="str">
        <f t="shared" si="1"/>
        <v/>
      </c>
      <c r="G35" s="7" t="str">
        <f t="shared" si="2"/>
        <v>ALL IN ONE</v>
      </c>
      <c r="H35" s="8">
        <f>IF(AND(E35="",F35="",G35=""),"",MAX($H$3:H34)+1)</f>
        <v>31</v>
      </c>
      <c r="J35" s="7" t="str">
        <f t="shared" si="3"/>
        <v>11_PGOC_BNL_Dynamite_SG01_P01_IC03_S06</v>
      </c>
      <c r="K35" s="7" t="str">
        <f t="shared" si="4"/>
        <v>PU02</v>
      </c>
      <c r="L35" s="7" t="str">
        <f t="shared" si="5"/>
        <v>ALL IN ONE</v>
      </c>
      <c r="M35" s="8">
        <f t="shared" si="6"/>
        <v>33</v>
      </c>
    </row>
    <row r="36" spans="1:13">
      <c r="A36" t="s">
        <v>26</v>
      </c>
      <c r="B36" t="s">
        <v>66</v>
      </c>
      <c r="C36">
        <v>0</v>
      </c>
      <c r="E36" s="7" t="str">
        <f t="shared" si="0"/>
        <v>11_PGOC_BNL_Dynamite_SG01_P01_IC03_S06</v>
      </c>
      <c r="F36" s="7" t="str">
        <f t="shared" si="1"/>
        <v>PU01</v>
      </c>
      <c r="G36" s="7" t="str">
        <f t="shared" si="2"/>
        <v>ALL IN ONE</v>
      </c>
      <c r="H36" s="8">
        <f>IF(AND(E36="",F36="",G36=""),"",MAX($H$3:H35)+1)</f>
        <v>32</v>
      </c>
      <c r="J36" s="7" t="str">
        <f t="shared" ref="J36:J67" si="7">INDEX(E:E,MATCH(M36,H:H))</f>
        <v>11_PGOC_BNL_Dynamite_SG01_P01_IC03_S06</v>
      </c>
      <c r="K36" s="7" t="str">
        <f t="shared" ref="K36:K67" si="8">INDEX(F:F,MATCH($M36,$H:$H))</f>
        <v>PU03</v>
      </c>
      <c r="L36" s="7" t="str">
        <f t="shared" ref="L36:L67" si="9">INDEX(G:G,MATCH($M36,$H:$H))</f>
        <v>ALL IN ONE</v>
      </c>
      <c r="M36" s="8">
        <f t="shared" si="6"/>
        <v>34</v>
      </c>
    </row>
    <row r="37" spans="1:13">
      <c r="A37" t="s">
        <v>26</v>
      </c>
      <c r="B37" t="s">
        <v>67</v>
      </c>
      <c r="C37">
        <v>0</v>
      </c>
      <c r="E37" s="7" t="str">
        <f t="shared" si="0"/>
        <v>11_PGOC_BNL_Dynamite_SG01_P01_IC03_S06</v>
      </c>
      <c r="F37" s="7" t="str">
        <f t="shared" si="1"/>
        <v>PU02</v>
      </c>
      <c r="G37" s="7" t="str">
        <f t="shared" si="2"/>
        <v>ALL IN ONE</v>
      </c>
      <c r="H37" s="8">
        <f>IF(AND(E37="",F37="",G37=""),"",MAX($H$3:H36)+1)</f>
        <v>33</v>
      </c>
      <c r="J37" s="7" t="str">
        <f t="shared" si="7"/>
        <v>11_PGOC_BNL_Dynamite_SG01_P01_IC03_S07</v>
      </c>
      <c r="K37" s="7" t="str">
        <f t="shared" si="8"/>
        <v/>
      </c>
      <c r="L37" s="7" t="str">
        <f t="shared" si="9"/>
        <v>ALL IN ONE</v>
      </c>
      <c r="M37" s="8">
        <f t="shared" si="6"/>
        <v>35</v>
      </c>
    </row>
    <row r="38" spans="1:13">
      <c r="A38" t="s">
        <v>26</v>
      </c>
      <c r="B38" t="s">
        <v>68</v>
      </c>
      <c r="C38">
        <v>0</v>
      </c>
      <c r="E38" s="7" t="str">
        <f t="shared" si="0"/>
        <v>11_PGOC_BNL_Dynamite_SG01_P01_IC03_S06</v>
      </c>
      <c r="F38" s="7" t="str">
        <f t="shared" si="1"/>
        <v>PU03</v>
      </c>
      <c r="G38" s="7" t="str">
        <f t="shared" si="2"/>
        <v>ALL IN ONE</v>
      </c>
      <c r="H38" s="8">
        <f>IF(AND(E38="",F38="",G38=""),"",MAX($H$3:H37)+1)</f>
        <v>34</v>
      </c>
      <c r="J38" s="7" t="str">
        <f t="shared" si="7"/>
        <v>11_PGOC_BNL_Dynamite_SG01_P01_IC03_S07</v>
      </c>
      <c r="K38" s="7" t="str">
        <f t="shared" si="8"/>
        <v>PU01</v>
      </c>
      <c r="L38" s="7" t="str">
        <f t="shared" si="9"/>
        <v>ALL IN ONE</v>
      </c>
      <c r="M38" s="8">
        <f t="shared" si="6"/>
        <v>36</v>
      </c>
    </row>
    <row r="39" spans="1:13">
      <c r="A39" t="s">
        <v>38</v>
      </c>
      <c r="B39">
        <v>0</v>
      </c>
      <c r="C39">
        <v>0</v>
      </c>
      <c r="E39" s="7" t="str">
        <f t="shared" si="0"/>
        <v>11_PGOC_BNL_Dynamite_SG01_P01_IC03_S07</v>
      </c>
      <c r="F39" s="7" t="str">
        <f t="shared" si="1"/>
        <v/>
      </c>
      <c r="G39" s="7" t="str">
        <f t="shared" si="2"/>
        <v>ALL IN ONE</v>
      </c>
      <c r="H39" s="8">
        <f>IF(AND(E39="",F39="",G39=""),"",MAX($H$3:H38)+1)</f>
        <v>35</v>
      </c>
      <c r="J39" s="7" t="str">
        <f t="shared" si="7"/>
        <v>11_PGOC_BNL_Dynamite_SG01_P01_IC03_S07</v>
      </c>
      <c r="K39" s="7" t="str">
        <f t="shared" si="8"/>
        <v>PU02</v>
      </c>
      <c r="L39" s="7" t="str">
        <f t="shared" si="9"/>
        <v>ALL IN ONE</v>
      </c>
      <c r="M39" s="8">
        <f t="shared" si="6"/>
        <v>37</v>
      </c>
    </row>
    <row r="40" spans="1:13">
      <c r="A40" t="s">
        <v>26</v>
      </c>
      <c r="B40" t="s">
        <v>66</v>
      </c>
      <c r="C40">
        <v>0</v>
      </c>
      <c r="E40" s="7" t="str">
        <f t="shared" si="0"/>
        <v>11_PGOC_BNL_Dynamite_SG01_P01_IC03_S07</v>
      </c>
      <c r="F40" s="7" t="str">
        <f t="shared" si="1"/>
        <v>PU01</v>
      </c>
      <c r="G40" s="7" t="str">
        <f t="shared" si="2"/>
        <v>ALL IN ONE</v>
      </c>
      <c r="H40" s="8">
        <f>IF(AND(E40="",F40="",G40=""),"",MAX($H$3:H39)+1)</f>
        <v>36</v>
      </c>
      <c r="J40" s="7" t="str">
        <f t="shared" si="7"/>
        <v>11_PGOC_BNL_Dynamite_SG01_P01_IC03_S07</v>
      </c>
      <c r="K40" s="7" t="str">
        <f t="shared" si="8"/>
        <v>PU03</v>
      </c>
      <c r="L40" s="7" t="str">
        <f t="shared" si="9"/>
        <v>ALL IN ONE</v>
      </c>
      <c r="M40" s="8">
        <f t="shared" si="6"/>
        <v>38</v>
      </c>
    </row>
    <row r="41" spans="1:13">
      <c r="A41" t="s">
        <v>26</v>
      </c>
      <c r="B41" t="s">
        <v>67</v>
      </c>
      <c r="C41">
        <v>0</v>
      </c>
      <c r="E41" s="7" t="str">
        <f t="shared" si="0"/>
        <v>11_PGOC_BNL_Dynamite_SG01_P01_IC03_S07</v>
      </c>
      <c r="F41" s="7" t="str">
        <f t="shared" si="1"/>
        <v>PU02</v>
      </c>
      <c r="G41" s="7" t="str">
        <f t="shared" si="2"/>
        <v>ALL IN ONE</v>
      </c>
      <c r="H41" s="8">
        <f>IF(AND(E41="",F41="",G41=""),"",MAX($H$3:H40)+1)</f>
        <v>37</v>
      </c>
      <c r="J41" s="7" t="str">
        <f t="shared" si="7"/>
        <v>11_PGOC_BNL_Dynamite_SG01_P01_IC03_S08</v>
      </c>
      <c r="K41" s="7" t="str">
        <f t="shared" si="8"/>
        <v/>
      </c>
      <c r="L41" s="7" t="str">
        <f t="shared" si="9"/>
        <v>ALL IN ONE</v>
      </c>
      <c r="M41" s="8">
        <f t="shared" si="6"/>
        <v>39</v>
      </c>
    </row>
    <row r="42" spans="1:13">
      <c r="A42" t="s">
        <v>26</v>
      </c>
      <c r="B42" t="s">
        <v>68</v>
      </c>
      <c r="C42">
        <v>0</v>
      </c>
      <c r="E42" s="7" t="str">
        <f t="shared" si="0"/>
        <v>11_PGOC_BNL_Dynamite_SG01_P01_IC03_S07</v>
      </c>
      <c r="F42" s="7" t="str">
        <f t="shared" si="1"/>
        <v>PU03</v>
      </c>
      <c r="G42" s="7" t="str">
        <f t="shared" si="2"/>
        <v>ALL IN ONE</v>
      </c>
      <c r="H42" s="8">
        <f>IF(AND(E42="",F42="",G42=""),"",MAX($H$3:H41)+1)</f>
        <v>38</v>
      </c>
      <c r="J42" s="7" t="str">
        <f t="shared" si="7"/>
        <v>11_PGOC_BNL_Dynamite_SG01_P01_IC03_S08</v>
      </c>
      <c r="K42" s="7" t="str">
        <f t="shared" si="8"/>
        <v>PU01</v>
      </c>
      <c r="L42" s="7" t="str">
        <f t="shared" si="9"/>
        <v>ALL IN ONE</v>
      </c>
      <c r="M42" s="8">
        <f t="shared" si="6"/>
        <v>40</v>
      </c>
    </row>
    <row r="43" spans="1:13">
      <c r="A43" t="s">
        <v>39</v>
      </c>
      <c r="B43">
        <v>0</v>
      </c>
      <c r="C43">
        <v>0</v>
      </c>
      <c r="E43" s="7" t="str">
        <f t="shared" si="0"/>
        <v>11_PGOC_BNL_Dynamite_SG01_P01_IC03_S08</v>
      </c>
      <c r="F43" s="7" t="str">
        <f t="shared" si="1"/>
        <v/>
      </c>
      <c r="G43" s="7" t="str">
        <f t="shared" si="2"/>
        <v>ALL IN ONE</v>
      </c>
      <c r="H43" s="8">
        <f>IF(AND(E43="",F43="",G43=""),"",MAX($H$3:H42)+1)</f>
        <v>39</v>
      </c>
      <c r="J43" s="7" t="str">
        <f t="shared" si="7"/>
        <v>11_PGOC_BNL_Dynamite_SG01_P01_IC03_S08</v>
      </c>
      <c r="K43" s="7" t="str">
        <f t="shared" si="8"/>
        <v>PU02</v>
      </c>
      <c r="L43" s="7" t="str">
        <f t="shared" si="9"/>
        <v>ALL IN ONE</v>
      </c>
      <c r="M43" s="8">
        <f t="shared" si="6"/>
        <v>41</v>
      </c>
    </row>
    <row r="44" spans="1:13">
      <c r="A44" t="s">
        <v>26</v>
      </c>
      <c r="B44" t="s">
        <v>66</v>
      </c>
      <c r="C44">
        <v>0</v>
      </c>
      <c r="E44" s="7" t="str">
        <f t="shared" si="0"/>
        <v>11_PGOC_BNL_Dynamite_SG01_P01_IC03_S08</v>
      </c>
      <c r="F44" s="7" t="str">
        <f t="shared" si="1"/>
        <v>PU01</v>
      </c>
      <c r="G44" s="7" t="str">
        <f t="shared" si="2"/>
        <v>ALL IN ONE</v>
      </c>
      <c r="H44" s="8">
        <f>IF(AND(E44="",F44="",G44=""),"",MAX($H$3:H43)+1)</f>
        <v>40</v>
      </c>
      <c r="J44" s="7" t="str">
        <f t="shared" si="7"/>
        <v>11_PGOC_BNL_Dynamite_SG01_P01_IC03_S08</v>
      </c>
      <c r="K44" s="7" t="str">
        <f t="shared" si="8"/>
        <v>PU03</v>
      </c>
      <c r="L44" s="7" t="str">
        <f t="shared" si="9"/>
        <v>ALL IN ONE</v>
      </c>
      <c r="M44" s="8">
        <f t="shared" si="6"/>
        <v>42</v>
      </c>
    </row>
    <row r="45" spans="1:13">
      <c r="A45" t="s">
        <v>26</v>
      </c>
      <c r="B45" t="s">
        <v>67</v>
      </c>
      <c r="C45">
        <v>0</v>
      </c>
      <c r="E45" s="7" t="str">
        <f t="shared" si="0"/>
        <v>11_PGOC_BNL_Dynamite_SG01_P01_IC03_S08</v>
      </c>
      <c r="F45" s="7" t="str">
        <f t="shared" si="1"/>
        <v>PU02</v>
      </c>
      <c r="G45" s="7" t="str">
        <f t="shared" si="2"/>
        <v>ALL IN ONE</v>
      </c>
      <c r="H45" s="8">
        <f>IF(AND(E45="",F45="",G45=""),"",MAX($H$3:H44)+1)</f>
        <v>41</v>
      </c>
      <c r="J45" s="7" t="str">
        <f t="shared" si="7"/>
        <v>11_PGOC_BNL_Dynamite_SG01_P01_IC03_S09</v>
      </c>
      <c r="K45" s="7" t="str">
        <f t="shared" si="8"/>
        <v/>
      </c>
      <c r="L45" s="7" t="str">
        <f t="shared" si="9"/>
        <v>ALL IN ONE</v>
      </c>
      <c r="M45" s="8">
        <f t="shared" si="6"/>
        <v>43</v>
      </c>
    </row>
    <row r="46" spans="1:13">
      <c r="A46" t="s">
        <v>26</v>
      </c>
      <c r="B46" t="s">
        <v>68</v>
      </c>
      <c r="C46">
        <v>0</v>
      </c>
      <c r="E46" s="7" t="str">
        <f t="shared" si="0"/>
        <v>11_PGOC_BNL_Dynamite_SG01_P01_IC03_S08</v>
      </c>
      <c r="F46" s="7" t="str">
        <f t="shared" si="1"/>
        <v>PU03</v>
      </c>
      <c r="G46" s="7" t="str">
        <f t="shared" si="2"/>
        <v>ALL IN ONE</v>
      </c>
      <c r="H46" s="8">
        <f>IF(AND(E46="",F46="",G46=""),"",MAX($H$3:H45)+1)</f>
        <v>42</v>
      </c>
      <c r="J46" s="7" t="str">
        <f t="shared" si="7"/>
        <v>11_PGOC_BNL_Dynamite_SG01_P01_IC03_S09</v>
      </c>
      <c r="K46" s="7" t="str">
        <f t="shared" si="8"/>
        <v>PU01</v>
      </c>
      <c r="L46" s="7" t="str">
        <f t="shared" si="9"/>
        <v>ALL IN ONE</v>
      </c>
      <c r="M46" s="8">
        <f t="shared" si="6"/>
        <v>44</v>
      </c>
    </row>
    <row r="47" spans="1:13">
      <c r="A47" t="s">
        <v>40</v>
      </c>
      <c r="B47">
        <v>0</v>
      </c>
      <c r="C47">
        <v>0</v>
      </c>
      <c r="E47" s="7" t="str">
        <f t="shared" si="0"/>
        <v>11_PGOC_BNL_Dynamite_SG01_P01_IC03_S09</v>
      </c>
      <c r="F47" s="7" t="str">
        <f t="shared" si="1"/>
        <v/>
      </c>
      <c r="G47" s="7" t="str">
        <f t="shared" si="2"/>
        <v>ALL IN ONE</v>
      </c>
      <c r="H47" s="8">
        <f>IF(AND(E47="",F47="",G47=""),"",MAX($H$3:H46)+1)</f>
        <v>43</v>
      </c>
      <c r="J47" s="7" t="str">
        <f t="shared" si="7"/>
        <v>11_PGOC_BNL_Dynamite_SG01_P01_IC03_S09</v>
      </c>
      <c r="K47" s="7" t="str">
        <f t="shared" si="8"/>
        <v>PU02</v>
      </c>
      <c r="L47" s="7" t="str">
        <f t="shared" si="9"/>
        <v>ALL IN ONE</v>
      </c>
      <c r="M47" s="8">
        <f t="shared" si="6"/>
        <v>45</v>
      </c>
    </row>
    <row r="48" spans="1:13">
      <c r="A48" t="s">
        <v>26</v>
      </c>
      <c r="B48" t="s">
        <v>66</v>
      </c>
      <c r="C48">
        <v>0</v>
      </c>
      <c r="E48" s="7" t="str">
        <f t="shared" si="0"/>
        <v>11_PGOC_BNL_Dynamite_SG01_P01_IC03_S09</v>
      </c>
      <c r="F48" s="7" t="str">
        <f t="shared" si="1"/>
        <v>PU01</v>
      </c>
      <c r="G48" s="7" t="str">
        <f t="shared" si="2"/>
        <v>ALL IN ONE</v>
      </c>
      <c r="H48" s="8">
        <f>IF(AND(E48="",F48="",G48=""),"",MAX($H$3:H47)+1)</f>
        <v>44</v>
      </c>
      <c r="J48" s="7" t="str">
        <f t="shared" si="7"/>
        <v>11_PGOC_BNL_Dynamite_SG01_P01_IC03_S09</v>
      </c>
      <c r="K48" s="7" t="str">
        <f t="shared" si="8"/>
        <v>PU03</v>
      </c>
      <c r="L48" s="7" t="str">
        <f t="shared" si="9"/>
        <v>ALL IN ONE</v>
      </c>
      <c r="M48" s="8">
        <f t="shared" si="6"/>
        <v>46</v>
      </c>
    </row>
    <row r="49" spans="1:13">
      <c r="A49" t="s">
        <v>26</v>
      </c>
      <c r="B49" t="s">
        <v>67</v>
      </c>
      <c r="C49">
        <v>0</v>
      </c>
      <c r="E49" s="7" t="str">
        <f t="shared" si="0"/>
        <v>11_PGOC_BNL_Dynamite_SG01_P01_IC03_S09</v>
      </c>
      <c r="F49" s="7" t="str">
        <f t="shared" si="1"/>
        <v>PU02</v>
      </c>
      <c r="G49" s="7" t="str">
        <f t="shared" si="2"/>
        <v>ALL IN ONE</v>
      </c>
      <c r="H49" s="8">
        <f>IF(AND(E49="",F49="",G49=""),"",MAX($H$3:H48)+1)</f>
        <v>45</v>
      </c>
      <c r="J49" s="7" t="str">
        <f t="shared" si="7"/>
        <v>11_PGOC_BNL_Dynamite_SG01_P01_IC04_S01</v>
      </c>
      <c r="K49" s="7" t="str">
        <f t="shared" si="8"/>
        <v/>
      </c>
      <c r="L49" s="7" t="str">
        <f t="shared" si="9"/>
        <v>Gum protection</v>
      </c>
      <c r="M49" s="8">
        <f t="shared" si="6"/>
        <v>47</v>
      </c>
    </row>
    <row r="50" spans="1:13">
      <c r="A50" t="s">
        <v>26</v>
      </c>
      <c r="B50" t="s">
        <v>68</v>
      </c>
      <c r="C50">
        <v>0</v>
      </c>
      <c r="E50" s="7" t="str">
        <f t="shared" si="0"/>
        <v>11_PGOC_BNL_Dynamite_SG01_P01_IC03_S09</v>
      </c>
      <c r="F50" s="7" t="str">
        <f t="shared" si="1"/>
        <v>PU03</v>
      </c>
      <c r="G50" s="7" t="str">
        <f t="shared" si="2"/>
        <v>ALL IN ONE</v>
      </c>
      <c r="H50" s="8">
        <f>IF(AND(E50="",F50="",G50=""),"",MAX($H$3:H49)+1)</f>
        <v>46</v>
      </c>
      <c r="J50" s="7" t="str">
        <f t="shared" si="7"/>
        <v>11_PGOC_BNL_Dynamite_SG01_P01_IC04_S02</v>
      </c>
      <c r="K50" s="7" t="str">
        <f t="shared" si="8"/>
        <v/>
      </c>
      <c r="L50" s="7" t="str">
        <f t="shared" si="9"/>
        <v>Gum protection</v>
      </c>
      <c r="M50" s="8">
        <f t="shared" si="6"/>
        <v>48</v>
      </c>
    </row>
    <row r="51" spans="1:13">
      <c r="A51" t="s">
        <v>41</v>
      </c>
      <c r="B51">
        <v>0</v>
      </c>
      <c r="C51" t="s">
        <v>79</v>
      </c>
      <c r="E51" s="7" t="str">
        <f t="shared" si="0"/>
        <v>11_PGOC_BNL_Dynamite_SG01_P01_IC04_S01</v>
      </c>
      <c r="F51" s="7" t="str">
        <f t="shared" si="1"/>
        <v/>
      </c>
      <c r="G51" s="7" t="str">
        <f t="shared" si="2"/>
        <v>Gum protection</v>
      </c>
      <c r="H51" s="8">
        <f>IF(AND(E51="",F51="",G51=""),"",MAX($H$3:H50)+1)</f>
        <v>47</v>
      </c>
      <c r="J51" s="7" t="str">
        <f t="shared" si="7"/>
        <v>11_PGOC_BNL_Dynamite_SG01_P01_IC04_S03</v>
      </c>
      <c r="K51" s="7" t="str">
        <f t="shared" si="8"/>
        <v/>
      </c>
      <c r="L51" s="7" t="str">
        <f t="shared" si="9"/>
        <v>Gum protection</v>
      </c>
      <c r="M51" s="8">
        <f t="shared" si="6"/>
        <v>49</v>
      </c>
    </row>
    <row r="52" spans="1:13">
      <c r="A52" t="s">
        <v>42</v>
      </c>
      <c r="B52">
        <v>0</v>
      </c>
      <c r="C52">
        <v>0</v>
      </c>
      <c r="E52" s="7" t="str">
        <f t="shared" si="0"/>
        <v>11_PGOC_BNL_Dynamite_SG01_P01_IC04_S02</v>
      </c>
      <c r="F52" s="7" t="str">
        <f t="shared" si="1"/>
        <v/>
      </c>
      <c r="G52" s="7" t="str">
        <f t="shared" si="2"/>
        <v>Gum protection</v>
      </c>
      <c r="H52" s="8">
        <f>IF(AND(E52="",F52="",G52=""),"",MAX($H$3:H51)+1)</f>
        <v>48</v>
      </c>
      <c r="J52" s="7" t="str">
        <f t="shared" si="7"/>
        <v>11_PGOC_BNL_Dynamite_SG01_P01_IC04_S04</v>
      </c>
      <c r="K52" s="7" t="str">
        <f t="shared" si="8"/>
        <v/>
      </c>
      <c r="L52" s="7" t="str">
        <f t="shared" si="9"/>
        <v>Gum protection</v>
      </c>
      <c r="M52" s="8">
        <f t="shared" si="6"/>
        <v>50</v>
      </c>
    </row>
    <row r="53" spans="1:13">
      <c r="A53" t="s">
        <v>43</v>
      </c>
      <c r="B53">
        <v>0</v>
      </c>
      <c r="C53">
        <v>0</v>
      </c>
      <c r="E53" s="7" t="str">
        <f t="shared" si="0"/>
        <v>11_PGOC_BNL_Dynamite_SG01_P01_IC04_S03</v>
      </c>
      <c r="F53" s="7" t="str">
        <f t="shared" si="1"/>
        <v/>
      </c>
      <c r="G53" s="7" t="str">
        <f t="shared" si="2"/>
        <v>Gum protection</v>
      </c>
      <c r="H53" s="8">
        <f>IF(AND(E53="",F53="",G53=""),"",MAX($H$3:H52)+1)</f>
        <v>49</v>
      </c>
      <c r="J53" s="7" t="str">
        <f t="shared" si="7"/>
        <v>11_PGOC_BNL_Dynamite_SG01_P01_IC04_S05</v>
      </c>
      <c r="K53" s="7" t="str">
        <f t="shared" si="8"/>
        <v/>
      </c>
      <c r="L53" s="7" t="str">
        <f t="shared" si="9"/>
        <v>Gum protection</v>
      </c>
      <c r="M53" s="8">
        <f t="shared" si="6"/>
        <v>51</v>
      </c>
    </row>
    <row r="54" spans="1:13">
      <c r="A54" t="s">
        <v>44</v>
      </c>
      <c r="B54">
        <v>0</v>
      </c>
      <c r="C54">
        <v>0</v>
      </c>
      <c r="E54" s="7" t="str">
        <f t="shared" si="0"/>
        <v>11_PGOC_BNL_Dynamite_SG01_P01_IC04_S04</v>
      </c>
      <c r="F54" s="7" t="str">
        <f t="shared" si="1"/>
        <v/>
      </c>
      <c r="G54" s="7" t="str">
        <f t="shared" si="2"/>
        <v>Gum protection</v>
      </c>
      <c r="H54" s="8">
        <f>IF(AND(E54="",F54="",G54=""),"",MAX($H$3:H53)+1)</f>
        <v>50</v>
      </c>
      <c r="J54" s="7" t="str">
        <f t="shared" si="7"/>
        <v>11_PGOC_BNL_Dynamite_SG01_P01_IC04_S06</v>
      </c>
      <c r="K54" s="7" t="str">
        <f t="shared" si="8"/>
        <v/>
      </c>
      <c r="L54" s="7" t="str">
        <f t="shared" si="9"/>
        <v>Gum protection</v>
      </c>
      <c r="M54" s="8">
        <f t="shared" si="6"/>
        <v>52</v>
      </c>
    </row>
    <row r="55" spans="1:13">
      <c r="A55" t="s">
        <v>45</v>
      </c>
      <c r="B55">
        <v>0</v>
      </c>
      <c r="C55">
        <v>0</v>
      </c>
      <c r="E55" s="7" t="str">
        <f t="shared" si="0"/>
        <v>11_PGOC_BNL_Dynamite_SG01_P01_IC04_S05</v>
      </c>
      <c r="F55" s="7" t="str">
        <f t="shared" si="1"/>
        <v/>
      </c>
      <c r="G55" s="7" t="str">
        <f t="shared" si="2"/>
        <v>Gum protection</v>
      </c>
      <c r="H55" s="8">
        <f>IF(AND(E55="",F55="",G55=""),"",MAX($H$3:H54)+1)</f>
        <v>51</v>
      </c>
      <c r="J55" s="7" t="str">
        <f t="shared" si="7"/>
        <v>11_PGOC_BNL_Dynamite_SG01_P01_IC04_S07</v>
      </c>
      <c r="K55" s="7" t="str">
        <f t="shared" si="8"/>
        <v/>
      </c>
      <c r="L55" s="7" t="str">
        <f t="shared" si="9"/>
        <v>Gum protection</v>
      </c>
      <c r="M55" s="8">
        <f t="shared" si="6"/>
        <v>53</v>
      </c>
    </row>
    <row r="56" spans="1:13">
      <c r="A56" t="s">
        <v>46</v>
      </c>
      <c r="B56">
        <v>0</v>
      </c>
      <c r="C56">
        <v>0</v>
      </c>
      <c r="E56" s="7" t="str">
        <f t="shared" si="0"/>
        <v>11_PGOC_BNL_Dynamite_SG01_P01_IC04_S06</v>
      </c>
      <c r="F56" s="7" t="str">
        <f t="shared" si="1"/>
        <v/>
      </c>
      <c r="G56" s="7" t="str">
        <f t="shared" si="2"/>
        <v>Gum protection</v>
      </c>
      <c r="H56" s="8">
        <f>IF(AND(E56="",F56="",G56=""),"",MAX($H$3:H55)+1)</f>
        <v>52</v>
      </c>
      <c r="J56" s="7" t="str">
        <f t="shared" si="7"/>
        <v>11_PGOC_BNL_Dynamite_SG01_P01_IC04_S08</v>
      </c>
      <c r="K56" s="7" t="str">
        <f t="shared" si="8"/>
        <v/>
      </c>
      <c r="L56" s="7" t="str">
        <f t="shared" si="9"/>
        <v>Gum protection</v>
      </c>
      <c r="M56" s="8">
        <f t="shared" si="6"/>
        <v>54</v>
      </c>
    </row>
    <row r="57" spans="1:13">
      <c r="A57" t="s">
        <v>47</v>
      </c>
      <c r="B57">
        <v>0</v>
      </c>
      <c r="C57">
        <v>0</v>
      </c>
      <c r="E57" s="7" t="str">
        <f t="shared" si="0"/>
        <v>11_PGOC_BNL_Dynamite_SG01_P01_IC04_S07</v>
      </c>
      <c r="F57" s="7" t="str">
        <f t="shared" si="1"/>
        <v/>
      </c>
      <c r="G57" s="7" t="str">
        <f t="shared" si="2"/>
        <v>Gum protection</v>
      </c>
      <c r="H57" s="8">
        <f>IF(AND(E57="",F57="",G57=""),"",MAX($H$3:H56)+1)</f>
        <v>53</v>
      </c>
      <c r="J57" s="7" t="str">
        <f t="shared" si="7"/>
        <v>11_PGOC_BNL_Dynamite_SG01_P01_IC04_S09</v>
      </c>
      <c r="K57" s="7" t="str">
        <f t="shared" si="8"/>
        <v/>
      </c>
      <c r="L57" s="7" t="str">
        <f t="shared" si="9"/>
        <v>Gum protection</v>
      </c>
      <c r="M57" s="8">
        <f t="shared" si="6"/>
        <v>55</v>
      </c>
    </row>
    <row r="58" spans="1:13">
      <c r="A58" t="s">
        <v>48</v>
      </c>
      <c r="B58">
        <v>0</v>
      </c>
      <c r="C58">
        <v>0</v>
      </c>
      <c r="E58" s="7" t="str">
        <f t="shared" si="0"/>
        <v>11_PGOC_BNL_Dynamite_SG01_P01_IC04_S08</v>
      </c>
      <c r="F58" s="7" t="str">
        <f t="shared" si="1"/>
        <v/>
      </c>
      <c r="G58" s="7" t="str">
        <f t="shared" si="2"/>
        <v>Gum protection</v>
      </c>
      <c r="H58" s="8">
        <f>IF(AND(E58="",F58="",G58=""),"",MAX($H$3:H57)+1)</f>
        <v>54</v>
      </c>
      <c r="J58" s="7" t="str">
        <f t="shared" si="7"/>
        <v>11_PGOC_BNL_Dynamite_SG01_P01_IC04_S09</v>
      </c>
      <c r="K58" s="7" t="str">
        <f t="shared" si="8"/>
        <v>PU01</v>
      </c>
      <c r="L58" s="7" t="str">
        <f t="shared" si="9"/>
        <v>Gum protection</v>
      </c>
      <c r="M58" s="8">
        <f t="shared" si="6"/>
        <v>56</v>
      </c>
    </row>
    <row r="59" spans="1:13">
      <c r="A59" t="s">
        <v>49</v>
      </c>
      <c r="B59">
        <v>0</v>
      </c>
      <c r="C59">
        <v>0</v>
      </c>
      <c r="E59" s="7" t="str">
        <f t="shared" si="0"/>
        <v>11_PGOC_BNL_Dynamite_SG01_P01_IC04_S09</v>
      </c>
      <c r="F59" s="7" t="str">
        <f t="shared" si="1"/>
        <v/>
      </c>
      <c r="G59" s="7" t="str">
        <f t="shared" si="2"/>
        <v>Gum protection</v>
      </c>
      <c r="H59" s="8">
        <f>IF(AND(E59="",F59="",G59=""),"",MAX($H$3:H58)+1)</f>
        <v>55</v>
      </c>
      <c r="J59" s="7" t="str">
        <f t="shared" si="7"/>
        <v>11_PGOC_BNL_Dynamite_SG01_P01_IC04_S09</v>
      </c>
      <c r="K59" s="7" t="str">
        <f t="shared" si="8"/>
        <v>PU03</v>
      </c>
      <c r="L59" s="7" t="str">
        <f t="shared" si="9"/>
        <v>Gum protection</v>
      </c>
      <c r="M59" s="8">
        <f t="shared" si="6"/>
        <v>57</v>
      </c>
    </row>
    <row r="60" spans="1:13">
      <c r="A60" t="s">
        <v>26</v>
      </c>
      <c r="B60" t="s">
        <v>66</v>
      </c>
      <c r="C60">
        <v>0</v>
      </c>
      <c r="E60" s="7" t="str">
        <f t="shared" si="0"/>
        <v>11_PGOC_BNL_Dynamite_SG01_P01_IC04_S09</v>
      </c>
      <c r="F60" s="7" t="str">
        <f t="shared" si="1"/>
        <v>PU01</v>
      </c>
      <c r="G60" s="7" t="str">
        <f t="shared" si="2"/>
        <v>Gum protection</v>
      </c>
      <c r="H60" s="8">
        <f>IF(AND(E60="",F60="",G60=""),"",MAX($H$3:H59)+1)</f>
        <v>56</v>
      </c>
      <c r="J60" s="7" t="str">
        <f t="shared" si="7"/>
        <v>11_PGOC_BNL_Dynamite_SG01_P01_IC04_S10</v>
      </c>
      <c r="K60" s="7" t="str">
        <f t="shared" si="8"/>
        <v/>
      </c>
      <c r="L60" s="7" t="str">
        <f t="shared" si="9"/>
        <v>Gum protection</v>
      </c>
      <c r="M60" s="8">
        <f t="shared" si="6"/>
        <v>58</v>
      </c>
    </row>
    <row r="61" spans="1:13">
      <c r="A61" t="s">
        <v>26</v>
      </c>
      <c r="B61" t="s">
        <v>68</v>
      </c>
      <c r="C61">
        <v>0</v>
      </c>
      <c r="E61" s="7" t="str">
        <f t="shared" si="0"/>
        <v>11_PGOC_BNL_Dynamite_SG01_P01_IC04_S09</v>
      </c>
      <c r="F61" s="7" t="str">
        <f t="shared" si="1"/>
        <v>PU03</v>
      </c>
      <c r="G61" s="7" t="str">
        <f t="shared" si="2"/>
        <v>Gum protection</v>
      </c>
      <c r="H61" s="8">
        <f>IF(AND(E61="",F61="",G61=""),"",MAX($H$3:H60)+1)</f>
        <v>57</v>
      </c>
      <c r="J61" s="7" t="str">
        <f t="shared" si="7"/>
        <v>11_PGOC_BNL_Dynamite_SG01_P01_IC04_S10</v>
      </c>
      <c r="K61" s="7" t="str">
        <f t="shared" si="8"/>
        <v>PU01</v>
      </c>
      <c r="L61" s="7" t="str">
        <f t="shared" si="9"/>
        <v>Gum protection</v>
      </c>
      <c r="M61" s="8">
        <f t="shared" si="6"/>
        <v>59</v>
      </c>
    </row>
    <row r="62" spans="1:13">
      <c r="A62" t="s">
        <v>50</v>
      </c>
      <c r="B62">
        <v>0</v>
      </c>
      <c r="C62">
        <v>0</v>
      </c>
      <c r="E62" s="7" t="str">
        <f t="shared" si="0"/>
        <v>11_PGOC_BNL_Dynamite_SG01_P01_IC04_S10</v>
      </c>
      <c r="F62" s="7" t="str">
        <f t="shared" si="1"/>
        <v/>
      </c>
      <c r="G62" s="7" t="str">
        <f t="shared" si="2"/>
        <v>Gum protection</v>
      </c>
      <c r="H62" s="8">
        <f>IF(AND(E62="",F62="",G62=""),"",MAX($H$3:H61)+1)</f>
        <v>58</v>
      </c>
      <c r="J62" s="7" t="str">
        <f t="shared" si="7"/>
        <v>11_PGOC_BNL_Dynamite_SG01_P01_IC04_S10</v>
      </c>
      <c r="K62" s="7" t="str">
        <f t="shared" si="8"/>
        <v>PU02</v>
      </c>
      <c r="L62" s="7" t="str">
        <f t="shared" si="9"/>
        <v>Gum protection</v>
      </c>
      <c r="M62" s="8">
        <f t="shared" si="6"/>
        <v>60</v>
      </c>
    </row>
    <row r="63" spans="1:13">
      <c r="A63" t="s">
        <v>26</v>
      </c>
      <c r="B63" t="s">
        <v>66</v>
      </c>
      <c r="C63">
        <v>0</v>
      </c>
      <c r="E63" s="7" t="str">
        <f t="shared" si="0"/>
        <v>11_PGOC_BNL_Dynamite_SG01_P01_IC04_S10</v>
      </c>
      <c r="F63" s="7" t="str">
        <f t="shared" si="1"/>
        <v>PU01</v>
      </c>
      <c r="G63" s="7" t="str">
        <f t="shared" si="2"/>
        <v>Gum protection</v>
      </c>
      <c r="H63" s="8">
        <f>IF(AND(E63="",F63="",G63=""),"",MAX($H$3:H62)+1)</f>
        <v>59</v>
      </c>
      <c r="J63" s="7" t="str">
        <f t="shared" si="7"/>
        <v>11_PGOC_BNL_Dynamite_SG01_P01_IC04_S10</v>
      </c>
      <c r="K63" s="7" t="str">
        <f t="shared" si="8"/>
        <v>PU03</v>
      </c>
      <c r="L63" s="7" t="str">
        <f t="shared" si="9"/>
        <v>Gum protection</v>
      </c>
      <c r="M63" s="8">
        <f t="shared" si="6"/>
        <v>61</v>
      </c>
    </row>
    <row r="64" spans="1:13">
      <c r="A64" t="s">
        <v>26</v>
      </c>
      <c r="B64" t="s">
        <v>67</v>
      </c>
      <c r="C64">
        <v>0</v>
      </c>
      <c r="E64" s="7" t="str">
        <f t="shared" si="0"/>
        <v>11_PGOC_BNL_Dynamite_SG01_P01_IC04_S10</v>
      </c>
      <c r="F64" s="7" t="str">
        <f t="shared" si="1"/>
        <v>PU02</v>
      </c>
      <c r="G64" s="7" t="str">
        <f t="shared" si="2"/>
        <v>Gum protection</v>
      </c>
      <c r="H64" s="8">
        <f>IF(AND(E64="",F64="",G64=""),"",MAX($H$3:H63)+1)</f>
        <v>60</v>
      </c>
      <c r="J64" s="7" t="str">
        <f t="shared" si="7"/>
        <v>11_PGOC_BNL_Dynamite_SG01_P01_IC04_S10</v>
      </c>
      <c r="K64" s="7" t="str">
        <f t="shared" si="8"/>
        <v>PU04</v>
      </c>
      <c r="L64" s="7" t="str">
        <f t="shared" si="9"/>
        <v>Gum protection</v>
      </c>
      <c r="M64" s="8">
        <f t="shared" si="6"/>
        <v>62</v>
      </c>
    </row>
    <row r="65" spans="1:13">
      <c r="A65" t="s">
        <v>26</v>
      </c>
      <c r="B65" t="s">
        <v>68</v>
      </c>
      <c r="C65">
        <v>0</v>
      </c>
      <c r="E65" s="7" t="str">
        <f t="shared" si="0"/>
        <v>11_PGOC_BNL_Dynamite_SG01_P01_IC04_S10</v>
      </c>
      <c r="F65" s="7" t="str">
        <f t="shared" si="1"/>
        <v>PU03</v>
      </c>
      <c r="G65" s="7" t="str">
        <f t="shared" si="2"/>
        <v>Gum protection</v>
      </c>
      <c r="H65" s="8">
        <f>IF(AND(E65="",F65="",G65=""),"",MAX($H$3:H64)+1)</f>
        <v>61</v>
      </c>
      <c r="J65" s="7" t="str">
        <f t="shared" si="7"/>
        <v>11_PGOC_BNL_Dynamite_SG01_P01_IC04_S11</v>
      </c>
      <c r="K65" s="7" t="str">
        <f t="shared" si="8"/>
        <v/>
      </c>
      <c r="L65" s="7" t="str">
        <f t="shared" si="9"/>
        <v>Gum protection</v>
      </c>
      <c r="M65" s="8">
        <f t="shared" si="6"/>
        <v>63</v>
      </c>
    </row>
    <row r="66" spans="1:13">
      <c r="A66" t="s">
        <v>26</v>
      </c>
      <c r="B66" t="s">
        <v>69</v>
      </c>
      <c r="C66">
        <v>0</v>
      </c>
      <c r="E66" s="7" t="str">
        <f t="shared" si="0"/>
        <v>11_PGOC_BNL_Dynamite_SG01_P01_IC04_S10</v>
      </c>
      <c r="F66" s="7" t="str">
        <f t="shared" si="1"/>
        <v>PU04</v>
      </c>
      <c r="G66" s="7" t="str">
        <f t="shared" si="2"/>
        <v>Gum protection</v>
      </c>
      <c r="H66" s="8">
        <f>IF(AND(E66="",F66="",G66=""),"",MAX($H$3:H65)+1)</f>
        <v>62</v>
      </c>
      <c r="J66" s="7" t="str">
        <f t="shared" si="7"/>
        <v>11_PGOC_BNL_Dynamite_SG01_P01_IC04_S12</v>
      </c>
      <c r="K66" s="7" t="str">
        <f t="shared" si="8"/>
        <v/>
      </c>
      <c r="L66" s="7" t="str">
        <f t="shared" si="9"/>
        <v>Gum protection</v>
      </c>
      <c r="M66" s="8">
        <f t="shared" si="6"/>
        <v>64</v>
      </c>
    </row>
    <row r="67" spans="1:13">
      <c r="A67" t="s">
        <v>51</v>
      </c>
      <c r="B67">
        <v>0</v>
      </c>
      <c r="C67">
        <v>0</v>
      </c>
      <c r="E67" s="7" t="str">
        <f t="shared" si="0"/>
        <v>11_PGOC_BNL_Dynamite_SG01_P01_IC04_S11</v>
      </c>
      <c r="F67" s="7" t="str">
        <f t="shared" si="1"/>
        <v/>
      </c>
      <c r="G67" s="7" t="str">
        <f t="shared" si="2"/>
        <v>Gum protection</v>
      </c>
      <c r="H67" s="8">
        <f>IF(AND(E67="",F67="",G67=""),"",MAX($H$3:H66)+1)</f>
        <v>63</v>
      </c>
      <c r="J67" s="7" t="str">
        <f t="shared" si="7"/>
        <v>11_PGOC_BNL_Dynamite_SG01_P01_IC05_S01</v>
      </c>
      <c r="K67" s="7" t="str">
        <f t="shared" si="8"/>
        <v/>
      </c>
      <c r="L67" s="7" t="str">
        <f t="shared" si="9"/>
        <v>Recap</v>
      </c>
      <c r="M67" s="8">
        <f t="shared" si="6"/>
        <v>65</v>
      </c>
    </row>
    <row r="68" spans="1:13">
      <c r="A68" t="s">
        <v>52</v>
      </c>
      <c r="B68">
        <v>0</v>
      </c>
      <c r="C68">
        <v>0</v>
      </c>
      <c r="E68" s="7" t="str">
        <f t="shared" ref="E68:E131" si="10">IF(AND(A68=0,B68=0),"",IF(A68="",E67,A68))</f>
        <v>11_PGOC_BNL_Dynamite_SG01_P01_IC04_S12</v>
      </c>
      <c r="F68" s="7" t="str">
        <f t="shared" ref="F68:F131" si="11">IF(B68=0,"",B68)</f>
        <v/>
      </c>
      <c r="G68" s="7" t="str">
        <f t="shared" ref="G68:G131" si="12">IF(AND(A68=0,B68=0,C68=0),"",IF(C68=0,G67,C68))</f>
        <v>Gum protection</v>
      </c>
      <c r="H68" s="8">
        <f>IF(AND(E68="",F68="",G68=""),"",MAX($H$3:H67)+1)</f>
        <v>64</v>
      </c>
      <c r="J68" s="7" t="str">
        <f t="shared" ref="J68:J99" si="13">INDEX(E:E,MATCH(M68,H:H))</f>
        <v>11_PGOC_BNL_Dynamite_SG01_P01_IC05_S02</v>
      </c>
      <c r="K68" s="7" t="str">
        <f t="shared" ref="K68:K99" si="14">INDEX(F:F,MATCH($M68,$H:$H))</f>
        <v/>
      </c>
      <c r="L68" s="7" t="str">
        <f t="shared" ref="L68:L99" si="15">INDEX(G:G,MATCH($M68,$H:$H))</f>
        <v>Recap</v>
      </c>
      <c r="M68" s="8">
        <f t="shared" si="6"/>
        <v>66</v>
      </c>
    </row>
    <row r="69" spans="1:13">
      <c r="A69" t="s">
        <v>53</v>
      </c>
      <c r="B69">
        <v>0</v>
      </c>
      <c r="C69" t="s">
        <v>80</v>
      </c>
      <c r="E69" s="7" t="str">
        <f t="shared" si="10"/>
        <v>11_PGOC_BNL_Dynamite_SG01_P01_IC05_S01</v>
      </c>
      <c r="F69" s="7" t="str">
        <f t="shared" si="11"/>
        <v/>
      </c>
      <c r="G69" s="7" t="str">
        <f t="shared" si="12"/>
        <v>Recap</v>
      </c>
      <c r="H69" s="8">
        <f>IF(AND(E69="",F69="",G69=""),"",MAX($H$3:H68)+1)</f>
        <v>65</v>
      </c>
      <c r="J69" s="7" t="str">
        <f t="shared" si="13"/>
        <v>11_PGOC_BNL_Dynamite_SG01_P01_IC05_S03</v>
      </c>
      <c r="K69" s="7" t="str">
        <f t="shared" si="14"/>
        <v/>
      </c>
      <c r="L69" s="7" t="str">
        <f t="shared" si="15"/>
        <v>Recap</v>
      </c>
      <c r="M69" s="8">
        <f t="shared" ref="M69:M132" si="16">M68+1</f>
        <v>67</v>
      </c>
    </row>
    <row r="70" spans="1:13">
      <c r="A70" t="s">
        <v>54</v>
      </c>
      <c r="B70">
        <v>0</v>
      </c>
      <c r="C70">
        <v>0</v>
      </c>
      <c r="E70" s="7" t="str">
        <f t="shared" si="10"/>
        <v>11_PGOC_BNL_Dynamite_SG01_P01_IC05_S02</v>
      </c>
      <c r="F70" s="7" t="str">
        <f t="shared" si="11"/>
        <v/>
      </c>
      <c r="G70" s="7" t="str">
        <f t="shared" si="12"/>
        <v>Recap</v>
      </c>
      <c r="H70" s="8">
        <f>IF(AND(E70="",F70="",G70=""),"",MAX($H$3:H69)+1)</f>
        <v>66</v>
      </c>
      <c r="J70" s="7" t="str">
        <f t="shared" si="13"/>
        <v>11_PGOC_BNL_Dynamite_SG01_P01_IC06_S01</v>
      </c>
      <c r="K70" s="7" t="str">
        <f t="shared" si="14"/>
        <v/>
      </c>
      <c r="L70" s="7" t="str">
        <f t="shared" si="15"/>
        <v>Summary</v>
      </c>
      <c r="M70" s="8">
        <f t="shared" si="16"/>
        <v>68</v>
      </c>
    </row>
    <row r="71" spans="1:13">
      <c r="A71" t="s">
        <v>55</v>
      </c>
      <c r="B71">
        <v>0</v>
      </c>
      <c r="C71">
        <v>0</v>
      </c>
      <c r="E71" s="7" t="str">
        <f t="shared" si="10"/>
        <v>11_PGOC_BNL_Dynamite_SG01_P01_IC05_S03</v>
      </c>
      <c r="F71" s="7" t="str">
        <f t="shared" si="11"/>
        <v/>
      </c>
      <c r="G71" s="7" t="str">
        <f t="shared" si="12"/>
        <v>Recap</v>
      </c>
      <c r="H71" s="8">
        <f>IF(AND(E71="",F71="",G71=""),"",MAX($H$3:H70)+1)</f>
        <v>67</v>
      </c>
      <c r="J71" s="7" t="str">
        <f t="shared" si="13"/>
        <v>11_PGOC_BNL_Dynamite_SG01_P01_IC06_S02</v>
      </c>
      <c r="K71" s="7" t="str">
        <f t="shared" si="14"/>
        <v/>
      </c>
      <c r="L71" s="7" t="str">
        <f t="shared" si="15"/>
        <v>Summary</v>
      </c>
      <c r="M71" s="8">
        <f t="shared" si="16"/>
        <v>69</v>
      </c>
    </row>
    <row r="72" spans="1:13">
      <c r="A72" t="s">
        <v>56</v>
      </c>
      <c r="B72">
        <v>0</v>
      </c>
      <c r="C72" t="s">
        <v>81</v>
      </c>
      <c r="E72" s="7" t="str">
        <f t="shared" si="10"/>
        <v>11_PGOC_BNL_Dynamite_SG01_P01_IC06_S01</v>
      </c>
      <c r="F72" s="7" t="str">
        <f t="shared" si="11"/>
        <v/>
      </c>
      <c r="G72" s="7" t="str">
        <f t="shared" si="12"/>
        <v>Summary</v>
      </c>
      <c r="H72" s="8">
        <f>IF(AND(E72="",F72="",G72=""),"",MAX($H$3:H71)+1)</f>
        <v>68</v>
      </c>
      <c r="J72" s="7" t="str">
        <f t="shared" si="13"/>
        <v>11_PGOC_BNL_Dynamite_SG01_P01_IC06_S03</v>
      </c>
      <c r="K72" s="7" t="str">
        <f t="shared" si="14"/>
        <v/>
      </c>
      <c r="L72" s="7" t="str">
        <f t="shared" si="15"/>
        <v>Summary</v>
      </c>
      <c r="M72" s="8">
        <f t="shared" si="16"/>
        <v>70</v>
      </c>
    </row>
    <row r="73" spans="1:13">
      <c r="A73" t="s">
        <v>57</v>
      </c>
      <c r="B73">
        <v>0</v>
      </c>
      <c r="C73">
        <v>0</v>
      </c>
      <c r="E73" s="7" t="str">
        <f t="shared" si="10"/>
        <v>11_PGOC_BNL_Dynamite_SG01_P01_IC06_S02</v>
      </c>
      <c r="F73" s="7" t="str">
        <f t="shared" si="11"/>
        <v/>
      </c>
      <c r="G73" s="7" t="str">
        <f t="shared" si="12"/>
        <v>Summary</v>
      </c>
      <c r="H73" s="8">
        <f>IF(AND(E73="",F73="",G73=""),"",MAX($H$3:H72)+1)</f>
        <v>69</v>
      </c>
      <c r="J73" s="7" t="str">
        <f t="shared" si="13"/>
        <v>11_PGOC_BNL_Dynamite_SG01_P01_IC06_S04</v>
      </c>
      <c r="K73" s="7" t="str">
        <f t="shared" si="14"/>
        <v/>
      </c>
      <c r="L73" s="7" t="str">
        <f t="shared" si="15"/>
        <v>Summary</v>
      </c>
      <c r="M73" s="8">
        <f t="shared" si="16"/>
        <v>71</v>
      </c>
    </row>
    <row r="74" spans="1:13">
      <c r="A74" t="s">
        <v>58</v>
      </c>
      <c r="B74">
        <v>0</v>
      </c>
      <c r="C74">
        <v>0</v>
      </c>
      <c r="E74" s="7" t="str">
        <f t="shared" si="10"/>
        <v>11_PGOC_BNL_Dynamite_SG01_P01_IC06_S03</v>
      </c>
      <c r="F74" s="7" t="str">
        <f t="shared" si="11"/>
        <v/>
      </c>
      <c r="G74" s="7" t="str">
        <f t="shared" si="12"/>
        <v>Summary</v>
      </c>
      <c r="H74" s="8">
        <f>IF(AND(E74="",F74="",G74=""),"",MAX($H$3:H73)+1)</f>
        <v>70</v>
      </c>
      <c r="J74" s="7" t="str">
        <f t="shared" si="13"/>
        <v>11_PGOC_BNL_Dynamite_SG01_P01_IC07_S01</v>
      </c>
      <c r="K74" s="7" t="str">
        <f t="shared" si="14"/>
        <v/>
      </c>
      <c r="L74" s="7" t="str">
        <f t="shared" si="15"/>
        <v>Line up</v>
      </c>
      <c r="M74" s="8">
        <f t="shared" si="16"/>
        <v>72</v>
      </c>
    </row>
    <row r="75" spans="1:13">
      <c r="A75" t="s">
        <v>59</v>
      </c>
      <c r="B75">
        <v>0</v>
      </c>
      <c r="C75">
        <v>0</v>
      </c>
      <c r="E75" s="7" t="str">
        <f t="shared" si="10"/>
        <v>11_PGOC_BNL_Dynamite_SG01_P01_IC06_S04</v>
      </c>
      <c r="F75" s="7" t="str">
        <f t="shared" si="11"/>
        <v/>
      </c>
      <c r="G75" s="7" t="str">
        <f t="shared" si="12"/>
        <v>Summary</v>
      </c>
      <c r="H75" s="8">
        <f>IF(AND(E75="",F75="",G75=""),"",MAX($H$3:H74)+1)</f>
        <v>71</v>
      </c>
      <c r="J75" s="7" t="str">
        <f t="shared" si="13"/>
        <v>11_PGOC_BNL_Dynamite_SG01_P01_IC07_S02</v>
      </c>
      <c r="K75" s="7" t="str">
        <f t="shared" si="14"/>
        <v/>
      </c>
      <c r="L75" s="7" t="str">
        <f t="shared" si="15"/>
        <v>Line up</v>
      </c>
      <c r="M75" s="8">
        <f t="shared" si="16"/>
        <v>73</v>
      </c>
    </row>
    <row r="76" spans="1:13">
      <c r="A76" t="s">
        <v>60</v>
      </c>
      <c r="B76">
        <v>0</v>
      </c>
      <c r="C76" t="s">
        <v>82</v>
      </c>
      <c r="E76" s="7" t="str">
        <f t="shared" si="10"/>
        <v>11_PGOC_BNL_Dynamite_SG01_P01_IC07_S01</v>
      </c>
      <c r="F76" s="7" t="str">
        <f t="shared" si="11"/>
        <v/>
      </c>
      <c r="G76" s="7" t="str">
        <f t="shared" si="12"/>
        <v>Line up</v>
      </c>
      <c r="H76" s="8">
        <f>IF(AND(E76="",F76="",G76=""),"",MAX($H$3:H75)+1)</f>
        <v>72</v>
      </c>
      <c r="J76" s="7" t="str">
        <f t="shared" si="13"/>
        <v>11_PGOC_BNL_Dynamite_SG01_P01_IC07_S02</v>
      </c>
      <c r="K76" s="7" t="str">
        <f t="shared" si="14"/>
        <v>PU01</v>
      </c>
      <c r="L76" s="7" t="str">
        <f t="shared" si="15"/>
        <v>Line up</v>
      </c>
      <c r="M76" s="8">
        <f t="shared" si="16"/>
        <v>74</v>
      </c>
    </row>
    <row r="77" spans="1:13">
      <c r="A77" t="s">
        <v>61</v>
      </c>
      <c r="B77">
        <v>0</v>
      </c>
      <c r="C77">
        <v>0</v>
      </c>
      <c r="E77" s="7" t="str">
        <f t="shared" si="10"/>
        <v>11_PGOC_BNL_Dynamite_SG01_P01_IC07_S02</v>
      </c>
      <c r="F77" s="7" t="str">
        <f t="shared" si="11"/>
        <v/>
      </c>
      <c r="G77" s="7" t="str">
        <f t="shared" si="12"/>
        <v>Line up</v>
      </c>
      <c r="H77" s="8">
        <f>IF(AND(E77="",F77="",G77=""),"",MAX($H$3:H76)+1)</f>
        <v>73</v>
      </c>
      <c r="J77" s="7" t="str">
        <f t="shared" si="13"/>
        <v>11_PGOC_BNL_Dynamite_SG01_P01_IC07_S02</v>
      </c>
      <c r="K77" s="7" t="str">
        <f t="shared" si="14"/>
        <v>PU02</v>
      </c>
      <c r="L77" s="7" t="str">
        <f t="shared" si="15"/>
        <v>Line up</v>
      </c>
      <c r="M77" s="8">
        <f t="shared" si="16"/>
        <v>75</v>
      </c>
    </row>
    <row r="78" spans="1:13">
      <c r="A78" t="s">
        <v>26</v>
      </c>
      <c r="B78" t="s">
        <v>66</v>
      </c>
      <c r="C78">
        <v>0</v>
      </c>
      <c r="E78" s="7" t="str">
        <f t="shared" si="10"/>
        <v>11_PGOC_BNL_Dynamite_SG01_P01_IC07_S02</v>
      </c>
      <c r="F78" s="7" t="str">
        <f t="shared" si="11"/>
        <v>PU01</v>
      </c>
      <c r="G78" s="7" t="str">
        <f t="shared" si="12"/>
        <v>Line up</v>
      </c>
      <c r="H78" s="8">
        <f>IF(AND(E78="",F78="",G78=""),"",MAX($H$3:H77)+1)</f>
        <v>74</v>
      </c>
      <c r="J78" s="7" t="str">
        <f t="shared" si="13"/>
        <v>11_PGOC_BNL_Dynamite_SG01_P01_IC07_S03</v>
      </c>
      <c r="K78" s="7" t="str">
        <f t="shared" si="14"/>
        <v/>
      </c>
      <c r="L78" s="7" t="str">
        <f t="shared" si="15"/>
        <v>Line up</v>
      </c>
      <c r="M78" s="8">
        <f t="shared" si="16"/>
        <v>76</v>
      </c>
    </row>
    <row r="79" spans="1:13">
      <c r="A79" t="s">
        <v>26</v>
      </c>
      <c r="B79" t="s">
        <v>67</v>
      </c>
      <c r="C79">
        <v>0</v>
      </c>
      <c r="E79" s="7" t="str">
        <f t="shared" si="10"/>
        <v>11_PGOC_BNL_Dynamite_SG01_P01_IC07_S02</v>
      </c>
      <c r="F79" s="7" t="str">
        <f t="shared" si="11"/>
        <v>PU02</v>
      </c>
      <c r="G79" s="7" t="str">
        <f t="shared" si="12"/>
        <v>Line up</v>
      </c>
      <c r="H79" s="8">
        <f>IF(AND(E79="",F79="",G79=""),"",MAX($H$3:H78)+1)</f>
        <v>75</v>
      </c>
      <c r="J79" s="7" t="str">
        <f t="shared" si="13"/>
        <v>11_PGOC_BNL_Dynamite_SG01_P01_IC07_S04</v>
      </c>
      <c r="K79" s="7" t="str">
        <f t="shared" si="14"/>
        <v/>
      </c>
      <c r="L79" s="7" t="str">
        <f t="shared" si="15"/>
        <v>Line up</v>
      </c>
      <c r="M79" s="8">
        <f t="shared" si="16"/>
        <v>77</v>
      </c>
    </row>
    <row r="80" spans="1:13">
      <c r="A80" t="s">
        <v>62</v>
      </c>
      <c r="B80">
        <v>0</v>
      </c>
      <c r="C80">
        <v>0</v>
      </c>
      <c r="E80" s="7" t="str">
        <f t="shared" si="10"/>
        <v>11_PGOC_BNL_Dynamite_SG01_P01_IC07_S03</v>
      </c>
      <c r="F80" s="7" t="str">
        <f t="shared" si="11"/>
        <v/>
      </c>
      <c r="G80" s="7" t="str">
        <f t="shared" si="12"/>
        <v>Line up</v>
      </c>
      <c r="H80" s="8">
        <f>IF(AND(E80="",F80="",G80=""),"",MAX($H$3:H79)+1)</f>
        <v>76</v>
      </c>
      <c r="J80" s="7" t="str">
        <f t="shared" si="13"/>
        <v>11_PGOC_BNL_Dynamite_SG01_P01_IC07_S05</v>
      </c>
      <c r="K80" s="7" t="str">
        <f t="shared" si="14"/>
        <v/>
      </c>
      <c r="L80" s="7" t="str">
        <f t="shared" si="15"/>
        <v>Line up</v>
      </c>
      <c r="M80" s="8">
        <f t="shared" si="16"/>
        <v>78</v>
      </c>
    </row>
    <row r="81" spans="1:13">
      <c r="A81" t="s">
        <v>63</v>
      </c>
      <c r="B81">
        <v>0</v>
      </c>
      <c r="C81">
        <v>0</v>
      </c>
      <c r="E81" s="7" t="str">
        <f t="shared" si="10"/>
        <v>11_PGOC_BNL_Dynamite_SG01_P01_IC07_S04</v>
      </c>
      <c r="F81" s="7" t="str">
        <f t="shared" si="11"/>
        <v/>
      </c>
      <c r="G81" s="7" t="str">
        <f t="shared" si="12"/>
        <v>Line up</v>
      </c>
      <c r="H81" s="8">
        <f>IF(AND(E81="",F81="",G81=""),"",MAX($H$3:H80)+1)</f>
        <v>77</v>
      </c>
      <c r="J81" s="7" t="str">
        <f t="shared" si="13"/>
        <v>11_PGOC_BNL_Dynamite_SG01_P01_IC07_S05</v>
      </c>
      <c r="K81" s="7" t="str">
        <f t="shared" si="14"/>
        <v>PU01</v>
      </c>
      <c r="L81" s="7" t="str">
        <f t="shared" si="15"/>
        <v>Line up</v>
      </c>
      <c r="M81" s="8">
        <f t="shared" si="16"/>
        <v>79</v>
      </c>
    </row>
    <row r="82" spans="1:13">
      <c r="A82" t="s">
        <v>64</v>
      </c>
      <c r="B82">
        <v>0</v>
      </c>
      <c r="C82">
        <v>0</v>
      </c>
      <c r="E82" s="7" t="str">
        <f t="shared" si="10"/>
        <v>11_PGOC_BNL_Dynamite_SG01_P01_IC07_S05</v>
      </c>
      <c r="F82" s="7" t="str">
        <f t="shared" si="11"/>
        <v/>
      </c>
      <c r="G82" s="7" t="str">
        <f t="shared" si="12"/>
        <v>Line up</v>
      </c>
      <c r="H82" s="8">
        <f>IF(AND(E82="",F82="",G82=""),"",MAX($H$3:H81)+1)</f>
        <v>78</v>
      </c>
      <c r="J82" s="7" t="str">
        <f t="shared" si="13"/>
        <v>11_PGOC_BNL_Dynamite_SG01_P01_IC07_S05</v>
      </c>
      <c r="K82" s="7" t="str">
        <f t="shared" si="14"/>
        <v>PU02</v>
      </c>
      <c r="L82" s="7" t="str">
        <f t="shared" si="15"/>
        <v>Line up</v>
      </c>
      <c r="M82" s="8">
        <f t="shared" si="16"/>
        <v>80</v>
      </c>
    </row>
    <row r="83" spans="1:13">
      <c r="A83" t="s">
        <v>26</v>
      </c>
      <c r="B83" t="s">
        <v>66</v>
      </c>
      <c r="C83">
        <v>0</v>
      </c>
      <c r="E83" s="7" t="str">
        <f t="shared" si="10"/>
        <v>11_PGOC_BNL_Dynamite_SG01_P01_IC07_S05</v>
      </c>
      <c r="F83" s="7" t="str">
        <f t="shared" si="11"/>
        <v>PU01</v>
      </c>
      <c r="G83" s="7" t="str">
        <f t="shared" si="12"/>
        <v>Line up</v>
      </c>
      <c r="H83" s="8">
        <f>IF(AND(E83="",F83="",G83=""),"",MAX($H$3:H82)+1)</f>
        <v>79</v>
      </c>
      <c r="J83" s="7" t="str">
        <f t="shared" si="13"/>
        <v>11_PGOC_BNL_Dynamite_SG01_P01_IC07_S06</v>
      </c>
      <c r="K83" s="7" t="str">
        <f t="shared" si="14"/>
        <v/>
      </c>
      <c r="L83" s="7" t="str">
        <f t="shared" si="15"/>
        <v>Line up</v>
      </c>
      <c r="M83" s="8">
        <f t="shared" si="16"/>
        <v>81</v>
      </c>
    </row>
    <row r="84" spans="1:13">
      <c r="A84" t="s">
        <v>26</v>
      </c>
      <c r="B84" t="s">
        <v>67</v>
      </c>
      <c r="C84">
        <v>0</v>
      </c>
      <c r="E84" s="7" t="str">
        <f t="shared" si="10"/>
        <v>11_PGOC_BNL_Dynamite_SG01_P01_IC07_S05</v>
      </c>
      <c r="F84" s="7" t="str">
        <f t="shared" si="11"/>
        <v>PU02</v>
      </c>
      <c r="G84" s="7" t="str">
        <f t="shared" si="12"/>
        <v>Line up</v>
      </c>
      <c r="H84" s="8">
        <f>IF(AND(E84="",F84="",G84=""),"",MAX($H$3:H83)+1)</f>
        <v>80</v>
      </c>
      <c r="J84" s="7" t="str">
        <f t="shared" si="13"/>
        <v>11_PGOC_BNL_Dynamite_SG01_P01_IC07_S06</v>
      </c>
      <c r="K84" s="7" t="str">
        <f t="shared" si="14"/>
        <v>PU01</v>
      </c>
      <c r="L84" s="7" t="str">
        <f t="shared" si="15"/>
        <v>Line up</v>
      </c>
      <c r="M84" s="8">
        <f t="shared" si="16"/>
        <v>82</v>
      </c>
    </row>
    <row r="85" spans="1:13">
      <c r="A85" t="s">
        <v>65</v>
      </c>
      <c r="B85">
        <v>0</v>
      </c>
      <c r="C85">
        <v>0</v>
      </c>
      <c r="E85" s="7" t="str">
        <f t="shared" si="10"/>
        <v>11_PGOC_BNL_Dynamite_SG01_P01_IC07_S06</v>
      </c>
      <c r="F85" s="7" t="str">
        <f t="shared" si="11"/>
        <v/>
      </c>
      <c r="G85" s="7" t="str">
        <f t="shared" si="12"/>
        <v>Line up</v>
      </c>
      <c r="H85" s="8">
        <f>IF(AND(E85="",F85="",G85=""),"",MAX($H$3:H84)+1)</f>
        <v>81</v>
      </c>
      <c r="J85" s="7">
        <f t="shared" si="13"/>
        <v>0</v>
      </c>
      <c r="K85" s="7" t="str">
        <f t="shared" si="14"/>
        <v>C</v>
      </c>
      <c r="L85" s="7" t="str">
        <f t="shared" si="15"/>
        <v/>
      </c>
      <c r="M85" s="8">
        <f t="shared" si="16"/>
        <v>83</v>
      </c>
    </row>
    <row r="86" spans="1:13">
      <c r="A86" t="s">
        <v>26</v>
      </c>
      <c r="B86" t="s">
        <v>66</v>
      </c>
      <c r="C86">
        <v>0</v>
      </c>
      <c r="E86" s="7" t="str">
        <f t="shared" si="10"/>
        <v>11_PGOC_BNL_Dynamite_SG01_P01_IC07_S06</v>
      </c>
      <c r="F86" s="7" t="str">
        <f t="shared" si="11"/>
        <v>PU01</v>
      </c>
      <c r="G86" s="7" t="str">
        <f t="shared" si="12"/>
        <v>Line up</v>
      </c>
      <c r="H86" s="8">
        <f>IF(AND(E86="",F86="",G86=""),"",MAX($H$3:H85)+1)</f>
        <v>82</v>
      </c>
      <c r="J86" s="7">
        <f t="shared" si="13"/>
        <v>0</v>
      </c>
      <c r="K86" s="7" t="str">
        <f t="shared" si="14"/>
        <v>M</v>
      </c>
      <c r="L86" s="7" t="str">
        <f t="shared" si="15"/>
        <v/>
      </c>
      <c r="M86" s="8">
        <f t="shared" si="16"/>
        <v>84</v>
      </c>
    </row>
    <row r="87" spans="1:13">
      <c r="A87">
        <v>0</v>
      </c>
      <c r="B87">
        <v>0</v>
      </c>
      <c r="C87">
        <v>0</v>
      </c>
      <c r="E87" s="7" t="str">
        <f t="shared" si="10"/>
        <v/>
      </c>
      <c r="F87" s="7" t="str">
        <f t="shared" si="11"/>
        <v/>
      </c>
      <c r="G87" s="7" t="str">
        <f t="shared" si="12"/>
        <v/>
      </c>
      <c r="H87" s="8" t="str">
        <f>IF(AND(E87="",F87="",G87=""),"",MAX($H$3:H86)+1)</f>
        <v/>
      </c>
      <c r="J87" s="7">
        <f t="shared" si="13"/>
        <v>0</v>
      </c>
      <c r="K87" s="7" t="str">
        <f t="shared" si="14"/>
        <v>D</v>
      </c>
      <c r="L87" s="7" t="str">
        <f t="shared" si="15"/>
        <v/>
      </c>
      <c r="M87" s="8">
        <f t="shared" si="16"/>
        <v>85</v>
      </c>
    </row>
    <row r="88" spans="1:13">
      <c r="A88">
        <v>0</v>
      </c>
      <c r="B88">
        <v>0</v>
      </c>
      <c r="C88">
        <v>0</v>
      </c>
      <c r="E88" s="7" t="str">
        <f t="shared" si="10"/>
        <v/>
      </c>
      <c r="F88" s="7" t="str">
        <f t="shared" si="11"/>
        <v/>
      </c>
      <c r="G88" s="7" t="str">
        <f t="shared" si="12"/>
        <v/>
      </c>
      <c r="H88" s="8" t="str">
        <f>IF(AND(E88="",F88="",G88=""),"",MAX($H$3:H87)+1)</f>
        <v/>
      </c>
      <c r="J88" s="7">
        <f t="shared" si="13"/>
        <v>0</v>
      </c>
      <c r="K88" s="7" t="str">
        <f t="shared" si="14"/>
        <v>R</v>
      </c>
      <c r="L88" s="7" t="str">
        <f t="shared" si="15"/>
        <v/>
      </c>
      <c r="M88" s="8">
        <f t="shared" si="16"/>
        <v>86</v>
      </c>
    </row>
    <row r="89" spans="1:13">
      <c r="A89">
        <v>0</v>
      </c>
      <c r="B89">
        <v>0</v>
      </c>
      <c r="C89">
        <v>0</v>
      </c>
      <c r="E89" s="7" t="str">
        <f t="shared" si="10"/>
        <v/>
      </c>
      <c r="F89" s="7" t="str">
        <f t="shared" si="11"/>
        <v/>
      </c>
      <c r="G89" s="7" t="str">
        <f t="shared" si="12"/>
        <v/>
      </c>
      <c r="H89" s="8" t="str">
        <f>IF(AND(E89="",F89="",G89=""),"",MAX($H$3:H88)+1)</f>
        <v/>
      </c>
      <c r="J89" s="7">
        <f t="shared" si="13"/>
        <v>0</v>
      </c>
      <c r="K89" s="7" t="str">
        <f t="shared" si="14"/>
        <v>I</v>
      </c>
      <c r="L89" s="7" t="str">
        <f t="shared" si="15"/>
        <v/>
      </c>
      <c r="M89" s="8">
        <f t="shared" si="16"/>
        <v>87</v>
      </c>
    </row>
    <row r="90" spans="1:13">
      <c r="A90">
        <v>0</v>
      </c>
      <c r="B90">
        <v>0</v>
      </c>
      <c r="C90">
        <v>0</v>
      </c>
      <c r="E90" s="7" t="str">
        <f t="shared" si="10"/>
        <v/>
      </c>
      <c r="F90" s="7" t="str">
        <f t="shared" si="11"/>
        <v/>
      </c>
      <c r="G90" s="7" t="str">
        <f t="shared" si="12"/>
        <v/>
      </c>
      <c r="H90" s="8" t="str">
        <f>IF(AND(E90="",F90="",G90=""),"",MAX($H$3:H89)+1)</f>
        <v/>
      </c>
      <c r="J90" s="7">
        <f t="shared" si="13"/>
        <v>0</v>
      </c>
      <c r="K90" s="7" t="str">
        <f t="shared" si="14"/>
        <v>I</v>
      </c>
      <c r="L90" s="7" t="str">
        <f t="shared" si="15"/>
        <v/>
      </c>
      <c r="M90" s="8">
        <f t="shared" si="16"/>
        <v>88</v>
      </c>
    </row>
    <row r="91" spans="1:13">
      <c r="A91">
        <v>0</v>
      </c>
      <c r="B91">
        <v>0</v>
      </c>
      <c r="C91">
        <v>0</v>
      </c>
      <c r="E91" s="7" t="str">
        <f t="shared" si="10"/>
        <v/>
      </c>
      <c r="F91" s="7" t="str">
        <f t="shared" si="11"/>
        <v/>
      </c>
      <c r="G91" s="7" t="str">
        <f t="shared" si="12"/>
        <v/>
      </c>
      <c r="H91" s="8" t="str">
        <f>IF(AND(E91="",F91="",G91=""),"",MAX($H$3:H90)+1)</f>
        <v/>
      </c>
      <c r="J91" s="7">
        <f t="shared" si="13"/>
        <v>0</v>
      </c>
      <c r="K91" s="7" t="str">
        <f t="shared" si="14"/>
        <v>I</v>
      </c>
      <c r="L91" s="7" t="str">
        <f t="shared" si="15"/>
        <v/>
      </c>
      <c r="M91" s="8">
        <f t="shared" si="16"/>
        <v>89</v>
      </c>
    </row>
    <row r="92" spans="1:13">
      <c r="A92">
        <v>0</v>
      </c>
      <c r="B92">
        <v>0</v>
      </c>
      <c r="C92">
        <v>0</v>
      </c>
      <c r="E92" s="7" t="str">
        <f t="shared" si="10"/>
        <v/>
      </c>
      <c r="F92" s="7" t="str">
        <f t="shared" si="11"/>
        <v/>
      </c>
      <c r="G92" s="7" t="str">
        <f t="shared" si="12"/>
        <v/>
      </c>
      <c r="H92" s="8" t="str">
        <f>IF(AND(E92="",F92="",G92=""),"",MAX($H$3:H91)+1)</f>
        <v/>
      </c>
      <c r="J92" s="7">
        <f t="shared" si="13"/>
        <v>0</v>
      </c>
      <c r="K92" s="7" t="str">
        <f t="shared" si="14"/>
        <v>I</v>
      </c>
      <c r="L92" s="7" t="str">
        <f t="shared" si="15"/>
        <v/>
      </c>
      <c r="M92" s="8">
        <f t="shared" si="16"/>
        <v>90</v>
      </c>
    </row>
    <row r="93" spans="1:13">
      <c r="A93">
        <v>0</v>
      </c>
      <c r="B93">
        <v>0</v>
      </c>
      <c r="C93">
        <v>0</v>
      </c>
      <c r="E93" s="7" t="str">
        <f t="shared" si="10"/>
        <v/>
      </c>
      <c r="F93" s="7" t="str">
        <f t="shared" si="11"/>
        <v/>
      </c>
      <c r="G93" s="7" t="str">
        <f t="shared" si="12"/>
        <v/>
      </c>
      <c r="H93" s="8" t="str">
        <f>IF(AND(E93="",F93="",G93=""),"",MAX($H$3:H92)+1)</f>
        <v/>
      </c>
      <c r="J93" s="7">
        <f t="shared" si="13"/>
        <v>0</v>
      </c>
      <c r="K93" s="7" t="str">
        <f t="shared" si="14"/>
        <v>I</v>
      </c>
      <c r="L93" s="7" t="str">
        <f t="shared" si="15"/>
        <v/>
      </c>
      <c r="M93" s="8">
        <f t="shared" si="16"/>
        <v>91</v>
      </c>
    </row>
    <row r="94" spans="1:13">
      <c r="A94">
        <v>0</v>
      </c>
      <c r="B94" t="s">
        <v>70</v>
      </c>
      <c r="C94">
        <v>0</v>
      </c>
      <c r="E94" s="7">
        <f t="shared" si="10"/>
        <v>0</v>
      </c>
      <c r="F94" s="7" t="str">
        <f t="shared" si="11"/>
        <v>C</v>
      </c>
      <c r="G94" s="7" t="str">
        <f t="shared" si="12"/>
        <v/>
      </c>
      <c r="H94" s="8">
        <f>IF(AND(E94="",F94="",G94=""),"",MAX($H$3:H93)+1)</f>
        <v>83</v>
      </c>
      <c r="J94" s="7">
        <f t="shared" si="13"/>
        <v>0</v>
      </c>
      <c r="K94" s="7" t="str">
        <f t="shared" si="14"/>
        <v>I</v>
      </c>
      <c r="L94" s="7" t="str">
        <f t="shared" si="15"/>
        <v/>
      </c>
      <c r="M94" s="8">
        <f t="shared" si="16"/>
        <v>92</v>
      </c>
    </row>
    <row r="95" spans="1:13">
      <c r="A95">
        <v>0</v>
      </c>
      <c r="B95" t="s">
        <v>71</v>
      </c>
      <c r="C95">
        <v>0</v>
      </c>
      <c r="E95" s="7">
        <f t="shared" si="10"/>
        <v>0</v>
      </c>
      <c r="F95" s="7" t="str">
        <f t="shared" si="11"/>
        <v>M</v>
      </c>
      <c r="G95" s="7" t="str">
        <f t="shared" si="12"/>
        <v/>
      </c>
      <c r="H95" s="8">
        <f>IF(AND(E95="",F95="",G95=""),"",MAX($H$3:H94)+1)</f>
        <v>84</v>
      </c>
      <c r="J95" s="7">
        <f t="shared" si="13"/>
        <v>0</v>
      </c>
      <c r="K95" s="7" t="str">
        <f t="shared" si="14"/>
        <v>I</v>
      </c>
      <c r="L95" s="7" t="str">
        <f t="shared" si="15"/>
        <v/>
      </c>
      <c r="M95" s="8">
        <f t="shared" si="16"/>
        <v>93</v>
      </c>
    </row>
    <row r="96" spans="1:13">
      <c r="A96">
        <v>0</v>
      </c>
      <c r="B96" t="s">
        <v>72</v>
      </c>
      <c r="C96">
        <v>0</v>
      </c>
      <c r="E96" s="7">
        <f t="shared" si="10"/>
        <v>0</v>
      </c>
      <c r="F96" s="7" t="str">
        <f t="shared" si="11"/>
        <v>D</v>
      </c>
      <c r="G96" s="7" t="str">
        <f t="shared" si="12"/>
        <v/>
      </c>
      <c r="H96" s="8">
        <f>IF(AND(E96="",F96="",G96=""),"",MAX($H$3:H95)+1)</f>
        <v>85</v>
      </c>
      <c r="J96" s="7">
        <f t="shared" si="13"/>
        <v>0</v>
      </c>
      <c r="K96" s="7" t="str">
        <f t="shared" si="14"/>
        <v>I</v>
      </c>
      <c r="L96" s="7" t="str">
        <f t="shared" si="15"/>
        <v/>
      </c>
      <c r="M96" s="8">
        <f t="shared" si="16"/>
        <v>94</v>
      </c>
    </row>
    <row r="97" spans="1:13">
      <c r="A97">
        <v>0</v>
      </c>
      <c r="B97" t="s">
        <v>73</v>
      </c>
      <c r="C97">
        <v>0</v>
      </c>
      <c r="E97" s="7">
        <f t="shared" si="10"/>
        <v>0</v>
      </c>
      <c r="F97" s="7" t="str">
        <f t="shared" si="11"/>
        <v>R</v>
      </c>
      <c r="G97" s="7" t="str">
        <f t="shared" si="12"/>
        <v/>
      </c>
      <c r="H97" s="8">
        <f>IF(AND(E97="",F97="",G97=""),"",MAX($H$3:H96)+1)</f>
        <v>86</v>
      </c>
      <c r="J97" s="7">
        <f t="shared" si="13"/>
        <v>0</v>
      </c>
      <c r="K97" s="7" t="str">
        <f t="shared" si="14"/>
        <v>I</v>
      </c>
      <c r="L97" s="7" t="str">
        <f t="shared" si="15"/>
        <v/>
      </c>
      <c r="M97" s="8">
        <f t="shared" si="16"/>
        <v>95</v>
      </c>
    </row>
    <row r="98" spans="1:13">
      <c r="A98">
        <v>0</v>
      </c>
      <c r="B98" t="s">
        <v>74</v>
      </c>
      <c r="C98">
        <v>0</v>
      </c>
      <c r="E98" s="7">
        <f t="shared" si="10"/>
        <v>0</v>
      </c>
      <c r="F98" s="7" t="str">
        <f t="shared" si="11"/>
        <v>I</v>
      </c>
      <c r="G98" s="7" t="str">
        <f t="shared" si="12"/>
        <v/>
      </c>
      <c r="H98" s="8">
        <f>IF(AND(E98="",F98="",G98=""),"",MAX($H$3:H97)+1)</f>
        <v>87</v>
      </c>
      <c r="J98" s="7">
        <f t="shared" si="13"/>
        <v>0</v>
      </c>
      <c r="K98" s="7" t="str">
        <f t="shared" si="14"/>
        <v>I</v>
      </c>
      <c r="L98" s="7" t="str">
        <f t="shared" si="15"/>
        <v/>
      </c>
      <c r="M98" s="8">
        <f t="shared" si="16"/>
        <v>96</v>
      </c>
    </row>
    <row r="99" spans="1:13">
      <c r="A99">
        <v>0</v>
      </c>
      <c r="B99">
        <v>0</v>
      </c>
      <c r="C99">
        <v>0</v>
      </c>
      <c r="E99" s="7" t="str">
        <f t="shared" si="10"/>
        <v/>
      </c>
      <c r="F99" s="7" t="str">
        <f t="shared" si="11"/>
        <v/>
      </c>
      <c r="G99" s="7" t="str">
        <f t="shared" si="12"/>
        <v/>
      </c>
      <c r="H99" s="8" t="str">
        <f>IF(AND(E99="",F99="",G99=""),"",MAX($H$3:H98)+1)</f>
        <v/>
      </c>
      <c r="J99" s="7">
        <f t="shared" si="13"/>
        <v>0</v>
      </c>
      <c r="K99" s="7" t="str">
        <f t="shared" si="14"/>
        <v>I</v>
      </c>
      <c r="L99" s="7" t="str">
        <f t="shared" si="15"/>
        <v/>
      </c>
      <c r="M99" s="8">
        <f t="shared" si="16"/>
        <v>97</v>
      </c>
    </row>
    <row r="100" spans="1:13">
      <c r="A100">
        <v>0</v>
      </c>
      <c r="B100">
        <v>0</v>
      </c>
      <c r="C100">
        <v>0</v>
      </c>
      <c r="E100" s="7" t="str">
        <f t="shared" si="10"/>
        <v/>
      </c>
      <c r="F100" s="7" t="str">
        <f t="shared" si="11"/>
        <v/>
      </c>
      <c r="G100" s="7" t="str">
        <f t="shared" si="12"/>
        <v/>
      </c>
      <c r="H100" s="8" t="str">
        <f>IF(AND(E100="",F100="",G100=""),"",MAX($H$3:H99)+1)</f>
        <v/>
      </c>
      <c r="J100" s="7">
        <f t="shared" ref="J100:J131" si="17">INDEX(E:E,MATCH(M100,H:H))</f>
        <v>0</v>
      </c>
      <c r="K100" s="7" t="str">
        <f t="shared" ref="K100:K131" si="18">INDEX(F:F,MATCH($M100,$H:$H))</f>
        <v>I</v>
      </c>
      <c r="L100" s="7" t="str">
        <f t="shared" ref="L100:L131" si="19">INDEX(G:G,MATCH($M100,$H:$H))</f>
        <v/>
      </c>
      <c r="M100" s="8">
        <f t="shared" si="16"/>
        <v>98</v>
      </c>
    </row>
    <row r="101" spans="1:13">
      <c r="A101">
        <v>0</v>
      </c>
      <c r="B101">
        <v>0</v>
      </c>
      <c r="C101">
        <v>0</v>
      </c>
      <c r="E101" s="7" t="str">
        <f t="shared" si="10"/>
        <v/>
      </c>
      <c r="F101" s="7" t="str">
        <f t="shared" si="11"/>
        <v/>
      </c>
      <c r="G101" s="7" t="str">
        <f t="shared" si="12"/>
        <v/>
      </c>
      <c r="H101" s="8" t="str">
        <f>IF(AND(E101="",F101="",G101=""),"",MAX($H$3:H100)+1)</f>
        <v/>
      </c>
      <c r="J101" s="7">
        <f t="shared" si="17"/>
        <v>0</v>
      </c>
      <c r="K101" s="7" t="str">
        <f t="shared" si="18"/>
        <v>I</v>
      </c>
      <c r="L101" s="7" t="str">
        <f t="shared" si="19"/>
        <v/>
      </c>
      <c r="M101" s="8">
        <f t="shared" si="16"/>
        <v>99</v>
      </c>
    </row>
    <row r="102" spans="1:13">
      <c r="A102">
        <v>0</v>
      </c>
      <c r="B102">
        <v>0</v>
      </c>
      <c r="C102">
        <v>0</v>
      </c>
      <c r="E102" s="7" t="str">
        <f t="shared" si="10"/>
        <v/>
      </c>
      <c r="F102" s="7" t="str">
        <f t="shared" si="11"/>
        <v/>
      </c>
      <c r="G102" s="7" t="str">
        <f t="shared" si="12"/>
        <v/>
      </c>
      <c r="H102" s="8" t="str">
        <f>IF(AND(E102="",F102="",G102=""),"",MAX($H$3:H101)+1)</f>
        <v/>
      </c>
      <c r="J102" s="7">
        <f t="shared" si="17"/>
        <v>0</v>
      </c>
      <c r="K102" s="7" t="str">
        <f t="shared" si="18"/>
        <v>I</v>
      </c>
      <c r="L102" s="7" t="str">
        <f t="shared" si="19"/>
        <v/>
      </c>
      <c r="M102" s="8">
        <f t="shared" si="16"/>
        <v>100</v>
      </c>
    </row>
    <row r="103" spans="1:13">
      <c r="A103">
        <v>0</v>
      </c>
      <c r="B103">
        <v>0</v>
      </c>
      <c r="C103">
        <v>0</v>
      </c>
      <c r="E103" s="7" t="str">
        <f t="shared" si="10"/>
        <v/>
      </c>
      <c r="F103" s="7" t="str">
        <f t="shared" si="11"/>
        <v/>
      </c>
      <c r="G103" s="7" t="str">
        <f t="shared" si="12"/>
        <v/>
      </c>
      <c r="H103" s="8" t="str">
        <f>IF(AND(E103="",F103="",G103=""),"",MAX($H$3:H102)+1)</f>
        <v/>
      </c>
      <c r="J103" s="7">
        <f t="shared" si="17"/>
        <v>0</v>
      </c>
      <c r="K103" s="7" t="str">
        <f t="shared" si="18"/>
        <v>I</v>
      </c>
      <c r="L103" s="7" t="str">
        <f t="shared" si="19"/>
        <v/>
      </c>
      <c r="M103" s="8">
        <f t="shared" si="16"/>
        <v>101</v>
      </c>
    </row>
    <row r="104" spans="1:13">
      <c r="A104">
        <v>0</v>
      </c>
      <c r="B104">
        <v>0</v>
      </c>
      <c r="C104">
        <v>0</v>
      </c>
      <c r="E104" s="7" t="str">
        <f t="shared" si="10"/>
        <v/>
      </c>
      <c r="F104" s="7" t="str">
        <f t="shared" si="11"/>
        <v/>
      </c>
      <c r="G104" s="7" t="str">
        <f t="shared" si="12"/>
        <v/>
      </c>
      <c r="H104" s="8" t="str">
        <f>IF(AND(E104="",F104="",G104=""),"",MAX($H$3:H103)+1)</f>
        <v/>
      </c>
      <c r="J104" s="7">
        <f t="shared" si="17"/>
        <v>0</v>
      </c>
      <c r="K104" s="7" t="str">
        <f t="shared" si="18"/>
        <v>I</v>
      </c>
      <c r="L104" s="7" t="str">
        <f t="shared" si="19"/>
        <v/>
      </c>
      <c r="M104" s="8">
        <f t="shared" si="16"/>
        <v>102</v>
      </c>
    </row>
    <row r="105" spans="1:13">
      <c r="A105">
        <v>0</v>
      </c>
      <c r="B105">
        <v>0</v>
      </c>
      <c r="C105">
        <v>0</v>
      </c>
      <c r="E105" s="7" t="str">
        <f t="shared" si="10"/>
        <v/>
      </c>
      <c r="F105" s="7" t="str">
        <f t="shared" si="11"/>
        <v/>
      </c>
      <c r="G105" s="7" t="str">
        <f t="shared" si="12"/>
        <v/>
      </c>
      <c r="H105" s="8" t="str">
        <f>IF(AND(E105="",F105="",G105=""),"",MAX($H$3:H104)+1)</f>
        <v/>
      </c>
      <c r="J105" s="7">
        <f t="shared" si="17"/>
        <v>0</v>
      </c>
      <c r="K105" s="7" t="str">
        <f t="shared" si="18"/>
        <v>I</v>
      </c>
      <c r="L105" s="7" t="str">
        <f t="shared" si="19"/>
        <v/>
      </c>
      <c r="M105" s="8">
        <f t="shared" si="16"/>
        <v>103</v>
      </c>
    </row>
    <row r="106" spans="1:13">
      <c r="A106">
        <v>0</v>
      </c>
      <c r="B106">
        <v>0</v>
      </c>
      <c r="C106">
        <v>0</v>
      </c>
      <c r="E106" s="7" t="str">
        <f t="shared" si="10"/>
        <v/>
      </c>
      <c r="F106" s="7" t="str">
        <f t="shared" si="11"/>
        <v/>
      </c>
      <c r="G106" s="7" t="str">
        <f t="shared" si="12"/>
        <v/>
      </c>
      <c r="H106" s="8" t="str">
        <f>IF(AND(E106="",F106="",G106=""),"",MAX($H$3:H105)+1)</f>
        <v/>
      </c>
      <c r="J106" s="7">
        <f t="shared" si="17"/>
        <v>0</v>
      </c>
      <c r="K106" s="7" t="str">
        <f t="shared" si="18"/>
        <v>I</v>
      </c>
      <c r="L106" s="7" t="str">
        <f t="shared" si="19"/>
        <v/>
      </c>
      <c r="M106" s="8">
        <f t="shared" si="16"/>
        <v>104</v>
      </c>
    </row>
    <row r="107" spans="1:13">
      <c r="A107">
        <v>0</v>
      </c>
      <c r="B107">
        <v>0</v>
      </c>
      <c r="C107">
        <v>0</v>
      </c>
      <c r="E107" s="7" t="str">
        <f t="shared" si="10"/>
        <v/>
      </c>
      <c r="F107" s="7" t="str">
        <f t="shared" si="11"/>
        <v/>
      </c>
      <c r="G107" s="7" t="str">
        <f t="shared" si="12"/>
        <v/>
      </c>
      <c r="H107" s="8" t="str">
        <f>IF(AND(E107="",F107="",G107=""),"",MAX($H$3:H106)+1)</f>
        <v/>
      </c>
      <c r="J107" s="7">
        <f t="shared" si="17"/>
        <v>0</v>
      </c>
      <c r="K107" s="7" t="str">
        <f t="shared" si="18"/>
        <v>I</v>
      </c>
      <c r="L107" s="7" t="str">
        <f t="shared" si="19"/>
        <v/>
      </c>
      <c r="M107" s="8">
        <f t="shared" si="16"/>
        <v>105</v>
      </c>
    </row>
    <row r="108" spans="1:13">
      <c r="A108">
        <v>0</v>
      </c>
      <c r="B108">
        <v>0</v>
      </c>
      <c r="C108">
        <v>0</v>
      </c>
      <c r="E108" s="7" t="str">
        <f t="shared" si="10"/>
        <v/>
      </c>
      <c r="F108" s="7" t="str">
        <f t="shared" si="11"/>
        <v/>
      </c>
      <c r="G108" s="7" t="str">
        <f t="shared" si="12"/>
        <v/>
      </c>
      <c r="H108" s="8" t="str">
        <f>IF(AND(E108="",F108="",G108=""),"",MAX($H$3:H107)+1)</f>
        <v/>
      </c>
      <c r="J108" s="7">
        <f t="shared" si="17"/>
        <v>0</v>
      </c>
      <c r="K108" s="7" t="str">
        <f t="shared" si="18"/>
        <v>I</v>
      </c>
      <c r="L108" s="7" t="str">
        <f t="shared" si="19"/>
        <v/>
      </c>
      <c r="M108" s="8">
        <f t="shared" si="16"/>
        <v>106</v>
      </c>
    </row>
    <row r="109" spans="1:13">
      <c r="A109">
        <v>0</v>
      </c>
      <c r="B109">
        <v>0</v>
      </c>
      <c r="C109">
        <v>0</v>
      </c>
      <c r="E109" s="7" t="str">
        <f t="shared" si="10"/>
        <v/>
      </c>
      <c r="F109" s="7" t="str">
        <f t="shared" si="11"/>
        <v/>
      </c>
      <c r="G109" s="7" t="str">
        <f t="shared" si="12"/>
        <v/>
      </c>
      <c r="H109" s="8" t="str">
        <f>IF(AND(E109="",F109="",G109=""),"",MAX($H$3:H108)+1)</f>
        <v/>
      </c>
      <c r="J109" s="7">
        <f t="shared" si="17"/>
        <v>0</v>
      </c>
      <c r="K109" s="7" t="str">
        <f t="shared" si="18"/>
        <v>I</v>
      </c>
      <c r="L109" s="7" t="str">
        <f t="shared" si="19"/>
        <v/>
      </c>
      <c r="M109" s="8">
        <f t="shared" si="16"/>
        <v>107</v>
      </c>
    </row>
    <row r="110" spans="1:13">
      <c r="A110">
        <v>0</v>
      </c>
      <c r="B110">
        <v>0</v>
      </c>
      <c r="C110">
        <v>0</v>
      </c>
      <c r="E110" s="7" t="str">
        <f t="shared" si="10"/>
        <v/>
      </c>
      <c r="F110" s="7" t="str">
        <f t="shared" si="11"/>
        <v/>
      </c>
      <c r="G110" s="7" t="str">
        <f t="shared" si="12"/>
        <v/>
      </c>
      <c r="H110" s="8" t="str">
        <f>IF(AND(E110="",F110="",G110=""),"",MAX($H$3:H109)+1)</f>
        <v/>
      </c>
      <c r="J110" s="7">
        <f t="shared" si="17"/>
        <v>0</v>
      </c>
      <c r="K110" s="7" t="str">
        <f t="shared" si="18"/>
        <v>I</v>
      </c>
      <c r="L110" s="7" t="str">
        <f t="shared" si="19"/>
        <v/>
      </c>
      <c r="M110" s="8">
        <f t="shared" si="16"/>
        <v>108</v>
      </c>
    </row>
    <row r="111" spans="1:13">
      <c r="A111">
        <v>0</v>
      </c>
      <c r="B111">
        <v>0</v>
      </c>
      <c r="C111">
        <v>0</v>
      </c>
      <c r="E111" s="7" t="str">
        <f t="shared" si="10"/>
        <v/>
      </c>
      <c r="F111" s="7" t="str">
        <f t="shared" si="11"/>
        <v/>
      </c>
      <c r="G111" s="7" t="str">
        <f t="shared" si="12"/>
        <v/>
      </c>
      <c r="H111" s="8" t="str">
        <f>IF(AND(E111="",F111="",G111=""),"",MAX($H$3:H110)+1)</f>
        <v/>
      </c>
      <c r="J111" s="7">
        <f t="shared" si="17"/>
        <v>0</v>
      </c>
      <c r="K111" s="7" t="str">
        <f t="shared" si="18"/>
        <v>I</v>
      </c>
      <c r="L111" s="7" t="str">
        <f t="shared" si="19"/>
        <v/>
      </c>
      <c r="M111" s="8">
        <f t="shared" si="16"/>
        <v>109</v>
      </c>
    </row>
    <row r="112" spans="1:13">
      <c r="A112">
        <v>0</v>
      </c>
      <c r="B112">
        <v>0</v>
      </c>
      <c r="C112">
        <v>0</v>
      </c>
      <c r="E112" s="7" t="str">
        <f t="shared" si="10"/>
        <v/>
      </c>
      <c r="F112" s="7" t="str">
        <f t="shared" si="11"/>
        <v/>
      </c>
      <c r="G112" s="7" t="str">
        <f t="shared" si="12"/>
        <v/>
      </c>
      <c r="H112" s="8" t="str">
        <f>IF(AND(E112="",F112="",G112=""),"",MAX($H$3:H111)+1)</f>
        <v/>
      </c>
      <c r="J112" s="7">
        <f t="shared" si="17"/>
        <v>0</v>
      </c>
      <c r="K112" s="7" t="str">
        <f t="shared" si="18"/>
        <v>I</v>
      </c>
      <c r="L112" s="7" t="str">
        <f t="shared" si="19"/>
        <v/>
      </c>
      <c r="M112" s="8">
        <f t="shared" si="16"/>
        <v>110</v>
      </c>
    </row>
    <row r="113" spans="1:13">
      <c r="A113">
        <v>0</v>
      </c>
      <c r="B113">
        <v>0</v>
      </c>
      <c r="C113">
        <v>0</v>
      </c>
      <c r="E113" s="7" t="str">
        <f t="shared" si="10"/>
        <v/>
      </c>
      <c r="F113" s="7" t="str">
        <f t="shared" si="11"/>
        <v/>
      </c>
      <c r="G113" s="7" t="str">
        <f t="shared" si="12"/>
        <v/>
      </c>
      <c r="H113" s="8" t="str">
        <f>IF(AND(E113="",F113="",G113=""),"",MAX($H$3:H112)+1)</f>
        <v/>
      </c>
      <c r="J113" s="7">
        <f t="shared" si="17"/>
        <v>0</v>
      </c>
      <c r="K113" s="7" t="str">
        <f t="shared" si="18"/>
        <v>I</v>
      </c>
      <c r="L113" s="7" t="str">
        <f t="shared" si="19"/>
        <v/>
      </c>
      <c r="M113" s="8">
        <f t="shared" si="16"/>
        <v>111</v>
      </c>
    </row>
    <row r="114" spans="1:13">
      <c r="A114">
        <v>0</v>
      </c>
      <c r="B114">
        <v>0</v>
      </c>
      <c r="C114">
        <v>0</v>
      </c>
      <c r="E114" s="7" t="str">
        <f t="shared" si="10"/>
        <v/>
      </c>
      <c r="F114" s="7" t="str">
        <f t="shared" si="11"/>
        <v/>
      </c>
      <c r="G114" s="7" t="str">
        <f t="shared" si="12"/>
        <v/>
      </c>
      <c r="H114" s="8" t="str">
        <f>IF(AND(E114="",F114="",G114=""),"",MAX($H$3:H113)+1)</f>
        <v/>
      </c>
      <c r="J114" s="7">
        <f t="shared" si="17"/>
        <v>0</v>
      </c>
      <c r="K114" s="7" t="str">
        <f t="shared" si="18"/>
        <v>I</v>
      </c>
      <c r="L114" s="7" t="str">
        <f t="shared" si="19"/>
        <v/>
      </c>
      <c r="M114" s="8">
        <f t="shared" si="16"/>
        <v>112</v>
      </c>
    </row>
    <row r="115" spans="1:13">
      <c r="A115">
        <v>0</v>
      </c>
      <c r="B115">
        <v>0</v>
      </c>
      <c r="C115">
        <v>0</v>
      </c>
      <c r="E115" s="7" t="str">
        <f t="shared" si="10"/>
        <v/>
      </c>
      <c r="F115" s="7" t="str">
        <f t="shared" si="11"/>
        <v/>
      </c>
      <c r="G115" s="7" t="str">
        <f t="shared" si="12"/>
        <v/>
      </c>
      <c r="H115" s="8" t="str">
        <f>IF(AND(E115="",F115="",G115=""),"",MAX($H$3:H114)+1)</f>
        <v/>
      </c>
      <c r="J115" s="7">
        <f t="shared" si="17"/>
        <v>0</v>
      </c>
      <c r="K115" s="7" t="str">
        <f t="shared" si="18"/>
        <v>I</v>
      </c>
      <c r="L115" s="7" t="str">
        <f t="shared" si="19"/>
        <v/>
      </c>
      <c r="M115" s="8">
        <f t="shared" si="16"/>
        <v>113</v>
      </c>
    </row>
    <row r="116" spans="1:13">
      <c r="A116">
        <v>0</v>
      </c>
      <c r="B116">
        <v>0</v>
      </c>
      <c r="C116">
        <v>0</v>
      </c>
      <c r="E116" s="7" t="str">
        <f t="shared" si="10"/>
        <v/>
      </c>
      <c r="F116" s="7" t="str">
        <f t="shared" si="11"/>
        <v/>
      </c>
      <c r="G116" s="7" t="str">
        <f t="shared" si="12"/>
        <v/>
      </c>
      <c r="H116" s="8" t="str">
        <f>IF(AND(E116="",F116="",G116=""),"",MAX($H$3:H115)+1)</f>
        <v/>
      </c>
      <c r="J116" s="7">
        <f t="shared" si="17"/>
        <v>0</v>
      </c>
      <c r="K116" s="7" t="str">
        <f t="shared" si="18"/>
        <v>I</v>
      </c>
      <c r="L116" s="7" t="str">
        <f t="shared" si="19"/>
        <v/>
      </c>
      <c r="M116" s="8">
        <f t="shared" si="16"/>
        <v>114</v>
      </c>
    </row>
    <row r="117" spans="1:13">
      <c r="A117">
        <v>0</v>
      </c>
      <c r="B117">
        <v>0</v>
      </c>
      <c r="C117">
        <v>0</v>
      </c>
      <c r="E117" s="7" t="str">
        <f t="shared" si="10"/>
        <v/>
      </c>
      <c r="F117" s="7" t="str">
        <f t="shared" si="11"/>
        <v/>
      </c>
      <c r="G117" s="7" t="str">
        <f t="shared" si="12"/>
        <v/>
      </c>
      <c r="H117" s="8" t="str">
        <f>IF(AND(E117="",F117="",G117=""),"",MAX($H$3:H116)+1)</f>
        <v/>
      </c>
      <c r="J117" s="7">
        <f t="shared" si="17"/>
        <v>0</v>
      </c>
      <c r="K117" s="7" t="str">
        <f t="shared" si="18"/>
        <v>I</v>
      </c>
      <c r="L117" s="7" t="str">
        <f t="shared" si="19"/>
        <v/>
      </c>
      <c r="M117" s="8">
        <f t="shared" si="16"/>
        <v>115</v>
      </c>
    </row>
    <row r="118" spans="1:13">
      <c r="A118">
        <v>0</v>
      </c>
      <c r="B118">
        <v>0</v>
      </c>
      <c r="C118">
        <v>0</v>
      </c>
      <c r="E118" s="7" t="str">
        <f t="shared" si="10"/>
        <v/>
      </c>
      <c r="F118" s="7" t="str">
        <f t="shared" si="11"/>
        <v/>
      </c>
      <c r="G118" s="7" t="str">
        <f t="shared" si="12"/>
        <v/>
      </c>
      <c r="H118" s="8" t="str">
        <f>IF(AND(E118="",F118="",G118=""),"",MAX($H$3:H117)+1)</f>
        <v/>
      </c>
      <c r="J118" s="7">
        <f t="shared" si="17"/>
        <v>0</v>
      </c>
      <c r="K118" s="7" t="str">
        <f t="shared" si="18"/>
        <v>I</v>
      </c>
      <c r="L118" s="7" t="str">
        <f t="shared" si="19"/>
        <v/>
      </c>
      <c r="M118" s="8">
        <f t="shared" si="16"/>
        <v>116</v>
      </c>
    </row>
    <row r="119" spans="1:13">
      <c r="A119">
        <v>0</v>
      </c>
      <c r="B119">
        <v>0</v>
      </c>
      <c r="C119">
        <v>0</v>
      </c>
      <c r="E119" s="7" t="str">
        <f t="shared" si="10"/>
        <v/>
      </c>
      <c r="F119" s="7" t="str">
        <f t="shared" si="11"/>
        <v/>
      </c>
      <c r="G119" s="7" t="str">
        <f t="shared" si="12"/>
        <v/>
      </c>
      <c r="H119" s="8" t="str">
        <f>IF(AND(E119="",F119="",G119=""),"",MAX($H$3:H118)+1)</f>
        <v/>
      </c>
      <c r="J119" s="7">
        <f t="shared" si="17"/>
        <v>0</v>
      </c>
      <c r="K119" s="7" t="str">
        <f t="shared" si="18"/>
        <v>I</v>
      </c>
      <c r="L119" s="7" t="str">
        <f t="shared" si="19"/>
        <v/>
      </c>
      <c r="M119" s="8">
        <f t="shared" si="16"/>
        <v>117</v>
      </c>
    </row>
    <row r="120" spans="1:13">
      <c r="A120">
        <v>0</v>
      </c>
      <c r="B120">
        <v>0</v>
      </c>
      <c r="C120">
        <v>0</v>
      </c>
      <c r="E120" s="7" t="str">
        <f t="shared" si="10"/>
        <v/>
      </c>
      <c r="F120" s="7" t="str">
        <f t="shared" si="11"/>
        <v/>
      </c>
      <c r="G120" s="7" t="str">
        <f t="shared" si="12"/>
        <v/>
      </c>
      <c r="H120" s="8" t="str">
        <f>IF(AND(E120="",F120="",G120=""),"",MAX($H$3:H119)+1)</f>
        <v/>
      </c>
      <c r="J120" s="7">
        <f t="shared" si="17"/>
        <v>0</v>
      </c>
      <c r="K120" s="7" t="str">
        <f t="shared" si="18"/>
        <v>I</v>
      </c>
      <c r="L120" s="7" t="str">
        <f t="shared" si="19"/>
        <v/>
      </c>
      <c r="M120" s="8">
        <f t="shared" si="16"/>
        <v>118</v>
      </c>
    </row>
    <row r="121" spans="1:13">
      <c r="A121">
        <v>0</v>
      </c>
      <c r="B121">
        <v>0</v>
      </c>
      <c r="C121">
        <v>0</v>
      </c>
      <c r="E121" s="7" t="str">
        <f t="shared" si="10"/>
        <v/>
      </c>
      <c r="F121" s="7" t="str">
        <f t="shared" si="11"/>
        <v/>
      </c>
      <c r="G121" s="7" t="str">
        <f t="shared" si="12"/>
        <v/>
      </c>
      <c r="H121" s="8" t="str">
        <f>IF(AND(E121="",F121="",G121=""),"",MAX($H$3:H120)+1)</f>
        <v/>
      </c>
      <c r="J121" s="7">
        <f t="shared" si="17"/>
        <v>0</v>
      </c>
      <c r="K121" s="7" t="str">
        <f t="shared" si="18"/>
        <v>I</v>
      </c>
      <c r="L121" s="7" t="str">
        <f t="shared" si="19"/>
        <v/>
      </c>
      <c r="M121" s="8">
        <f t="shared" si="16"/>
        <v>119</v>
      </c>
    </row>
    <row r="122" spans="1:13">
      <c r="A122">
        <v>0</v>
      </c>
      <c r="B122">
        <v>0</v>
      </c>
      <c r="C122">
        <v>0</v>
      </c>
      <c r="E122" s="7" t="str">
        <f t="shared" si="10"/>
        <v/>
      </c>
      <c r="F122" s="7" t="str">
        <f t="shared" si="11"/>
        <v/>
      </c>
      <c r="G122" s="7" t="str">
        <f t="shared" si="12"/>
        <v/>
      </c>
      <c r="H122" s="8" t="str">
        <f>IF(AND(E122="",F122="",G122=""),"",MAX($H$3:H121)+1)</f>
        <v/>
      </c>
      <c r="J122" s="7">
        <f t="shared" si="17"/>
        <v>0</v>
      </c>
      <c r="K122" s="7" t="str">
        <f t="shared" si="18"/>
        <v>I</v>
      </c>
      <c r="L122" s="7" t="str">
        <f t="shared" si="19"/>
        <v/>
      </c>
      <c r="M122" s="8">
        <f t="shared" si="16"/>
        <v>120</v>
      </c>
    </row>
    <row r="123" spans="1:13">
      <c r="A123">
        <v>0</v>
      </c>
      <c r="B123">
        <v>0</v>
      </c>
      <c r="C123">
        <v>0</v>
      </c>
      <c r="E123" s="7" t="str">
        <f t="shared" si="10"/>
        <v/>
      </c>
      <c r="F123" s="7" t="str">
        <f t="shared" si="11"/>
        <v/>
      </c>
      <c r="G123" s="7" t="str">
        <f t="shared" si="12"/>
        <v/>
      </c>
      <c r="H123" s="8" t="str">
        <f>IF(AND(E123="",F123="",G123=""),"",MAX($H$3:H122)+1)</f>
        <v/>
      </c>
      <c r="J123" s="7">
        <f t="shared" si="17"/>
        <v>0</v>
      </c>
      <c r="K123" s="7" t="str">
        <f t="shared" si="18"/>
        <v>I</v>
      </c>
      <c r="L123" s="7" t="str">
        <f t="shared" si="19"/>
        <v/>
      </c>
      <c r="M123" s="8">
        <f t="shared" si="16"/>
        <v>121</v>
      </c>
    </row>
    <row r="124" spans="1:13">
      <c r="A124">
        <v>0</v>
      </c>
      <c r="B124">
        <v>0</v>
      </c>
      <c r="C124">
        <v>0</v>
      </c>
      <c r="E124" s="7" t="str">
        <f t="shared" si="10"/>
        <v/>
      </c>
      <c r="F124" s="7" t="str">
        <f t="shared" si="11"/>
        <v/>
      </c>
      <c r="G124" s="7" t="str">
        <f t="shared" si="12"/>
        <v/>
      </c>
      <c r="H124" s="8" t="str">
        <f>IF(AND(E124="",F124="",G124=""),"",MAX($H$3:H123)+1)</f>
        <v/>
      </c>
      <c r="J124" s="7">
        <f t="shared" si="17"/>
        <v>0</v>
      </c>
      <c r="K124" s="7" t="str">
        <f t="shared" si="18"/>
        <v>I</v>
      </c>
      <c r="L124" s="7" t="str">
        <f t="shared" si="19"/>
        <v/>
      </c>
      <c r="M124" s="8">
        <f t="shared" si="16"/>
        <v>122</v>
      </c>
    </row>
    <row r="125" spans="1:13">
      <c r="A125">
        <v>0</v>
      </c>
      <c r="B125">
        <v>0</v>
      </c>
      <c r="C125">
        <v>0</v>
      </c>
      <c r="E125" s="7" t="str">
        <f t="shared" si="10"/>
        <v/>
      </c>
      <c r="F125" s="7" t="str">
        <f t="shared" si="11"/>
        <v/>
      </c>
      <c r="G125" s="7" t="str">
        <f t="shared" si="12"/>
        <v/>
      </c>
      <c r="H125" s="8" t="str">
        <f>IF(AND(E125="",F125="",G125=""),"",MAX($H$3:H124)+1)</f>
        <v/>
      </c>
      <c r="J125" s="7">
        <f t="shared" si="17"/>
        <v>0</v>
      </c>
      <c r="K125" s="7" t="str">
        <f t="shared" si="18"/>
        <v>I</v>
      </c>
      <c r="L125" s="7" t="str">
        <f t="shared" si="19"/>
        <v/>
      </c>
      <c r="M125" s="8">
        <f t="shared" si="16"/>
        <v>123</v>
      </c>
    </row>
    <row r="126" spans="1:13">
      <c r="A126">
        <v>0</v>
      </c>
      <c r="B126">
        <v>0</v>
      </c>
      <c r="C126">
        <v>0</v>
      </c>
      <c r="E126" s="7" t="str">
        <f t="shared" si="10"/>
        <v/>
      </c>
      <c r="F126" s="7" t="str">
        <f t="shared" si="11"/>
        <v/>
      </c>
      <c r="G126" s="7" t="str">
        <f t="shared" si="12"/>
        <v/>
      </c>
      <c r="H126" s="8" t="str">
        <f>IF(AND(E126="",F126="",G126=""),"",MAX($H$3:H125)+1)</f>
        <v/>
      </c>
      <c r="J126" s="7">
        <f t="shared" si="17"/>
        <v>0</v>
      </c>
      <c r="K126" s="7" t="str">
        <f t="shared" si="18"/>
        <v>I</v>
      </c>
      <c r="L126" s="7" t="str">
        <f t="shared" si="19"/>
        <v/>
      </c>
      <c r="M126" s="8">
        <f t="shared" si="16"/>
        <v>124</v>
      </c>
    </row>
    <row r="127" spans="1:13">
      <c r="A127">
        <v>0</v>
      </c>
      <c r="B127">
        <v>0</v>
      </c>
      <c r="C127">
        <v>0</v>
      </c>
      <c r="E127" s="7" t="str">
        <f t="shared" si="10"/>
        <v/>
      </c>
      <c r="F127" s="7" t="str">
        <f t="shared" si="11"/>
        <v/>
      </c>
      <c r="G127" s="7" t="str">
        <f t="shared" si="12"/>
        <v/>
      </c>
      <c r="H127" s="8" t="str">
        <f>IF(AND(E127="",F127="",G127=""),"",MAX($H$3:H126)+1)</f>
        <v/>
      </c>
      <c r="J127" s="7">
        <f t="shared" si="17"/>
        <v>0</v>
      </c>
      <c r="K127" s="7" t="str">
        <f t="shared" si="18"/>
        <v>I</v>
      </c>
      <c r="L127" s="7" t="str">
        <f t="shared" si="19"/>
        <v/>
      </c>
      <c r="M127" s="8">
        <f t="shared" si="16"/>
        <v>125</v>
      </c>
    </row>
    <row r="128" spans="1:13">
      <c r="A128">
        <v>0</v>
      </c>
      <c r="B128">
        <v>0</v>
      </c>
      <c r="C128">
        <v>0</v>
      </c>
      <c r="E128" s="7" t="str">
        <f t="shared" si="10"/>
        <v/>
      </c>
      <c r="F128" s="7" t="str">
        <f t="shared" si="11"/>
        <v/>
      </c>
      <c r="G128" s="7" t="str">
        <f t="shared" si="12"/>
        <v/>
      </c>
      <c r="H128" s="8" t="str">
        <f>IF(AND(E128="",F128="",G128=""),"",MAX($H$3:H127)+1)</f>
        <v/>
      </c>
      <c r="J128" s="7">
        <f t="shared" si="17"/>
        <v>0</v>
      </c>
      <c r="K128" s="7" t="str">
        <f t="shared" si="18"/>
        <v>I</v>
      </c>
      <c r="L128" s="7" t="str">
        <f t="shared" si="19"/>
        <v/>
      </c>
      <c r="M128" s="8">
        <f t="shared" si="16"/>
        <v>126</v>
      </c>
    </row>
    <row r="129" spans="1:13">
      <c r="A129">
        <v>0</v>
      </c>
      <c r="B129">
        <v>0</v>
      </c>
      <c r="C129">
        <v>0</v>
      </c>
      <c r="E129" s="7" t="str">
        <f t="shared" si="10"/>
        <v/>
      </c>
      <c r="F129" s="7" t="str">
        <f t="shared" si="11"/>
        <v/>
      </c>
      <c r="G129" s="7" t="str">
        <f t="shared" si="12"/>
        <v/>
      </c>
      <c r="H129" s="8" t="str">
        <f>IF(AND(E129="",F129="",G129=""),"",MAX($H$3:H128)+1)</f>
        <v/>
      </c>
      <c r="J129" s="7">
        <f t="shared" si="17"/>
        <v>0</v>
      </c>
      <c r="K129" s="7" t="str">
        <f t="shared" si="18"/>
        <v>I</v>
      </c>
      <c r="L129" s="7" t="str">
        <f t="shared" si="19"/>
        <v/>
      </c>
      <c r="M129" s="8">
        <f t="shared" si="16"/>
        <v>127</v>
      </c>
    </row>
    <row r="130" spans="1:13">
      <c r="A130">
        <v>0</v>
      </c>
      <c r="B130">
        <v>0</v>
      </c>
      <c r="C130">
        <v>0</v>
      </c>
      <c r="E130" s="7" t="str">
        <f t="shared" si="10"/>
        <v/>
      </c>
      <c r="F130" s="7" t="str">
        <f t="shared" si="11"/>
        <v/>
      </c>
      <c r="G130" s="7" t="str">
        <f t="shared" si="12"/>
        <v/>
      </c>
      <c r="H130" s="8" t="str">
        <f>IF(AND(E130="",F130="",G130=""),"",MAX($H$3:H129)+1)</f>
        <v/>
      </c>
      <c r="J130" s="7">
        <f t="shared" si="17"/>
        <v>0</v>
      </c>
      <c r="K130" s="7" t="str">
        <f t="shared" si="18"/>
        <v>I</v>
      </c>
      <c r="L130" s="7" t="str">
        <f t="shared" si="19"/>
        <v/>
      </c>
      <c r="M130" s="8">
        <f t="shared" si="16"/>
        <v>128</v>
      </c>
    </row>
    <row r="131" spans="1:13">
      <c r="A131">
        <v>0</v>
      </c>
      <c r="B131">
        <v>0</v>
      </c>
      <c r="C131">
        <v>0</v>
      </c>
      <c r="E131" s="7" t="str">
        <f t="shared" si="10"/>
        <v/>
      </c>
      <c r="F131" s="7" t="str">
        <f t="shared" si="11"/>
        <v/>
      </c>
      <c r="G131" s="7" t="str">
        <f t="shared" si="12"/>
        <v/>
      </c>
      <c r="H131" s="8" t="str">
        <f>IF(AND(E131="",F131="",G131=""),"",MAX($H$3:H130)+1)</f>
        <v/>
      </c>
      <c r="J131" s="7">
        <f t="shared" si="17"/>
        <v>0</v>
      </c>
      <c r="K131" s="7" t="str">
        <f t="shared" si="18"/>
        <v>I</v>
      </c>
      <c r="L131" s="7" t="str">
        <f t="shared" si="19"/>
        <v/>
      </c>
      <c r="M131" s="8">
        <f t="shared" si="16"/>
        <v>129</v>
      </c>
    </row>
    <row r="132" spans="1:13">
      <c r="A132">
        <v>0</v>
      </c>
      <c r="B132">
        <v>0</v>
      </c>
      <c r="C132">
        <v>0</v>
      </c>
      <c r="E132" s="7" t="str">
        <f t="shared" ref="E132:E195" si="20">IF(AND(A132=0,B132=0),"",IF(A132="",E131,A132))</f>
        <v/>
      </c>
      <c r="F132" s="7" t="str">
        <f t="shared" ref="F132:F195" si="21">IF(B132=0,"",B132)</f>
        <v/>
      </c>
      <c r="G132" s="7" t="str">
        <f t="shared" ref="G132:G195" si="22">IF(AND(A132=0,B132=0,C132=0),"",IF(C132=0,G131,C132))</f>
        <v/>
      </c>
      <c r="H132" s="8" t="str">
        <f>IF(AND(E132="",F132="",G132=""),"",MAX($H$3:H131)+1)</f>
        <v/>
      </c>
      <c r="J132" s="7">
        <f t="shared" ref="J132:J163" si="23">INDEX(E:E,MATCH(M132,H:H))</f>
        <v>0</v>
      </c>
      <c r="K132" s="7" t="str">
        <f t="shared" ref="K132:K163" si="24">INDEX(F:F,MATCH($M132,$H:$H))</f>
        <v>I</v>
      </c>
      <c r="L132" s="7" t="str">
        <f t="shared" ref="L132:L163" si="25">INDEX(G:G,MATCH($M132,$H:$H))</f>
        <v/>
      </c>
      <c r="M132" s="8">
        <f t="shared" si="16"/>
        <v>130</v>
      </c>
    </row>
    <row r="133" spans="1:13">
      <c r="A133">
        <v>0</v>
      </c>
      <c r="B133">
        <v>0</v>
      </c>
      <c r="C133">
        <v>0</v>
      </c>
      <c r="E133" s="7" t="str">
        <f t="shared" si="20"/>
        <v/>
      </c>
      <c r="F133" s="7" t="str">
        <f t="shared" si="21"/>
        <v/>
      </c>
      <c r="G133" s="7" t="str">
        <f t="shared" si="22"/>
        <v/>
      </c>
      <c r="H133" s="8" t="str">
        <f>IF(AND(E133="",F133="",G133=""),"",MAX($H$3:H132)+1)</f>
        <v/>
      </c>
      <c r="J133" s="7">
        <f t="shared" si="23"/>
        <v>0</v>
      </c>
      <c r="K133" s="7" t="str">
        <f t="shared" si="24"/>
        <v>I</v>
      </c>
      <c r="L133" s="7" t="str">
        <f t="shared" si="25"/>
        <v/>
      </c>
      <c r="M133" s="8">
        <f t="shared" ref="M133:M196" si="26">M132+1</f>
        <v>131</v>
      </c>
    </row>
    <row r="134" spans="1:13">
      <c r="A134">
        <v>0</v>
      </c>
      <c r="B134">
        <v>0</v>
      </c>
      <c r="C134">
        <v>0</v>
      </c>
      <c r="E134" s="7" t="str">
        <f t="shared" si="20"/>
        <v/>
      </c>
      <c r="F134" s="7" t="str">
        <f t="shared" si="21"/>
        <v/>
      </c>
      <c r="G134" s="7" t="str">
        <f t="shared" si="22"/>
        <v/>
      </c>
      <c r="H134" s="8" t="str">
        <f>IF(AND(E134="",F134="",G134=""),"",MAX($H$3:H133)+1)</f>
        <v/>
      </c>
      <c r="J134" s="7">
        <f t="shared" si="23"/>
        <v>0</v>
      </c>
      <c r="K134" s="7" t="str">
        <f t="shared" si="24"/>
        <v>I</v>
      </c>
      <c r="L134" s="7" t="str">
        <f t="shared" si="25"/>
        <v/>
      </c>
      <c r="M134" s="8">
        <f t="shared" si="26"/>
        <v>132</v>
      </c>
    </row>
    <row r="135" spans="1:13">
      <c r="A135">
        <v>0</v>
      </c>
      <c r="B135">
        <v>0</v>
      </c>
      <c r="C135">
        <v>0</v>
      </c>
      <c r="E135" s="7" t="str">
        <f t="shared" si="20"/>
        <v/>
      </c>
      <c r="F135" s="7" t="str">
        <f t="shared" si="21"/>
        <v/>
      </c>
      <c r="G135" s="7" t="str">
        <f t="shared" si="22"/>
        <v/>
      </c>
      <c r="H135" s="8" t="str">
        <f>IF(AND(E135="",F135="",G135=""),"",MAX($H$3:H134)+1)</f>
        <v/>
      </c>
      <c r="J135" s="7">
        <f t="shared" si="23"/>
        <v>0</v>
      </c>
      <c r="K135" s="7" t="str">
        <f t="shared" si="24"/>
        <v>I</v>
      </c>
      <c r="L135" s="7" t="str">
        <f t="shared" si="25"/>
        <v/>
      </c>
      <c r="M135" s="8">
        <f t="shared" si="26"/>
        <v>133</v>
      </c>
    </row>
    <row r="136" spans="1:13">
      <c r="A136">
        <v>0</v>
      </c>
      <c r="B136">
        <v>0</v>
      </c>
      <c r="C136">
        <v>0</v>
      </c>
      <c r="E136" s="7" t="str">
        <f t="shared" si="20"/>
        <v/>
      </c>
      <c r="F136" s="7" t="str">
        <f t="shared" si="21"/>
        <v/>
      </c>
      <c r="G136" s="7" t="str">
        <f t="shared" si="22"/>
        <v/>
      </c>
      <c r="H136" s="8" t="str">
        <f>IF(AND(E136="",F136="",G136=""),"",MAX($H$3:H135)+1)</f>
        <v/>
      </c>
      <c r="J136" s="7">
        <f t="shared" si="23"/>
        <v>0</v>
      </c>
      <c r="K136" s="7" t="str">
        <f t="shared" si="24"/>
        <v>I</v>
      </c>
      <c r="L136" s="7" t="str">
        <f t="shared" si="25"/>
        <v/>
      </c>
      <c r="M136" s="8">
        <f t="shared" si="26"/>
        <v>134</v>
      </c>
    </row>
    <row r="137" spans="1:13">
      <c r="A137">
        <v>0</v>
      </c>
      <c r="B137">
        <v>0</v>
      </c>
      <c r="C137">
        <v>0</v>
      </c>
      <c r="E137" s="7" t="str">
        <f t="shared" si="20"/>
        <v/>
      </c>
      <c r="F137" s="7" t="str">
        <f t="shared" si="21"/>
        <v/>
      </c>
      <c r="G137" s="7" t="str">
        <f t="shared" si="22"/>
        <v/>
      </c>
      <c r="H137" s="8" t="str">
        <f>IF(AND(E137="",F137="",G137=""),"",MAX($H$3:H136)+1)</f>
        <v/>
      </c>
      <c r="J137" s="7">
        <f t="shared" si="23"/>
        <v>0</v>
      </c>
      <c r="K137" s="7" t="str">
        <f t="shared" si="24"/>
        <v>I</v>
      </c>
      <c r="L137" s="7" t="str">
        <f t="shared" si="25"/>
        <v/>
      </c>
      <c r="M137" s="8">
        <f t="shared" si="26"/>
        <v>135</v>
      </c>
    </row>
    <row r="138" spans="1:13">
      <c r="A138">
        <v>0</v>
      </c>
      <c r="B138">
        <v>0</v>
      </c>
      <c r="C138">
        <v>0</v>
      </c>
      <c r="E138" s="7" t="str">
        <f t="shared" si="20"/>
        <v/>
      </c>
      <c r="F138" s="7" t="str">
        <f t="shared" si="21"/>
        <v/>
      </c>
      <c r="G138" s="7" t="str">
        <f t="shared" si="22"/>
        <v/>
      </c>
      <c r="H138" s="8" t="str">
        <f>IF(AND(E138="",F138="",G138=""),"",MAX($H$3:H137)+1)</f>
        <v/>
      </c>
      <c r="J138" s="7">
        <f t="shared" si="23"/>
        <v>0</v>
      </c>
      <c r="K138" s="7" t="str">
        <f t="shared" si="24"/>
        <v>I</v>
      </c>
      <c r="L138" s="7" t="str">
        <f t="shared" si="25"/>
        <v/>
      </c>
      <c r="M138" s="8">
        <f t="shared" si="26"/>
        <v>136</v>
      </c>
    </row>
    <row r="139" spans="1:13">
      <c r="A139">
        <v>0</v>
      </c>
      <c r="B139">
        <v>0</v>
      </c>
      <c r="C139">
        <v>0</v>
      </c>
      <c r="E139" s="7" t="str">
        <f t="shared" si="20"/>
        <v/>
      </c>
      <c r="F139" s="7" t="str">
        <f t="shared" si="21"/>
        <v/>
      </c>
      <c r="G139" s="7" t="str">
        <f t="shared" si="22"/>
        <v/>
      </c>
      <c r="H139" s="8" t="str">
        <f>IF(AND(E139="",F139="",G139=""),"",MAX($H$3:H138)+1)</f>
        <v/>
      </c>
      <c r="J139" s="7">
        <f t="shared" si="23"/>
        <v>0</v>
      </c>
      <c r="K139" s="7" t="str">
        <f t="shared" si="24"/>
        <v>I</v>
      </c>
      <c r="L139" s="7" t="str">
        <f t="shared" si="25"/>
        <v/>
      </c>
      <c r="M139" s="8">
        <f t="shared" si="26"/>
        <v>137</v>
      </c>
    </row>
    <row r="140" spans="1:13">
      <c r="A140">
        <v>0</v>
      </c>
      <c r="B140">
        <v>0</v>
      </c>
      <c r="C140">
        <v>0</v>
      </c>
      <c r="E140" s="7" t="str">
        <f t="shared" si="20"/>
        <v/>
      </c>
      <c r="F140" s="7" t="str">
        <f t="shared" si="21"/>
        <v/>
      </c>
      <c r="G140" s="7" t="str">
        <f t="shared" si="22"/>
        <v/>
      </c>
      <c r="H140" s="8" t="str">
        <f>IF(AND(E140="",F140="",G140=""),"",MAX($H$3:H139)+1)</f>
        <v/>
      </c>
      <c r="J140" s="7">
        <f t="shared" si="23"/>
        <v>0</v>
      </c>
      <c r="K140" s="7" t="str">
        <f t="shared" si="24"/>
        <v>I</v>
      </c>
      <c r="L140" s="7" t="str">
        <f t="shared" si="25"/>
        <v/>
      </c>
      <c r="M140" s="8">
        <f t="shared" si="26"/>
        <v>138</v>
      </c>
    </row>
    <row r="141" spans="1:13">
      <c r="A141">
        <v>0</v>
      </c>
      <c r="B141">
        <v>0</v>
      </c>
      <c r="C141">
        <v>0</v>
      </c>
      <c r="E141" s="7" t="str">
        <f t="shared" si="20"/>
        <v/>
      </c>
      <c r="F141" s="7" t="str">
        <f t="shared" si="21"/>
        <v/>
      </c>
      <c r="G141" s="7" t="str">
        <f t="shared" si="22"/>
        <v/>
      </c>
      <c r="H141" s="8" t="str">
        <f>IF(AND(E141="",F141="",G141=""),"",MAX($H$3:H140)+1)</f>
        <v/>
      </c>
      <c r="J141" s="7">
        <f t="shared" si="23"/>
        <v>0</v>
      </c>
      <c r="K141" s="7" t="str">
        <f t="shared" si="24"/>
        <v>I</v>
      </c>
      <c r="L141" s="7" t="str">
        <f t="shared" si="25"/>
        <v/>
      </c>
      <c r="M141" s="8">
        <f t="shared" si="26"/>
        <v>139</v>
      </c>
    </row>
    <row r="142" spans="1:13">
      <c r="A142">
        <v>0</v>
      </c>
      <c r="B142">
        <v>0</v>
      </c>
      <c r="C142">
        <v>0</v>
      </c>
      <c r="E142" s="7" t="str">
        <f t="shared" si="20"/>
        <v/>
      </c>
      <c r="F142" s="7" t="str">
        <f t="shared" si="21"/>
        <v/>
      </c>
      <c r="G142" s="7" t="str">
        <f t="shared" si="22"/>
        <v/>
      </c>
      <c r="H142" s="8" t="str">
        <f>IF(AND(E142="",F142="",G142=""),"",MAX($H$3:H141)+1)</f>
        <v/>
      </c>
      <c r="J142" s="7">
        <f t="shared" si="23"/>
        <v>0</v>
      </c>
      <c r="K142" s="7" t="str">
        <f t="shared" si="24"/>
        <v>I</v>
      </c>
      <c r="L142" s="7" t="str">
        <f t="shared" si="25"/>
        <v/>
      </c>
      <c r="M142" s="8">
        <f t="shared" si="26"/>
        <v>140</v>
      </c>
    </row>
    <row r="143" spans="1:13">
      <c r="A143">
        <v>0</v>
      </c>
      <c r="B143">
        <v>0</v>
      </c>
      <c r="C143">
        <v>0</v>
      </c>
      <c r="E143" s="7" t="str">
        <f t="shared" si="20"/>
        <v/>
      </c>
      <c r="F143" s="7" t="str">
        <f t="shared" si="21"/>
        <v/>
      </c>
      <c r="G143" s="7" t="str">
        <f t="shared" si="22"/>
        <v/>
      </c>
      <c r="H143" s="8" t="str">
        <f>IF(AND(E143="",F143="",G143=""),"",MAX($H$3:H142)+1)</f>
        <v/>
      </c>
      <c r="J143" s="7">
        <f t="shared" si="23"/>
        <v>0</v>
      </c>
      <c r="K143" s="7" t="str">
        <f t="shared" si="24"/>
        <v>I</v>
      </c>
      <c r="L143" s="7" t="str">
        <f t="shared" si="25"/>
        <v/>
      </c>
      <c r="M143" s="8">
        <f t="shared" si="26"/>
        <v>141</v>
      </c>
    </row>
    <row r="144" spans="1:13">
      <c r="A144">
        <v>0</v>
      </c>
      <c r="B144">
        <v>0</v>
      </c>
      <c r="C144">
        <v>0</v>
      </c>
      <c r="E144" s="7" t="str">
        <f t="shared" si="20"/>
        <v/>
      </c>
      <c r="F144" s="7" t="str">
        <f t="shared" si="21"/>
        <v/>
      </c>
      <c r="G144" s="7" t="str">
        <f t="shared" si="22"/>
        <v/>
      </c>
      <c r="H144" s="8" t="str">
        <f>IF(AND(E144="",F144="",G144=""),"",MAX($H$3:H143)+1)</f>
        <v/>
      </c>
      <c r="J144" s="7">
        <f t="shared" si="23"/>
        <v>0</v>
      </c>
      <c r="K144" s="7" t="str">
        <f t="shared" si="24"/>
        <v>I</v>
      </c>
      <c r="L144" s="7" t="str">
        <f t="shared" si="25"/>
        <v/>
      </c>
      <c r="M144" s="8">
        <f t="shared" si="26"/>
        <v>142</v>
      </c>
    </row>
    <row r="145" spans="1:13">
      <c r="A145">
        <v>0</v>
      </c>
      <c r="B145">
        <v>0</v>
      </c>
      <c r="C145">
        <v>0</v>
      </c>
      <c r="E145" s="7" t="str">
        <f t="shared" si="20"/>
        <v/>
      </c>
      <c r="F145" s="7" t="str">
        <f t="shared" si="21"/>
        <v/>
      </c>
      <c r="G145" s="7" t="str">
        <f t="shared" si="22"/>
        <v/>
      </c>
      <c r="H145" s="8" t="str">
        <f>IF(AND(E145="",F145="",G145=""),"",MAX($H$3:H144)+1)</f>
        <v/>
      </c>
      <c r="J145" s="7">
        <f t="shared" si="23"/>
        <v>0</v>
      </c>
      <c r="K145" s="7" t="str">
        <f t="shared" si="24"/>
        <v>I</v>
      </c>
      <c r="L145" s="7" t="str">
        <f t="shared" si="25"/>
        <v/>
      </c>
      <c r="M145" s="8">
        <f t="shared" si="26"/>
        <v>143</v>
      </c>
    </row>
    <row r="146" spans="1:13">
      <c r="A146">
        <v>0</v>
      </c>
      <c r="B146">
        <v>0</v>
      </c>
      <c r="C146">
        <v>0</v>
      </c>
      <c r="E146" s="7" t="str">
        <f t="shared" si="20"/>
        <v/>
      </c>
      <c r="F146" s="7" t="str">
        <f t="shared" si="21"/>
        <v/>
      </c>
      <c r="G146" s="7" t="str">
        <f t="shared" si="22"/>
        <v/>
      </c>
      <c r="H146" s="8" t="str">
        <f>IF(AND(E146="",F146="",G146=""),"",MAX($H$3:H145)+1)</f>
        <v/>
      </c>
      <c r="J146" s="7">
        <f t="shared" si="23"/>
        <v>0</v>
      </c>
      <c r="K146" s="7" t="str">
        <f t="shared" si="24"/>
        <v>I</v>
      </c>
      <c r="L146" s="7" t="str">
        <f t="shared" si="25"/>
        <v/>
      </c>
      <c r="M146" s="8">
        <f t="shared" si="26"/>
        <v>144</v>
      </c>
    </row>
    <row r="147" spans="1:13">
      <c r="A147">
        <v>0</v>
      </c>
      <c r="B147">
        <v>0</v>
      </c>
      <c r="C147">
        <v>0</v>
      </c>
      <c r="E147" s="7" t="str">
        <f t="shared" si="20"/>
        <v/>
      </c>
      <c r="F147" s="7" t="str">
        <f t="shared" si="21"/>
        <v/>
      </c>
      <c r="G147" s="7" t="str">
        <f t="shared" si="22"/>
        <v/>
      </c>
      <c r="H147" s="8" t="str">
        <f>IF(AND(E147="",F147="",G147=""),"",MAX($H$3:H146)+1)</f>
        <v/>
      </c>
      <c r="J147" s="7">
        <f t="shared" si="23"/>
        <v>0</v>
      </c>
      <c r="K147" s="7" t="str">
        <f t="shared" si="24"/>
        <v>I</v>
      </c>
      <c r="L147" s="7" t="str">
        <f t="shared" si="25"/>
        <v/>
      </c>
      <c r="M147" s="8">
        <f t="shared" si="26"/>
        <v>145</v>
      </c>
    </row>
    <row r="148" spans="1:13">
      <c r="A148">
        <v>0</v>
      </c>
      <c r="B148">
        <v>0</v>
      </c>
      <c r="C148">
        <v>0</v>
      </c>
      <c r="E148" s="7" t="str">
        <f t="shared" si="20"/>
        <v/>
      </c>
      <c r="F148" s="7" t="str">
        <f t="shared" si="21"/>
        <v/>
      </c>
      <c r="G148" s="7" t="str">
        <f t="shared" si="22"/>
        <v/>
      </c>
      <c r="H148" s="8" t="str">
        <f>IF(AND(E148="",F148="",G148=""),"",MAX($H$3:H147)+1)</f>
        <v/>
      </c>
      <c r="J148" s="7">
        <f t="shared" si="23"/>
        <v>0</v>
      </c>
      <c r="K148" s="7" t="str">
        <f t="shared" si="24"/>
        <v>I</v>
      </c>
      <c r="L148" s="7" t="str">
        <f t="shared" si="25"/>
        <v/>
      </c>
      <c r="M148" s="8">
        <f t="shared" si="26"/>
        <v>146</v>
      </c>
    </row>
    <row r="149" spans="1:13">
      <c r="A149">
        <v>0</v>
      </c>
      <c r="B149">
        <v>0</v>
      </c>
      <c r="C149">
        <v>0</v>
      </c>
      <c r="E149" s="7" t="str">
        <f t="shared" si="20"/>
        <v/>
      </c>
      <c r="F149" s="7" t="str">
        <f t="shared" si="21"/>
        <v/>
      </c>
      <c r="G149" s="7" t="str">
        <f t="shared" si="22"/>
        <v/>
      </c>
      <c r="H149" s="8" t="str">
        <f>IF(AND(E149="",F149="",G149=""),"",MAX($H$3:H148)+1)</f>
        <v/>
      </c>
      <c r="J149" s="7">
        <f t="shared" si="23"/>
        <v>0</v>
      </c>
      <c r="K149" s="7" t="str">
        <f t="shared" si="24"/>
        <v>I</v>
      </c>
      <c r="L149" s="7" t="str">
        <f t="shared" si="25"/>
        <v/>
      </c>
      <c r="M149" s="8">
        <f t="shared" si="26"/>
        <v>147</v>
      </c>
    </row>
    <row r="150" spans="1:13">
      <c r="A150">
        <v>0</v>
      </c>
      <c r="B150">
        <v>0</v>
      </c>
      <c r="C150">
        <v>0</v>
      </c>
      <c r="E150" s="7" t="str">
        <f t="shared" si="20"/>
        <v/>
      </c>
      <c r="F150" s="7" t="str">
        <f t="shared" si="21"/>
        <v/>
      </c>
      <c r="G150" s="7" t="str">
        <f t="shared" si="22"/>
        <v/>
      </c>
      <c r="H150" s="8" t="str">
        <f>IF(AND(E150="",F150="",G150=""),"",MAX($H$3:H149)+1)</f>
        <v/>
      </c>
      <c r="J150" s="7">
        <f t="shared" si="23"/>
        <v>0</v>
      </c>
      <c r="K150" s="7" t="str">
        <f t="shared" si="24"/>
        <v>I</v>
      </c>
      <c r="L150" s="7" t="str">
        <f t="shared" si="25"/>
        <v/>
      </c>
      <c r="M150" s="8">
        <f t="shared" si="26"/>
        <v>148</v>
      </c>
    </row>
    <row r="151" spans="1:13">
      <c r="A151">
        <v>0</v>
      </c>
      <c r="B151">
        <v>0</v>
      </c>
      <c r="C151">
        <v>0</v>
      </c>
      <c r="E151" s="7" t="str">
        <f t="shared" si="20"/>
        <v/>
      </c>
      <c r="F151" s="7" t="str">
        <f t="shared" si="21"/>
        <v/>
      </c>
      <c r="G151" s="7" t="str">
        <f t="shared" si="22"/>
        <v/>
      </c>
      <c r="H151" s="8" t="str">
        <f>IF(AND(E151="",F151="",G151=""),"",MAX($H$3:H150)+1)</f>
        <v/>
      </c>
      <c r="J151" s="7">
        <f t="shared" si="23"/>
        <v>0</v>
      </c>
      <c r="K151" s="7" t="str">
        <f t="shared" si="24"/>
        <v>I</v>
      </c>
      <c r="L151" s="7" t="str">
        <f t="shared" si="25"/>
        <v/>
      </c>
      <c r="M151" s="8">
        <f t="shared" si="26"/>
        <v>149</v>
      </c>
    </row>
    <row r="152" spans="1:13">
      <c r="A152">
        <v>0</v>
      </c>
      <c r="B152">
        <v>0</v>
      </c>
      <c r="C152">
        <v>0</v>
      </c>
      <c r="E152" s="7" t="str">
        <f t="shared" si="20"/>
        <v/>
      </c>
      <c r="F152" s="7" t="str">
        <f t="shared" si="21"/>
        <v/>
      </c>
      <c r="G152" s="7" t="str">
        <f t="shared" si="22"/>
        <v/>
      </c>
      <c r="H152" s="8" t="str">
        <f>IF(AND(E152="",F152="",G152=""),"",MAX($H$3:H151)+1)</f>
        <v/>
      </c>
      <c r="J152" s="7">
        <f t="shared" si="23"/>
        <v>0</v>
      </c>
      <c r="K152" s="7" t="str">
        <f t="shared" si="24"/>
        <v>I</v>
      </c>
      <c r="L152" s="7" t="str">
        <f t="shared" si="25"/>
        <v/>
      </c>
      <c r="M152" s="8">
        <f t="shared" si="26"/>
        <v>150</v>
      </c>
    </row>
    <row r="153" spans="1:13">
      <c r="A153">
        <v>0</v>
      </c>
      <c r="B153">
        <v>0</v>
      </c>
      <c r="C153">
        <v>0</v>
      </c>
      <c r="E153" s="7" t="str">
        <f t="shared" si="20"/>
        <v/>
      </c>
      <c r="F153" s="7" t="str">
        <f t="shared" si="21"/>
        <v/>
      </c>
      <c r="G153" s="7" t="str">
        <f t="shared" si="22"/>
        <v/>
      </c>
      <c r="H153" s="8" t="str">
        <f>IF(AND(E153="",F153="",G153=""),"",MAX($H$3:H152)+1)</f>
        <v/>
      </c>
      <c r="J153" s="7">
        <f t="shared" si="23"/>
        <v>0</v>
      </c>
      <c r="K153" s="7" t="str">
        <f t="shared" si="24"/>
        <v>I</v>
      </c>
      <c r="L153" s="7" t="str">
        <f t="shared" si="25"/>
        <v/>
      </c>
      <c r="M153" s="8">
        <f t="shared" si="26"/>
        <v>151</v>
      </c>
    </row>
    <row r="154" spans="1:13">
      <c r="A154">
        <v>0</v>
      </c>
      <c r="B154">
        <v>0</v>
      </c>
      <c r="C154">
        <v>0</v>
      </c>
      <c r="E154" s="7" t="str">
        <f t="shared" si="20"/>
        <v/>
      </c>
      <c r="F154" s="7" t="str">
        <f t="shared" si="21"/>
        <v/>
      </c>
      <c r="G154" s="7" t="str">
        <f t="shared" si="22"/>
        <v/>
      </c>
      <c r="H154" s="8" t="str">
        <f>IF(AND(E154="",F154="",G154=""),"",MAX($H$3:H153)+1)</f>
        <v/>
      </c>
      <c r="J154" s="7">
        <f t="shared" si="23"/>
        <v>0</v>
      </c>
      <c r="K154" s="7" t="str">
        <f t="shared" si="24"/>
        <v>I</v>
      </c>
      <c r="L154" s="7" t="str">
        <f t="shared" si="25"/>
        <v/>
      </c>
      <c r="M154" s="8">
        <f t="shared" si="26"/>
        <v>152</v>
      </c>
    </row>
    <row r="155" spans="1:13">
      <c r="A155">
        <v>0</v>
      </c>
      <c r="B155">
        <v>0</v>
      </c>
      <c r="C155">
        <v>0</v>
      </c>
      <c r="E155" s="7" t="str">
        <f t="shared" si="20"/>
        <v/>
      </c>
      <c r="F155" s="7" t="str">
        <f t="shared" si="21"/>
        <v/>
      </c>
      <c r="G155" s="7" t="str">
        <f t="shared" si="22"/>
        <v/>
      </c>
      <c r="H155" s="8" t="str">
        <f>IF(AND(E155="",F155="",G155=""),"",MAX($H$3:H154)+1)</f>
        <v/>
      </c>
      <c r="J155" s="7">
        <f t="shared" si="23"/>
        <v>0</v>
      </c>
      <c r="K155" s="7" t="str">
        <f t="shared" si="24"/>
        <v>I</v>
      </c>
      <c r="L155" s="7" t="str">
        <f t="shared" si="25"/>
        <v/>
      </c>
      <c r="M155" s="8">
        <f t="shared" si="26"/>
        <v>153</v>
      </c>
    </row>
    <row r="156" spans="1:13">
      <c r="A156">
        <v>0</v>
      </c>
      <c r="B156">
        <v>0</v>
      </c>
      <c r="C156">
        <v>0</v>
      </c>
      <c r="E156" s="7" t="str">
        <f t="shared" si="20"/>
        <v/>
      </c>
      <c r="F156" s="7" t="str">
        <f t="shared" si="21"/>
        <v/>
      </c>
      <c r="G156" s="7" t="str">
        <f t="shared" si="22"/>
        <v/>
      </c>
      <c r="H156" s="8" t="str">
        <f>IF(AND(E156="",F156="",G156=""),"",MAX($H$3:H155)+1)</f>
        <v/>
      </c>
      <c r="J156" s="7">
        <f t="shared" si="23"/>
        <v>0</v>
      </c>
      <c r="K156" s="7" t="str">
        <f t="shared" si="24"/>
        <v>I</v>
      </c>
      <c r="L156" s="7" t="str">
        <f t="shared" si="25"/>
        <v/>
      </c>
      <c r="M156" s="8">
        <f t="shared" si="26"/>
        <v>154</v>
      </c>
    </row>
    <row r="157" spans="1:13">
      <c r="A157">
        <v>0</v>
      </c>
      <c r="B157">
        <v>0</v>
      </c>
      <c r="C157">
        <v>0</v>
      </c>
      <c r="E157" s="7" t="str">
        <f t="shared" si="20"/>
        <v/>
      </c>
      <c r="F157" s="7" t="str">
        <f t="shared" si="21"/>
        <v/>
      </c>
      <c r="G157" s="7" t="str">
        <f t="shared" si="22"/>
        <v/>
      </c>
      <c r="H157" s="8" t="str">
        <f>IF(AND(E157="",F157="",G157=""),"",MAX($H$3:H156)+1)</f>
        <v/>
      </c>
      <c r="J157" s="7">
        <f t="shared" si="23"/>
        <v>0</v>
      </c>
      <c r="K157" s="7" t="str">
        <f t="shared" si="24"/>
        <v>I</v>
      </c>
      <c r="L157" s="7" t="str">
        <f t="shared" si="25"/>
        <v/>
      </c>
      <c r="M157" s="8">
        <f t="shared" si="26"/>
        <v>155</v>
      </c>
    </row>
    <row r="158" spans="1:13">
      <c r="A158">
        <v>0</v>
      </c>
      <c r="B158">
        <v>0</v>
      </c>
      <c r="C158">
        <v>0</v>
      </c>
      <c r="E158" s="7" t="str">
        <f t="shared" si="20"/>
        <v/>
      </c>
      <c r="F158" s="7" t="str">
        <f t="shared" si="21"/>
        <v/>
      </c>
      <c r="G158" s="7" t="str">
        <f t="shared" si="22"/>
        <v/>
      </c>
      <c r="H158" s="8" t="str">
        <f>IF(AND(E158="",F158="",G158=""),"",MAX($H$3:H157)+1)</f>
        <v/>
      </c>
      <c r="J158" s="7">
        <f t="shared" si="23"/>
        <v>0</v>
      </c>
      <c r="K158" s="7" t="str">
        <f t="shared" si="24"/>
        <v>I</v>
      </c>
      <c r="L158" s="7" t="str">
        <f t="shared" si="25"/>
        <v/>
      </c>
      <c r="M158" s="8">
        <f t="shared" si="26"/>
        <v>156</v>
      </c>
    </row>
    <row r="159" spans="1:13">
      <c r="A159">
        <v>0</v>
      </c>
      <c r="B159">
        <v>0</v>
      </c>
      <c r="C159">
        <v>0</v>
      </c>
      <c r="E159" s="7" t="str">
        <f t="shared" si="20"/>
        <v/>
      </c>
      <c r="F159" s="7" t="str">
        <f t="shared" si="21"/>
        <v/>
      </c>
      <c r="G159" s="7" t="str">
        <f t="shared" si="22"/>
        <v/>
      </c>
      <c r="H159" s="8" t="str">
        <f>IF(AND(E159="",F159="",G159=""),"",MAX($H$3:H158)+1)</f>
        <v/>
      </c>
      <c r="J159" s="7">
        <f t="shared" si="23"/>
        <v>0</v>
      </c>
      <c r="K159" s="7" t="str">
        <f t="shared" si="24"/>
        <v>I</v>
      </c>
      <c r="L159" s="7" t="str">
        <f t="shared" si="25"/>
        <v/>
      </c>
      <c r="M159" s="8">
        <f t="shared" si="26"/>
        <v>157</v>
      </c>
    </row>
    <row r="160" spans="1:13">
      <c r="A160">
        <v>0</v>
      </c>
      <c r="B160">
        <v>0</v>
      </c>
      <c r="C160">
        <v>0</v>
      </c>
      <c r="E160" s="7" t="str">
        <f t="shared" si="20"/>
        <v/>
      </c>
      <c r="F160" s="7" t="str">
        <f t="shared" si="21"/>
        <v/>
      </c>
      <c r="G160" s="7" t="str">
        <f t="shared" si="22"/>
        <v/>
      </c>
      <c r="H160" s="8" t="str">
        <f>IF(AND(E160="",F160="",G160=""),"",MAX($H$3:H159)+1)</f>
        <v/>
      </c>
      <c r="J160" s="7">
        <f t="shared" si="23"/>
        <v>0</v>
      </c>
      <c r="K160" s="7" t="str">
        <f t="shared" si="24"/>
        <v>I</v>
      </c>
      <c r="L160" s="7" t="str">
        <f t="shared" si="25"/>
        <v/>
      </c>
      <c r="M160" s="8">
        <f t="shared" si="26"/>
        <v>158</v>
      </c>
    </row>
    <row r="161" spans="1:13">
      <c r="A161">
        <v>0</v>
      </c>
      <c r="B161">
        <v>0</v>
      </c>
      <c r="C161">
        <v>0</v>
      </c>
      <c r="E161" s="7" t="str">
        <f t="shared" si="20"/>
        <v/>
      </c>
      <c r="F161" s="7" t="str">
        <f t="shared" si="21"/>
        <v/>
      </c>
      <c r="G161" s="7" t="str">
        <f t="shared" si="22"/>
        <v/>
      </c>
      <c r="H161" s="8" t="str">
        <f>IF(AND(E161="",F161="",G161=""),"",MAX($H$3:H160)+1)</f>
        <v/>
      </c>
      <c r="J161" s="7">
        <f t="shared" si="23"/>
        <v>0</v>
      </c>
      <c r="K161" s="7" t="str">
        <f t="shared" si="24"/>
        <v>I</v>
      </c>
      <c r="L161" s="7" t="str">
        <f t="shared" si="25"/>
        <v/>
      </c>
      <c r="M161" s="8">
        <f t="shared" si="26"/>
        <v>159</v>
      </c>
    </row>
    <row r="162" spans="1:13">
      <c r="A162">
        <v>0</v>
      </c>
      <c r="B162">
        <v>0</v>
      </c>
      <c r="C162">
        <v>0</v>
      </c>
      <c r="E162" s="7" t="str">
        <f t="shared" si="20"/>
        <v/>
      </c>
      <c r="F162" s="7" t="str">
        <f t="shared" si="21"/>
        <v/>
      </c>
      <c r="G162" s="7" t="str">
        <f t="shared" si="22"/>
        <v/>
      </c>
      <c r="H162" s="8" t="str">
        <f>IF(AND(E162="",F162="",G162=""),"",MAX($H$3:H161)+1)</f>
        <v/>
      </c>
      <c r="J162" s="7">
        <f t="shared" si="23"/>
        <v>0</v>
      </c>
      <c r="K162" s="7" t="str">
        <f t="shared" si="24"/>
        <v>I</v>
      </c>
      <c r="L162" s="7" t="str">
        <f t="shared" si="25"/>
        <v/>
      </c>
      <c r="M162" s="8">
        <f t="shared" si="26"/>
        <v>160</v>
      </c>
    </row>
    <row r="163" spans="1:13">
      <c r="A163">
        <v>0</v>
      </c>
      <c r="B163">
        <v>0</v>
      </c>
      <c r="C163">
        <v>0</v>
      </c>
      <c r="E163" s="7" t="str">
        <f t="shared" si="20"/>
        <v/>
      </c>
      <c r="F163" s="7" t="str">
        <f t="shared" si="21"/>
        <v/>
      </c>
      <c r="G163" s="7" t="str">
        <f t="shared" si="22"/>
        <v/>
      </c>
      <c r="H163" s="8" t="str">
        <f>IF(AND(E163="",F163="",G163=""),"",MAX($H$3:H162)+1)</f>
        <v/>
      </c>
      <c r="J163" s="7">
        <f t="shared" si="23"/>
        <v>0</v>
      </c>
      <c r="K163" s="7" t="str">
        <f t="shared" si="24"/>
        <v>I</v>
      </c>
      <c r="L163" s="7" t="str">
        <f t="shared" si="25"/>
        <v/>
      </c>
      <c r="M163" s="8">
        <f t="shared" si="26"/>
        <v>161</v>
      </c>
    </row>
    <row r="164" spans="1:13">
      <c r="A164">
        <v>0</v>
      </c>
      <c r="B164">
        <v>0</v>
      </c>
      <c r="C164">
        <v>0</v>
      </c>
      <c r="E164" s="7" t="str">
        <f t="shared" si="20"/>
        <v/>
      </c>
      <c r="F164" s="7" t="str">
        <f t="shared" si="21"/>
        <v/>
      </c>
      <c r="G164" s="7" t="str">
        <f t="shared" si="22"/>
        <v/>
      </c>
      <c r="H164" s="8" t="str">
        <f>IF(AND(E164="",F164="",G164=""),"",MAX($H$3:H163)+1)</f>
        <v/>
      </c>
      <c r="J164" s="7">
        <f t="shared" ref="J164:J195" si="27">INDEX(E:E,MATCH(M164,H:H))</f>
        <v>0</v>
      </c>
      <c r="K164" s="7" t="str">
        <f t="shared" ref="K164:K195" si="28">INDEX(F:F,MATCH($M164,$H:$H))</f>
        <v>I</v>
      </c>
      <c r="L164" s="7" t="str">
        <f t="shared" ref="L164:L195" si="29">INDEX(G:G,MATCH($M164,$H:$H))</f>
        <v/>
      </c>
      <c r="M164" s="8">
        <f t="shared" si="26"/>
        <v>162</v>
      </c>
    </row>
    <row r="165" spans="1:13">
      <c r="A165">
        <v>0</v>
      </c>
      <c r="B165">
        <v>0</v>
      </c>
      <c r="C165">
        <v>0</v>
      </c>
      <c r="E165" s="7" t="str">
        <f t="shared" si="20"/>
        <v/>
      </c>
      <c r="F165" s="7" t="str">
        <f t="shared" si="21"/>
        <v/>
      </c>
      <c r="G165" s="7" t="str">
        <f t="shared" si="22"/>
        <v/>
      </c>
      <c r="H165" s="8" t="str">
        <f>IF(AND(E165="",F165="",G165=""),"",MAX($H$3:H164)+1)</f>
        <v/>
      </c>
      <c r="J165" s="7">
        <f t="shared" si="27"/>
        <v>0</v>
      </c>
      <c r="K165" s="7" t="str">
        <f t="shared" si="28"/>
        <v>I</v>
      </c>
      <c r="L165" s="7" t="str">
        <f t="shared" si="29"/>
        <v/>
      </c>
      <c r="M165" s="8">
        <f t="shared" si="26"/>
        <v>163</v>
      </c>
    </row>
    <row r="166" spans="1:13">
      <c r="A166">
        <v>0</v>
      </c>
      <c r="B166">
        <v>0</v>
      </c>
      <c r="C166">
        <v>0</v>
      </c>
      <c r="E166" s="7" t="str">
        <f t="shared" si="20"/>
        <v/>
      </c>
      <c r="F166" s="7" t="str">
        <f t="shared" si="21"/>
        <v/>
      </c>
      <c r="G166" s="7" t="str">
        <f t="shared" si="22"/>
        <v/>
      </c>
      <c r="H166" s="8" t="str">
        <f>IF(AND(E166="",F166="",G166=""),"",MAX($H$3:H165)+1)</f>
        <v/>
      </c>
      <c r="J166" s="7">
        <f t="shared" si="27"/>
        <v>0</v>
      </c>
      <c r="K166" s="7" t="str">
        <f t="shared" si="28"/>
        <v>I</v>
      </c>
      <c r="L166" s="7" t="str">
        <f t="shared" si="29"/>
        <v/>
      </c>
      <c r="M166" s="8">
        <f t="shared" si="26"/>
        <v>164</v>
      </c>
    </row>
    <row r="167" spans="1:13">
      <c r="A167">
        <v>0</v>
      </c>
      <c r="B167">
        <v>0</v>
      </c>
      <c r="C167">
        <v>0</v>
      </c>
      <c r="E167" s="7" t="str">
        <f t="shared" si="20"/>
        <v/>
      </c>
      <c r="F167" s="7" t="str">
        <f t="shared" si="21"/>
        <v/>
      </c>
      <c r="G167" s="7" t="str">
        <f t="shared" si="22"/>
        <v/>
      </c>
      <c r="H167" s="8" t="str">
        <f>IF(AND(E167="",F167="",G167=""),"",MAX($H$3:H166)+1)</f>
        <v/>
      </c>
      <c r="J167" s="7">
        <f t="shared" si="27"/>
        <v>0</v>
      </c>
      <c r="K167" s="7" t="str">
        <f t="shared" si="28"/>
        <v>I</v>
      </c>
      <c r="L167" s="7" t="str">
        <f t="shared" si="29"/>
        <v/>
      </c>
      <c r="M167" s="8">
        <f t="shared" si="26"/>
        <v>165</v>
      </c>
    </row>
    <row r="168" spans="1:13">
      <c r="A168">
        <v>0</v>
      </c>
      <c r="B168">
        <v>0</v>
      </c>
      <c r="C168">
        <v>0</v>
      </c>
      <c r="E168" s="7" t="str">
        <f t="shared" si="20"/>
        <v/>
      </c>
      <c r="F168" s="7" t="str">
        <f t="shared" si="21"/>
        <v/>
      </c>
      <c r="G168" s="7" t="str">
        <f t="shared" si="22"/>
        <v/>
      </c>
      <c r="H168" s="8" t="str">
        <f>IF(AND(E168="",F168="",G168=""),"",MAX($H$3:H167)+1)</f>
        <v/>
      </c>
      <c r="J168" s="7">
        <f t="shared" si="27"/>
        <v>0</v>
      </c>
      <c r="K168" s="7" t="str">
        <f t="shared" si="28"/>
        <v>I</v>
      </c>
      <c r="L168" s="7" t="str">
        <f t="shared" si="29"/>
        <v/>
      </c>
      <c r="M168" s="8">
        <f t="shared" si="26"/>
        <v>166</v>
      </c>
    </row>
    <row r="169" spans="1:13">
      <c r="A169">
        <v>0</v>
      </c>
      <c r="B169">
        <v>0</v>
      </c>
      <c r="C169">
        <v>0</v>
      </c>
      <c r="E169" s="7" t="str">
        <f t="shared" si="20"/>
        <v/>
      </c>
      <c r="F169" s="7" t="str">
        <f t="shared" si="21"/>
        <v/>
      </c>
      <c r="G169" s="7" t="str">
        <f t="shared" si="22"/>
        <v/>
      </c>
      <c r="H169" s="8" t="str">
        <f>IF(AND(E169="",F169="",G169=""),"",MAX($H$3:H168)+1)</f>
        <v/>
      </c>
      <c r="J169" s="7">
        <f t="shared" si="27"/>
        <v>0</v>
      </c>
      <c r="K169" s="7" t="str">
        <f t="shared" si="28"/>
        <v>I</v>
      </c>
      <c r="L169" s="7" t="str">
        <f t="shared" si="29"/>
        <v/>
      </c>
      <c r="M169" s="8">
        <f t="shared" si="26"/>
        <v>167</v>
      </c>
    </row>
    <row r="170" spans="1:13">
      <c r="A170">
        <v>0</v>
      </c>
      <c r="B170">
        <v>0</v>
      </c>
      <c r="C170">
        <v>0</v>
      </c>
      <c r="E170" s="7" t="str">
        <f t="shared" si="20"/>
        <v/>
      </c>
      <c r="F170" s="7" t="str">
        <f t="shared" si="21"/>
        <v/>
      </c>
      <c r="G170" s="7" t="str">
        <f t="shared" si="22"/>
        <v/>
      </c>
      <c r="H170" s="8" t="str">
        <f>IF(AND(E170="",F170="",G170=""),"",MAX($H$3:H169)+1)</f>
        <v/>
      </c>
      <c r="J170" s="7">
        <f t="shared" si="27"/>
        <v>0</v>
      </c>
      <c r="K170" s="7" t="str">
        <f t="shared" si="28"/>
        <v>I</v>
      </c>
      <c r="L170" s="7" t="str">
        <f t="shared" si="29"/>
        <v/>
      </c>
      <c r="M170" s="8">
        <f t="shared" si="26"/>
        <v>168</v>
      </c>
    </row>
    <row r="171" spans="1:13">
      <c r="A171">
        <v>0</v>
      </c>
      <c r="B171">
        <v>0</v>
      </c>
      <c r="C171">
        <v>0</v>
      </c>
      <c r="E171" s="7" t="str">
        <f t="shared" si="20"/>
        <v/>
      </c>
      <c r="F171" s="7" t="str">
        <f t="shared" si="21"/>
        <v/>
      </c>
      <c r="G171" s="7" t="str">
        <f t="shared" si="22"/>
        <v/>
      </c>
      <c r="H171" s="8" t="str">
        <f>IF(AND(E171="",F171="",G171=""),"",MAX($H$3:H170)+1)</f>
        <v/>
      </c>
      <c r="J171" s="7">
        <f t="shared" si="27"/>
        <v>0</v>
      </c>
      <c r="K171" s="7" t="str">
        <f t="shared" si="28"/>
        <v>I</v>
      </c>
      <c r="L171" s="7" t="str">
        <f t="shared" si="29"/>
        <v/>
      </c>
      <c r="M171" s="8">
        <f t="shared" si="26"/>
        <v>169</v>
      </c>
    </row>
    <row r="172" spans="1:13">
      <c r="A172">
        <v>0</v>
      </c>
      <c r="B172">
        <v>0</v>
      </c>
      <c r="C172">
        <v>0</v>
      </c>
      <c r="E172" s="7" t="str">
        <f t="shared" si="20"/>
        <v/>
      </c>
      <c r="F172" s="7" t="str">
        <f t="shared" si="21"/>
        <v/>
      </c>
      <c r="G172" s="7" t="str">
        <f t="shared" si="22"/>
        <v/>
      </c>
      <c r="H172" s="8" t="str">
        <f>IF(AND(E172="",F172="",G172=""),"",MAX($H$3:H171)+1)</f>
        <v/>
      </c>
      <c r="J172" s="7">
        <f t="shared" si="27"/>
        <v>0</v>
      </c>
      <c r="K172" s="7" t="str">
        <f t="shared" si="28"/>
        <v>I</v>
      </c>
      <c r="L172" s="7" t="str">
        <f t="shared" si="29"/>
        <v/>
      </c>
      <c r="M172" s="8">
        <f t="shared" si="26"/>
        <v>170</v>
      </c>
    </row>
    <row r="173" spans="1:13">
      <c r="A173">
        <v>0</v>
      </c>
      <c r="B173">
        <v>0</v>
      </c>
      <c r="C173">
        <v>0</v>
      </c>
      <c r="E173" s="7" t="str">
        <f t="shared" si="20"/>
        <v/>
      </c>
      <c r="F173" s="7" t="str">
        <f t="shared" si="21"/>
        <v/>
      </c>
      <c r="G173" s="7" t="str">
        <f t="shared" si="22"/>
        <v/>
      </c>
      <c r="H173" s="8" t="str">
        <f>IF(AND(E173="",F173="",G173=""),"",MAX($H$3:H172)+1)</f>
        <v/>
      </c>
      <c r="J173" s="7">
        <f t="shared" si="27"/>
        <v>0</v>
      </c>
      <c r="K173" s="7" t="str">
        <f t="shared" si="28"/>
        <v>I</v>
      </c>
      <c r="L173" s="7" t="str">
        <f t="shared" si="29"/>
        <v/>
      </c>
      <c r="M173" s="8">
        <f t="shared" si="26"/>
        <v>171</v>
      </c>
    </row>
    <row r="174" spans="1:13">
      <c r="A174">
        <v>0</v>
      </c>
      <c r="B174">
        <v>0</v>
      </c>
      <c r="C174">
        <v>0</v>
      </c>
      <c r="E174" s="7" t="str">
        <f t="shared" si="20"/>
        <v/>
      </c>
      <c r="F174" s="7" t="str">
        <f t="shared" si="21"/>
        <v/>
      </c>
      <c r="G174" s="7" t="str">
        <f t="shared" si="22"/>
        <v/>
      </c>
      <c r="H174" s="8" t="str">
        <f>IF(AND(E174="",F174="",G174=""),"",MAX($H$3:H173)+1)</f>
        <v/>
      </c>
      <c r="J174" s="7">
        <f t="shared" si="27"/>
        <v>0</v>
      </c>
      <c r="K174" s="7" t="str">
        <f t="shared" si="28"/>
        <v>I</v>
      </c>
      <c r="L174" s="7" t="str">
        <f t="shared" si="29"/>
        <v/>
      </c>
      <c r="M174" s="8">
        <f t="shared" si="26"/>
        <v>172</v>
      </c>
    </row>
    <row r="175" spans="1:13">
      <c r="A175">
        <v>0</v>
      </c>
      <c r="B175">
        <v>0</v>
      </c>
      <c r="C175">
        <v>0</v>
      </c>
      <c r="E175" s="7" t="str">
        <f t="shared" si="20"/>
        <v/>
      </c>
      <c r="F175" s="7" t="str">
        <f t="shared" si="21"/>
        <v/>
      </c>
      <c r="G175" s="7" t="str">
        <f t="shared" si="22"/>
        <v/>
      </c>
      <c r="H175" s="8" t="str">
        <f>IF(AND(E175="",F175="",G175=""),"",MAX($H$3:H174)+1)</f>
        <v/>
      </c>
      <c r="J175" s="7">
        <f t="shared" si="27"/>
        <v>0</v>
      </c>
      <c r="K175" s="7" t="str">
        <f t="shared" si="28"/>
        <v>I</v>
      </c>
      <c r="L175" s="7" t="str">
        <f t="shared" si="29"/>
        <v/>
      </c>
      <c r="M175" s="8">
        <f t="shared" si="26"/>
        <v>173</v>
      </c>
    </row>
    <row r="176" spans="1:13">
      <c r="A176">
        <v>0</v>
      </c>
      <c r="B176">
        <v>0</v>
      </c>
      <c r="C176">
        <v>0</v>
      </c>
      <c r="E176" s="7" t="str">
        <f t="shared" si="20"/>
        <v/>
      </c>
      <c r="F176" s="7" t="str">
        <f t="shared" si="21"/>
        <v/>
      </c>
      <c r="G176" s="7" t="str">
        <f t="shared" si="22"/>
        <v/>
      </c>
      <c r="H176" s="8" t="str">
        <f>IF(AND(E176="",F176="",G176=""),"",MAX($H$3:H175)+1)</f>
        <v/>
      </c>
      <c r="J176" s="7">
        <f t="shared" si="27"/>
        <v>0</v>
      </c>
      <c r="K176" s="7" t="str">
        <f t="shared" si="28"/>
        <v>I</v>
      </c>
      <c r="L176" s="7" t="str">
        <f t="shared" si="29"/>
        <v/>
      </c>
      <c r="M176" s="8">
        <f t="shared" si="26"/>
        <v>174</v>
      </c>
    </row>
    <row r="177" spans="1:13">
      <c r="A177">
        <v>0</v>
      </c>
      <c r="B177">
        <v>0</v>
      </c>
      <c r="C177">
        <v>0</v>
      </c>
      <c r="E177" s="7" t="str">
        <f t="shared" si="20"/>
        <v/>
      </c>
      <c r="F177" s="7" t="str">
        <f t="shared" si="21"/>
        <v/>
      </c>
      <c r="G177" s="7" t="str">
        <f t="shared" si="22"/>
        <v/>
      </c>
      <c r="H177" s="8" t="str">
        <f>IF(AND(E177="",F177="",G177=""),"",MAX($H$3:H176)+1)</f>
        <v/>
      </c>
      <c r="J177" s="7">
        <f t="shared" si="27"/>
        <v>0</v>
      </c>
      <c r="K177" s="7" t="str">
        <f t="shared" si="28"/>
        <v>I</v>
      </c>
      <c r="L177" s="7" t="str">
        <f t="shared" si="29"/>
        <v/>
      </c>
      <c r="M177" s="8">
        <f t="shared" si="26"/>
        <v>175</v>
      </c>
    </row>
    <row r="178" spans="1:13">
      <c r="A178">
        <v>0</v>
      </c>
      <c r="B178">
        <v>0</v>
      </c>
      <c r="C178">
        <v>0</v>
      </c>
      <c r="E178" s="7" t="str">
        <f t="shared" si="20"/>
        <v/>
      </c>
      <c r="F178" s="7" t="str">
        <f t="shared" si="21"/>
        <v/>
      </c>
      <c r="G178" s="7" t="str">
        <f t="shared" si="22"/>
        <v/>
      </c>
      <c r="H178" s="8" t="str">
        <f>IF(AND(E178="",F178="",G178=""),"",MAX($H$3:H177)+1)</f>
        <v/>
      </c>
      <c r="J178" s="7">
        <f t="shared" si="27"/>
        <v>0</v>
      </c>
      <c r="K178" s="7" t="str">
        <f t="shared" si="28"/>
        <v>I</v>
      </c>
      <c r="L178" s="7" t="str">
        <f t="shared" si="29"/>
        <v/>
      </c>
      <c r="M178" s="8">
        <f t="shared" si="26"/>
        <v>176</v>
      </c>
    </row>
    <row r="179" spans="1:13">
      <c r="A179">
        <v>0</v>
      </c>
      <c r="B179">
        <v>0</v>
      </c>
      <c r="C179">
        <v>0</v>
      </c>
      <c r="E179" s="7" t="str">
        <f t="shared" si="20"/>
        <v/>
      </c>
      <c r="F179" s="7" t="str">
        <f t="shared" si="21"/>
        <v/>
      </c>
      <c r="G179" s="7" t="str">
        <f t="shared" si="22"/>
        <v/>
      </c>
      <c r="H179" s="8" t="str">
        <f>IF(AND(E179="",F179="",G179=""),"",MAX($H$3:H178)+1)</f>
        <v/>
      </c>
      <c r="J179" s="7">
        <f t="shared" si="27"/>
        <v>0</v>
      </c>
      <c r="K179" s="7" t="str">
        <f t="shared" si="28"/>
        <v>I</v>
      </c>
      <c r="L179" s="7" t="str">
        <f t="shared" si="29"/>
        <v/>
      </c>
      <c r="M179" s="8">
        <f t="shared" si="26"/>
        <v>177</v>
      </c>
    </row>
    <row r="180" spans="1:13">
      <c r="A180">
        <v>0</v>
      </c>
      <c r="B180">
        <v>0</v>
      </c>
      <c r="C180">
        <v>0</v>
      </c>
      <c r="E180" s="7" t="str">
        <f t="shared" si="20"/>
        <v/>
      </c>
      <c r="F180" s="7" t="str">
        <f t="shared" si="21"/>
        <v/>
      </c>
      <c r="G180" s="7" t="str">
        <f t="shared" si="22"/>
        <v/>
      </c>
      <c r="H180" s="8" t="str">
        <f>IF(AND(E180="",F180="",G180=""),"",MAX($H$3:H179)+1)</f>
        <v/>
      </c>
      <c r="J180" s="7">
        <f t="shared" si="27"/>
        <v>0</v>
      </c>
      <c r="K180" s="7" t="str">
        <f t="shared" si="28"/>
        <v>I</v>
      </c>
      <c r="L180" s="7" t="str">
        <f t="shared" si="29"/>
        <v/>
      </c>
      <c r="M180" s="8">
        <f t="shared" si="26"/>
        <v>178</v>
      </c>
    </row>
    <row r="181" spans="1:13">
      <c r="A181">
        <v>0</v>
      </c>
      <c r="B181">
        <v>0</v>
      </c>
      <c r="C181">
        <v>0</v>
      </c>
      <c r="E181" s="7" t="str">
        <f t="shared" si="20"/>
        <v/>
      </c>
      <c r="F181" s="7" t="str">
        <f t="shared" si="21"/>
        <v/>
      </c>
      <c r="G181" s="7" t="str">
        <f t="shared" si="22"/>
        <v/>
      </c>
      <c r="H181" s="8" t="str">
        <f>IF(AND(E181="",F181="",G181=""),"",MAX($H$3:H180)+1)</f>
        <v/>
      </c>
      <c r="J181" s="7">
        <f t="shared" si="27"/>
        <v>0</v>
      </c>
      <c r="K181" s="7" t="str">
        <f t="shared" si="28"/>
        <v>I</v>
      </c>
      <c r="L181" s="7" t="str">
        <f t="shared" si="29"/>
        <v/>
      </c>
      <c r="M181" s="8">
        <f t="shared" si="26"/>
        <v>179</v>
      </c>
    </row>
    <row r="182" spans="1:13">
      <c r="A182">
        <v>0</v>
      </c>
      <c r="B182">
        <v>0</v>
      </c>
      <c r="C182">
        <v>0</v>
      </c>
      <c r="E182" s="7" t="str">
        <f t="shared" si="20"/>
        <v/>
      </c>
      <c r="F182" s="7" t="str">
        <f t="shared" si="21"/>
        <v/>
      </c>
      <c r="G182" s="7" t="str">
        <f t="shared" si="22"/>
        <v/>
      </c>
      <c r="H182" s="8" t="str">
        <f>IF(AND(E182="",F182="",G182=""),"",MAX($H$3:H181)+1)</f>
        <v/>
      </c>
      <c r="J182" s="7">
        <f t="shared" si="27"/>
        <v>0</v>
      </c>
      <c r="K182" s="7" t="str">
        <f t="shared" si="28"/>
        <v>I</v>
      </c>
      <c r="L182" s="7" t="str">
        <f t="shared" si="29"/>
        <v/>
      </c>
      <c r="M182" s="8">
        <f t="shared" si="26"/>
        <v>180</v>
      </c>
    </row>
    <row r="183" spans="1:13">
      <c r="A183">
        <v>0</v>
      </c>
      <c r="B183">
        <v>0</v>
      </c>
      <c r="C183">
        <v>0</v>
      </c>
      <c r="E183" s="7" t="str">
        <f t="shared" si="20"/>
        <v/>
      </c>
      <c r="F183" s="7" t="str">
        <f t="shared" si="21"/>
        <v/>
      </c>
      <c r="G183" s="7" t="str">
        <f t="shared" si="22"/>
        <v/>
      </c>
      <c r="H183" s="8" t="str">
        <f>IF(AND(E183="",F183="",G183=""),"",MAX($H$3:H182)+1)</f>
        <v/>
      </c>
      <c r="J183" s="7">
        <f t="shared" si="27"/>
        <v>0</v>
      </c>
      <c r="K183" s="7" t="str">
        <f t="shared" si="28"/>
        <v>I</v>
      </c>
      <c r="L183" s="7" t="str">
        <f t="shared" si="29"/>
        <v/>
      </c>
      <c r="M183" s="8">
        <f t="shared" si="26"/>
        <v>181</v>
      </c>
    </row>
    <row r="184" spans="1:13">
      <c r="A184">
        <v>0</v>
      </c>
      <c r="B184">
        <v>0</v>
      </c>
      <c r="C184">
        <v>0</v>
      </c>
      <c r="E184" s="7" t="str">
        <f t="shared" si="20"/>
        <v/>
      </c>
      <c r="F184" s="7" t="str">
        <f t="shared" si="21"/>
        <v/>
      </c>
      <c r="G184" s="7" t="str">
        <f t="shared" si="22"/>
        <v/>
      </c>
      <c r="H184" s="8" t="str">
        <f>IF(AND(E184="",F184="",G184=""),"",MAX($H$3:H183)+1)</f>
        <v/>
      </c>
      <c r="J184" s="7">
        <f t="shared" si="27"/>
        <v>0</v>
      </c>
      <c r="K184" s="7" t="str">
        <f t="shared" si="28"/>
        <v>I</v>
      </c>
      <c r="L184" s="7" t="str">
        <f t="shared" si="29"/>
        <v/>
      </c>
      <c r="M184" s="8">
        <f t="shared" si="26"/>
        <v>182</v>
      </c>
    </row>
    <row r="185" spans="1:13">
      <c r="A185">
        <v>0</v>
      </c>
      <c r="B185">
        <v>0</v>
      </c>
      <c r="C185">
        <v>0</v>
      </c>
      <c r="E185" s="7" t="str">
        <f t="shared" si="20"/>
        <v/>
      </c>
      <c r="F185" s="7" t="str">
        <f t="shared" si="21"/>
        <v/>
      </c>
      <c r="G185" s="7" t="str">
        <f t="shared" si="22"/>
        <v/>
      </c>
      <c r="H185" s="8" t="str">
        <f>IF(AND(E185="",F185="",G185=""),"",MAX($H$3:H184)+1)</f>
        <v/>
      </c>
      <c r="J185" s="7">
        <f t="shared" si="27"/>
        <v>0</v>
      </c>
      <c r="K185" s="7" t="str">
        <f t="shared" si="28"/>
        <v>I</v>
      </c>
      <c r="L185" s="7" t="str">
        <f t="shared" si="29"/>
        <v/>
      </c>
      <c r="M185" s="8">
        <f t="shared" si="26"/>
        <v>183</v>
      </c>
    </row>
    <row r="186" spans="1:13">
      <c r="A186">
        <v>0</v>
      </c>
      <c r="B186">
        <v>0</v>
      </c>
      <c r="C186">
        <v>0</v>
      </c>
      <c r="E186" s="7" t="str">
        <f t="shared" si="20"/>
        <v/>
      </c>
      <c r="F186" s="7" t="str">
        <f t="shared" si="21"/>
        <v/>
      </c>
      <c r="G186" s="7" t="str">
        <f t="shared" si="22"/>
        <v/>
      </c>
      <c r="H186" s="8" t="str">
        <f>IF(AND(E186="",F186="",G186=""),"",MAX($H$3:H185)+1)</f>
        <v/>
      </c>
      <c r="J186" s="7">
        <f t="shared" si="27"/>
        <v>0</v>
      </c>
      <c r="K186" s="7" t="str">
        <f t="shared" si="28"/>
        <v>I</v>
      </c>
      <c r="L186" s="7" t="str">
        <f t="shared" si="29"/>
        <v/>
      </c>
      <c r="M186" s="8">
        <f t="shared" si="26"/>
        <v>184</v>
      </c>
    </row>
    <row r="187" spans="1:13">
      <c r="A187">
        <v>0</v>
      </c>
      <c r="B187">
        <v>0</v>
      </c>
      <c r="C187">
        <v>0</v>
      </c>
      <c r="E187" s="7" t="str">
        <f t="shared" si="20"/>
        <v/>
      </c>
      <c r="F187" s="7" t="str">
        <f t="shared" si="21"/>
        <v/>
      </c>
      <c r="G187" s="7" t="str">
        <f t="shared" si="22"/>
        <v/>
      </c>
      <c r="H187" s="8" t="str">
        <f>IF(AND(E187="",F187="",G187=""),"",MAX($H$3:H186)+1)</f>
        <v/>
      </c>
      <c r="J187" s="7">
        <f t="shared" si="27"/>
        <v>0</v>
      </c>
      <c r="K187" s="7" t="str">
        <f t="shared" si="28"/>
        <v>I</v>
      </c>
      <c r="L187" s="7" t="str">
        <f t="shared" si="29"/>
        <v/>
      </c>
      <c r="M187" s="8">
        <f t="shared" si="26"/>
        <v>185</v>
      </c>
    </row>
    <row r="188" spans="1:13">
      <c r="A188">
        <v>0</v>
      </c>
      <c r="B188">
        <v>0</v>
      </c>
      <c r="C188">
        <v>0</v>
      </c>
      <c r="E188" s="7" t="str">
        <f t="shared" si="20"/>
        <v/>
      </c>
      <c r="F188" s="7" t="str">
        <f t="shared" si="21"/>
        <v/>
      </c>
      <c r="G188" s="7" t="str">
        <f t="shared" si="22"/>
        <v/>
      </c>
      <c r="H188" s="8" t="str">
        <f>IF(AND(E188="",F188="",G188=""),"",MAX($H$3:H187)+1)</f>
        <v/>
      </c>
      <c r="J188" s="7">
        <f t="shared" si="27"/>
        <v>0</v>
      </c>
      <c r="K188" s="7" t="str">
        <f t="shared" si="28"/>
        <v>I</v>
      </c>
      <c r="L188" s="7" t="str">
        <f t="shared" si="29"/>
        <v/>
      </c>
      <c r="M188" s="8">
        <f t="shared" si="26"/>
        <v>186</v>
      </c>
    </row>
    <row r="189" spans="1:13">
      <c r="A189">
        <v>0</v>
      </c>
      <c r="B189">
        <v>0</v>
      </c>
      <c r="C189">
        <v>0</v>
      </c>
      <c r="E189" s="7" t="str">
        <f t="shared" si="20"/>
        <v/>
      </c>
      <c r="F189" s="7" t="str">
        <f t="shared" si="21"/>
        <v/>
      </c>
      <c r="G189" s="7" t="str">
        <f t="shared" si="22"/>
        <v/>
      </c>
      <c r="H189" s="8" t="str">
        <f>IF(AND(E189="",F189="",G189=""),"",MAX($H$3:H188)+1)</f>
        <v/>
      </c>
      <c r="J189" s="7">
        <f t="shared" si="27"/>
        <v>0</v>
      </c>
      <c r="K189" s="7" t="str">
        <f t="shared" si="28"/>
        <v>I</v>
      </c>
      <c r="L189" s="7" t="str">
        <f t="shared" si="29"/>
        <v/>
      </c>
      <c r="M189" s="8">
        <f t="shared" si="26"/>
        <v>187</v>
      </c>
    </row>
    <row r="190" spans="1:13">
      <c r="A190">
        <v>0</v>
      </c>
      <c r="B190">
        <v>0</v>
      </c>
      <c r="C190">
        <v>0</v>
      </c>
      <c r="E190" s="7" t="str">
        <f t="shared" si="20"/>
        <v/>
      </c>
      <c r="F190" s="7" t="str">
        <f t="shared" si="21"/>
        <v/>
      </c>
      <c r="G190" s="7" t="str">
        <f t="shared" si="22"/>
        <v/>
      </c>
      <c r="H190" s="8" t="str">
        <f>IF(AND(E190="",F190="",G190=""),"",MAX($H$3:H189)+1)</f>
        <v/>
      </c>
      <c r="J190" s="7">
        <f t="shared" si="27"/>
        <v>0</v>
      </c>
      <c r="K190" s="7" t="str">
        <f t="shared" si="28"/>
        <v>I</v>
      </c>
      <c r="L190" s="7" t="str">
        <f t="shared" si="29"/>
        <v/>
      </c>
      <c r="M190" s="8">
        <f t="shared" si="26"/>
        <v>188</v>
      </c>
    </row>
    <row r="191" spans="1:13">
      <c r="A191">
        <v>0</v>
      </c>
      <c r="B191">
        <v>0</v>
      </c>
      <c r="C191">
        <v>0</v>
      </c>
      <c r="E191" s="7" t="str">
        <f t="shared" si="20"/>
        <v/>
      </c>
      <c r="F191" s="7" t="str">
        <f t="shared" si="21"/>
        <v/>
      </c>
      <c r="G191" s="7" t="str">
        <f t="shared" si="22"/>
        <v/>
      </c>
      <c r="H191" s="8" t="str">
        <f>IF(AND(E191="",F191="",G191=""),"",MAX($H$3:H190)+1)</f>
        <v/>
      </c>
      <c r="J191" s="7">
        <f t="shared" si="27"/>
        <v>0</v>
      </c>
      <c r="K191" s="7" t="str">
        <f t="shared" si="28"/>
        <v>I</v>
      </c>
      <c r="L191" s="7" t="str">
        <f t="shared" si="29"/>
        <v/>
      </c>
      <c r="M191" s="8">
        <f t="shared" si="26"/>
        <v>189</v>
      </c>
    </row>
    <row r="192" spans="1:13">
      <c r="A192">
        <v>0</v>
      </c>
      <c r="B192">
        <v>0</v>
      </c>
      <c r="C192">
        <v>0</v>
      </c>
      <c r="E192" s="7" t="str">
        <f t="shared" si="20"/>
        <v/>
      </c>
      <c r="F192" s="7" t="str">
        <f t="shared" si="21"/>
        <v/>
      </c>
      <c r="G192" s="7" t="str">
        <f t="shared" si="22"/>
        <v/>
      </c>
      <c r="H192" s="8" t="str">
        <f>IF(AND(E192="",F192="",G192=""),"",MAX($H$3:H191)+1)</f>
        <v/>
      </c>
      <c r="J192" s="7">
        <f t="shared" si="27"/>
        <v>0</v>
      </c>
      <c r="K192" s="7" t="str">
        <f t="shared" si="28"/>
        <v>I</v>
      </c>
      <c r="L192" s="7" t="str">
        <f t="shared" si="29"/>
        <v/>
      </c>
      <c r="M192" s="8">
        <f t="shared" si="26"/>
        <v>190</v>
      </c>
    </row>
    <row r="193" spans="1:13">
      <c r="A193">
        <v>0</v>
      </c>
      <c r="B193">
        <v>0</v>
      </c>
      <c r="C193">
        <v>0</v>
      </c>
      <c r="E193" s="7" t="str">
        <f t="shared" si="20"/>
        <v/>
      </c>
      <c r="F193" s="7" t="str">
        <f t="shared" si="21"/>
        <v/>
      </c>
      <c r="G193" s="7" t="str">
        <f t="shared" si="22"/>
        <v/>
      </c>
      <c r="H193" s="8" t="str">
        <f>IF(AND(E193="",F193="",G193=""),"",MAX($H$3:H192)+1)</f>
        <v/>
      </c>
      <c r="J193" s="7">
        <f t="shared" si="27"/>
        <v>0</v>
      </c>
      <c r="K193" s="7" t="str">
        <f t="shared" si="28"/>
        <v>I</v>
      </c>
      <c r="L193" s="7" t="str">
        <f t="shared" si="29"/>
        <v/>
      </c>
      <c r="M193" s="8">
        <f t="shared" si="26"/>
        <v>191</v>
      </c>
    </row>
    <row r="194" spans="1:13">
      <c r="A194">
        <v>0</v>
      </c>
      <c r="B194">
        <v>0</v>
      </c>
      <c r="C194">
        <v>0</v>
      </c>
      <c r="E194" s="7" t="str">
        <f t="shared" si="20"/>
        <v/>
      </c>
      <c r="F194" s="7" t="str">
        <f t="shared" si="21"/>
        <v/>
      </c>
      <c r="G194" s="7" t="str">
        <f t="shared" si="22"/>
        <v/>
      </c>
      <c r="H194" s="8" t="str">
        <f>IF(AND(E194="",F194="",G194=""),"",MAX($H$3:H193)+1)</f>
        <v/>
      </c>
      <c r="J194" s="7">
        <f t="shared" si="27"/>
        <v>0</v>
      </c>
      <c r="K194" s="7" t="str">
        <f t="shared" si="28"/>
        <v>I</v>
      </c>
      <c r="L194" s="7" t="str">
        <f t="shared" si="29"/>
        <v/>
      </c>
      <c r="M194" s="8">
        <f t="shared" si="26"/>
        <v>192</v>
      </c>
    </row>
    <row r="195" spans="1:13">
      <c r="A195">
        <v>0</v>
      </c>
      <c r="B195">
        <v>0</v>
      </c>
      <c r="C195">
        <v>0</v>
      </c>
      <c r="E195" s="7" t="str">
        <f t="shared" si="20"/>
        <v/>
      </c>
      <c r="F195" s="7" t="str">
        <f t="shared" si="21"/>
        <v/>
      </c>
      <c r="G195" s="7" t="str">
        <f t="shared" si="22"/>
        <v/>
      </c>
      <c r="H195" s="8" t="str">
        <f>IF(AND(E195="",F195="",G195=""),"",MAX($H$3:H194)+1)</f>
        <v/>
      </c>
      <c r="J195" s="7">
        <f t="shared" si="27"/>
        <v>0</v>
      </c>
      <c r="K195" s="7" t="str">
        <f t="shared" si="28"/>
        <v>I</v>
      </c>
      <c r="L195" s="7" t="str">
        <f t="shared" si="29"/>
        <v/>
      </c>
      <c r="M195" s="8">
        <f t="shared" si="26"/>
        <v>193</v>
      </c>
    </row>
    <row r="196" spans="1:13">
      <c r="A196">
        <v>0</v>
      </c>
      <c r="B196">
        <v>0</v>
      </c>
      <c r="C196">
        <v>0</v>
      </c>
      <c r="E196" s="7" t="str">
        <f t="shared" ref="E196:E202" si="30">IF(AND(A196=0,B196=0),"",IF(A196="",E195,A196))</f>
        <v/>
      </c>
      <c r="F196" s="7" t="str">
        <f t="shared" ref="F196:F202" si="31">IF(B196=0,"",B196)</f>
        <v/>
      </c>
      <c r="G196" s="7" t="str">
        <f t="shared" ref="G196:G202" si="32">IF(AND(A196=0,B196=0,C196=0),"",IF(C196=0,G195,C196))</f>
        <v/>
      </c>
      <c r="H196" s="8" t="str">
        <f>IF(AND(E196="",F196="",G196=""),"",MAX($H$3:H195)+1)</f>
        <v/>
      </c>
      <c r="J196" s="7">
        <f t="shared" ref="J196:J202" si="33">INDEX(E:E,MATCH(M196,H:H))</f>
        <v>0</v>
      </c>
      <c r="K196" s="7" t="str">
        <f t="shared" ref="K196:K202" si="34">INDEX(F:F,MATCH($M196,$H:$H))</f>
        <v>I</v>
      </c>
      <c r="L196" s="7" t="str">
        <f t="shared" ref="L196:L202" si="35">INDEX(G:G,MATCH($M196,$H:$H))</f>
        <v/>
      </c>
      <c r="M196" s="8">
        <f t="shared" si="26"/>
        <v>194</v>
      </c>
    </row>
    <row r="197" spans="1:13">
      <c r="A197">
        <v>0</v>
      </c>
      <c r="B197">
        <v>0</v>
      </c>
      <c r="C197">
        <v>0</v>
      </c>
      <c r="E197" s="7" t="str">
        <f t="shared" si="30"/>
        <v/>
      </c>
      <c r="F197" s="7" t="str">
        <f t="shared" si="31"/>
        <v/>
      </c>
      <c r="G197" s="7" t="str">
        <f t="shared" si="32"/>
        <v/>
      </c>
      <c r="H197" s="8" t="str">
        <f>IF(AND(E197="",F197="",G197=""),"",MAX($H$3:H196)+1)</f>
        <v/>
      </c>
      <c r="J197" s="7">
        <f t="shared" si="33"/>
        <v>0</v>
      </c>
      <c r="K197" s="7" t="str">
        <f t="shared" si="34"/>
        <v>I</v>
      </c>
      <c r="L197" s="7" t="str">
        <f t="shared" si="35"/>
        <v/>
      </c>
      <c r="M197" s="8">
        <f t="shared" ref="M197:M202" si="36">M196+1</f>
        <v>195</v>
      </c>
    </row>
    <row r="198" spans="1:13">
      <c r="A198">
        <v>0</v>
      </c>
      <c r="B198">
        <v>0</v>
      </c>
      <c r="C198">
        <v>0</v>
      </c>
      <c r="E198" s="7" t="str">
        <f t="shared" si="30"/>
        <v/>
      </c>
      <c r="F198" s="7" t="str">
        <f t="shared" si="31"/>
        <v/>
      </c>
      <c r="G198" s="7" t="str">
        <f t="shared" si="32"/>
        <v/>
      </c>
      <c r="H198" s="8" t="str">
        <f>IF(AND(E198="",F198="",G198=""),"",MAX($H$3:H197)+1)</f>
        <v/>
      </c>
      <c r="J198" s="7">
        <f t="shared" si="33"/>
        <v>0</v>
      </c>
      <c r="K198" s="7" t="str">
        <f t="shared" si="34"/>
        <v>I</v>
      </c>
      <c r="L198" s="7" t="str">
        <f t="shared" si="35"/>
        <v/>
      </c>
      <c r="M198" s="8">
        <f t="shared" si="36"/>
        <v>196</v>
      </c>
    </row>
    <row r="199" spans="1:13">
      <c r="A199">
        <f>Plage</f>
        <v>0</v>
      </c>
      <c r="B199">
        <f>Plage2</f>
        <v>0</v>
      </c>
      <c r="C199">
        <f>Plage3</f>
        <v>0</v>
      </c>
      <c r="E199" s="7" t="str">
        <f t="shared" si="30"/>
        <v/>
      </c>
      <c r="F199" s="7" t="str">
        <f t="shared" si="31"/>
        <v/>
      </c>
      <c r="G199" s="7" t="str">
        <f t="shared" si="32"/>
        <v/>
      </c>
      <c r="H199" s="8" t="str">
        <f>IF(AND(E199="",F199="",G199=""),"",MAX($H$3:H198)+1)</f>
        <v/>
      </c>
      <c r="J199" s="7">
        <f t="shared" si="33"/>
        <v>0</v>
      </c>
      <c r="K199" s="7" t="str">
        <f t="shared" si="34"/>
        <v>I</v>
      </c>
      <c r="L199" s="7" t="str">
        <f t="shared" si="35"/>
        <v/>
      </c>
      <c r="M199" s="8">
        <f t="shared" si="36"/>
        <v>197</v>
      </c>
    </row>
    <row r="200" spans="1:13">
      <c r="A200">
        <f>Plage</f>
        <v>0</v>
      </c>
      <c r="B200">
        <f>Plage2</f>
        <v>0</v>
      </c>
      <c r="C200">
        <f>Plage3</f>
        <v>0</v>
      </c>
      <c r="E200" s="7" t="str">
        <f t="shared" si="30"/>
        <v/>
      </c>
      <c r="F200" s="7" t="str">
        <f t="shared" si="31"/>
        <v/>
      </c>
      <c r="G200" s="7" t="str">
        <f t="shared" si="32"/>
        <v/>
      </c>
      <c r="H200" s="8" t="str">
        <f>IF(AND(E200="",F200="",G200=""),"",MAX($H$3:H199)+1)</f>
        <v/>
      </c>
      <c r="J200" s="7">
        <f t="shared" si="33"/>
        <v>0</v>
      </c>
      <c r="K200" s="7" t="str">
        <f t="shared" si="34"/>
        <v>I</v>
      </c>
      <c r="L200" s="7" t="str">
        <f t="shared" si="35"/>
        <v/>
      </c>
      <c r="M200" s="8">
        <f t="shared" si="36"/>
        <v>198</v>
      </c>
    </row>
    <row r="201" spans="1:13">
      <c r="A201">
        <v>0</v>
      </c>
      <c r="E201" s="7" t="str">
        <f t="shared" si="30"/>
        <v/>
      </c>
      <c r="F201" s="7" t="str">
        <f t="shared" si="31"/>
        <v/>
      </c>
      <c r="G201" s="7" t="str">
        <f t="shared" si="32"/>
        <v/>
      </c>
      <c r="H201" s="8" t="str">
        <f>IF(AND(E201="",F201="",G201=""),"",MAX($H$3:H200)+1)</f>
        <v/>
      </c>
      <c r="J201" s="7">
        <f t="shared" si="33"/>
        <v>0</v>
      </c>
      <c r="K201" s="7" t="str">
        <f t="shared" si="34"/>
        <v>I</v>
      </c>
      <c r="L201" s="7" t="str">
        <f t="shared" si="35"/>
        <v/>
      </c>
      <c r="M201" s="8">
        <f t="shared" si="36"/>
        <v>199</v>
      </c>
    </row>
    <row r="202" spans="1:13">
      <c r="A202">
        <v>0</v>
      </c>
      <c r="E202" s="7" t="str">
        <f t="shared" si="30"/>
        <v/>
      </c>
      <c r="F202" s="7" t="str">
        <f t="shared" si="31"/>
        <v/>
      </c>
      <c r="G202" s="7" t="str">
        <f t="shared" si="32"/>
        <v/>
      </c>
      <c r="H202" s="8" t="str">
        <f>IF(AND(E202="",F202="",G202=""),"",MAX($H$3:H201)+1)</f>
        <v/>
      </c>
      <c r="J202" s="7">
        <f t="shared" si="33"/>
        <v>0</v>
      </c>
      <c r="K202" s="7" t="str">
        <f t="shared" si="34"/>
        <v>I</v>
      </c>
      <c r="L202" s="7" t="str">
        <f t="shared" si="35"/>
        <v/>
      </c>
      <c r="M202" s="8">
        <f t="shared" si="36"/>
        <v>200</v>
      </c>
    </row>
  </sheetData>
  <mergeCells count="3">
    <mergeCell ref="E1:H1"/>
    <mergeCell ref="J1:M1"/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 enableFormatConditionsCalculation="0">
    <outlinePr summaryBelow="0"/>
  </sheetPr>
  <dimension ref="B1:J21"/>
  <sheetViews>
    <sheetView showGridLines="0" tabSelected="1" zoomScale="69" zoomScaleNormal="69" zoomScalePageLayoutView="80" workbookViewId="0">
      <selection activeCell="B6" sqref="B6:I6"/>
    </sheetView>
  </sheetViews>
  <sheetFormatPr defaultColWidth="8.85546875" defaultRowHeight="15" outlineLevelRow="1"/>
  <cols>
    <col min="3" max="3" width="4.5703125" style="28" bestFit="1" customWidth="1"/>
    <col min="4" max="4" width="58.42578125" customWidth="1"/>
    <col min="5" max="5" width="15.5703125" customWidth="1"/>
    <col min="6" max="6" width="15" style="27" customWidth="1"/>
    <col min="7" max="7" width="13.85546875" bestFit="1" customWidth="1"/>
    <col min="8" max="8" width="12.140625" customWidth="1"/>
    <col min="9" max="9" width="15" customWidth="1"/>
    <col min="10" max="10" width="6" customWidth="1"/>
    <col min="14" max="14" width="10" bestFit="1" customWidth="1"/>
  </cols>
  <sheetData>
    <row r="1" spans="2:10" ht="15.75" thickBot="1"/>
    <row r="2" spans="2:10" ht="33" customHeight="1">
      <c r="B2" s="26" t="s">
        <v>0</v>
      </c>
      <c r="C2" s="25">
        <v>1</v>
      </c>
      <c r="D2" s="24" t="str">
        <f>INDEX(AssetList!$J$3:$J$200,MATCH('Correction Document'!C2,AssetList!$M$3:$M$200))</f>
        <v xml:space="preserve">11_PGOC_BNL_Dynamite_SG00_P0Introducing Stabilised Stannous Fluoride
</v>
      </c>
      <c r="E2" s="14" t="s">
        <v>1</v>
      </c>
      <c r="F2" s="24" t="str">
        <f>INDEX(AssetList!$K$3:$K$200,MATCH('Correction Document'!$C2,AssetList!$M$3:$M$200))</f>
        <v/>
      </c>
      <c r="G2" s="14" t="s">
        <v>2</v>
      </c>
      <c r="H2" s="61" t="str">
        <f>INDEX(AssetList!$L$3:$L$200,MATCH('Correction Document'!$C2,AssetList!$M$3:$M$200))</f>
        <v>Homepage</v>
      </c>
      <c r="I2" s="62" t="str">
        <f>INDEX(AssetList!$K$3:$K$200,MATCH('Correction Document'!$C2,AssetList!$M$3:$M$200))</f>
        <v/>
      </c>
      <c r="J2" s="1"/>
    </row>
    <row r="3" spans="2:10" ht="23.25" customHeight="1" outlineLevel="1">
      <c r="B3" s="40" t="s">
        <v>3</v>
      </c>
      <c r="C3" s="41"/>
      <c r="D3" s="41"/>
      <c r="E3" s="38">
        <v>1</v>
      </c>
      <c r="F3" s="38"/>
      <c r="G3" s="38"/>
      <c r="H3" s="38"/>
      <c r="I3" s="39"/>
      <c r="J3" s="1"/>
    </row>
    <row r="4" spans="2:10" ht="23.25" customHeight="1" outlineLevel="1">
      <c r="B4" s="51" t="s">
        <v>4</v>
      </c>
      <c r="C4" s="49"/>
      <c r="D4" s="49"/>
      <c r="E4" s="49" t="s">
        <v>5</v>
      </c>
      <c r="F4" s="49"/>
      <c r="G4" s="49"/>
      <c r="H4" s="49"/>
      <c r="I4" s="50"/>
      <c r="J4" s="1"/>
    </row>
    <row r="5" spans="2:10" ht="234" customHeight="1" outlineLevel="1">
      <c r="B5" s="48"/>
      <c r="C5" s="46"/>
      <c r="D5" s="46"/>
      <c r="E5" s="45"/>
      <c r="F5" s="46"/>
      <c r="G5" s="46"/>
      <c r="H5" s="46"/>
      <c r="I5" s="47"/>
    </row>
    <row r="6" spans="2:10" outlineLevel="1">
      <c r="B6" s="63" t="s">
        <v>6</v>
      </c>
      <c r="C6" s="64"/>
      <c r="D6" s="64"/>
      <c r="E6" s="64"/>
      <c r="F6" s="64"/>
      <c r="G6" s="64"/>
      <c r="H6" s="64"/>
      <c r="I6" s="65"/>
    </row>
    <row r="7" spans="2:10" outlineLevel="1">
      <c r="B7" s="52"/>
      <c r="C7" s="53"/>
      <c r="D7" s="53"/>
      <c r="E7" s="53"/>
      <c r="F7" s="53"/>
      <c r="G7" s="53"/>
      <c r="H7" s="53"/>
      <c r="I7" s="54"/>
    </row>
    <row r="8" spans="2:10" outlineLevel="1">
      <c r="B8" s="55"/>
      <c r="C8" s="56"/>
      <c r="D8" s="56"/>
      <c r="E8" s="56"/>
      <c r="F8" s="56"/>
      <c r="G8" s="56"/>
      <c r="H8" s="56"/>
      <c r="I8" s="57"/>
    </row>
    <row r="9" spans="2:10" outlineLevel="1">
      <c r="B9" s="55"/>
      <c r="C9" s="56"/>
      <c r="D9" s="56"/>
      <c r="E9" s="56"/>
      <c r="F9" s="56"/>
      <c r="G9" s="56"/>
      <c r="H9" s="56"/>
      <c r="I9" s="57"/>
    </row>
    <row r="10" spans="2:10" outlineLevel="1">
      <c r="B10" s="55"/>
      <c r="C10" s="56"/>
      <c r="D10" s="56"/>
      <c r="E10" s="56"/>
      <c r="F10" s="56"/>
      <c r="G10" s="56"/>
      <c r="H10" s="56"/>
      <c r="I10" s="57"/>
    </row>
    <row r="11" spans="2:10" ht="15.75" outlineLevel="1" thickBot="1">
      <c r="B11" s="58"/>
      <c r="C11" s="59"/>
      <c r="D11" s="59"/>
      <c r="E11" s="59"/>
      <c r="F11" s="59"/>
      <c r="G11" s="59"/>
      <c r="H11" s="59"/>
      <c r="I11" s="60"/>
    </row>
    <row r="12" spans="2:10" ht="33" customHeight="1">
      <c r="B12" s="26" t="s">
        <v>0</v>
      </c>
      <c r="C12" s="25">
        <f>MAX(B$2:$C11)+1</f>
        <v>2</v>
      </c>
      <c r="D12" s="24" t="str">
        <f>INDEX(AssetList!$J$3:$J$200,MATCH('Correction Document'!C12,AssetList!$M$3:$M$200))</f>
        <v>11_PGOC_BNL_Dynamite_SG01_P01_IC01_S01</v>
      </c>
      <c r="E12" s="14" t="s">
        <v>1</v>
      </c>
      <c r="F12" s="24" t="str">
        <f>INDEX(AssetList!$K$3:$K$200,MATCH('Correction Document'!$C12,AssetList!$M$3:$M$200))</f>
        <v/>
      </c>
      <c r="G12" s="14" t="s">
        <v>2</v>
      </c>
      <c r="H12" s="61" t="str">
        <f>INDEX(AssetList!$L$3:$L$200,MATCH('Correction Document'!$C12,AssetList!$M$3:$M$200))</f>
        <v>Reco</v>
      </c>
      <c r="I12" s="62" t="str">
        <f>INDEX(AssetList!$K$3:$K$200,MATCH('Correction Document'!$C12,AssetList!$M$3:$M$200))</f>
        <v/>
      </c>
      <c r="J12" s="1"/>
    </row>
    <row r="13" spans="2:10" ht="23.25" customHeight="1" outlineLevel="1">
      <c r="B13" s="40" t="s">
        <v>3</v>
      </c>
      <c r="C13" s="41"/>
      <c r="D13" s="41"/>
      <c r="E13" s="38">
        <f>MAX($E$3:E12)+1</f>
        <v>2</v>
      </c>
      <c r="F13" s="38"/>
      <c r="G13" s="38"/>
      <c r="H13" s="38"/>
      <c r="I13" s="39"/>
      <c r="J13" s="1"/>
    </row>
    <row r="14" spans="2:10" ht="23.25" customHeight="1" outlineLevel="1">
      <c r="B14" s="51" t="s">
        <v>4</v>
      </c>
      <c r="C14" s="49"/>
      <c r="D14" s="49"/>
      <c r="E14" s="49" t="s">
        <v>5</v>
      </c>
      <c r="F14" s="49"/>
      <c r="G14" s="49"/>
      <c r="H14" s="49"/>
      <c r="I14" s="50"/>
      <c r="J14" s="1"/>
    </row>
    <row r="15" spans="2:10" ht="234" customHeight="1" outlineLevel="1">
      <c r="B15" s="48"/>
      <c r="C15" s="46"/>
      <c r="D15" s="46"/>
      <c r="E15" s="45"/>
      <c r="F15" s="46"/>
      <c r="G15" s="46"/>
      <c r="H15" s="46"/>
      <c r="I15" s="47"/>
      <c r="J15" s="1"/>
    </row>
    <row r="16" spans="2:10" outlineLevel="1">
      <c r="B16" s="42" t="s">
        <v>6</v>
      </c>
      <c r="C16" s="43"/>
      <c r="D16" s="43"/>
      <c r="E16" s="43"/>
      <c r="F16" s="43"/>
      <c r="G16" s="43"/>
      <c r="H16" s="43"/>
      <c r="I16" s="44"/>
      <c r="J16" s="1"/>
    </row>
    <row r="17" spans="2:10" outlineLevel="1">
      <c r="B17" s="52"/>
      <c r="C17" s="53"/>
      <c r="D17" s="53"/>
      <c r="E17" s="53"/>
      <c r="F17" s="53"/>
      <c r="G17" s="53"/>
      <c r="H17" s="53"/>
      <c r="I17" s="54"/>
      <c r="J17" s="1"/>
    </row>
    <row r="18" spans="2:10" outlineLevel="1">
      <c r="B18" s="55"/>
      <c r="C18" s="56"/>
      <c r="D18" s="56"/>
      <c r="E18" s="56"/>
      <c r="F18" s="56"/>
      <c r="G18" s="56"/>
      <c r="H18" s="56"/>
      <c r="I18" s="57"/>
      <c r="J18" s="1"/>
    </row>
    <row r="19" spans="2:10" outlineLevel="1">
      <c r="B19" s="55"/>
      <c r="C19" s="56"/>
      <c r="D19" s="56"/>
      <c r="E19" s="56"/>
      <c r="F19" s="56"/>
      <c r="G19" s="56"/>
      <c r="H19" s="56"/>
      <c r="I19" s="57"/>
      <c r="J19" s="1"/>
    </row>
    <row r="20" spans="2:10" outlineLevel="1">
      <c r="B20" s="55"/>
      <c r="C20" s="56"/>
      <c r="D20" s="56"/>
      <c r="E20" s="56"/>
      <c r="F20" s="56"/>
      <c r="G20" s="56"/>
      <c r="H20" s="56"/>
      <c r="I20" s="57"/>
      <c r="J20" s="1"/>
    </row>
    <row r="21" spans="2:10" ht="15.75" outlineLevel="1" thickBot="1">
      <c r="B21" s="58"/>
      <c r="C21" s="59"/>
      <c r="D21" s="59"/>
      <c r="E21" s="59"/>
      <c r="F21" s="59"/>
      <c r="G21" s="59"/>
      <c r="H21" s="59"/>
      <c r="I21" s="60"/>
      <c r="J21" s="1"/>
    </row>
  </sheetData>
  <dataConsolidate/>
  <mergeCells count="18">
    <mergeCell ref="H2:I2"/>
    <mergeCell ref="H12:I12"/>
    <mergeCell ref="B4:D4"/>
    <mergeCell ref="E4:I4"/>
    <mergeCell ref="B13:D13"/>
    <mergeCell ref="E13:I13"/>
    <mergeCell ref="B6:I6"/>
    <mergeCell ref="B3:D3"/>
    <mergeCell ref="E3:I3"/>
    <mergeCell ref="B17:I21"/>
    <mergeCell ref="B16:I16"/>
    <mergeCell ref="B5:D5"/>
    <mergeCell ref="E5:I5"/>
    <mergeCell ref="B7:I11"/>
    <mergeCell ref="B15:D15"/>
    <mergeCell ref="E15:I15"/>
    <mergeCell ref="B14:D14"/>
    <mergeCell ref="E14:I14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Config</vt:lpstr>
      <vt:lpstr>AssetList</vt:lpstr>
      <vt:lpstr>Correction Document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2012-03-27T12:24:44Z</dcterms:created>
  <dcterms:modified xsi:type="dcterms:W3CDTF">2012-04-13T16:15:21Z</dcterms:modified>
</cp:coreProperties>
</file>