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-120" yWindow="-120" windowWidth="24240" windowHeight="13140" activeTab="1"/>
  </bookViews>
  <sheets>
    <sheet name="Séquence" sheetId="47" r:id="rId1"/>
    <sheet name="Résultats Regroupés" sheetId="39" r:id="rId2"/>
    <sheet name="Feuil1" sheetId="49" r:id="rId3"/>
  </sheets>
  <functionGroups builtInGroupCount="18"/>
  <definedNames>
    <definedName name="_xlnm._FilterDatabase" localSheetId="1" hidden="1">'Résultats Regroupés'!#REF!</definedName>
    <definedName name="_xlnm._FilterDatabase" localSheetId="0" hidden="1">Séquence!$A$1:$M$8</definedName>
    <definedName name="CHECK">'Résultats Regroupés'!$N$22</definedName>
    <definedName name="LARG_ROL">Séquence!$U$1</definedName>
    <definedName name="LONG_ROL">Séquence!$W$1</definedName>
    <definedName name="ROL">'Résultats Regroupés'!$N$21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47" l="1"/>
  <c r="K3" i="39"/>
  <c r="K4" i="39"/>
  <c r="K5" i="39"/>
  <c r="K6" i="39"/>
  <c r="K7" i="39"/>
  <c r="K8" i="39"/>
  <c r="K9" i="39"/>
  <c r="K10" i="39"/>
  <c r="K11" i="39"/>
  <c r="K12" i="39"/>
  <c r="K13" i="39"/>
  <c r="K14" i="39"/>
  <c r="K15" i="39"/>
  <c r="K16" i="39"/>
  <c r="K17" i="39"/>
  <c r="K18" i="39"/>
  <c r="K19" i="39"/>
  <c r="K2" i="39"/>
  <c r="O22" i="39"/>
  <c r="N21" i="39"/>
  <c r="W1" i="47" l="1"/>
  <c r="U1" i="47"/>
</calcChain>
</file>

<file path=xl/sharedStrings.xml><?xml version="1.0" encoding="utf-8"?>
<sst xmlns="http://schemas.openxmlformats.org/spreadsheetml/2006/main" count="151" uniqueCount="30">
  <si>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</si>
  <si>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</si>
  <si>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</si>
  <si>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</si>
  <si>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</si>
  <si>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</si>
  <si>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</si>
  <si>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</si>
  <si>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</si>
  <si>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</si>
  <si>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</si>
  <si>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</si>
  <si>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</si>
  <si>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</si>
  <si>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</si>
  <si>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</si>
  <si>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</si>
  <si>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</si>
  <si>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</si>
  <si>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</si>
  <si>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</si>
  <si>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-</t>
  </si>
  <si>
    <t>STATS</t>
  </si>
  <si>
    <t>m² MAX</t>
  </si>
  <si>
    <t>m² SEQ</t>
  </si>
  <si>
    <t>R.</t>
  </si>
  <si>
    <t>Longueur</t>
  </si>
  <si>
    <t>Mettrage Demandé</t>
  </si>
  <si>
    <t>SEQ 1</t>
  </si>
  <si>
    <t>76,0x5,0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</si>
</sst>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38100</xdr:rowOff>
        </xdr:from>
        <xdr:to>
          <xdr:col>0</xdr:col>
          <xdr:colOff>409575</xdr:colOff>
          <xdr:row>4</xdr:row>
          <xdr:rowOff>76200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2"/>
  <sheetViews>
    <sheetView workbookViewId="0">
      <selection activeCell="N28" sqref="N28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7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18</v>
      </c>
      <c r="K1" s="2" t="s">
        <v>17</v>
      </c>
      <c r="L1" s="2" t="s">
        <v>19</v>
      </c>
      <c r="M1" s="3" t="s">
        <v>20</v>
      </c>
      <c r="O1" s="7" t="s">
        <v>22</v>
      </c>
      <c r="P1" s="8" t="s">
        <v>25</v>
      </c>
      <c r="Q1" s="8" t="s">
        <v>24</v>
      </c>
      <c r="R1" s="8" t="s">
        <v>23</v>
      </c>
      <c r="T1" s="8" t="s">
        <v>9</v>
      </c>
      <c r="U1" s="9">
        <f>'Résultats Regroupés'!A2</f>
        <v>291</v>
      </c>
      <c r="V1" s="8" t="s">
        <v>26</v>
      </c>
      <c r="W1" s="9">
        <f>'Résultats Regroupés'!F2</f>
        <v>750</v>
      </c>
    </row>
    <row r="2" spans="1:23" x14ac:dyDescent="0.25">
      <c r="A2" t="s">
        <v>28</v>
      </c>
      <c r="B2">
        <f>SUM(D2:M2)</f>
        <v>281</v>
      </c>
      <c r="C2">
        <v>0</v>
      </c>
      <c r="D2">
        <v>184</v>
      </c>
      <c r="E2">
        <v>97</v>
      </c>
      <c r="Q2">
        <v>0</v>
      </c>
      <c r="R2">
        <v>0</v>
      </c>
    </row>
  </sheetData>
  <autoFilter ref="A1:M8">
    <sortState ref="A2:M8">
      <sortCondition descending="1" ref="B1:B8"/>
    </sortState>
  </autoFilter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90"/>
  <sheetViews>
    <sheetView tabSelected="1" workbookViewId="0">
      <selection activeCell="G28" sqref="G28"/>
    </sheetView>
  </sheetViews>
  <sheetFormatPr baseColWidth="10" defaultRowHeight="15" x14ac:dyDescent="0.25"/>
  <cols>
    <col min="1" max="9" width="11.5703125" customWidth="1"/>
    <col min="10" max="10" width="3" bestFit="1" customWidth="1"/>
    <col min="11" max="11" width="2" bestFit="1" customWidth="1"/>
    <col min="12" max="12" width="4" bestFit="1" customWidth="1"/>
    <col min="13" max="13" width="6" bestFit="1" customWidth="1"/>
    <col min="14" max="14" width="2" bestFit="1" customWidth="1"/>
    <col min="15" max="15" width="3" bestFit="1" customWidth="1"/>
    <col min="16" max="17" width="2" bestFit="1" customWidth="1"/>
    <col min="18" max="18" width="3" bestFit="1" customWidth="1"/>
    <col min="19" max="52" width="2" bestFit="1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27</v>
      </c>
      <c r="I1" t="s">
        <v>8</v>
      </c>
    </row>
    <row r="2" spans="1:21" x14ac:dyDescent="0.25">
      <c r="A2">
        <v>291</v>
      </c>
      <c r="B2">
        <v>121584</v>
      </c>
      <c r="C2">
        <v>150025</v>
      </c>
      <c r="D2">
        <v>184</v>
      </c>
      <c r="E2" t="s">
        <v>29</v>
      </c>
      <c r="F2">
        <v>750</v>
      </c>
      <c r="G2">
        <v>16</v>
      </c>
      <c r="H2">
        <v>9</v>
      </c>
      <c r="J2">
        <v>1</v>
      </c>
      <c r="K2">
        <f>IF($N2=0,0,COUNTIF($N$2:$N$19,$N2))</f>
        <v>0</v>
      </c>
      <c r="L2">
        <v>184</v>
      </c>
      <c r="M2">
        <v>9</v>
      </c>
      <c r="N2" s="4">
        <v>0</v>
      </c>
      <c r="O2">
        <v>1</v>
      </c>
      <c r="P2" t="s">
        <v>21</v>
      </c>
      <c r="Q2" t="s">
        <v>21</v>
      </c>
      <c r="R2" t="s">
        <v>21</v>
      </c>
      <c r="S2" t="s">
        <v>21</v>
      </c>
      <c r="T2" t="s">
        <v>21</v>
      </c>
      <c r="U2" t="s">
        <v>21</v>
      </c>
    </row>
    <row r="3" spans="1:21" x14ac:dyDescent="0.25">
      <c r="A3">
        <v>291</v>
      </c>
      <c r="B3">
        <v>121584</v>
      </c>
      <c r="C3">
        <v>133226</v>
      </c>
      <c r="D3">
        <v>161</v>
      </c>
      <c r="E3" t="s">
        <v>29</v>
      </c>
      <c r="F3">
        <v>750</v>
      </c>
      <c r="G3">
        <v>8</v>
      </c>
      <c r="H3">
        <v>6</v>
      </c>
      <c r="J3">
        <v>1</v>
      </c>
      <c r="K3">
        <f>IF($N3=0,0,COUNTIF($N$2:$N$19,$N3))</f>
        <v>0</v>
      </c>
      <c r="L3">
        <v>161</v>
      </c>
      <c r="M3">
        <v>6</v>
      </c>
      <c r="N3" s="5">
        <v>0</v>
      </c>
      <c r="O3" t="s">
        <v>21</v>
      </c>
      <c r="P3">
        <v>1</v>
      </c>
      <c r="Q3" t="s">
        <v>21</v>
      </c>
      <c r="R3" t="s">
        <v>21</v>
      </c>
      <c r="S3" t="s">
        <v>21</v>
      </c>
      <c r="T3" t="s">
        <v>21</v>
      </c>
      <c r="U3" t="s">
        <v>21</v>
      </c>
    </row>
    <row r="4" spans="1:21" x14ac:dyDescent="0.25">
      <c r="A4">
        <v>291</v>
      </c>
      <c r="B4">
        <v>121584</v>
      </c>
      <c r="C4">
        <v>143333</v>
      </c>
      <c r="D4">
        <v>160</v>
      </c>
      <c r="E4" t="s">
        <v>29</v>
      </c>
      <c r="F4">
        <v>750</v>
      </c>
      <c r="G4">
        <v>4</v>
      </c>
      <c r="H4">
        <v>3</v>
      </c>
      <c r="J4">
        <v>1</v>
      </c>
      <c r="K4">
        <f>IF($N4=0,0,COUNTIF($N$2:$N$19,$N4))</f>
        <v>0</v>
      </c>
      <c r="L4">
        <v>160</v>
      </c>
      <c r="M4">
        <v>3</v>
      </c>
      <c r="N4" s="5">
        <v>0</v>
      </c>
      <c r="O4" t="s">
        <v>21</v>
      </c>
      <c r="P4" t="s">
        <v>21</v>
      </c>
      <c r="Q4">
        <v>1</v>
      </c>
      <c r="R4" t="s">
        <v>21</v>
      </c>
      <c r="S4" t="s">
        <v>21</v>
      </c>
      <c r="T4" t="s">
        <v>21</v>
      </c>
      <c r="U4" t="s">
        <v>21</v>
      </c>
    </row>
    <row r="5" spans="1:21" x14ac:dyDescent="0.25">
      <c r="A5">
        <v>291</v>
      </c>
      <c r="B5">
        <v>121584</v>
      </c>
      <c r="C5">
        <v>143332</v>
      </c>
      <c r="D5">
        <v>150</v>
      </c>
      <c r="E5" t="s">
        <v>29</v>
      </c>
      <c r="F5">
        <v>750</v>
      </c>
      <c r="G5">
        <v>13</v>
      </c>
      <c r="H5">
        <v>9</v>
      </c>
      <c r="J5">
        <v>1</v>
      </c>
      <c r="K5">
        <f>IF($N5=0,0,COUNTIF($N$2:$N$19,$N5))</f>
        <v>0</v>
      </c>
      <c r="L5">
        <v>150</v>
      </c>
      <c r="M5">
        <v>9</v>
      </c>
      <c r="N5" s="5">
        <v>0</v>
      </c>
      <c r="O5" t="s">
        <v>21</v>
      </c>
      <c r="P5" t="s">
        <v>21</v>
      </c>
      <c r="Q5" t="s">
        <v>21</v>
      </c>
      <c r="R5">
        <v>1</v>
      </c>
      <c r="S5" t="s">
        <v>21</v>
      </c>
      <c r="T5" t="s">
        <v>21</v>
      </c>
      <c r="U5" t="s">
        <v>21</v>
      </c>
    </row>
    <row r="6" spans="1:21" ht="15" customHeight="1" x14ac:dyDescent="0.25">
      <c r="A6">
        <v>291</v>
      </c>
      <c r="B6">
        <v>121584</v>
      </c>
      <c r="C6">
        <v>135265</v>
      </c>
      <c r="D6">
        <v>147</v>
      </c>
      <c r="E6" t="s">
        <v>29</v>
      </c>
      <c r="F6">
        <v>750</v>
      </c>
      <c r="G6">
        <v>48</v>
      </c>
      <c r="H6">
        <v>33</v>
      </c>
      <c r="J6">
        <v>1</v>
      </c>
      <c r="K6">
        <f>IF($N6=0,0,COUNTIF($N$2:$N$19,$N6))</f>
        <v>0</v>
      </c>
      <c r="L6">
        <v>147</v>
      </c>
      <c r="M6">
        <v>42</v>
      </c>
      <c r="N6" s="5">
        <v>0</v>
      </c>
      <c r="O6" t="s">
        <v>21</v>
      </c>
      <c r="P6" t="s">
        <v>21</v>
      </c>
      <c r="Q6" t="s">
        <v>21</v>
      </c>
      <c r="R6" t="s">
        <v>21</v>
      </c>
      <c r="S6">
        <v>1</v>
      </c>
      <c r="T6" t="s">
        <v>21</v>
      </c>
      <c r="U6" t="s">
        <v>21</v>
      </c>
    </row>
    <row r="7" spans="1:21" ht="15" customHeight="1" x14ac:dyDescent="0.25">
      <c r="A7">
        <v>291</v>
      </c>
      <c r="B7">
        <v>121584</v>
      </c>
      <c r="C7">
        <v>126449</v>
      </c>
      <c r="D7">
        <v>147</v>
      </c>
      <c r="E7" t="s">
        <v>29</v>
      </c>
      <c r="F7">
        <v>750</v>
      </c>
      <c r="G7">
        <v>12</v>
      </c>
      <c r="H7">
        <v>9</v>
      </c>
      <c r="J7">
        <v>0</v>
      </c>
      <c r="K7">
        <f>IF($N7=0,0,COUNTIF($N$2:$N$19,$N7))</f>
        <v>0</v>
      </c>
      <c r="L7">
        <v>138</v>
      </c>
      <c r="M7">
        <v>0</v>
      </c>
      <c r="N7" s="5">
        <v>0</v>
      </c>
      <c r="O7" t="s">
        <v>21</v>
      </c>
      <c r="P7" t="s">
        <v>21</v>
      </c>
      <c r="Q7" t="s">
        <v>21</v>
      </c>
      <c r="R7" t="s">
        <v>21</v>
      </c>
      <c r="S7" t="s">
        <v>21</v>
      </c>
      <c r="T7" t="s">
        <v>21</v>
      </c>
      <c r="U7" t="s">
        <v>21</v>
      </c>
    </row>
    <row r="8" spans="1:21" ht="15" customHeight="1" x14ac:dyDescent="0.25">
      <c r="A8">
        <v>291</v>
      </c>
      <c r="B8">
        <v>121584</v>
      </c>
      <c r="C8">
        <v>152164</v>
      </c>
      <c r="D8">
        <v>138</v>
      </c>
      <c r="E8" t="s">
        <v>29</v>
      </c>
      <c r="F8">
        <v>750</v>
      </c>
      <c r="G8">
        <v>1</v>
      </c>
      <c r="H8">
        <v>0</v>
      </c>
      <c r="J8">
        <v>1</v>
      </c>
      <c r="K8">
        <f>IF($N8=0,0,COUNTIF($N$2:$N$19,$N8))</f>
        <v>0</v>
      </c>
      <c r="L8">
        <v>135</v>
      </c>
      <c r="M8">
        <v>21</v>
      </c>
      <c r="N8" s="5">
        <v>0</v>
      </c>
      <c r="O8" t="s">
        <v>21</v>
      </c>
      <c r="P8" t="s">
        <v>21</v>
      </c>
      <c r="Q8" t="s">
        <v>21</v>
      </c>
      <c r="R8">
        <v>1</v>
      </c>
      <c r="S8" t="s">
        <v>21</v>
      </c>
      <c r="T8" t="s">
        <v>21</v>
      </c>
      <c r="U8" t="s">
        <v>21</v>
      </c>
    </row>
    <row r="9" spans="1:21" ht="15" customHeight="1" x14ac:dyDescent="0.25">
      <c r="A9">
        <v>291</v>
      </c>
      <c r="B9">
        <v>121584</v>
      </c>
      <c r="C9">
        <v>153227</v>
      </c>
      <c r="D9">
        <v>135</v>
      </c>
      <c r="E9" t="s">
        <v>29</v>
      </c>
      <c r="F9">
        <v>750</v>
      </c>
      <c r="G9">
        <v>28</v>
      </c>
      <c r="H9">
        <v>21</v>
      </c>
      <c r="J9">
        <v>1</v>
      </c>
      <c r="K9">
        <f>IF($N9=0,0,COUNTIF($N$2:$N$19,$N9))</f>
        <v>0</v>
      </c>
      <c r="L9">
        <v>128</v>
      </c>
      <c r="M9">
        <v>3</v>
      </c>
      <c r="N9" s="5">
        <v>0</v>
      </c>
      <c r="O9" t="s">
        <v>21</v>
      </c>
      <c r="P9">
        <v>1</v>
      </c>
      <c r="Q9" t="s">
        <v>21</v>
      </c>
      <c r="R9" t="s">
        <v>21</v>
      </c>
      <c r="S9" t="s">
        <v>21</v>
      </c>
      <c r="T9" t="s">
        <v>21</v>
      </c>
      <c r="U9" t="s">
        <v>21</v>
      </c>
    </row>
    <row r="10" spans="1:21" ht="15" customHeight="1" x14ac:dyDescent="0.25">
      <c r="A10">
        <v>291</v>
      </c>
      <c r="B10">
        <v>121584</v>
      </c>
      <c r="C10">
        <v>152663</v>
      </c>
      <c r="D10">
        <v>128</v>
      </c>
      <c r="E10" t="s">
        <v>29</v>
      </c>
      <c r="F10">
        <v>750</v>
      </c>
      <c r="G10">
        <v>3</v>
      </c>
      <c r="H10">
        <v>3</v>
      </c>
      <c r="J10">
        <v>1</v>
      </c>
      <c r="K10">
        <f>IF($N10=0,0,COUNTIF($N$2:$N$19,$N10))</f>
        <v>0</v>
      </c>
      <c r="L10">
        <v>122</v>
      </c>
      <c r="M10">
        <v>6</v>
      </c>
      <c r="N10" s="5">
        <v>0</v>
      </c>
      <c r="O10" t="s">
        <v>21</v>
      </c>
      <c r="P10" t="s">
        <v>21</v>
      </c>
      <c r="Q10">
        <v>1</v>
      </c>
      <c r="R10" t="s">
        <v>21</v>
      </c>
      <c r="S10" t="s">
        <v>21</v>
      </c>
      <c r="T10" t="s">
        <v>21</v>
      </c>
      <c r="U10" t="s">
        <v>21</v>
      </c>
    </row>
    <row r="11" spans="1:21" ht="15" customHeight="1" x14ac:dyDescent="0.25">
      <c r="A11">
        <v>291</v>
      </c>
      <c r="B11">
        <v>121584</v>
      </c>
      <c r="C11">
        <v>145082</v>
      </c>
      <c r="D11">
        <v>122</v>
      </c>
      <c r="E11" t="s">
        <v>29</v>
      </c>
      <c r="F11">
        <v>750</v>
      </c>
      <c r="G11">
        <v>6</v>
      </c>
      <c r="H11">
        <v>6</v>
      </c>
      <c r="J11">
        <v>1</v>
      </c>
      <c r="K11">
        <f>IF($N11=0,0,COUNTIF($N$2:$N$19,$N11))</f>
        <v>0</v>
      </c>
      <c r="L11">
        <v>120</v>
      </c>
      <c r="M11">
        <v>3</v>
      </c>
      <c r="N11" s="5">
        <v>0</v>
      </c>
      <c r="O11" t="s">
        <v>21</v>
      </c>
      <c r="P11" t="s">
        <v>21</v>
      </c>
      <c r="Q11" t="s">
        <v>21</v>
      </c>
      <c r="R11" t="s">
        <v>21</v>
      </c>
      <c r="S11">
        <v>1</v>
      </c>
      <c r="T11" t="s">
        <v>21</v>
      </c>
      <c r="U11" t="s">
        <v>21</v>
      </c>
    </row>
    <row r="12" spans="1:21" ht="15" customHeight="1" x14ac:dyDescent="0.25">
      <c r="A12">
        <v>291</v>
      </c>
      <c r="B12">
        <v>121584</v>
      </c>
      <c r="C12">
        <v>153265</v>
      </c>
      <c r="D12">
        <v>120</v>
      </c>
      <c r="E12" t="s">
        <v>29</v>
      </c>
      <c r="F12">
        <v>750</v>
      </c>
      <c r="G12">
        <v>3</v>
      </c>
      <c r="H12">
        <v>3</v>
      </c>
      <c r="J12">
        <v>1</v>
      </c>
      <c r="K12">
        <f>IF($N12=0,0,COUNTIF($N$2:$N$19,$N12))</f>
        <v>0</v>
      </c>
      <c r="L12">
        <v>112</v>
      </c>
      <c r="M12">
        <v>28</v>
      </c>
      <c r="N12" s="5">
        <v>0</v>
      </c>
      <c r="O12" t="s">
        <v>21</v>
      </c>
      <c r="P12" t="s">
        <v>21</v>
      </c>
      <c r="Q12" t="s">
        <v>21</v>
      </c>
      <c r="R12" t="s">
        <v>21</v>
      </c>
      <c r="S12" t="s">
        <v>21</v>
      </c>
      <c r="T12">
        <v>1</v>
      </c>
      <c r="U12" t="s">
        <v>21</v>
      </c>
    </row>
    <row r="13" spans="1:21" ht="15" customHeight="1" x14ac:dyDescent="0.25">
      <c r="A13">
        <v>291</v>
      </c>
      <c r="B13">
        <v>121584</v>
      </c>
      <c r="C13">
        <v>145081</v>
      </c>
      <c r="D13">
        <v>112</v>
      </c>
      <c r="E13" t="s">
        <v>29</v>
      </c>
      <c r="F13">
        <v>750</v>
      </c>
      <c r="G13">
        <v>20</v>
      </c>
      <c r="H13">
        <v>18</v>
      </c>
      <c r="J13">
        <v>1</v>
      </c>
      <c r="K13">
        <f>IF($N13=0,0,COUNTIF($N$2:$N$19,$N13))</f>
        <v>0</v>
      </c>
      <c r="L13">
        <v>108</v>
      </c>
      <c r="M13">
        <v>6</v>
      </c>
      <c r="N13" s="5">
        <v>0</v>
      </c>
      <c r="O13" t="s">
        <v>21</v>
      </c>
      <c r="P13" t="s">
        <v>21</v>
      </c>
      <c r="Q13" t="s">
        <v>21</v>
      </c>
      <c r="R13" t="s">
        <v>21</v>
      </c>
      <c r="S13" t="s">
        <v>21</v>
      </c>
      <c r="T13">
        <v>1</v>
      </c>
      <c r="U13" t="s">
        <v>21</v>
      </c>
    </row>
    <row r="14" spans="1:21" ht="15" customHeight="1" x14ac:dyDescent="0.25">
      <c r="A14">
        <v>291</v>
      </c>
      <c r="B14">
        <v>121584</v>
      </c>
      <c r="C14">
        <v>139999</v>
      </c>
      <c r="D14">
        <v>112</v>
      </c>
      <c r="E14" t="s">
        <v>29</v>
      </c>
      <c r="F14">
        <v>750</v>
      </c>
      <c r="G14">
        <v>11</v>
      </c>
      <c r="H14">
        <v>10</v>
      </c>
      <c r="J14">
        <v>1</v>
      </c>
      <c r="K14">
        <f>IF($N14=0,0,COUNTIF($N$2:$N$19,$N14))</f>
        <v>0</v>
      </c>
      <c r="L14">
        <v>97</v>
      </c>
      <c r="M14">
        <v>120</v>
      </c>
      <c r="N14" s="5">
        <v>0</v>
      </c>
      <c r="O14">
        <v>1</v>
      </c>
      <c r="P14" t="s">
        <v>21</v>
      </c>
      <c r="Q14" t="s">
        <v>21</v>
      </c>
      <c r="R14" t="s">
        <v>21</v>
      </c>
      <c r="S14" t="s">
        <v>21</v>
      </c>
      <c r="T14" t="s">
        <v>21</v>
      </c>
      <c r="U14" t="s">
        <v>21</v>
      </c>
    </row>
    <row r="15" spans="1:21" ht="15" customHeight="1" x14ac:dyDescent="0.25">
      <c r="A15">
        <v>291</v>
      </c>
      <c r="B15">
        <v>121584</v>
      </c>
      <c r="C15">
        <v>150579</v>
      </c>
      <c r="D15">
        <v>108</v>
      </c>
      <c r="E15" t="s">
        <v>29</v>
      </c>
      <c r="F15">
        <v>750</v>
      </c>
      <c r="G15">
        <v>6</v>
      </c>
      <c r="H15">
        <v>6</v>
      </c>
      <c r="J15">
        <v>1</v>
      </c>
      <c r="K15">
        <f>IF($N15=0,0,COUNTIF($N$2:$N$19,$N15))</f>
        <v>0</v>
      </c>
      <c r="L15">
        <v>86</v>
      </c>
      <c r="M15">
        <v>12</v>
      </c>
      <c r="N15" s="5">
        <v>0</v>
      </c>
      <c r="O15" t="s">
        <v>21</v>
      </c>
      <c r="P15" t="s">
        <v>21</v>
      </c>
      <c r="Q15" t="s">
        <v>21</v>
      </c>
      <c r="R15" t="s">
        <v>21</v>
      </c>
      <c r="S15" t="s">
        <v>21</v>
      </c>
      <c r="T15" t="s">
        <v>21</v>
      </c>
      <c r="U15">
        <v>1</v>
      </c>
    </row>
    <row r="16" spans="1:21" ht="15" customHeight="1" x14ac:dyDescent="0.25">
      <c r="A16">
        <v>291</v>
      </c>
      <c r="B16">
        <v>121584</v>
      </c>
      <c r="C16">
        <v>137203</v>
      </c>
      <c r="D16">
        <v>97</v>
      </c>
      <c r="E16" t="s">
        <v>29</v>
      </c>
      <c r="F16">
        <v>750</v>
      </c>
      <c r="G16">
        <v>116</v>
      </c>
      <c r="H16">
        <v>120</v>
      </c>
      <c r="J16">
        <v>1</v>
      </c>
      <c r="K16">
        <f>IF($N16=0,0,COUNTIF($N$2:$N$19,$N16))</f>
        <v>0</v>
      </c>
      <c r="L16">
        <v>76</v>
      </c>
      <c r="M16">
        <v>72</v>
      </c>
      <c r="N16" s="5">
        <v>0</v>
      </c>
      <c r="O16" t="s">
        <v>21</v>
      </c>
      <c r="P16" t="s">
        <v>21</v>
      </c>
      <c r="Q16" t="s">
        <v>21</v>
      </c>
      <c r="R16" t="s">
        <v>21</v>
      </c>
      <c r="S16" t="s">
        <v>21</v>
      </c>
      <c r="T16" t="s">
        <v>21</v>
      </c>
      <c r="U16">
        <v>1</v>
      </c>
    </row>
    <row r="17" spans="1:21" ht="15" customHeight="1" x14ac:dyDescent="0.25">
      <c r="A17">
        <v>291</v>
      </c>
      <c r="B17">
        <v>121584</v>
      </c>
      <c r="C17">
        <v>137202</v>
      </c>
      <c r="D17">
        <v>86</v>
      </c>
      <c r="E17" t="s">
        <v>29</v>
      </c>
      <c r="F17">
        <v>750</v>
      </c>
      <c r="G17">
        <v>10</v>
      </c>
      <c r="H17">
        <v>12</v>
      </c>
      <c r="J17">
        <v>1</v>
      </c>
      <c r="K17">
        <f>IF($N17=0,0,COUNTIF($N$2:$N$19,$N17))</f>
        <v>0</v>
      </c>
      <c r="L17">
        <v>58</v>
      </c>
      <c r="M17">
        <v>72</v>
      </c>
      <c r="N17" s="5">
        <v>0</v>
      </c>
      <c r="O17" t="s">
        <v>21</v>
      </c>
      <c r="P17" t="s">
        <v>21</v>
      </c>
      <c r="Q17" t="s">
        <v>21</v>
      </c>
      <c r="R17" t="s">
        <v>21</v>
      </c>
      <c r="S17" t="s">
        <v>21</v>
      </c>
      <c r="T17">
        <v>1</v>
      </c>
      <c r="U17" t="s">
        <v>21</v>
      </c>
    </row>
    <row r="18" spans="1:21" ht="15" customHeight="1" x14ac:dyDescent="0.25">
      <c r="A18">
        <v>291</v>
      </c>
      <c r="B18">
        <v>121584</v>
      </c>
      <c r="C18">
        <v>135854</v>
      </c>
      <c r="D18">
        <v>76</v>
      </c>
      <c r="E18" t="s">
        <v>29</v>
      </c>
      <c r="F18">
        <v>750</v>
      </c>
      <c r="G18">
        <v>52</v>
      </c>
      <c r="H18">
        <v>72</v>
      </c>
      <c r="J18">
        <v>0</v>
      </c>
      <c r="K18">
        <f>IF($N18=0,0,COUNTIF($N$2:$N$19,$N18))</f>
        <v>0</v>
      </c>
      <c r="N18" s="5">
        <v>0</v>
      </c>
      <c r="O18" t="s">
        <v>21</v>
      </c>
      <c r="P18" t="s">
        <v>21</v>
      </c>
      <c r="Q18" t="s">
        <v>21</v>
      </c>
      <c r="R18" t="s">
        <v>21</v>
      </c>
      <c r="S18" t="s">
        <v>21</v>
      </c>
      <c r="T18" t="s">
        <v>21</v>
      </c>
      <c r="U18" t="s">
        <v>21</v>
      </c>
    </row>
    <row r="19" spans="1:21" ht="15" customHeight="1" x14ac:dyDescent="0.25">
      <c r="A19">
        <v>291</v>
      </c>
      <c r="B19">
        <v>121584</v>
      </c>
      <c r="C19">
        <v>136029</v>
      </c>
      <c r="D19">
        <v>58</v>
      </c>
      <c r="E19" t="s">
        <v>29</v>
      </c>
      <c r="F19">
        <v>750</v>
      </c>
      <c r="G19">
        <v>40</v>
      </c>
      <c r="H19">
        <v>72</v>
      </c>
      <c r="K19">
        <f>IF($N19=0,0,COUNTIF($N$2:$N$19,$N19))</f>
        <v>0</v>
      </c>
      <c r="N19" s="5"/>
    </row>
    <row r="20" spans="1:21" ht="15" customHeight="1" x14ac:dyDescent="0.25">
      <c r="N20" s="6"/>
    </row>
    <row r="21" spans="1:21" ht="15" customHeight="1" x14ac:dyDescent="0.25">
      <c r="N21">
        <f>SUM(N2:N19)</f>
        <v>0</v>
      </c>
      <c r="O21">
        <v>1</v>
      </c>
      <c r="P21">
        <v>1</v>
      </c>
      <c r="Q21">
        <v>1</v>
      </c>
      <c r="R21">
        <v>1</v>
      </c>
      <c r="S21">
        <v>1</v>
      </c>
      <c r="T21">
        <v>1</v>
      </c>
      <c r="U21">
        <v>1</v>
      </c>
    </row>
    <row r="22" spans="1:21" ht="15" customHeight="1" x14ac:dyDescent="0.25">
      <c r="O22">
        <f>SUM(O21:Z21)</f>
        <v>7</v>
      </c>
    </row>
    <row r="23" spans="1:21" ht="15" customHeight="1" x14ac:dyDescent="0.25"/>
    <row r="24" spans="1:21" ht="15" customHeight="1" x14ac:dyDescent="0.25"/>
    <row r="25" spans="1:21" ht="15" customHeight="1" x14ac:dyDescent="0.25"/>
    <row r="26" spans="1:21" ht="15" customHeight="1" x14ac:dyDescent="0.25"/>
    <row r="27" spans="1:21" ht="15" customHeight="1" x14ac:dyDescent="0.25"/>
    <row r="28" spans="1:21" ht="15" customHeight="1" x14ac:dyDescent="0.25"/>
    <row r="29" spans="1:21" ht="15" customHeight="1" x14ac:dyDescent="0.25"/>
    <row r="30" spans="1:21" ht="15" customHeight="1" x14ac:dyDescent="0.25"/>
    <row r="31" spans="1:21" ht="15" customHeight="1" x14ac:dyDescent="0.25"/>
    <row r="32" spans="1:21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</sheetData>
  <sortState ref="J3:U20">
    <sortCondition descending="1" ref="L2"/>
  </sortState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"/>
      </mc:Fallback>
    </mc:AlternateContent>
    <mc:AlternateContent xmlns:mc="http://schemas.openxmlformats.org/markup-compatibility/2006">
      <mc:Choice Requires="x14">
        <control shapeId="5123" r:id="rId6" name="Button 3">
          <controlPr defaultSize="0" print="0" autoFill="0" autoPict="0" macro="[0]!RassemblerParNumeroArticle">
            <anchor moveWithCells="1" sizeWithCells="1">
              <from>
                <xdr:col>0</xdr:col>
                <xdr:colOff>171450</xdr:colOff>
                <xdr:row>3</xdr:row>
                <xdr:rowOff>38100</xdr:rowOff>
              </from>
              <to>
                <xdr:col>0</xdr:col>
                <xdr:colOff>409575</xdr:colOff>
                <xdr:row>4</xdr:row>
                <xdr:rowOff>76200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F15" sqref="F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Séquence</vt:lpstr>
      <vt:lpstr>Résultats Regroupés</vt:lpstr>
      <vt:lpstr>Feuil1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2025-01-03T09:13:22Z</cp:lastPrinted>
  <dcterms:created xsi:type="dcterms:W3CDTF">2022-10-13T13:34:20Z</dcterms:created>
  <dcterms:modified xsi:type="dcterms:W3CDTF">2025-01-30T10:52:35Z</dcterms:modified>
</cp:coreProperties>
</file>