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Sequence\"/>
    </mc:Choice>
  </mc:AlternateContent>
  <bookViews>
    <workbookView xWindow="-120" yWindow="-120" windowWidth="24240" windowHeight="13140" activeTab="1"/>
  </bookViews>
  <sheets>
    <sheet name="Séquence" sheetId="47" r:id="rId1"/>
    <sheet name="Résultats Regroupés" sheetId="39" r:id="rId2"/>
    <sheet name="Feuil1" sheetId="49" r:id="rId3"/>
  </sheets>
  <functionGroups builtInGroupCount="18"/>
  <definedNames>
    <definedName name="_xlnm._FilterDatabase" localSheetId="1" hidden="1">'Résultats Regroupés'!#REF!</definedName>
    <definedName name="_xlnm._FilterDatabase" localSheetId="0" hidden="1">Séquence!$A$1:$M$8</definedName>
    <definedName name="CHECK">'Résultats Regroupés'!$N$13</definedName>
    <definedName name="LARG_ROL">Séquence!$U$1</definedName>
    <definedName name="LONG_ROL">Séquence!$W$1</definedName>
    <definedName name="ROL">'Résultats Regroupés'!$N$12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47" l="1"/>
  <c r="K3" i="39"/>
  <c r="K4" i="39"/>
  <c r="K5" i="39"/>
  <c r="K6" i="39"/>
  <c r="K7" i="39"/>
  <c r="K8" i="39"/>
  <c r="K9" i="39"/>
  <c r="K10" i="39"/>
  <c r="K2" i="39"/>
  <c r="O13" i="39"/>
  <c r="N12" i="39"/>
  <c r="W1" i="47" l="1"/>
  <c r="U1" i="47"/>
</calcChain>
</file>

<file path=xl/sharedStrings.xml><?xml version="1.0" encoding="utf-8"?>
<sst xmlns="http://schemas.openxmlformats.org/spreadsheetml/2006/main" count="310" uniqueCount="52">
  <si>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</si>
  <si>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</si>
  <si>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</si>
  <si>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</si>
  <si>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</si>
  <si>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</si>
  <si>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</si>
  <si>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</si>
  <si>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</si>
  <si>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</si>
  <si>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</si>
  <si>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</si>
  <si>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</si>
  <si>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</si>
  <si>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</si>
  <si>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</si>
  <si>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</si>
  <si>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</si>
  <si>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</si>
  <si>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</si>
  <si>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</si>
  <si>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-</t>
  </si>
  <si>
    <t>STATS</t>
  </si>
  <si>
    <t>m² MAX</t>
  </si>
  <si>
    <t>m² SEQ</t>
  </si>
  <si>
    <t>R.</t>
  </si>
  <si>
    <t>Longueur</t>
  </si>
  <si>
    <t>G09F104</t>
  </si>
  <si>
    <t/>
  </si>
  <si>
    <t>6 Active</t>
  </si>
  <si>
    <t>sécu</t>
  </si>
  <si>
    <t>Mettrage Demandé</t>
  </si>
  <si>
    <t>SEQ 1</t>
  </si>
  <si>
    <t>76,0x5,0</t>
  </si>
  <si>
    <t>PELZER DE MEXICO, S.A. DE C.V</t>
  </si>
  <si>
    <t>115141</t>
  </si>
  <si>
    <t>G09P194</t>
  </si>
  <si>
    <t>09</t>
  </si>
  <si>
    <t>Fibertex Nãotecidos Ltda.</t>
  </si>
  <si>
    <t>126015</t>
  </si>
  <si>
    <t>VI 44-05 CU HLSNF1 E60/10</t>
  </si>
  <si>
    <t>09Vert</t>
  </si>
  <si>
    <t>151966</t>
  </si>
  <si>
    <t>151967</t>
  </si>
  <si>
    <t>151968</t>
  </si>
  <si>
    <t>4 TemValid</t>
  </si>
  <si>
    <t>152720</t>
  </si>
  <si>
    <t>FORMFLEKS OTOMOTIV YAN SANAYI VE TICARETA.S</t>
  </si>
  <si>
    <t>152901</t>
  </si>
  <si>
    <t>114170</t>
  </si>
  <si>
    <t>117047</t>
  </si>
  <si>
    <t>131110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</si>
</sst>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19"/>
      <name val="Calibri"/>
      <family val="2"/>
      <scheme val="minor"/>
    </font>
    <font>
      <sz val="8"/>
      <name val="Calibri"/>
      <family val="2"/>
      <scheme val="minor"/>
    </font>
    <font>
      <sz val="11"/>
      <color indexed="21"/>
      <name val="Calibri"/>
      <family val="2"/>
      <scheme val="minor"/>
    </font>
    <font>
      <sz val="11"/>
      <color rgb="FF00FF00"/>
      <name val="Calibri"/>
      <family val="2"/>
    </font>
    <font>
      <sz val="11"/>
      <color indexed="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4" fillId="0" borderId="0" xfId="0" applyFont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38100</xdr:rowOff>
        </xdr:from>
        <xdr:to>
          <xdr:col>0</xdr:col>
          <xdr:colOff>409575</xdr:colOff>
          <xdr:row>4</xdr:row>
          <xdr:rowOff>76200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2"/>
  <sheetViews>
    <sheetView workbookViewId="0">
      <selection activeCell="O34" sqref="O34"/>
    </sheetView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7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H1" s="2" t="s">
        <v>15</v>
      </c>
      <c r="I1" s="2" t="s">
        <v>16</v>
      </c>
      <c r="J1" s="2" t="s">
        <v>18</v>
      </c>
      <c r="K1" s="2" t="s">
        <v>17</v>
      </c>
      <c r="L1" s="2" t="s">
        <v>19</v>
      </c>
      <c r="M1" s="3" t="s">
        <v>20</v>
      </c>
      <c r="O1" s="8" t="s">
        <v>22</v>
      </c>
      <c r="P1" s="9" t="s">
        <v>25</v>
      </c>
      <c r="Q1" s="9" t="s">
        <v>24</v>
      </c>
      <c r="R1" s="9" t="s">
        <v>23</v>
      </c>
      <c r="T1" s="9" t="s">
        <v>9</v>
      </c>
      <c r="U1" s="10">
        <f>'Résultats Regroupés'!A2</f>
        <v>450</v>
      </c>
      <c r="V1" s="9" t="s">
        <v>26</v>
      </c>
      <c r="W1" s="10">
        <f>'Résultats Regroupés'!F2</f>
        <v>500</v>
      </c>
    </row>
    <row r="2" spans="1:23" x14ac:dyDescent="0.25">
      <c r="A2" t="s">
        <v>32</v>
      </c>
      <c r="B2">
        <f>SUM(D2:M2)</f>
        <v>444</v>
      </c>
      <c r="C2">
        <v>0</v>
      </c>
      <c r="D2">
        <v>160</v>
      </c>
      <c r="E2">
        <v>105</v>
      </c>
      <c r="F2">
        <v>90</v>
      </c>
      <c r="G2">
        <v>89</v>
      </c>
      <c r="Q2">
        <v>0</v>
      </c>
      <c r="R2">
        <v>0</v>
      </c>
    </row>
  </sheetData>
  <autoFilter ref="A1:M8">
    <sortState ref="A2:M8">
      <sortCondition descending="1" ref="B1:B8"/>
    </sortState>
  </autoFilter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V90"/>
  <sheetViews>
    <sheetView tabSelected="1" workbookViewId="0">
      <selection activeCell="F18" sqref="F18"/>
    </sheetView>
  </sheetViews>
  <sheetFormatPr baseColWidth="10" defaultRowHeight="15" x14ac:dyDescent="0.25"/>
  <cols>
    <col min="1" max="9" width="11.5703125" customWidth="1"/>
    <col min="10" max="10" width="3" bestFit="1" customWidth="1"/>
    <col min="11" max="11" width="2" bestFit="1" customWidth="1"/>
    <col min="12" max="12" width="4" bestFit="1" customWidth="1"/>
    <col min="13" max="13" width="6" bestFit="1" customWidth="1"/>
    <col min="14" max="14" width="2" bestFit="1" customWidth="1"/>
    <col min="15" max="15" width="3" bestFit="1" customWidth="1"/>
    <col min="16" max="17" width="2" bestFit="1" customWidth="1"/>
    <col min="18" max="18" width="3" bestFit="1" customWidth="1"/>
    <col min="19" max="52" width="2" bestFit="1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31</v>
      </c>
      <c r="I1" t="s">
        <v>8</v>
      </c>
    </row>
    <row r="2" spans="1:22" x14ac:dyDescent="0.25">
      <c r="A2">
        <v>450</v>
      </c>
      <c r="B2">
        <v>115141</v>
      </c>
      <c r="C2">
        <v>117047</v>
      </c>
      <c r="D2">
        <v>160</v>
      </c>
      <c r="E2" t="s">
        <v>33</v>
      </c>
      <c r="F2">
        <v>500</v>
      </c>
      <c r="G2">
        <v>34400</v>
      </c>
      <c r="H2">
        <v>21500</v>
      </c>
      <c r="J2">
        <v>43</v>
      </c>
      <c r="K2">
        <f>IF($N2=0,0,COUNTIF($N$2:$N$10,$N2))</f>
        <v>0</v>
      </c>
      <c r="L2">
        <v>160</v>
      </c>
      <c r="M2">
        <v>21500</v>
      </c>
      <c r="N2" s="5">
        <v>0</v>
      </c>
      <c r="O2">
        <v>5</v>
      </c>
      <c r="P2">
        <v>3</v>
      </c>
      <c r="Q2">
        <v>27</v>
      </c>
      <c r="R2">
        <v>8</v>
      </c>
      <c r="S2" t="s">
        <v>21</v>
      </c>
      <c r="T2" t="s">
        <v>21</v>
      </c>
      <c r="U2" t="s">
        <v>21</v>
      </c>
      <c r="V2" t="s">
        <v>21</v>
      </c>
    </row>
    <row r="3" spans="1:22" x14ac:dyDescent="0.25">
      <c r="A3">
        <v>450</v>
      </c>
      <c r="B3">
        <v>115141</v>
      </c>
      <c r="C3">
        <v>131110</v>
      </c>
      <c r="D3">
        <v>120</v>
      </c>
      <c r="E3" t="s">
        <v>33</v>
      </c>
      <c r="F3">
        <v>500</v>
      </c>
      <c r="G3">
        <v>31200</v>
      </c>
      <c r="H3">
        <v>26000</v>
      </c>
      <c r="J3">
        <v>64</v>
      </c>
      <c r="K3">
        <f>IF($N3=0,0,COUNTIF($N$2:$N$10,$N3))</f>
        <v>0</v>
      </c>
      <c r="L3">
        <v>120</v>
      </c>
      <c r="M3">
        <v>32000</v>
      </c>
      <c r="N3" s="6">
        <v>0</v>
      </c>
      <c r="O3" t="s">
        <v>21</v>
      </c>
      <c r="P3" t="s">
        <v>21</v>
      </c>
      <c r="Q3">
        <v>27</v>
      </c>
      <c r="R3">
        <v>8</v>
      </c>
      <c r="S3" s="4">
        <v>14</v>
      </c>
      <c r="T3">
        <v>1</v>
      </c>
      <c r="U3" t="s">
        <v>21</v>
      </c>
      <c r="V3" t="s">
        <v>21</v>
      </c>
    </row>
    <row r="4" spans="1:22" x14ac:dyDescent="0.25">
      <c r="A4">
        <v>450</v>
      </c>
      <c r="B4">
        <v>115141</v>
      </c>
      <c r="C4">
        <v>151968</v>
      </c>
      <c r="D4">
        <v>120</v>
      </c>
      <c r="E4" t="s">
        <v>33</v>
      </c>
      <c r="F4">
        <v>500</v>
      </c>
      <c r="G4">
        <v>7200</v>
      </c>
      <c r="H4">
        <v>6000</v>
      </c>
      <c r="J4">
        <v>8</v>
      </c>
      <c r="K4">
        <f>IF($N4=0,0,COUNTIF($N$2:$N$10,$N4))</f>
        <v>0</v>
      </c>
      <c r="L4">
        <v>105</v>
      </c>
      <c r="M4">
        <v>4000</v>
      </c>
      <c r="N4" s="6">
        <v>0</v>
      </c>
      <c r="O4">
        <v>5</v>
      </c>
      <c r="P4">
        <v>3</v>
      </c>
      <c r="Q4" t="s">
        <v>21</v>
      </c>
      <c r="R4" t="s">
        <v>21</v>
      </c>
      <c r="S4" t="s">
        <v>21</v>
      </c>
      <c r="T4" t="s">
        <v>21</v>
      </c>
      <c r="U4" t="s">
        <v>21</v>
      </c>
      <c r="V4" t="s">
        <v>21</v>
      </c>
    </row>
    <row r="5" spans="1:22" x14ac:dyDescent="0.25">
      <c r="A5">
        <v>450</v>
      </c>
      <c r="B5">
        <v>115141</v>
      </c>
      <c r="C5">
        <v>126015</v>
      </c>
      <c r="D5">
        <v>105</v>
      </c>
      <c r="E5" t="s">
        <v>33</v>
      </c>
      <c r="F5">
        <v>500</v>
      </c>
      <c r="G5">
        <v>4200</v>
      </c>
      <c r="H5">
        <v>4000</v>
      </c>
      <c r="J5">
        <v>239</v>
      </c>
      <c r="K5">
        <f>IF($N5=0,0,COUNTIF($N$2:$N$10,$N5))</f>
        <v>0</v>
      </c>
      <c r="L5">
        <v>100</v>
      </c>
      <c r="M5">
        <v>119500</v>
      </c>
      <c r="N5" s="6">
        <v>0</v>
      </c>
      <c r="O5" t="s">
        <v>21</v>
      </c>
      <c r="P5" t="s">
        <v>21</v>
      </c>
      <c r="Q5">
        <v>27</v>
      </c>
      <c r="R5">
        <v>8</v>
      </c>
      <c r="S5" s="4">
        <v>14</v>
      </c>
      <c r="T5" s="12">
        <v>1</v>
      </c>
      <c r="U5" s="11">
        <v>43</v>
      </c>
      <c r="V5">
        <v>1</v>
      </c>
    </row>
    <row r="6" spans="1:22" ht="15" customHeight="1" x14ac:dyDescent="0.25">
      <c r="A6">
        <v>450</v>
      </c>
      <c r="B6">
        <v>115141</v>
      </c>
      <c r="C6">
        <v>114170</v>
      </c>
      <c r="D6">
        <v>100</v>
      </c>
      <c r="E6" t="s">
        <v>33</v>
      </c>
      <c r="F6">
        <v>500</v>
      </c>
      <c r="G6">
        <v>71500</v>
      </c>
      <c r="H6">
        <v>71500</v>
      </c>
      <c r="J6">
        <v>8</v>
      </c>
      <c r="K6">
        <f>IF($N6=0,0,COUNTIF($N$2:$N$10,$N6))</f>
        <v>0</v>
      </c>
      <c r="L6">
        <v>90</v>
      </c>
      <c r="M6">
        <v>4000</v>
      </c>
      <c r="N6" s="6">
        <v>0</v>
      </c>
      <c r="O6">
        <v>5</v>
      </c>
      <c r="P6">
        <v>3</v>
      </c>
      <c r="Q6" t="s">
        <v>21</v>
      </c>
      <c r="R6" t="s">
        <v>21</v>
      </c>
      <c r="S6" t="s">
        <v>21</v>
      </c>
      <c r="T6" t="s">
        <v>21</v>
      </c>
      <c r="U6" t="s">
        <v>21</v>
      </c>
      <c r="V6" t="s">
        <v>21</v>
      </c>
    </row>
    <row r="7" spans="1:22" ht="15" customHeight="1" x14ac:dyDescent="0.25">
      <c r="A7">
        <v>450</v>
      </c>
      <c r="B7">
        <v>115141</v>
      </c>
      <c r="C7">
        <v>151967</v>
      </c>
      <c r="D7">
        <v>100</v>
      </c>
      <c r="E7" t="s">
        <v>33</v>
      </c>
      <c r="F7">
        <v>500</v>
      </c>
      <c r="G7">
        <v>48000</v>
      </c>
      <c r="H7">
        <v>48000</v>
      </c>
      <c r="J7">
        <v>5</v>
      </c>
      <c r="K7">
        <f>IF($N7=0,0,COUNTIF($N$2:$N$10,$N7))</f>
        <v>0</v>
      </c>
      <c r="L7">
        <v>89</v>
      </c>
      <c r="M7">
        <v>2500</v>
      </c>
      <c r="N7" s="6">
        <v>0</v>
      </c>
      <c r="O7">
        <v>5</v>
      </c>
      <c r="P7" t="s">
        <v>21</v>
      </c>
      <c r="Q7" t="s">
        <v>21</v>
      </c>
      <c r="R7" t="s">
        <v>21</v>
      </c>
      <c r="S7" t="s">
        <v>21</v>
      </c>
      <c r="T7" t="s">
        <v>21</v>
      </c>
      <c r="U7" t="s">
        <v>21</v>
      </c>
      <c r="V7" t="s">
        <v>21</v>
      </c>
    </row>
    <row r="8" spans="1:22" ht="15" customHeight="1" x14ac:dyDescent="0.25">
      <c r="A8">
        <v>450</v>
      </c>
      <c r="B8">
        <v>115141</v>
      </c>
      <c r="C8">
        <v>152720</v>
      </c>
      <c r="D8">
        <v>90</v>
      </c>
      <c r="E8" t="s">
        <v>33</v>
      </c>
      <c r="F8">
        <v>500</v>
      </c>
      <c r="G8">
        <v>3600</v>
      </c>
      <c r="H8">
        <v>4000</v>
      </c>
      <c r="J8">
        <v>33</v>
      </c>
      <c r="K8">
        <f>IF($N8=0,0,COUNTIF($N$2:$N$10,$N8))</f>
        <v>0</v>
      </c>
      <c r="L8">
        <v>45</v>
      </c>
      <c r="M8">
        <v>16125</v>
      </c>
      <c r="N8" s="6">
        <v>0</v>
      </c>
      <c r="O8" t="s">
        <v>21</v>
      </c>
      <c r="P8" s="4">
        <v>3</v>
      </c>
      <c r="Q8">
        <v>27</v>
      </c>
      <c r="R8" t="s">
        <v>21</v>
      </c>
      <c r="S8" t="s">
        <v>21</v>
      </c>
      <c r="T8" t="s">
        <v>21</v>
      </c>
      <c r="U8" t="s">
        <v>21</v>
      </c>
      <c r="V8" t="s">
        <v>21</v>
      </c>
    </row>
    <row r="9" spans="1:22" ht="15" customHeight="1" x14ac:dyDescent="0.25">
      <c r="A9">
        <v>450</v>
      </c>
      <c r="B9">
        <v>115141</v>
      </c>
      <c r="C9">
        <v>152901</v>
      </c>
      <c r="D9">
        <v>89</v>
      </c>
      <c r="E9" t="s">
        <v>33</v>
      </c>
      <c r="F9">
        <v>500</v>
      </c>
      <c r="G9">
        <v>2225</v>
      </c>
      <c r="H9">
        <v>2500</v>
      </c>
      <c r="J9">
        <v>0</v>
      </c>
      <c r="K9">
        <f>IF($N9=0,0,COUNTIF($N$2:$N$10,$N9))</f>
        <v>0</v>
      </c>
      <c r="N9" s="6">
        <v>0</v>
      </c>
      <c r="O9" t="s">
        <v>21</v>
      </c>
      <c r="P9" t="s">
        <v>21</v>
      </c>
      <c r="Q9" t="s">
        <v>21</v>
      </c>
      <c r="R9" t="s">
        <v>21</v>
      </c>
      <c r="S9" t="s">
        <v>21</v>
      </c>
      <c r="T9" t="s">
        <v>21</v>
      </c>
      <c r="U9" t="s">
        <v>21</v>
      </c>
      <c r="V9" t="s">
        <v>21</v>
      </c>
    </row>
    <row r="10" spans="1:22" ht="15" customHeight="1" x14ac:dyDescent="0.25">
      <c r="A10">
        <v>450</v>
      </c>
      <c r="B10">
        <v>115141</v>
      </c>
      <c r="C10">
        <v>151966</v>
      </c>
      <c r="D10">
        <v>45</v>
      </c>
      <c r="E10" t="s">
        <v>33</v>
      </c>
      <c r="F10">
        <v>500</v>
      </c>
      <c r="G10">
        <v>7256</v>
      </c>
      <c r="H10">
        <v>16125</v>
      </c>
      <c r="K10">
        <f>IF($N10=0,0,COUNTIF($N$2:$N$10,$N10))</f>
        <v>0</v>
      </c>
      <c r="N10" s="6"/>
    </row>
    <row r="11" spans="1:22" ht="15" customHeight="1" x14ac:dyDescent="0.25">
      <c r="N11" s="7"/>
    </row>
    <row r="12" spans="1:22" ht="15" customHeight="1" x14ac:dyDescent="0.25">
      <c r="N12">
        <f>SUM(N2:N10)</f>
        <v>0</v>
      </c>
      <c r="O12">
        <v>5</v>
      </c>
      <c r="P12">
        <v>3</v>
      </c>
      <c r="Q12">
        <v>27</v>
      </c>
      <c r="R12">
        <v>8</v>
      </c>
      <c r="S12">
        <v>14</v>
      </c>
      <c r="T12">
        <v>1</v>
      </c>
      <c r="U12">
        <v>43</v>
      </c>
      <c r="V12">
        <v>1</v>
      </c>
    </row>
    <row r="13" spans="1:22" ht="15" customHeight="1" x14ac:dyDescent="0.25">
      <c r="O13">
        <f>SUM(O12:Z12)</f>
        <v>102</v>
      </c>
    </row>
    <row r="14" spans="1:22" ht="15" customHeight="1" x14ac:dyDescent="0.25"/>
    <row r="15" spans="1:22" ht="15" customHeight="1" x14ac:dyDescent="0.25"/>
    <row r="16" spans="1:22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</sheetData>
  <sortState ref="J3:V11">
    <sortCondition descending="1" ref="L2"/>
  </sortState>
  <phoneticPr fontId="3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"/>
      </mc:Fallback>
    </mc:AlternateContent>
    <mc:AlternateContent xmlns:mc="http://schemas.openxmlformats.org/markup-compatibility/2006">
      <mc:Choice Requires="x14">
        <control shapeId="5123" r:id="rId6" name="Button 3">
          <controlPr defaultSize="0" print="0" autoFill="0" autoPict="0" macro="[0]!RassemblerParNumeroArticle">
            <anchor moveWithCells="1" sizeWithCells="1">
              <from>
                <xdr:col>0</xdr:col>
                <xdr:colOff>171450</xdr:colOff>
                <xdr:row>3</xdr:row>
                <xdr:rowOff>38100</xdr:rowOff>
              </from>
              <to>
                <xdr:col>0</xdr:col>
                <xdr:colOff>409575</xdr:colOff>
                <xdr:row>4</xdr:row>
                <xdr:rowOff>76200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A20"/>
  <sheetViews>
    <sheetView workbookViewId="0">
      <selection activeCell="D25" sqref="D25"/>
    </sheetView>
  </sheetViews>
  <sheetFormatPr baseColWidth="10" defaultRowHeight="15" x14ac:dyDescent="0.25"/>
  <sheetData>
    <row r="2" spans="1:27" x14ac:dyDescent="0.25">
      <c r="A2">
        <v>450</v>
      </c>
      <c r="B2" t="s">
        <v>35</v>
      </c>
      <c r="C2" t="s">
        <v>36</v>
      </c>
      <c r="D2" t="s">
        <v>27</v>
      </c>
      <c r="E2">
        <v>45698</v>
      </c>
      <c r="G2" t="s">
        <v>28</v>
      </c>
      <c r="H2">
        <v>2.3538827295624132</v>
      </c>
      <c r="I2">
        <v>4200</v>
      </c>
      <c r="J2">
        <v>10</v>
      </c>
      <c r="K2" t="s">
        <v>28</v>
      </c>
      <c r="L2" t="s">
        <v>37</v>
      </c>
      <c r="M2" t="s">
        <v>38</v>
      </c>
      <c r="N2" t="s">
        <v>29</v>
      </c>
      <c r="O2" t="s">
        <v>39</v>
      </c>
      <c r="P2" t="s">
        <v>40</v>
      </c>
      <c r="Q2">
        <v>50</v>
      </c>
      <c r="R2" t="s">
        <v>41</v>
      </c>
      <c r="S2">
        <v>4</v>
      </c>
      <c r="T2">
        <v>105</v>
      </c>
      <c r="U2" t="s">
        <v>33</v>
      </c>
      <c r="V2">
        <v>500</v>
      </c>
      <c r="X2">
        <v>4200</v>
      </c>
      <c r="Y2">
        <v>4000</v>
      </c>
      <c r="Z2">
        <v>45698</v>
      </c>
      <c r="AA2">
        <v>45698</v>
      </c>
    </row>
    <row r="3" spans="1:27" x14ac:dyDescent="0.25">
      <c r="A3">
        <v>450</v>
      </c>
      <c r="B3" t="s">
        <v>35</v>
      </c>
      <c r="C3" t="s">
        <v>36</v>
      </c>
      <c r="D3" t="s">
        <v>27</v>
      </c>
      <c r="E3">
        <v>45698</v>
      </c>
      <c r="G3" t="s">
        <v>28</v>
      </c>
      <c r="H3">
        <v>2.3538827295624132</v>
      </c>
      <c r="I3">
        <v>7256.25</v>
      </c>
      <c r="J3">
        <v>10</v>
      </c>
      <c r="K3" t="s">
        <v>28</v>
      </c>
      <c r="L3" t="s">
        <v>37</v>
      </c>
      <c r="M3" t="s">
        <v>38</v>
      </c>
      <c r="N3" t="s">
        <v>29</v>
      </c>
      <c r="O3" t="s">
        <v>42</v>
      </c>
      <c r="P3" t="s">
        <v>40</v>
      </c>
      <c r="Q3">
        <v>50</v>
      </c>
      <c r="R3" t="s">
        <v>41</v>
      </c>
      <c r="S3">
        <v>10</v>
      </c>
      <c r="T3">
        <v>45</v>
      </c>
      <c r="U3" t="s">
        <v>33</v>
      </c>
      <c r="V3">
        <v>500</v>
      </c>
      <c r="X3">
        <v>7256.25</v>
      </c>
      <c r="Y3">
        <v>16125</v>
      </c>
      <c r="Z3">
        <v>45698</v>
      </c>
      <c r="AA3">
        <v>45698</v>
      </c>
    </row>
    <row r="4" spans="1:27" x14ac:dyDescent="0.25">
      <c r="A4">
        <v>450</v>
      </c>
      <c r="B4" t="s">
        <v>35</v>
      </c>
      <c r="C4" t="s">
        <v>36</v>
      </c>
      <c r="D4" t="s">
        <v>27</v>
      </c>
      <c r="E4">
        <v>45698</v>
      </c>
      <c r="G4" t="s">
        <v>28</v>
      </c>
      <c r="H4">
        <v>2.3538827295624132</v>
      </c>
      <c r="I4">
        <v>48000</v>
      </c>
      <c r="J4">
        <v>10</v>
      </c>
      <c r="K4" t="s">
        <v>28</v>
      </c>
      <c r="L4" t="s">
        <v>37</v>
      </c>
      <c r="M4" t="s">
        <v>38</v>
      </c>
      <c r="N4" t="s">
        <v>29</v>
      </c>
      <c r="O4" t="s">
        <v>43</v>
      </c>
      <c r="P4" t="s">
        <v>40</v>
      </c>
      <c r="Q4">
        <v>50</v>
      </c>
      <c r="R4" t="s">
        <v>41</v>
      </c>
      <c r="S4">
        <v>4</v>
      </c>
      <c r="T4">
        <v>100</v>
      </c>
      <c r="U4" t="s">
        <v>33</v>
      </c>
      <c r="V4">
        <v>500</v>
      </c>
      <c r="X4">
        <v>48000</v>
      </c>
      <c r="Y4">
        <v>48000</v>
      </c>
      <c r="Z4">
        <v>45698</v>
      </c>
      <c r="AA4">
        <v>45698</v>
      </c>
    </row>
    <row r="5" spans="1:27" x14ac:dyDescent="0.25">
      <c r="A5">
        <v>450</v>
      </c>
      <c r="B5" t="s">
        <v>35</v>
      </c>
      <c r="C5" t="s">
        <v>36</v>
      </c>
      <c r="D5" t="s">
        <v>27</v>
      </c>
      <c r="E5">
        <v>45698</v>
      </c>
      <c r="G5" t="s">
        <v>28</v>
      </c>
      <c r="H5">
        <v>2.3538827295624132</v>
      </c>
      <c r="I5">
        <v>7200</v>
      </c>
      <c r="J5">
        <v>10</v>
      </c>
      <c r="K5" t="s">
        <v>28</v>
      </c>
      <c r="L5" t="s">
        <v>37</v>
      </c>
      <c r="M5" t="s">
        <v>38</v>
      </c>
      <c r="N5" t="s">
        <v>29</v>
      </c>
      <c r="O5" t="s">
        <v>44</v>
      </c>
      <c r="P5" t="s">
        <v>40</v>
      </c>
      <c r="Q5">
        <v>50</v>
      </c>
      <c r="R5" t="s">
        <v>41</v>
      </c>
      <c r="S5">
        <v>3</v>
      </c>
      <c r="T5">
        <v>120</v>
      </c>
      <c r="U5" t="s">
        <v>33</v>
      </c>
      <c r="V5">
        <v>500</v>
      </c>
      <c r="X5">
        <v>7200</v>
      </c>
      <c r="Y5">
        <v>6000</v>
      </c>
      <c r="Z5">
        <v>45698</v>
      </c>
      <c r="AA5">
        <v>45698</v>
      </c>
    </row>
    <row r="6" spans="1:27" x14ac:dyDescent="0.25">
      <c r="A6">
        <v>450</v>
      </c>
      <c r="B6" t="s">
        <v>35</v>
      </c>
      <c r="C6" t="s">
        <v>36</v>
      </c>
      <c r="D6" t="s">
        <v>27</v>
      </c>
      <c r="E6">
        <v>45698</v>
      </c>
      <c r="G6" t="s">
        <v>28</v>
      </c>
      <c r="H6">
        <v>2.3538827295624132</v>
      </c>
      <c r="I6">
        <v>3600</v>
      </c>
      <c r="J6">
        <v>10</v>
      </c>
      <c r="K6" t="s">
        <v>28</v>
      </c>
      <c r="L6" t="s">
        <v>37</v>
      </c>
      <c r="M6" t="s">
        <v>38</v>
      </c>
      <c r="N6" t="s">
        <v>45</v>
      </c>
      <c r="O6" t="s">
        <v>46</v>
      </c>
      <c r="P6" t="s">
        <v>40</v>
      </c>
      <c r="Q6">
        <v>50</v>
      </c>
      <c r="R6" t="s">
        <v>41</v>
      </c>
      <c r="S6">
        <v>5</v>
      </c>
      <c r="T6">
        <v>90</v>
      </c>
      <c r="U6" t="s">
        <v>33</v>
      </c>
      <c r="V6">
        <v>500</v>
      </c>
      <c r="X6">
        <v>3600</v>
      </c>
      <c r="Y6">
        <v>4000</v>
      </c>
      <c r="Z6">
        <v>45698</v>
      </c>
      <c r="AA6">
        <v>45698</v>
      </c>
    </row>
    <row r="7" spans="1:27" x14ac:dyDescent="0.25">
      <c r="A7">
        <v>450</v>
      </c>
      <c r="B7" t="s">
        <v>35</v>
      </c>
      <c r="C7" t="s">
        <v>36</v>
      </c>
      <c r="D7" t="s">
        <v>27</v>
      </c>
      <c r="E7">
        <v>45719</v>
      </c>
      <c r="G7" t="s">
        <v>28</v>
      </c>
      <c r="H7">
        <v>2.3538827295624132</v>
      </c>
      <c r="I7">
        <v>2225</v>
      </c>
      <c r="J7">
        <v>10</v>
      </c>
      <c r="K7" t="s">
        <v>28</v>
      </c>
      <c r="L7" t="s">
        <v>37</v>
      </c>
      <c r="M7" t="s">
        <v>47</v>
      </c>
      <c r="N7" t="s">
        <v>29</v>
      </c>
      <c r="O7" t="s">
        <v>48</v>
      </c>
      <c r="P7" t="s">
        <v>40</v>
      </c>
      <c r="Q7">
        <v>50</v>
      </c>
      <c r="R7" t="s">
        <v>41</v>
      </c>
      <c r="S7">
        <v>5</v>
      </c>
      <c r="T7">
        <v>89</v>
      </c>
      <c r="U7" t="s">
        <v>33</v>
      </c>
      <c r="V7">
        <v>500</v>
      </c>
      <c r="X7">
        <v>2225</v>
      </c>
      <c r="Y7">
        <v>2500</v>
      </c>
      <c r="Z7">
        <v>45719</v>
      </c>
    </row>
    <row r="8" spans="1:27" x14ac:dyDescent="0.25">
      <c r="A8">
        <v>450</v>
      </c>
      <c r="B8" t="s">
        <v>35</v>
      </c>
      <c r="C8" t="s">
        <v>36</v>
      </c>
      <c r="D8" t="s">
        <v>27</v>
      </c>
      <c r="E8">
        <v>45693</v>
      </c>
      <c r="G8" t="s">
        <v>28</v>
      </c>
      <c r="H8">
        <v>2.3538827295624132</v>
      </c>
      <c r="I8">
        <v>7500</v>
      </c>
      <c r="J8">
        <v>10</v>
      </c>
      <c r="K8" t="s">
        <v>28</v>
      </c>
      <c r="L8" t="s">
        <v>37</v>
      </c>
      <c r="M8" t="s">
        <v>34</v>
      </c>
      <c r="N8" t="s">
        <v>29</v>
      </c>
      <c r="O8" t="s">
        <v>49</v>
      </c>
      <c r="P8" t="s">
        <v>40</v>
      </c>
      <c r="Q8">
        <v>50</v>
      </c>
      <c r="R8" t="s">
        <v>41</v>
      </c>
      <c r="S8">
        <v>4</v>
      </c>
      <c r="T8">
        <v>100</v>
      </c>
      <c r="U8" t="s">
        <v>33</v>
      </c>
      <c r="V8">
        <v>500</v>
      </c>
      <c r="X8">
        <v>7500</v>
      </c>
      <c r="Y8">
        <v>7500</v>
      </c>
      <c r="Z8">
        <v>45693</v>
      </c>
      <c r="AA8" t="s">
        <v>30</v>
      </c>
    </row>
    <row r="9" spans="1:27" x14ac:dyDescent="0.25">
      <c r="A9">
        <v>450</v>
      </c>
      <c r="B9" t="s">
        <v>35</v>
      </c>
      <c r="C9" t="s">
        <v>36</v>
      </c>
      <c r="D9" t="s">
        <v>27</v>
      </c>
      <c r="E9">
        <v>45698</v>
      </c>
      <c r="G9" t="s">
        <v>28</v>
      </c>
      <c r="H9">
        <v>2.3538827295624132</v>
      </c>
      <c r="I9">
        <v>20000</v>
      </c>
      <c r="J9">
        <v>10</v>
      </c>
      <c r="K9" t="s">
        <v>28</v>
      </c>
      <c r="L9" t="s">
        <v>37</v>
      </c>
      <c r="M9" t="s">
        <v>34</v>
      </c>
      <c r="N9" t="s">
        <v>29</v>
      </c>
      <c r="O9" t="s">
        <v>49</v>
      </c>
      <c r="P9" t="s">
        <v>40</v>
      </c>
      <c r="Q9">
        <v>50</v>
      </c>
      <c r="R9" t="s">
        <v>41</v>
      </c>
      <c r="S9">
        <v>4</v>
      </c>
      <c r="T9">
        <v>100</v>
      </c>
      <c r="U9" t="s">
        <v>33</v>
      </c>
      <c r="V9">
        <v>500</v>
      </c>
      <c r="X9">
        <v>20000</v>
      </c>
      <c r="Y9">
        <v>20000</v>
      </c>
      <c r="Z9">
        <v>45698</v>
      </c>
      <c r="AA9">
        <v>45698</v>
      </c>
    </row>
    <row r="10" spans="1:27" x14ac:dyDescent="0.25">
      <c r="A10">
        <v>450</v>
      </c>
      <c r="B10" t="s">
        <v>35</v>
      </c>
      <c r="C10" t="s">
        <v>36</v>
      </c>
      <c r="D10" t="s">
        <v>27</v>
      </c>
      <c r="E10">
        <v>45705</v>
      </c>
      <c r="G10" t="s">
        <v>28</v>
      </c>
      <c r="H10">
        <v>2.3538827295624132</v>
      </c>
      <c r="I10">
        <v>8000</v>
      </c>
      <c r="J10">
        <v>10</v>
      </c>
      <c r="K10" t="s">
        <v>28</v>
      </c>
      <c r="L10" t="s">
        <v>37</v>
      </c>
      <c r="M10" t="s">
        <v>34</v>
      </c>
      <c r="N10" t="s">
        <v>29</v>
      </c>
      <c r="O10" t="s">
        <v>49</v>
      </c>
      <c r="P10" t="s">
        <v>40</v>
      </c>
      <c r="Q10">
        <v>50</v>
      </c>
      <c r="R10" t="s">
        <v>41</v>
      </c>
      <c r="S10">
        <v>4</v>
      </c>
      <c r="T10">
        <v>100</v>
      </c>
      <c r="U10" t="s">
        <v>33</v>
      </c>
      <c r="V10">
        <v>500</v>
      </c>
      <c r="X10">
        <v>8000</v>
      </c>
      <c r="Y10">
        <v>8000</v>
      </c>
      <c r="Z10">
        <v>45705</v>
      </c>
    </row>
    <row r="11" spans="1:27" x14ac:dyDescent="0.25">
      <c r="A11">
        <v>450</v>
      </c>
      <c r="B11" t="s">
        <v>35</v>
      </c>
      <c r="C11" t="s">
        <v>36</v>
      </c>
      <c r="D11" t="s">
        <v>27</v>
      </c>
      <c r="E11">
        <v>45712</v>
      </c>
      <c r="G11" t="s">
        <v>28</v>
      </c>
      <c r="H11">
        <v>2.3538827295624132</v>
      </c>
      <c r="I11">
        <v>24000</v>
      </c>
      <c r="J11">
        <v>10</v>
      </c>
      <c r="K11" t="s">
        <v>28</v>
      </c>
      <c r="L11" t="s">
        <v>37</v>
      </c>
      <c r="M11" t="s">
        <v>34</v>
      </c>
      <c r="N11" t="s">
        <v>29</v>
      </c>
      <c r="O11" t="s">
        <v>49</v>
      </c>
      <c r="P11" t="s">
        <v>40</v>
      </c>
      <c r="Q11">
        <v>50</v>
      </c>
      <c r="R11" t="s">
        <v>41</v>
      </c>
      <c r="S11">
        <v>4</v>
      </c>
      <c r="T11">
        <v>100</v>
      </c>
      <c r="U11" t="s">
        <v>33</v>
      </c>
      <c r="V11">
        <v>500</v>
      </c>
      <c r="X11">
        <v>24000</v>
      </c>
      <c r="Y11">
        <v>24000</v>
      </c>
      <c r="Z11">
        <v>45712</v>
      </c>
    </row>
    <row r="12" spans="1:27" x14ac:dyDescent="0.25">
      <c r="A12">
        <v>450</v>
      </c>
      <c r="B12" t="s">
        <v>35</v>
      </c>
      <c r="C12" t="s">
        <v>36</v>
      </c>
      <c r="D12" t="s">
        <v>27</v>
      </c>
      <c r="E12">
        <v>45719</v>
      </c>
      <c r="G12" t="s">
        <v>28</v>
      </c>
      <c r="H12">
        <v>2.3538827295624132</v>
      </c>
      <c r="I12">
        <v>12000</v>
      </c>
      <c r="J12">
        <v>10</v>
      </c>
      <c r="K12" t="s">
        <v>28</v>
      </c>
      <c r="L12" t="s">
        <v>37</v>
      </c>
      <c r="M12" t="s">
        <v>34</v>
      </c>
      <c r="N12" t="s">
        <v>29</v>
      </c>
      <c r="O12" t="s">
        <v>49</v>
      </c>
      <c r="P12" t="s">
        <v>40</v>
      </c>
      <c r="Q12">
        <v>50</v>
      </c>
      <c r="R12" t="s">
        <v>41</v>
      </c>
      <c r="S12">
        <v>4</v>
      </c>
      <c r="T12">
        <v>100</v>
      </c>
      <c r="U12" t="s">
        <v>33</v>
      </c>
      <c r="V12">
        <v>500</v>
      </c>
      <c r="X12">
        <v>12000</v>
      </c>
      <c r="Y12">
        <v>12000</v>
      </c>
      <c r="Z12">
        <v>45719</v>
      </c>
    </row>
    <row r="13" spans="1:27" x14ac:dyDescent="0.25">
      <c r="A13">
        <v>450</v>
      </c>
      <c r="B13" t="s">
        <v>35</v>
      </c>
      <c r="C13" t="s">
        <v>36</v>
      </c>
      <c r="D13" t="s">
        <v>27</v>
      </c>
      <c r="E13">
        <v>45698</v>
      </c>
      <c r="G13" t="s">
        <v>28</v>
      </c>
      <c r="H13">
        <v>2.3538827295624132</v>
      </c>
      <c r="I13">
        <v>5600</v>
      </c>
      <c r="J13">
        <v>10</v>
      </c>
      <c r="K13" t="s">
        <v>28</v>
      </c>
      <c r="L13" t="s">
        <v>37</v>
      </c>
      <c r="M13" t="s">
        <v>34</v>
      </c>
      <c r="N13" t="s">
        <v>29</v>
      </c>
      <c r="O13" t="s">
        <v>50</v>
      </c>
      <c r="P13" t="s">
        <v>40</v>
      </c>
      <c r="Q13">
        <v>50</v>
      </c>
      <c r="R13" t="s">
        <v>41</v>
      </c>
      <c r="S13">
        <v>2</v>
      </c>
      <c r="T13">
        <v>160</v>
      </c>
      <c r="U13" t="s">
        <v>33</v>
      </c>
      <c r="V13">
        <v>500</v>
      </c>
      <c r="X13">
        <v>5600</v>
      </c>
      <c r="Y13">
        <v>3500</v>
      </c>
      <c r="Z13">
        <v>45698</v>
      </c>
      <c r="AA13">
        <v>45698</v>
      </c>
    </row>
    <row r="14" spans="1:27" x14ac:dyDescent="0.25">
      <c r="A14">
        <v>450</v>
      </c>
      <c r="B14" t="s">
        <v>35</v>
      </c>
      <c r="C14" t="s">
        <v>36</v>
      </c>
      <c r="D14" t="s">
        <v>27</v>
      </c>
      <c r="E14">
        <v>45705</v>
      </c>
      <c r="G14" t="s">
        <v>28</v>
      </c>
      <c r="H14">
        <v>2.3538827295624132</v>
      </c>
      <c r="I14">
        <v>6400</v>
      </c>
      <c r="J14">
        <v>10</v>
      </c>
      <c r="K14" t="s">
        <v>28</v>
      </c>
      <c r="L14" t="s">
        <v>37</v>
      </c>
      <c r="M14" t="s">
        <v>34</v>
      </c>
      <c r="N14" t="s">
        <v>29</v>
      </c>
      <c r="O14" t="s">
        <v>50</v>
      </c>
      <c r="P14" t="s">
        <v>40</v>
      </c>
      <c r="Q14">
        <v>50</v>
      </c>
      <c r="R14" t="s">
        <v>41</v>
      </c>
      <c r="S14">
        <v>2</v>
      </c>
      <c r="T14">
        <v>160</v>
      </c>
      <c r="U14" t="s">
        <v>33</v>
      </c>
      <c r="V14">
        <v>500</v>
      </c>
      <c r="X14">
        <v>6400</v>
      </c>
      <c r="Y14">
        <v>4000</v>
      </c>
      <c r="Z14">
        <v>45705</v>
      </c>
    </row>
    <row r="15" spans="1:27" x14ac:dyDescent="0.25">
      <c r="A15">
        <v>450</v>
      </c>
      <c r="B15" t="s">
        <v>35</v>
      </c>
      <c r="C15" t="s">
        <v>36</v>
      </c>
      <c r="D15" t="s">
        <v>27</v>
      </c>
      <c r="E15">
        <v>45712</v>
      </c>
      <c r="G15" t="s">
        <v>28</v>
      </c>
      <c r="H15">
        <v>2.3538827295624132</v>
      </c>
      <c r="I15">
        <v>12800</v>
      </c>
      <c r="J15">
        <v>10</v>
      </c>
      <c r="K15" t="s">
        <v>28</v>
      </c>
      <c r="L15" t="s">
        <v>37</v>
      </c>
      <c r="M15" t="s">
        <v>34</v>
      </c>
      <c r="N15" t="s">
        <v>29</v>
      </c>
      <c r="O15" t="s">
        <v>50</v>
      </c>
      <c r="P15" t="s">
        <v>40</v>
      </c>
      <c r="Q15">
        <v>50</v>
      </c>
      <c r="R15" t="s">
        <v>41</v>
      </c>
      <c r="S15">
        <v>2</v>
      </c>
      <c r="T15">
        <v>160</v>
      </c>
      <c r="U15" t="s">
        <v>33</v>
      </c>
      <c r="V15">
        <v>500</v>
      </c>
      <c r="X15">
        <v>12800</v>
      </c>
      <c r="Y15">
        <v>8000</v>
      </c>
      <c r="Z15">
        <v>45712</v>
      </c>
    </row>
    <row r="16" spans="1:27" x14ac:dyDescent="0.25">
      <c r="A16">
        <v>450</v>
      </c>
      <c r="B16" t="s">
        <v>35</v>
      </c>
      <c r="C16" t="s">
        <v>36</v>
      </c>
      <c r="D16" t="s">
        <v>27</v>
      </c>
      <c r="E16">
        <v>45719</v>
      </c>
      <c r="G16" t="s">
        <v>28</v>
      </c>
      <c r="H16">
        <v>2.3538827295624132</v>
      </c>
      <c r="I16">
        <v>9600</v>
      </c>
      <c r="J16">
        <v>10</v>
      </c>
      <c r="K16" t="s">
        <v>28</v>
      </c>
      <c r="L16" t="s">
        <v>37</v>
      </c>
      <c r="M16" t="s">
        <v>34</v>
      </c>
      <c r="N16" t="s">
        <v>29</v>
      </c>
      <c r="O16" t="s">
        <v>50</v>
      </c>
      <c r="P16" t="s">
        <v>40</v>
      </c>
      <c r="Q16">
        <v>50</v>
      </c>
      <c r="R16" t="s">
        <v>41</v>
      </c>
      <c r="S16">
        <v>2</v>
      </c>
      <c r="T16">
        <v>160</v>
      </c>
      <c r="U16" t="s">
        <v>33</v>
      </c>
      <c r="V16">
        <v>500</v>
      </c>
      <c r="X16">
        <v>9600</v>
      </c>
      <c r="Y16">
        <v>6000</v>
      </c>
      <c r="Z16">
        <v>45719</v>
      </c>
    </row>
    <row r="17" spans="1:27" x14ac:dyDescent="0.25">
      <c r="A17">
        <v>450</v>
      </c>
      <c r="B17" t="s">
        <v>35</v>
      </c>
      <c r="C17" t="s">
        <v>36</v>
      </c>
      <c r="D17" t="s">
        <v>27</v>
      </c>
      <c r="E17">
        <v>45698</v>
      </c>
      <c r="G17" t="s">
        <v>28</v>
      </c>
      <c r="H17">
        <v>2.3538827295624132</v>
      </c>
      <c r="I17">
        <v>7200</v>
      </c>
      <c r="J17">
        <v>10</v>
      </c>
      <c r="K17" t="s">
        <v>28</v>
      </c>
      <c r="L17" t="s">
        <v>37</v>
      </c>
      <c r="M17" t="s">
        <v>34</v>
      </c>
      <c r="N17" t="s">
        <v>29</v>
      </c>
      <c r="O17" t="s">
        <v>51</v>
      </c>
      <c r="P17" t="s">
        <v>40</v>
      </c>
      <c r="Q17">
        <v>50</v>
      </c>
      <c r="R17" t="s">
        <v>41</v>
      </c>
      <c r="S17">
        <v>3</v>
      </c>
      <c r="T17">
        <v>120</v>
      </c>
      <c r="U17" t="s">
        <v>33</v>
      </c>
      <c r="V17">
        <v>500</v>
      </c>
      <c r="X17">
        <v>7200</v>
      </c>
      <c r="Y17">
        <v>6000</v>
      </c>
      <c r="Z17">
        <v>45698</v>
      </c>
      <c r="AA17">
        <v>45698</v>
      </c>
    </row>
    <row r="18" spans="1:27" x14ac:dyDescent="0.25">
      <c r="A18">
        <v>450</v>
      </c>
      <c r="B18" t="s">
        <v>35</v>
      </c>
      <c r="C18" t="s">
        <v>36</v>
      </c>
      <c r="D18" t="s">
        <v>27</v>
      </c>
      <c r="E18">
        <v>45705</v>
      </c>
      <c r="G18" t="s">
        <v>28</v>
      </c>
      <c r="H18">
        <v>2.3538827295624132</v>
      </c>
      <c r="I18">
        <v>4800</v>
      </c>
      <c r="J18">
        <v>10</v>
      </c>
      <c r="K18" t="s">
        <v>28</v>
      </c>
      <c r="L18" t="s">
        <v>37</v>
      </c>
      <c r="M18" t="s">
        <v>34</v>
      </c>
      <c r="N18" t="s">
        <v>29</v>
      </c>
      <c r="O18" t="s">
        <v>51</v>
      </c>
      <c r="P18" t="s">
        <v>40</v>
      </c>
      <c r="Q18">
        <v>50</v>
      </c>
      <c r="R18" t="s">
        <v>41</v>
      </c>
      <c r="S18">
        <v>3</v>
      </c>
      <c r="T18">
        <v>120</v>
      </c>
      <c r="U18" t="s">
        <v>33</v>
      </c>
      <c r="V18">
        <v>500</v>
      </c>
      <c r="X18">
        <v>4800</v>
      </c>
      <c r="Y18">
        <v>4000</v>
      </c>
      <c r="Z18">
        <v>45705</v>
      </c>
    </row>
    <row r="19" spans="1:27" x14ac:dyDescent="0.25">
      <c r="A19">
        <v>450</v>
      </c>
      <c r="B19" t="s">
        <v>35</v>
      </c>
      <c r="C19" t="s">
        <v>36</v>
      </c>
      <c r="D19" t="s">
        <v>27</v>
      </c>
      <c r="E19">
        <v>45712</v>
      </c>
      <c r="G19" t="s">
        <v>28</v>
      </c>
      <c r="H19">
        <v>2.3538827295624132</v>
      </c>
      <c r="I19">
        <v>14400</v>
      </c>
      <c r="J19">
        <v>10</v>
      </c>
      <c r="K19" t="s">
        <v>28</v>
      </c>
      <c r="L19" t="s">
        <v>37</v>
      </c>
      <c r="M19" t="s">
        <v>34</v>
      </c>
      <c r="N19" t="s">
        <v>29</v>
      </c>
      <c r="O19" t="s">
        <v>51</v>
      </c>
      <c r="P19" t="s">
        <v>40</v>
      </c>
      <c r="Q19">
        <v>50</v>
      </c>
      <c r="R19" t="s">
        <v>41</v>
      </c>
      <c r="S19">
        <v>3</v>
      </c>
      <c r="T19">
        <v>120</v>
      </c>
      <c r="U19" t="s">
        <v>33</v>
      </c>
      <c r="V19">
        <v>500</v>
      </c>
      <c r="X19">
        <v>14400</v>
      </c>
      <c r="Y19">
        <v>12000</v>
      </c>
      <c r="Z19">
        <v>45712</v>
      </c>
    </row>
    <row r="20" spans="1:27" x14ac:dyDescent="0.25">
      <c r="A20">
        <v>450</v>
      </c>
      <c r="B20" t="s">
        <v>35</v>
      </c>
      <c r="C20" t="s">
        <v>36</v>
      </c>
      <c r="D20" t="s">
        <v>27</v>
      </c>
      <c r="E20">
        <v>45719</v>
      </c>
      <c r="G20" t="s">
        <v>28</v>
      </c>
      <c r="H20">
        <v>2.3538827295624132</v>
      </c>
      <c r="I20">
        <v>4800</v>
      </c>
      <c r="J20">
        <v>10</v>
      </c>
      <c r="K20" t="s">
        <v>28</v>
      </c>
      <c r="L20" t="s">
        <v>37</v>
      </c>
      <c r="M20" t="s">
        <v>34</v>
      </c>
      <c r="N20" t="s">
        <v>29</v>
      </c>
      <c r="O20" t="s">
        <v>51</v>
      </c>
      <c r="P20" t="s">
        <v>40</v>
      </c>
      <c r="Q20">
        <v>50</v>
      </c>
      <c r="R20" t="s">
        <v>41</v>
      </c>
      <c r="S20">
        <v>3</v>
      </c>
      <c r="T20">
        <v>120</v>
      </c>
      <c r="U20" t="s">
        <v>33</v>
      </c>
      <c r="V20">
        <v>500</v>
      </c>
      <c r="X20">
        <v>4800</v>
      </c>
      <c r="Y20">
        <v>4000</v>
      </c>
      <c r="Z20">
        <v>45719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Séquence</vt:lpstr>
      <vt:lpstr>Résultats Regroupés</vt:lpstr>
      <vt:lpstr>Feuil1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cp:lastPrinted>2025-01-03T09:13:22Z</cp:lastPrinted>
  <dcterms:created xsi:type="dcterms:W3CDTF">2022-10-13T13:34:20Z</dcterms:created>
  <dcterms:modified xsi:type="dcterms:W3CDTF">2025-01-29T08:44:31Z</dcterms:modified>
</cp:coreProperties>
</file>