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4400" windowHeight="141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33" i="1" l="1"/>
  <c r="G32" i="1"/>
  <c r="G31" i="1"/>
  <c r="G30" i="1"/>
  <c r="G29" i="1"/>
  <c r="F19" i="1" a="1"/>
  <c r="F19" i="1" s="1"/>
  <c r="K19" i="1" a="1"/>
  <c r="K19" i="1" s="1"/>
  <c r="J19" i="1" a="1"/>
  <c r="J19" i="1" s="1"/>
  <c r="I19" i="1" a="1"/>
  <c r="I19" i="1" s="1"/>
  <c r="H19" i="1" a="1"/>
  <c r="H19" i="1" s="1"/>
  <c r="G19" i="1" a="1"/>
  <c r="G19" i="1" s="1"/>
</calcChain>
</file>

<file path=xl/sharedStrings.xml><?xml version="1.0" encoding="utf-8"?>
<sst xmlns="http://schemas.openxmlformats.org/spreadsheetml/2006/main" count="96" uniqueCount="55">
  <si>
    <t>CHAFF</t>
  </si>
  <si>
    <t>N° POI</t>
  </si>
  <si>
    <t>CENTRE</t>
  </si>
  <si>
    <t>ZONE</t>
  </si>
  <si>
    <t>NOM CLIENT</t>
  </si>
  <si>
    <t>VILLE</t>
  </si>
  <si>
    <t>LIENS FICHIERS</t>
  </si>
  <si>
    <t>CAH 2500011</t>
  </si>
  <si>
    <t>STS</t>
  </si>
  <si>
    <t>MAY</t>
  </si>
  <si>
    <t/>
  </si>
  <si>
    <t>CAH 200012</t>
  </si>
  <si>
    <t>CAH 200013</t>
  </si>
  <si>
    <t>TEST</t>
  </si>
  <si>
    <t>CAH 200014</t>
  </si>
  <si>
    <t>CAH 200007</t>
  </si>
  <si>
    <t>QRO</t>
  </si>
  <si>
    <t>CAV</t>
  </si>
  <si>
    <t>CAH 200010</t>
  </si>
  <si>
    <t>MER</t>
  </si>
  <si>
    <t>CES</t>
  </si>
  <si>
    <t>RASTAPOPOULOS</t>
  </si>
  <si>
    <t>CAH 200020</t>
  </si>
  <si>
    <t>CAH 200015</t>
  </si>
  <si>
    <t>CAH 200016</t>
  </si>
  <si>
    <t>CAH 200017</t>
  </si>
  <si>
    <t>CAH 200018</t>
  </si>
  <si>
    <t>Recherche</t>
  </si>
  <si>
    <t>NOM</t>
  </si>
  <si>
    <t>Résultats</t>
  </si>
  <si>
    <t>recherche ligne</t>
  </si>
  <si>
    <t>POI</t>
  </si>
  <si>
    <t>TINTIN</t>
  </si>
  <si>
    <t>MILOU</t>
  </si>
  <si>
    <t>PARIS</t>
  </si>
  <si>
    <t>MILAN</t>
  </si>
  <si>
    <t>HADDOCK</t>
  </si>
  <si>
    <t>BRIVE</t>
  </si>
  <si>
    <t>TOURNESOL</t>
  </si>
  <si>
    <t>LIMOGES</t>
  </si>
  <si>
    <t>JOR</t>
  </si>
  <si>
    <t>XLP</t>
  </si>
  <si>
    <t>LES</t>
  </si>
  <si>
    <t>CDV</t>
  </si>
  <si>
    <t>XLA</t>
  </si>
  <si>
    <t>CDA</t>
  </si>
  <si>
    <t>CASTAFIORE</t>
  </si>
  <si>
    <t>DUPONT</t>
  </si>
  <si>
    <t>DUPOND</t>
  </si>
  <si>
    <t>ALCAZAR</t>
  </si>
  <si>
    <t>NESTOR</t>
  </si>
  <si>
    <t>ALLAN</t>
  </si>
  <si>
    <t>BREST</t>
  </si>
  <si>
    <t>MARSEILLE</t>
  </si>
  <si>
    <t>NICE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</si>
</sst>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Protection="1"/>
    <xf numFmtId="0" fontId="1" fillId="2" borderId="1" xfId="0" applyFont="1" applyFill="1" applyBorder="1" applyAlignment="1" applyProtection="1"/>
    <xf numFmtId="0" fontId="0" fillId="3" borderId="1" xfId="0" applyFill="1" applyBorder="1" applyProtection="1"/>
    <xf numFmtId="0" fontId="0" fillId="3" borderId="1" xfId="0" applyFill="1" applyBorder="1" applyAlignment="1" applyProtection="1"/>
    <xf numFmtId="0" fontId="1" fillId="0" borderId="0" xfId="0" applyFont="1" applyBorder="1" applyAlignment="1">
      <alignment horizontal="center"/>
    </xf>
    <xf numFmtId="0" fontId="0" fillId="4" borderId="0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7" borderId="0" xfId="0" applyFill="1"/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8" borderId="1" xfId="0" applyFill="1" applyBorder="1"/>
    <xf numFmtId="0" fontId="0" fillId="9" borderId="0" xfId="0" applyFill="1"/>
    <xf numFmtId="0" fontId="0" fillId="5" borderId="0" xfId="0" applyFill="1"/>
    <xf numFmtId="0" fontId="2" fillId="7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390525</xdr:colOff>
      <xdr:row>2</xdr:row>
      <xdr:rowOff>104775</xdr:rowOff>
    </xdr:from>
    <xdr:to>
      <xdr:col>9</xdr:col>
      <xdr:colOff>85725</xdr:colOff>
      <xdr:row>4</xdr:row>
      <xdr:rowOff>95250</xdr:rowOff>
    </xdr:to>
    <xdr:sp macro="" textlink="">
      <xdr:nvSpPr>
        <xdr:cNvPr id="2" name="ZoneTexte 1"/>
        <xdr:cNvSpPr txBox="1"/>
      </xdr:nvSpPr>
      <xdr:spPr>
        <a:xfrm>
          <a:off x="5724525" y="485775"/>
          <a:ext cx="1219200" cy="371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Base de données</a:t>
          </a:r>
        </a:p>
      </xdr:txBody>
    </xdr:sp>
    <xdr:clientData/>
  </xdr:twoCellAnchor>
  <xdr:twoCellAnchor>
    <xdr:from>
      <xdr:col>0</xdr:col>
      <xdr:colOff>190500</xdr:colOff>
      <xdr:row>14</xdr:row>
      <xdr:rowOff>28575</xdr:rowOff>
    </xdr:from>
    <xdr:to>
      <xdr:col>2</xdr:col>
      <xdr:colOff>47625</xdr:colOff>
      <xdr:row>16</xdr:row>
      <xdr:rowOff>47625</xdr:rowOff>
    </xdr:to>
    <xdr:sp macro="" textlink="">
      <xdr:nvSpPr>
        <xdr:cNvPr id="3" name="ZoneTexte 2"/>
        <xdr:cNvSpPr txBox="1"/>
      </xdr:nvSpPr>
      <xdr:spPr>
        <a:xfrm>
          <a:off x="190500" y="2695575"/>
          <a:ext cx="1381125" cy="400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Zone de recherche</a:t>
          </a:r>
        </a:p>
      </xdr:txBody>
    </xdr:sp>
    <xdr:clientData/>
  </xdr:twoCellAnchor>
  <xdr:twoCellAnchor>
    <xdr:from>
      <xdr:col>6</xdr:col>
      <xdr:colOff>638175</xdr:colOff>
      <xdr:row>13</xdr:row>
      <xdr:rowOff>95250</xdr:rowOff>
    </xdr:from>
    <xdr:to>
      <xdr:col>10</xdr:col>
      <xdr:colOff>57150</xdr:colOff>
      <xdr:row>15</xdr:row>
      <xdr:rowOff>104775</xdr:rowOff>
    </xdr:to>
    <xdr:sp macro="" textlink="">
      <xdr:nvSpPr>
        <xdr:cNvPr id="4" name="ZoneTexte 3"/>
        <xdr:cNvSpPr txBox="1"/>
      </xdr:nvSpPr>
      <xdr:spPr>
        <a:xfrm>
          <a:off x="5210175" y="2571750"/>
          <a:ext cx="2466975" cy="390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affichage des résultats</a:t>
          </a:r>
        </a:p>
      </xdr:txBody>
    </xdr:sp>
    <xdr:clientData/>
  </xdr:twoCellAnchor>
  <xdr:twoCellAnchor>
    <xdr:from>
      <xdr:col>8</xdr:col>
      <xdr:colOff>171450</xdr:colOff>
      <xdr:row>26</xdr:row>
      <xdr:rowOff>123825</xdr:rowOff>
    </xdr:from>
    <xdr:to>
      <xdr:col>11</xdr:col>
      <xdr:colOff>85725</xdr:colOff>
      <xdr:row>28</xdr:row>
      <xdr:rowOff>95250</xdr:rowOff>
    </xdr:to>
    <xdr:sp macro="" textlink="">
      <xdr:nvSpPr>
        <xdr:cNvPr id="5" name="ZoneTexte 4"/>
        <xdr:cNvSpPr txBox="1"/>
      </xdr:nvSpPr>
      <xdr:spPr>
        <a:xfrm>
          <a:off x="6267450" y="5076825"/>
          <a:ext cx="2200275" cy="352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 petit test à partir du N° de ligne</a:t>
          </a:r>
        </a:p>
      </xdr:txBody>
    </xdr:sp>
    <xdr:clientData/>
  </xdr:twoCellAnchor>
  <xdr:twoCellAnchor>
    <xdr:from>
      <xdr:col>0</xdr:col>
      <xdr:colOff>85725</xdr:colOff>
      <xdr:row>33</xdr:row>
      <xdr:rowOff>85724</xdr:rowOff>
    </xdr:from>
    <xdr:to>
      <xdr:col>9</xdr:col>
      <xdr:colOff>390525</xdr:colOff>
      <xdr:row>40</xdr:row>
      <xdr:rowOff>76199</xdr:rowOff>
    </xdr:to>
    <xdr:sp macro="" textlink="">
      <xdr:nvSpPr>
        <xdr:cNvPr id="6" name="ZoneTexte 5"/>
        <xdr:cNvSpPr txBox="1"/>
      </xdr:nvSpPr>
      <xdr:spPr>
        <a:xfrm>
          <a:off x="85725" y="6372224"/>
          <a:ext cx="7162800" cy="1323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but final est de pouvoir effectuer une recherche sur 4 critères (Centre, Zone,</a:t>
          </a:r>
          <a:r>
            <a:rPr lang="fr-FR" sz="1100" baseline="0"/>
            <a:t> Nom et Ville), indépendamment les uns des autres (afficher un ou plusieurs résultats correspondant à 1,2,3 ou 4 critères de recherches).</a:t>
          </a:r>
        </a:p>
        <a:p>
          <a:endParaRPr lang="fr-FR" sz="1100" baseline="0"/>
        </a:p>
        <a:p>
          <a:r>
            <a:rPr lang="fr-FR" sz="1100" baseline="0"/>
            <a:t>Dans l'idéal, je voudrai pouvoir trouver les numéros des lignes correspondantes car cela me permet également de savoir le nombre de résultats à afficher (= nombre de ligne correspondantes trouvés).</a:t>
          </a:r>
          <a:endParaRPr lang="fr-FR" sz="1100"/>
        </a:p>
      </xdr:txBody>
    </xdr:sp>
    <xdr:clientData/>
  </xdr:twoCellAnchor>
  <xdr:twoCellAnchor>
    <xdr:from>
      <xdr:col>5</xdr:col>
      <xdr:colOff>38100</xdr:colOff>
      <xdr:row>20</xdr:row>
      <xdr:rowOff>57150</xdr:rowOff>
    </xdr:from>
    <xdr:to>
      <xdr:col>10</xdr:col>
      <xdr:colOff>704850</xdr:colOff>
      <xdr:row>23</xdr:row>
      <xdr:rowOff>76200</xdr:rowOff>
    </xdr:to>
    <xdr:sp macro="" textlink="">
      <xdr:nvSpPr>
        <xdr:cNvPr id="7" name="ZoneTexte 6"/>
        <xdr:cNvSpPr txBox="1"/>
      </xdr:nvSpPr>
      <xdr:spPr>
        <a:xfrm>
          <a:off x="3848100" y="3867150"/>
          <a:ext cx="4476750" cy="590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l'erreur de cette formule est l'utilisation de "MAX" qui ne me permet de trouver qu'un</a:t>
          </a:r>
          <a:r>
            <a:rPr lang="fr-FR" sz="1100" baseline="0"/>
            <a:t> seul résultat, or il y en a 3 dans cet exemple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abSelected="1" workbookViewId="0">
      <selection activeCell="I8" sqref="I8"/>
    </sheetView>
  </sheetViews>
  <sheetFormatPr baseColWidth="10" defaultRowHeight="15" x14ac:dyDescent="0.25"/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</row>
    <row r="2" spans="1:7" x14ac:dyDescent="0.25">
      <c r="A2" s="1">
        <v>1</v>
      </c>
      <c r="B2" s="1" t="s">
        <v>7</v>
      </c>
      <c r="C2" s="1" t="s">
        <v>8</v>
      </c>
      <c r="D2" s="1" t="s">
        <v>9</v>
      </c>
      <c r="E2" s="1" t="s">
        <v>32</v>
      </c>
      <c r="F2" s="1" t="s">
        <v>34</v>
      </c>
      <c r="G2" s="2" t="s">
        <v>10</v>
      </c>
    </row>
    <row r="3" spans="1:7" x14ac:dyDescent="0.25">
      <c r="A3" s="1">
        <v>2</v>
      </c>
      <c r="B3" s="1" t="s">
        <v>11</v>
      </c>
      <c r="C3" s="1" t="s">
        <v>8</v>
      </c>
      <c r="D3" s="1" t="s">
        <v>9</v>
      </c>
      <c r="E3" s="1" t="s">
        <v>33</v>
      </c>
      <c r="F3" s="1" t="s">
        <v>35</v>
      </c>
      <c r="G3" s="2" t="s">
        <v>10</v>
      </c>
    </row>
    <row r="4" spans="1:7" x14ac:dyDescent="0.25">
      <c r="A4" s="1">
        <v>3</v>
      </c>
      <c r="B4" s="1" t="s">
        <v>12</v>
      </c>
      <c r="C4" s="1" t="s">
        <v>16</v>
      </c>
      <c r="D4" s="1" t="s">
        <v>17</v>
      </c>
      <c r="E4" s="1" t="s">
        <v>36</v>
      </c>
      <c r="F4" s="1" t="s">
        <v>37</v>
      </c>
      <c r="G4" s="2" t="s">
        <v>10</v>
      </c>
    </row>
    <row r="5" spans="1:7" x14ac:dyDescent="0.25">
      <c r="A5" s="1">
        <v>4</v>
      </c>
      <c r="B5" s="1" t="s">
        <v>14</v>
      </c>
      <c r="C5" s="1" t="s">
        <v>8</v>
      </c>
      <c r="D5" s="1" t="s">
        <v>9</v>
      </c>
      <c r="E5" s="1" t="s">
        <v>38</v>
      </c>
      <c r="F5" s="1" t="s">
        <v>39</v>
      </c>
      <c r="G5" s="2" t="s">
        <v>10</v>
      </c>
    </row>
    <row r="6" spans="1:7" x14ac:dyDescent="0.25">
      <c r="A6" s="1">
        <v>5</v>
      </c>
      <c r="B6" s="1" t="s">
        <v>15</v>
      </c>
      <c r="C6" s="1" t="s">
        <v>16</v>
      </c>
      <c r="D6" s="1" t="s">
        <v>17</v>
      </c>
      <c r="E6" s="1" t="s">
        <v>50</v>
      </c>
      <c r="F6" s="1" t="s">
        <v>37</v>
      </c>
      <c r="G6" s="2" t="s">
        <v>10</v>
      </c>
    </row>
    <row r="7" spans="1:7" x14ac:dyDescent="0.25">
      <c r="A7" s="1">
        <v>6</v>
      </c>
      <c r="B7" s="1" t="s">
        <v>18</v>
      </c>
      <c r="C7" s="1" t="s">
        <v>19</v>
      </c>
      <c r="D7" s="1" t="s">
        <v>20</v>
      </c>
      <c r="E7" s="1" t="s">
        <v>21</v>
      </c>
      <c r="F7" s="1" t="s">
        <v>52</v>
      </c>
      <c r="G7" s="2" t="s">
        <v>10</v>
      </c>
    </row>
    <row r="8" spans="1:7" x14ac:dyDescent="0.25">
      <c r="A8" s="3">
        <v>7</v>
      </c>
      <c r="B8" s="3" t="s">
        <v>22</v>
      </c>
      <c r="C8" s="3" t="s">
        <v>19</v>
      </c>
      <c r="D8" s="3" t="s">
        <v>20</v>
      </c>
      <c r="E8" s="3" t="s">
        <v>49</v>
      </c>
      <c r="F8" s="3" t="s">
        <v>52</v>
      </c>
      <c r="G8" s="4" t="s">
        <v>10</v>
      </c>
    </row>
    <row r="9" spans="1:7" x14ac:dyDescent="0.25">
      <c r="A9" s="1">
        <v>8</v>
      </c>
      <c r="B9" s="1" t="s">
        <v>23</v>
      </c>
      <c r="C9" s="1" t="s">
        <v>40</v>
      </c>
      <c r="D9" s="1" t="s">
        <v>41</v>
      </c>
      <c r="E9" s="1" t="s">
        <v>46</v>
      </c>
      <c r="F9" s="1" t="s">
        <v>53</v>
      </c>
      <c r="G9" s="2" t="s">
        <v>10</v>
      </c>
    </row>
    <row r="10" spans="1:7" x14ac:dyDescent="0.25">
      <c r="A10" s="1">
        <v>9</v>
      </c>
      <c r="B10" s="1" t="s">
        <v>24</v>
      </c>
      <c r="C10" s="1" t="s">
        <v>42</v>
      </c>
      <c r="D10" s="1" t="s">
        <v>43</v>
      </c>
      <c r="E10" s="1" t="s">
        <v>47</v>
      </c>
      <c r="F10" s="1" t="s">
        <v>54</v>
      </c>
      <c r="G10" s="2" t="s">
        <v>10</v>
      </c>
    </row>
    <row r="11" spans="1:7" x14ac:dyDescent="0.25">
      <c r="A11" s="1">
        <v>10</v>
      </c>
      <c r="B11" s="1" t="s">
        <v>25</v>
      </c>
      <c r="C11" s="1" t="s">
        <v>42</v>
      </c>
      <c r="D11" s="1" t="s">
        <v>45</v>
      </c>
      <c r="E11" s="1" t="s">
        <v>48</v>
      </c>
      <c r="F11" s="1" t="s">
        <v>54</v>
      </c>
      <c r="G11" s="2" t="s">
        <v>10</v>
      </c>
    </row>
    <row r="12" spans="1:7" x14ac:dyDescent="0.25">
      <c r="A12" s="1">
        <v>11</v>
      </c>
      <c r="B12" s="1" t="s">
        <v>26</v>
      </c>
      <c r="C12" s="1" t="s">
        <v>40</v>
      </c>
      <c r="D12" s="1" t="s">
        <v>44</v>
      </c>
      <c r="E12" s="1" t="s">
        <v>51</v>
      </c>
      <c r="F12" s="1" t="s">
        <v>53</v>
      </c>
      <c r="G12" s="2" t="s">
        <v>10</v>
      </c>
    </row>
    <row r="17" spans="1:11" x14ac:dyDescent="0.25">
      <c r="G17" s="10" t="s">
        <v>29</v>
      </c>
      <c r="H17" s="10"/>
      <c r="I17" s="10"/>
      <c r="J17" s="10"/>
    </row>
    <row r="18" spans="1:11" x14ac:dyDescent="0.25">
      <c r="A18" s="5" t="s">
        <v>27</v>
      </c>
      <c r="B18" s="5"/>
      <c r="F18" s="9" t="s">
        <v>1</v>
      </c>
      <c r="G18" s="9" t="s">
        <v>2</v>
      </c>
      <c r="H18" s="9" t="s">
        <v>3</v>
      </c>
      <c r="I18" s="9" t="s">
        <v>28</v>
      </c>
      <c r="J18" s="9" t="s">
        <v>5</v>
      </c>
      <c r="K18" s="9" t="s">
        <v>0</v>
      </c>
    </row>
    <row r="19" spans="1:11" x14ac:dyDescent="0.25">
      <c r="A19" s="6" t="s">
        <v>1</v>
      </c>
      <c r="B19" s="7"/>
      <c r="F19" s="8" t="str">
        <f t="array" ref="F19">INDEX($B:$B,MAX(IF((B20=$C:$C)*(B21=$D:$D),ROW($B:$B)," ")))</f>
        <v>CAH 200014</v>
      </c>
      <c r="G19" s="8" t="str">
        <f t="array" ref="G19">INDEX($C:$C,MAX(IF((B20=$C:$C)*(B21=$D:$D),ROW($B:$B)," ")))</f>
        <v>STS</v>
      </c>
      <c r="H19" s="8" t="str">
        <f t="array" ref="H19">INDEX($D:$D,MAX(IF((B20=$C:$C)*(B21=$D:$D),ROW($B:$B)," ")))</f>
        <v>MAY</v>
      </c>
      <c r="I19" s="8" t="str">
        <f t="array" ref="I19">INDEX($E:$E,MAX(IF((B20=$C:$C)*(B21=$D:$D),ROW($B:$B)," ")))</f>
        <v>TOURNESOL</v>
      </c>
      <c r="J19" s="8" t="str">
        <f t="array" ref="J19">INDEX($F:$F,MAX(IF((B20=$C:$C)*(B21=$D:$D),ROW($B:$B)," ")))</f>
        <v>LIMOGES</v>
      </c>
      <c r="K19" s="8">
        <f t="array" ref="K19">INDEX($A:$A,MAX(IF((B20=$C:$C)*(B21=$D:$D),ROW($B:$B)," ")))</f>
        <v>4</v>
      </c>
    </row>
    <row r="20" spans="1:11" x14ac:dyDescent="0.25">
      <c r="A20" s="6" t="s">
        <v>2</v>
      </c>
      <c r="B20" s="7" t="s">
        <v>8</v>
      </c>
      <c r="F20" s="8"/>
      <c r="G20" s="8"/>
      <c r="H20" s="8"/>
      <c r="I20" s="8"/>
      <c r="J20" s="8"/>
      <c r="K20" s="8"/>
    </row>
    <row r="21" spans="1:11" x14ac:dyDescent="0.25">
      <c r="A21" s="6" t="s">
        <v>3</v>
      </c>
      <c r="B21" s="7" t="s">
        <v>9</v>
      </c>
      <c r="F21" s="8"/>
      <c r="G21" s="8"/>
      <c r="H21" s="8"/>
      <c r="I21" s="8"/>
      <c r="J21" s="8"/>
      <c r="K21" s="8"/>
    </row>
    <row r="22" spans="1:11" x14ac:dyDescent="0.25">
      <c r="A22" s="6" t="s">
        <v>28</v>
      </c>
      <c r="B22" s="7"/>
    </row>
    <row r="23" spans="1:11" x14ac:dyDescent="0.25">
      <c r="A23" s="6" t="s">
        <v>5</v>
      </c>
      <c r="B23" s="7"/>
    </row>
    <row r="26" spans="1:11" x14ac:dyDescent="0.25">
      <c r="A26" s="17" t="s">
        <v>13</v>
      </c>
      <c r="B26" s="11"/>
      <c r="C26" s="11"/>
      <c r="D26" s="11"/>
      <c r="E26" s="11"/>
      <c r="F26" s="11"/>
      <c r="G26" s="11"/>
      <c r="H26" s="11"/>
    </row>
    <row r="27" spans="1:11" x14ac:dyDescent="0.25">
      <c r="A27" s="11"/>
      <c r="B27" s="11"/>
      <c r="C27" s="11"/>
      <c r="D27" s="11"/>
      <c r="E27" s="11"/>
      <c r="F27" s="11"/>
      <c r="G27" s="11"/>
      <c r="H27" s="11"/>
    </row>
    <row r="28" spans="1:11" x14ac:dyDescent="0.25">
      <c r="A28" s="11"/>
      <c r="B28" s="11"/>
      <c r="C28" s="11"/>
      <c r="D28" s="11"/>
      <c r="E28" s="11"/>
      <c r="F28" s="12" t="s">
        <v>29</v>
      </c>
      <c r="G28" s="12"/>
      <c r="H28" s="12"/>
    </row>
    <row r="29" spans="1:11" x14ac:dyDescent="0.25">
      <c r="A29" s="11"/>
      <c r="B29" s="11"/>
      <c r="C29" s="11"/>
      <c r="D29" s="11"/>
      <c r="E29" s="11"/>
      <c r="F29" s="15" t="s">
        <v>31</v>
      </c>
      <c r="G29" s="16" t="str">
        <f>VLOOKUP(C30,A2:G12,2)</f>
        <v>CAH 200007</v>
      </c>
      <c r="H29" s="11"/>
    </row>
    <row r="30" spans="1:11" x14ac:dyDescent="0.25">
      <c r="A30" s="13" t="s">
        <v>30</v>
      </c>
      <c r="B30" s="13"/>
      <c r="C30" s="14">
        <v>5</v>
      </c>
      <c r="D30" s="11"/>
      <c r="E30" s="11"/>
      <c r="F30" s="15" t="s">
        <v>2</v>
      </c>
      <c r="G30" s="16" t="str">
        <f>VLOOKUP(C30,A2:G12,3)</f>
        <v>QRO</v>
      </c>
      <c r="H30" s="11"/>
    </row>
    <row r="31" spans="1:11" x14ac:dyDescent="0.25">
      <c r="A31" s="11"/>
      <c r="B31" s="11"/>
      <c r="C31" s="11"/>
      <c r="D31" s="11"/>
      <c r="E31" s="11"/>
      <c r="F31" s="15" t="s">
        <v>3</v>
      </c>
      <c r="G31" s="16" t="str">
        <f>VLOOKUP(C30,A2:G12,4)</f>
        <v>CAV</v>
      </c>
      <c r="H31" s="11"/>
    </row>
    <row r="32" spans="1:11" x14ac:dyDescent="0.25">
      <c r="A32" s="11"/>
      <c r="B32" s="11"/>
      <c r="C32" s="11"/>
      <c r="D32" s="11"/>
      <c r="E32" s="11"/>
      <c r="F32" s="15" t="s">
        <v>28</v>
      </c>
      <c r="G32" s="16" t="str">
        <f>VLOOKUP(C30,A2:G12,5)</f>
        <v>NESTOR</v>
      </c>
      <c r="H32" s="11"/>
    </row>
    <row r="33" spans="1:8" x14ac:dyDescent="0.25">
      <c r="A33" s="11"/>
      <c r="B33" s="11"/>
      <c r="C33" s="11"/>
      <c r="D33" s="11"/>
      <c r="E33" s="11"/>
      <c r="F33" s="15" t="s">
        <v>5</v>
      </c>
      <c r="G33" s="16" t="str">
        <f>VLOOKUP(C30,A2:G12,6)</f>
        <v>BRIVE</v>
      </c>
      <c r="H33" s="11"/>
    </row>
    <row r="34" spans="1:8" x14ac:dyDescent="0.25">
      <c r="A34" s="11"/>
      <c r="B34" s="11"/>
      <c r="C34" s="11"/>
      <c r="D34" s="11"/>
      <c r="E34" s="11"/>
      <c r="F34" s="11"/>
      <c r="G34" s="11"/>
      <c r="H34" s="11"/>
    </row>
    <row r="35" spans="1:8" x14ac:dyDescent="0.25">
      <c r="A35" s="11"/>
      <c r="B35" s="11"/>
      <c r="C35" s="11"/>
      <c r="D35" s="11"/>
      <c r="E35" s="11"/>
      <c r="F35" s="11"/>
      <c r="G35" s="11"/>
      <c r="H35" s="11"/>
    </row>
    <row r="36" spans="1:8" x14ac:dyDescent="0.25">
      <c r="A36" s="11"/>
      <c r="B36" s="11"/>
      <c r="C36" s="11"/>
      <c r="D36" s="11"/>
      <c r="E36" s="11"/>
      <c r="F36" s="11"/>
      <c r="G36" s="11"/>
      <c r="H36" s="11"/>
    </row>
    <row r="37" spans="1:8" x14ac:dyDescent="0.25">
      <c r="A37" s="11"/>
      <c r="B37" s="11"/>
      <c r="C37" s="11"/>
      <c r="D37" s="11"/>
      <c r="E37" s="11"/>
      <c r="F37" s="11"/>
      <c r="G37" s="11"/>
      <c r="H37" s="11"/>
    </row>
    <row r="38" spans="1:8" x14ac:dyDescent="0.25">
      <c r="A38" s="11"/>
      <c r="B38" s="11"/>
      <c r="C38" s="11"/>
      <c r="D38" s="11"/>
      <c r="E38" s="11"/>
      <c r="F38" s="11"/>
      <c r="G38" s="11"/>
      <c r="H38" s="11"/>
    </row>
  </sheetData>
  <mergeCells count="4">
    <mergeCell ref="A18:B18"/>
    <mergeCell ref="G17:J17"/>
    <mergeCell ref="A30:B30"/>
    <mergeCell ref="F28:H2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</dc:creator>
  <cp:lastModifiedBy>Norbert</cp:lastModifiedBy>
  <dcterms:created xsi:type="dcterms:W3CDTF">2012-03-06T13:58:01Z</dcterms:created>
  <dcterms:modified xsi:type="dcterms:W3CDTF">2012-03-06T14:55:32Z</dcterms:modified>
</cp:coreProperties>
</file>