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740"/>
  </bookViews>
  <sheets>
    <sheet name="Demande de règlement" sheetId="4" r:id="rId1"/>
    <sheet name="Sheet1" sheetId="1" r:id="rId2"/>
    <sheet name="Sheet2" sheetId="2" r:id="rId3"/>
    <sheet name="Sheet3" sheetId="3" r:id="rId4"/>
  </sheets>
  <externalReferences>
    <externalReference r:id="rId5"/>
  </externalReferences>
  <definedNames>
    <definedName name="_xlnm.Print_Area" localSheetId="0">'Demande de règlement'!$A$1:$J$56</definedName>
  </definedNames>
  <calcPr calcId="145621"/>
</workbook>
</file>

<file path=xl/calcChain.xml><?xml version="1.0" encoding="utf-8"?>
<calcChain xmlns="http://schemas.openxmlformats.org/spreadsheetml/2006/main">
  <c r="D21" i="4" l="1"/>
  <c r="D20" i="4"/>
  <c r="D19" i="4"/>
  <c r="G13" i="4"/>
  <c r="I5" i="4"/>
  <c r="D5" i="4"/>
  <c r="B15" i="4"/>
  <c r="C33" i="4" l="1"/>
</calcChain>
</file>

<file path=xl/sharedStrings.xml><?xml version="1.0" encoding="utf-8"?>
<sst xmlns="http://schemas.openxmlformats.org/spreadsheetml/2006/main" count="25" uniqueCount="25">
  <si>
    <t xml:space="preserve">          DEMANDE DE RÈGLEMENT </t>
  </si>
  <si>
    <t>N°:</t>
  </si>
  <si>
    <r>
      <t>DATE</t>
    </r>
    <r>
      <rPr>
        <b/>
        <sz val="14"/>
        <color rgb="FF1A171B"/>
        <rFont val="Arial"/>
        <family val="2"/>
      </rPr>
      <t xml:space="preserve"> :                    </t>
    </r>
    <r>
      <rPr>
        <b/>
        <sz val="10"/>
        <color rgb="FF1A171B"/>
        <rFont val="Arial"/>
        <family val="2"/>
      </rPr>
      <t xml:space="preserve">             </t>
    </r>
  </si>
  <si>
    <r>
      <t xml:space="preserve">A l’ordre de:  </t>
    </r>
    <r>
      <rPr>
        <b/>
        <sz val="11"/>
        <color rgb="FF1A171B"/>
        <rFont val="Arial"/>
        <family val="2"/>
      </rPr>
      <t xml:space="preserve">                                                 </t>
    </r>
  </si>
  <si>
    <t>Mode de paiement :</t>
  </si>
  <si>
    <t>Espèces</t>
  </si>
  <si>
    <t>Virement</t>
  </si>
  <si>
    <t xml:space="preserve">Chèque </t>
  </si>
  <si>
    <t xml:space="preserve">Montant (en chiffres et en lettres) </t>
  </si>
  <si>
    <t xml:space="preserve">  Dinars:</t>
  </si>
  <si>
    <t>Demande d’achat    n° :</t>
  </si>
  <si>
    <t>PQ14-02078</t>
  </si>
  <si>
    <t>Bon de commande  n° :</t>
  </si>
  <si>
    <t>Bon de réception     n° :</t>
  </si>
  <si>
    <t>Facture Fournisseur n°:</t>
  </si>
  <si>
    <t xml:space="preserve">Structure ordonnatrice                                 </t>
  </si>
  <si>
    <t>Département DAF / DFC</t>
  </si>
  <si>
    <t>Motif :</t>
  </si>
  <si>
    <t xml:space="preserve">Achat </t>
  </si>
  <si>
    <t>Imputation Comptable</t>
  </si>
  <si>
    <t>Compte :</t>
  </si>
  <si>
    <t>Analytique :</t>
  </si>
  <si>
    <t>Intitulé :</t>
  </si>
  <si>
    <t xml:space="preserve">Directeur Général :                                                                     </t>
  </si>
  <si>
    <t>Responsable de la structure service fait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</si>
</sst>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E32118"/>
      <name val="Arial"/>
      <family val="2"/>
    </font>
    <font>
      <b/>
      <sz val="12"/>
      <color rgb="FF1A171B"/>
      <name val="Arial"/>
      <family val="2"/>
    </font>
    <font>
      <b/>
      <sz val="14"/>
      <color rgb="FF1A171B"/>
      <name val="Arial"/>
      <family val="2"/>
    </font>
    <font>
      <b/>
      <sz val="10"/>
      <color rgb="FF1A171B"/>
      <name val="Arial"/>
      <family val="2"/>
    </font>
    <font>
      <b/>
      <sz val="11"/>
      <color rgb="FF1A171B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sz val="7.5"/>
      <color theme="2" tint="-0.499984740745262"/>
      <name val="Arial"/>
      <family val="2"/>
    </font>
    <font>
      <sz val="11"/>
      <color theme="2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0" fontId="2" fillId="0" borderId="0" xfId="0" applyFont="1"/>
    <xf numFmtId="0" fontId="4" fillId="0" borderId="0" xfId="0" applyFont="1"/>
    <xf numFmtId="14" fontId="2" fillId="0" borderId="1" xfId="0" applyNumberFormat="1" applyFont="1" applyBorder="1"/>
    <xf numFmtId="0" fontId="0" fillId="0" borderId="0" xfId="0" applyBorder="1"/>
    <xf numFmtId="14" fontId="2" fillId="0" borderId="0" xfId="0" applyNumberFormat="1" applyFont="1" applyBorder="1"/>
    <xf numFmtId="0" fontId="5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Font="1"/>
    <xf numFmtId="0" fontId="8" fillId="0" borderId="0" xfId="0" applyFont="1"/>
    <xf numFmtId="0" fontId="9" fillId="0" borderId="0" xfId="0" applyFont="1"/>
    <xf numFmtId="43" fontId="2" fillId="0" borderId="1" xfId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4" fillId="0" borderId="0" xfId="0" applyFont="1" applyAlignment="1">
      <alignment horizontal="left" vertical="center" inden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/>
    <xf numFmtId="0" fontId="11" fillId="0" borderId="0" xfId="0" applyFont="1" applyAlignment="1">
      <alignment horizontal="left" vertical="center" indent="15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8198</xdr:colOff>
      <xdr:row>23</xdr:row>
      <xdr:rowOff>137486</xdr:rowOff>
    </xdr:from>
    <xdr:to>
      <xdr:col>9</xdr:col>
      <xdr:colOff>592536</xdr:colOff>
      <xdr:row>27</xdr:row>
      <xdr:rowOff>110154</xdr:rowOff>
    </xdr:to>
    <xdr:sp macro="" textlink="">
      <xdr:nvSpPr>
        <xdr:cNvPr id="2" name="Freeform 82"/>
        <xdr:cNvSpPr>
          <a:spLocks/>
        </xdr:cNvSpPr>
      </xdr:nvSpPr>
      <xdr:spPr bwMode="auto">
        <a:xfrm>
          <a:off x="8198" y="5080961"/>
          <a:ext cx="7051813" cy="744193"/>
        </a:xfrm>
        <a:custGeom>
          <a:avLst/>
          <a:gdLst>
            <a:gd name="T0" fmla="*/ 8078 w 10205"/>
            <a:gd name="T1" fmla="*/ 0 h 1173"/>
            <a:gd name="T2" fmla="*/ 9807 w 10205"/>
            <a:gd name="T3" fmla="*/ 0 h 1173"/>
            <a:gd name="T4" fmla="*/ 9840 w 10205"/>
            <a:gd name="T5" fmla="*/ 2 h 1173"/>
            <a:gd name="T6" fmla="*/ 9903 w 10205"/>
            <a:gd name="T7" fmla="*/ 12 h 1173"/>
            <a:gd name="T8" fmla="*/ 9962 w 10205"/>
            <a:gd name="T9" fmla="*/ 31 h 1173"/>
            <a:gd name="T10" fmla="*/ 10017 w 10205"/>
            <a:gd name="T11" fmla="*/ 60 h 1173"/>
            <a:gd name="T12" fmla="*/ 10066 w 10205"/>
            <a:gd name="T13" fmla="*/ 96 h 1173"/>
            <a:gd name="T14" fmla="*/ 10109 w 10205"/>
            <a:gd name="T15" fmla="*/ 139 h 1173"/>
            <a:gd name="T16" fmla="*/ 10145 w 10205"/>
            <a:gd name="T17" fmla="*/ 188 h 1173"/>
            <a:gd name="T18" fmla="*/ 10174 w 10205"/>
            <a:gd name="T19" fmla="*/ 243 h 1173"/>
            <a:gd name="T20" fmla="*/ 10193 w 10205"/>
            <a:gd name="T21" fmla="*/ 302 h 1173"/>
            <a:gd name="T22" fmla="*/ 10203 w 10205"/>
            <a:gd name="T23" fmla="*/ 365 h 1173"/>
            <a:gd name="T24" fmla="*/ 10205 w 10205"/>
            <a:gd name="T25" fmla="*/ 398 h 1173"/>
            <a:gd name="T26" fmla="*/ 10205 w 10205"/>
            <a:gd name="T27" fmla="*/ 1173 h 1173"/>
            <a:gd name="T28" fmla="*/ 397 w 10205"/>
            <a:gd name="T29" fmla="*/ 1173 h 1173"/>
            <a:gd name="T30" fmla="*/ 365 w 10205"/>
            <a:gd name="T31" fmla="*/ 1172 h 1173"/>
            <a:gd name="T32" fmla="*/ 302 w 10205"/>
            <a:gd name="T33" fmla="*/ 1162 h 1173"/>
            <a:gd name="T34" fmla="*/ 243 w 10205"/>
            <a:gd name="T35" fmla="*/ 1142 h 1173"/>
            <a:gd name="T36" fmla="*/ 188 w 10205"/>
            <a:gd name="T37" fmla="*/ 1114 h 1173"/>
            <a:gd name="T38" fmla="*/ 139 w 10205"/>
            <a:gd name="T39" fmla="*/ 1077 h 1173"/>
            <a:gd name="T40" fmla="*/ 96 w 10205"/>
            <a:gd name="T41" fmla="*/ 1034 h 1173"/>
            <a:gd name="T42" fmla="*/ 60 w 10205"/>
            <a:gd name="T43" fmla="*/ 985 h 1173"/>
            <a:gd name="T44" fmla="*/ 31 w 10205"/>
            <a:gd name="T45" fmla="*/ 930 h 1173"/>
            <a:gd name="T46" fmla="*/ 12 w 10205"/>
            <a:gd name="T47" fmla="*/ 871 h 1173"/>
            <a:gd name="T48" fmla="*/ 1 w 10205"/>
            <a:gd name="T49" fmla="*/ 808 h 1173"/>
            <a:gd name="T50" fmla="*/ 0 w 10205"/>
            <a:gd name="T51" fmla="*/ 776 h 1173"/>
            <a:gd name="T52" fmla="*/ 0 w 10205"/>
            <a:gd name="T53" fmla="*/ 0 h 11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10205" h="1173">
              <a:moveTo>
                <a:pt x="8078" y="0"/>
              </a:moveTo>
              <a:lnTo>
                <a:pt x="9807" y="0"/>
              </a:lnTo>
              <a:lnTo>
                <a:pt x="9840" y="2"/>
              </a:lnTo>
              <a:lnTo>
                <a:pt x="9903" y="12"/>
              </a:lnTo>
              <a:lnTo>
                <a:pt x="9962" y="31"/>
              </a:lnTo>
              <a:lnTo>
                <a:pt x="10017" y="60"/>
              </a:lnTo>
              <a:lnTo>
                <a:pt x="10066" y="96"/>
              </a:lnTo>
              <a:lnTo>
                <a:pt x="10109" y="139"/>
              </a:lnTo>
              <a:lnTo>
                <a:pt x="10145" y="188"/>
              </a:lnTo>
              <a:lnTo>
                <a:pt x="10174" y="243"/>
              </a:lnTo>
              <a:lnTo>
                <a:pt x="10193" y="302"/>
              </a:lnTo>
              <a:lnTo>
                <a:pt x="10203" y="365"/>
              </a:lnTo>
              <a:lnTo>
                <a:pt x="10205" y="398"/>
              </a:lnTo>
              <a:lnTo>
                <a:pt x="10205" y="1173"/>
              </a:lnTo>
              <a:lnTo>
                <a:pt x="397" y="1173"/>
              </a:lnTo>
              <a:lnTo>
                <a:pt x="365" y="1172"/>
              </a:lnTo>
              <a:lnTo>
                <a:pt x="302" y="1162"/>
              </a:lnTo>
              <a:lnTo>
                <a:pt x="243" y="1142"/>
              </a:lnTo>
              <a:lnTo>
                <a:pt x="188" y="1114"/>
              </a:lnTo>
              <a:lnTo>
                <a:pt x="139" y="1077"/>
              </a:lnTo>
              <a:lnTo>
                <a:pt x="96" y="1034"/>
              </a:lnTo>
              <a:lnTo>
                <a:pt x="60" y="985"/>
              </a:lnTo>
              <a:lnTo>
                <a:pt x="31" y="930"/>
              </a:lnTo>
              <a:lnTo>
                <a:pt x="12" y="871"/>
              </a:lnTo>
              <a:lnTo>
                <a:pt x="1" y="808"/>
              </a:lnTo>
              <a:lnTo>
                <a:pt x="0" y="776"/>
              </a:lnTo>
              <a:lnTo>
                <a:pt x="0" y="0"/>
              </a:lnTo>
            </a:path>
          </a:pathLst>
        </a:custGeom>
        <a:ln>
          <a:headEnd/>
          <a:tailEnd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sp>
    <xdr:clientData/>
  </xdr:twoCellAnchor>
  <xdr:twoCellAnchor>
    <xdr:from>
      <xdr:col>2</xdr:col>
      <xdr:colOff>496957</xdr:colOff>
      <xdr:row>23</xdr:row>
      <xdr:rowOff>140804</xdr:rowOff>
    </xdr:from>
    <xdr:to>
      <xdr:col>5</xdr:col>
      <xdr:colOff>8282</xdr:colOff>
      <xdr:row>23</xdr:row>
      <xdr:rowOff>140804</xdr:rowOff>
    </xdr:to>
    <xdr:cxnSp macro="">
      <xdr:nvCxnSpPr>
        <xdr:cNvPr id="3" name="Straight Connector 2"/>
        <xdr:cNvCxnSpPr/>
      </xdr:nvCxnSpPr>
      <xdr:spPr>
        <a:xfrm>
          <a:off x="1801882" y="5084279"/>
          <a:ext cx="16354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23</xdr:row>
      <xdr:rowOff>132520</xdr:rowOff>
    </xdr:from>
    <xdr:to>
      <xdr:col>5</xdr:col>
      <xdr:colOff>0</xdr:colOff>
      <xdr:row>27</xdr:row>
      <xdr:rowOff>118238</xdr:rowOff>
    </xdr:to>
    <xdr:cxnSp macro="">
      <xdr:nvCxnSpPr>
        <xdr:cNvPr id="4" name="Straight Connector 3"/>
        <xdr:cNvCxnSpPr/>
      </xdr:nvCxnSpPr>
      <xdr:spPr>
        <a:xfrm>
          <a:off x="3429000" y="5075995"/>
          <a:ext cx="0" cy="757243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8898</xdr:colOff>
      <xdr:row>29</xdr:row>
      <xdr:rowOff>192162</xdr:rowOff>
    </xdr:from>
    <xdr:to>
      <xdr:col>9</xdr:col>
      <xdr:colOff>596347</xdr:colOff>
      <xdr:row>35</xdr:row>
      <xdr:rowOff>11187</xdr:rowOff>
    </xdr:to>
    <xdr:sp macro="" textlink="">
      <xdr:nvSpPr>
        <xdr:cNvPr id="5" name="Freeform 83"/>
        <xdr:cNvSpPr>
          <a:spLocks/>
        </xdr:cNvSpPr>
      </xdr:nvSpPr>
      <xdr:spPr bwMode="auto">
        <a:xfrm>
          <a:off x="8898" y="6288162"/>
          <a:ext cx="7054924" cy="971550"/>
        </a:xfrm>
        <a:custGeom>
          <a:avLst/>
          <a:gdLst>
            <a:gd name="T0" fmla="*/ 975 w 10205"/>
            <a:gd name="T1" fmla="*/ 0 h 1570"/>
            <a:gd name="T2" fmla="*/ 9815 w 10205"/>
            <a:gd name="T3" fmla="*/ 0 h 1570"/>
            <a:gd name="T4" fmla="*/ 9845 w 10205"/>
            <a:gd name="T5" fmla="*/ 0 h 1570"/>
            <a:gd name="T6" fmla="*/ 9905 w 10205"/>
            <a:gd name="T7" fmla="*/ 15 h 1570"/>
            <a:gd name="T8" fmla="*/ 9965 w 10205"/>
            <a:gd name="T9" fmla="*/ 30 h 1570"/>
            <a:gd name="T10" fmla="*/ 10025 w 10205"/>
            <a:gd name="T11" fmla="*/ 60 h 1570"/>
            <a:gd name="T12" fmla="*/ 10070 w 10205"/>
            <a:gd name="T13" fmla="*/ 90 h 1570"/>
            <a:gd name="T14" fmla="*/ 10115 w 10205"/>
            <a:gd name="T15" fmla="*/ 135 h 1570"/>
            <a:gd name="T16" fmla="*/ 10145 w 10205"/>
            <a:gd name="T17" fmla="*/ 194 h 1570"/>
            <a:gd name="T18" fmla="*/ 10175 w 10205"/>
            <a:gd name="T19" fmla="*/ 239 h 1570"/>
            <a:gd name="T20" fmla="*/ 10190 w 10205"/>
            <a:gd name="T21" fmla="*/ 299 h 1570"/>
            <a:gd name="T22" fmla="*/ 10205 w 10205"/>
            <a:gd name="T23" fmla="*/ 359 h 1570"/>
            <a:gd name="T24" fmla="*/ 10205 w 10205"/>
            <a:gd name="T25" fmla="*/ 389 h 1570"/>
            <a:gd name="T26" fmla="*/ 10205 w 10205"/>
            <a:gd name="T27" fmla="*/ 1570 h 1570"/>
            <a:gd name="T28" fmla="*/ 390 w 10205"/>
            <a:gd name="T29" fmla="*/ 1570 h 1570"/>
            <a:gd name="T30" fmla="*/ 360 w 10205"/>
            <a:gd name="T31" fmla="*/ 1570 h 1570"/>
            <a:gd name="T32" fmla="*/ 300 w 10205"/>
            <a:gd name="T33" fmla="*/ 1555 h 1570"/>
            <a:gd name="T34" fmla="*/ 240 w 10205"/>
            <a:gd name="T35" fmla="*/ 1540 h 1570"/>
            <a:gd name="T36" fmla="*/ 180 w 10205"/>
            <a:gd name="T37" fmla="*/ 1510 h 1570"/>
            <a:gd name="T38" fmla="*/ 135 w 10205"/>
            <a:gd name="T39" fmla="*/ 1465 h 1570"/>
            <a:gd name="T40" fmla="*/ 90 w 10205"/>
            <a:gd name="T41" fmla="*/ 1420 h 1570"/>
            <a:gd name="T42" fmla="*/ 60 w 10205"/>
            <a:gd name="T43" fmla="*/ 1376 h 1570"/>
            <a:gd name="T44" fmla="*/ 30 w 10205"/>
            <a:gd name="T45" fmla="*/ 1316 h 1570"/>
            <a:gd name="T46" fmla="*/ 15 w 10205"/>
            <a:gd name="T47" fmla="*/ 1271 h 1570"/>
            <a:gd name="T48" fmla="*/ 0 w 10205"/>
            <a:gd name="T49" fmla="*/ 1196 h 1570"/>
            <a:gd name="T50" fmla="*/ 0 w 10205"/>
            <a:gd name="T51" fmla="*/ 1166 h 1570"/>
            <a:gd name="T52" fmla="*/ 0 w 10205"/>
            <a:gd name="T53" fmla="*/ 0 h 15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10205" h="1570">
              <a:moveTo>
                <a:pt x="975" y="0"/>
              </a:moveTo>
              <a:lnTo>
                <a:pt x="9815" y="0"/>
              </a:lnTo>
              <a:lnTo>
                <a:pt x="9845" y="0"/>
              </a:lnTo>
              <a:lnTo>
                <a:pt x="9905" y="15"/>
              </a:lnTo>
              <a:lnTo>
                <a:pt x="9965" y="30"/>
              </a:lnTo>
              <a:lnTo>
                <a:pt x="10025" y="60"/>
              </a:lnTo>
              <a:lnTo>
                <a:pt x="10070" y="90"/>
              </a:lnTo>
              <a:lnTo>
                <a:pt x="10115" y="135"/>
              </a:lnTo>
              <a:lnTo>
                <a:pt x="10145" y="194"/>
              </a:lnTo>
              <a:lnTo>
                <a:pt x="10175" y="239"/>
              </a:lnTo>
              <a:lnTo>
                <a:pt x="10190" y="299"/>
              </a:lnTo>
              <a:lnTo>
                <a:pt x="10205" y="359"/>
              </a:lnTo>
              <a:lnTo>
                <a:pt x="10205" y="389"/>
              </a:lnTo>
              <a:lnTo>
                <a:pt x="10205" y="1570"/>
              </a:lnTo>
              <a:lnTo>
                <a:pt x="390" y="1570"/>
              </a:lnTo>
              <a:lnTo>
                <a:pt x="360" y="1570"/>
              </a:lnTo>
              <a:lnTo>
                <a:pt x="300" y="1555"/>
              </a:lnTo>
              <a:lnTo>
                <a:pt x="240" y="1540"/>
              </a:lnTo>
              <a:lnTo>
                <a:pt x="180" y="1510"/>
              </a:lnTo>
              <a:lnTo>
                <a:pt x="135" y="1465"/>
              </a:lnTo>
              <a:lnTo>
                <a:pt x="90" y="1420"/>
              </a:lnTo>
              <a:lnTo>
                <a:pt x="60" y="1376"/>
              </a:lnTo>
              <a:lnTo>
                <a:pt x="30" y="1316"/>
              </a:lnTo>
              <a:lnTo>
                <a:pt x="15" y="1271"/>
              </a:lnTo>
              <a:lnTo>
                <a:pt x="0" y="1196"/>
              </a:lnTo>
              <a:lnTo>
                <a:pt x="0" y="1166"/>
              </a:lnTo>
              <a:lnTo>
                <a:pt x="0" y="0"/>
              </a:lnTo>
            </a:path>
          </a:pathLst>
        </a:custGeom>
        <a:ln>
          <a:headEnd/>
          <a:tailEnd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sp>
    <xdr:clientData/>
  </xdr:twoCellAnchor>
  <xdr:twoCellAnchor>
    <xdr:from>
      <xdr:col>0</xdr:col>
      <xdr:colOff>8263</xdr:colOff>
      <xdr:row>37</xdr:row>
      <xdr:rowOff>125472</xdr:rowOff>
    </xdr:from>
    <xdr:to>
      <xdr:col>9</xdr:col>
      <xdr:colOff>592601</xdr:colOff>
      <xdr:row>42</xdr:row>
      <xdr:rowOff>165651</xdr:rowOff>
    </xdr:to>
    <xdr:sp macro="" textlink="">
      <xdr:nvSpPr>
        <xdr:cNvPr id="6" name="Freeform 84"/>
        <xdr:cNvSpPr>
          <a:spLocks/>
        </xdr:cNvSpPr>
      </xdr:nvSpPr>
      <xdr:spPr bwMode="auto">
        <a:xfrm>
          <a:off x="8263" y="7764522"/>
          <a:ext cx="7051813" cy="1002204"/>
        </a:xfrm>
        <a:custGeom>
          <a:avLst/>
          <a:gdLst>
            <a:gd name="T0" fmla="*/ 8000 w 10205"/>
            <a:gd name="T1" fmla="*/ 0 h 1320"/>
            <a:gd name="T2" fmla="*/ 9807 w 10205"/>
            <a:gd name="T3" fmla="*/ 0 h 1320"/>
            <a:gd name="T4" fmla="*/ 9840 w 10205"/>
            <a:gd name="T5" fmla="*/ 1 h 1320"/>
            <a:gd name="T6" fmla="*/ 9903 w 10205"/>
            <a:gd name="T7" fmla="*/ 12 h 1320"/>
            <a:gd name="T8" fmla="*/ 9962 w 10205"/>
            <a:gd name="T9" fmla="*/ 31 h 1320"/>
            <a:gd name="T10" fmla="*/ 10017 w 10205"/>
            <a:gd name="T11" fmla="*/ 60 h 1320"/>
            <a:gd name="T12" fmla="*/ 10066 w 10205"/>
            <a:gd name="T13" fmla="*/ 96 h 1320"/>
            <a:gd name="T14" fmla="*/ 10109 w 10205"/>
            <a:gd name="T15" fmla="*/ 139 h 1320"/>
            <a:gd name="T16" fmla="*/ 10145 w 10205"/>
            <a:gd name="T17" fmla="*/ 188 h 1320"/>
            <a:gd name="T18" fmla="*/ 10174 w 10205"/>
            <a:gd name="T19" fmla="*/ 243 h 1320"/>
            <a:gd name="T20" fmla="*/ 10193 w 10205"/>
            <a:gd name="T21" fmla="*/ 302 h 1320"/>
            <a:gd name="T22" fmla="*/ 10203 w 10205"/>
            <a:gd name="T23" fmla="*/ 365 h 1320"/>
            <a:gd name="T24" fmla="*/ 10205 w 10205"/>
            <a:gd name="T25" fmla="*/ 397 h 1320"/>
            <a:gd name="T26" fmla="*/ 10205 w 10205"/>
            <a:gd name="T27" fmla="*/ 1320 h 1320"/>
            <a:gd name="T28" fmla="*/ 397 w 10205"/>
            <a:gd name="T29" fmla="*/ 1320 h 1320"/>
            <a:gd name="T30" fmla="*/ 365 w 10205"/>
            <a:gd name="T31" fmla="*/ 1319 h 1320"/>
            <a:gd name="T32" fmla="*/ 302 w 10205"/>
            <a:gd name="T33" fmla="*/ 1309 h 1320"/>
            <a:gd name="T34" fmla="*/ 243 w 10205"/>
            <a:gd name="T35" fmla="*/ 1289 h 1320"/>
            <a:gd name="T36" fmla="*/ 188 w 10205"/>
            <a:gd name="T37" fmla="*/ 1261 h 1320"/>
            <a:gd name="T38" fmla="*/ 139 w 10205"/>
            <a:gd name="T39" fmla="*/ 1224 h 1320"/>
            <a:gd name="T40" fmla="*/ 96 w 10205"/>
            <a:gd name="T41" fmla="*/ 1181 h 1320"/>
            <a:gd name="T42" fmla="*/ 60 w 10205"/>
            <a:gd name="T43" fmla="*/ 1132 h 1320"/>
            <a:gd name="T44" fmla="*/ 31 w 10205"/>
            <a:gd name="T45" fmla="*/ 1077 h 1320"/>
            <a:gd name="T46" fmla="*/ 12 w 10205"/>
            <a:gd name="T47" fmla="*/ 1018 h 1320"/>
            <a:gd name="T48" fmla="*/ 1 w 10205"/>
            <a:gd name="T49" fmla="*/ 955 h 1320"/>
            <a:gd name="T50" fmla="*/ 0 w 10205"/>
            <a:gd name="T51" fmla="*/ 923 h 1320"/>
            <a:gd name="T52" fmla="*/ 0 w 10205"/>
            <a:gd name="T53" fmla="*/ 0 h 13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10205" h="1320">
              <a:moveTo>
                <a:pt x="8000" y="0"/>
              </a:moveTo>
              <a:lnTo>
                <a:pt x="9807" y="0"/>
              </a:lnTo>
              <a:lnTo>
                <a:pt x="9840" y="1"/>
              </a:lnTo>
              <a:lnTo>
                <a:pt x="9903" y="12"/>
              </a:lnTo>
              <a:lnTo>
                <a:pt x="9962" y="31"/>
              </a:lnTo>
              <a:lnTo>
                <a:pt x="10017" y="60"/>
              </a:lnTo>
              <a:lnTo>
                <a:pt x="10066" y="96"/>
              </a:lnTo>
              <a:lnTo>
                <a:pt x="10109" y="139"/>
              </a:lnTo>
              <a:lnTo>
                <a:pt x="10145" y="188"/>
              </a:lnTo>
              <a:lnTo>
                <a:pt x="10174" y="243"/>
              </a:lnTo>
              <a:lnTo>
                <a:pt x="10193" y="302"/>
              </a:lnTo>
              <a:lnTo>
                <a:pt x="10203" y="365"/>
              </a:lnTo>
              <a:lnTo>
                <a:pt x="10205" y="397"/>
              </a:lnTo>
              <a:lnTo>
                <a:pt x="10205" y="1320"/>
              </a:lnTo>
              <a:lnTo>
                <a:pt x="397" y="1320"/>
              </a:lnTo>
              <a:lnTo>
                <a:pt x="365" y="1319"/>
              </a:lnTo>
              <a:lnTo>
                <a:pt x="302" y="1309"/>
              </a:lnTo>
              <a:lnTo>
                <a:pt x="243" y="1289"/>
              </a:lnTo>
              <a:lnTo>
                <a:pt x="188" y="1261"/>
              </a:lnTo>
              <a:lnTo>
                <a:pt x="139" y="1224"/>
              </a:lnTo>
              <a:lnTo>
                <a:pt x="96" y="1181"/>
              </a:lnTo>
              <a:lnTo>
                <a:pt x="60" y="1132"/>
              </a:lnTo>
              <a:lnTo>
                <a:pt x="31" y="1077"/>
              </a:lnTo>
              <a:lnTo>
                <a:pt x="12" y="1018"/>
              </a:lnTo>
              <a:lnTo>
                <a:pt x="1" y="955"/>
              </a:lnTo>
              <a:lnTo>
                <a:pt x="0" y="923"/>
              </a:lnTo>
              <a:lnTo>
                <a:pt x="0" y="0"/>
              </a:lnTo>
            </a:path>
          </a:pathLst>
        </a:custGeom>
        <a:ln>
          <a:headEnd/>
          <a:tailEnd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sp>
    <xdr:clientData/>
  </xdr:twoCellAnchor>
  <xdr:twoCellAnchor>
    <xdr:from>
      <xdr:col>1</xdr:col>
      <xdr:colOff>49697</xdr:colOff>
      <xdr:row>37</xdr:row>
      <xdr:rowOff>132519</xdr:rowOff>
    </xdr:from>
    <xdr:to>
      <xdr:col>2</xdr:col>
      <xdr:colOff>768784</xdr:colOff>
      <xdr:row>37</xdr:row>
      <xdr:rowOff>132519</xdr:rowOff>
    </xdr:to>
    <xdr:cxnSp macro="">
      <xdr:nvCxnSpPr>
        <xdr:cNvPr id="7" name="Straight Connector 6"/>
        <xdr:cNvCxnSpPr/>
      </xdr:nvCxnSpPr>
      <xdr:spPr>
        <a:xfrm>
          <a:off x="659297" y="7771569"/>
          <a:ext cx="1414412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770281</xdr:colOff>
      <xdr:row>37</xdr:row>
      <xdr:rowOff>124238</xdr:rowOff>
    </xdr:from>
    <xdr:to>
      <xdr:col>2</xdr:col>
      <xdr:colOff>778564</xdr:colOff>
      <xdr:row>42</xdr:row>
      <xdr:rowOff>146256</xdr:rowOff>
    </xdr:to>
    <xdr:cxnSp macro="">
      <xdr:nvCxnSpPr>
        <xdr:cNvPr id="8" name="Straight Connector 7"/>
        <xdr:cNvCxnSpPr/>
      </xdr:nvCxnSpPr>
      <xdr:spPr>
        <a:xfrm>
          <a:off x="2075206" y="7763288"/>
          <a:ext cx="8283" cy="984043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281614</xdr:colOff>
      <xdr:row>37</xdr:row>
      <xdr:rowOff>115953</xdr:rowOff>
    </xdr:from>
    <xdr:to>
      <xdr:col>6</xdr:col>
      <xdr:colOff>135788</xdr:colOff>
      <xdr:row>37</xdr:row>
      <xdr:rowOff>115953</xdr:rowOff>
    </xdr:to>
    <xdr:cxnSp macro="">
      <xdr:nvCxnSpPr>
        <xdr:cNvPr id="9" name="Straight Connector 8"/>
        <xdr:cNvCxnSpPr/>
      </xdr:nvCxnSpPr>
      <xdr:spPr>
        <a:xfrm>
          <a:off x="3101014" y="7755003"/>
          <a:ext cx="1073374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124239</xdr:colOff>
      <xdr:row>37</xdr:row>
      <xdr:rowOff>124239</xdr:rowOff>
    </xdr:from>
    <xdr:to>
      <xdr:col>6</xdr:col>
      <xdr:colOff>132522</xdr:colOff>
      <xdr:row>42</xdr:row>
      <xdr:rowOff>146257</xdr:rowOff>
    </xdr:to>
    <xdr:cxnSp macro="">
      <xdr:nvCxnSpPr>
        <xdr:cNvPr id="10" name="Straight Connector 9"/>
        <xdr:cNvCxnSpPr/>
      </xdr:nvCxnSpPr>
      <xdr:spPr>
        <a:xfrm>
          <a:off x="4162839" y="7763289"/>
          <a:ext cx="8283" cy="984043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10</xdr:row>
          <xdr:rowOff>9525</xdr:rowOff>
        </xdr:from>
        <xdr:to>
          <xdr:col>2</xdr:col>
          <xdr:colOff>352425</xdr:colOff>
          <xdr:row>11</xdr:row>
          <xdr:rowOff>19050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10</xdr:row>
          <xdr:rowOff>9525</xdr:rowOff>
        </xdr:from>
        <xdr:to>
          <xdr:col>5</xdr:col>
          <xdr:colOff>457200</xdr:colOff>
          <xdr:row>11</xdr:row>
          <xdr:rowOff>19050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10</xdr:row>
          <xdr:rowOff>0</xdr:rowOff>
        </xdr:from>
        <xdr:to>
          <xdr:col>7</xdr:col>
          <xdr:colOff>581025</xdr:colOff>
          <xdr:row>11</xdr:row>
          <xdr:rowOff>9525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414130</xdr:colOff>
      <xdr:row>2</xdr:row>
      <xdr:rowOff>140804</xdr:rowOff>
    </xdr:from>
    <xdr:to>
      <xdr:col>12</xdr:col>
      <xdr:colOff>563218</xdr:colOff>
      <xdr:row>3</xdr:row>
      <xdr:rowOff>273326</xdr:rowOff>
    </xdr:to>
    <xdr:sp macro="[1]!imprimer" textlink="">
      <xdr:nvSpPr>
        <xdr:cNvPr id="18" name="Rectangle 17"/>
        <xdr:cNvSpPr/>
      </xdr:nvSpPr>
      <xdr:spPr>
        <a:xfrm>
          <a:off x="7491205" y="521804"/>
          <a:ext cx="1368288" cy="323022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Imprimer</a:t>
          </a:r>
        </a:p>
      </xdr:txBody>
    </xdr:sp>
    <xdr:clientData/>
  </xdr:twoCellAnchor>
  <xdr:twoCellAnchor>
    <xdr:from>
      <xdr:col>10</xdr:col>
      <xdr:colOff>405848</xdr:colOff>
      <xdr:row>4</xdr:row>
      <xdr:rowOff>74542</xdr:rowOff>
    </xdr:from>
    <xdr:to>
      <xdr:col>12</xdr:col>
      <xdr:colOff>596348</xdr:colOff>
      <xdr:row>5</xdr:row>
      <xdr:rowOff>190499</xdr:rowOff>
    </xdr:to>
    <xdr:sp macro="" textlink="">
      <xdr:nvSpPr>
        <xdr:cNvPr id="19" name="Rectangle 18"/>
        <xdr:cNvSpPr/>
      </xdr:nvSpPr>
      <xdr:spPr>
        <a:xfrm>
          <a:off x="7482923" y="1093717"/>
          <a:ext cx="1409700" cy="354082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Enregistrer</a:t>
          </a:r>
          <a:r>
            <a:rPr lang="fr-FR" sz="1100" b="1" baseline="0"/>
            <a:t> PDF</a:t>
          </a:r>
          <a:endParaRPr lang="fr-FR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9.68.13\tracking-tool\Internal%20purchasing%20Tracking%20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cking tool local"/>
      <sheetName val="Step 1"/>
      <sheetName val="Step 2"/>
      <sheetName val="Step 3"/>
      <sheetName val="Step 4"/>
      <sheetName val="Leadtime"/>
      <sheetName val="Top 10"/>
      <sheetName val="Règlement"/>
      <sheetName val="Demande de règlement"/>
    </sheetNames>
    <definedNames>
      <definedName name="imprimer"/>
    </definedNames>
    <sheetDataSet>
      <sheetData sheetId="0">
        <row r="2">
          <cell r="C2">
            <v>41959</v>
          </cell>
        </row>
        <row r="5">
          <cell r="C5" t="str">
            <v>REF COMMANDE</v>
          </cell>
          <cell r="D5" t="str">
            <v>DESIGNATION</v>
          </cell>
        </row>
        <row r="6">
          <cell r="C6" t="str">
            <v>PQ12-01220</v>
          </cell>
          <cell r="D6" t="str">
            <v>Graisse belleville</v>
          </cell>
        </row>
        <row r="7">
          <cell r="C7" t="str">
            <v>PQ12-01228</v>
          </cell>
          <cell r="D7" t="str">
            <v>KARCHER+ASPIRATEUR</v>
          </cell>
        </row>
        <row r="8">
          <cell r="C8" t="str">
            <v>PQ12-01376</v>
          </cell>
          <cell r="D8" t="str">
            <v>VENTILATEUR ATLAS COPCO</v>
          </cell>
        </row>
        <row r="9">
          <cell r="C9" t="str">
            <v>PQ12-01464</v>
          </cell>
          <cell r="D9" t="str">
            <v>Huiles et graisses</v>
          </cell>
        </row>
        <row r="10">
          <cell r="C10" t="str">
            <v>PQ12-01499</v>
          </cell>
          <cell r="D10" t="str">
            <v>FLEXIBLE AVEC RACCORD ET GRAIS</v>
          </cell>
        </row>
        <row r="11">
          <cell r="C11" t="str">
            <v>PQ12-01514</v>
          </cell>
          <cell r="D11" t="str">
            <v>Cables de connections IFM</v>
          </cell>
        </row>
        <row r="12">
          <cell r="C12" t="str">
            <v>PQ12-01551</v>
          </cell>
          <cell r="D12" t="str">
            <v>CAPELLA WF68</v>
          </cell>
        </row>
        <row r="13">
          <cell r="C13" t="str">
            <v>PQ12-01601</v>
          </cell>
          <cell r="D13" t="str">
            <v>Cable asi jaune</v>
          </cell>
        </row>
        <row r="14">
          <cell r="C14" t="str">
            <v>PQ12-01603</v>
          </cell>
          <cell r="D14" t="str">
            <v>PURGEUR POUR SECHEUR/ATALS COP</v>
          </cell>
        </row>
        <row r="15">
          <cell r="C15" t="str">
            <v>PQ12-01612</v>
          </cell>
          <cell r="D15" t="str">
            <v>Articles pour circuit retour condensat</v>
          </cell>
        </row>
        <row r="16">
          <cell r="C16" t="str">
            <v>PQ12-01641</v>
          </cell>
          <cell r="D16" t="str">
            <v>3/2 WEGEVENTIL NW 1,6 ; 24V DC</v>
          </cell>
        </row>
        <row r="17">
          <cell r="C17" t="str">
            <v>PQ12-01642</v>
          </cell>
          <cell r="D17" t="str">
            <v>ROBINET A POTENCE 3/4" RACCORD</v>
          </cell>
        </row>
        <row r="18">
          <cell r="C18" t="str">
            <v>PQ12-01643</v>
          </cell>
          <cell r="D18" t="str">
            <v>Foret hss</v>
          </cell>
        </row>
        <row r="19">
          <cell r="C19" t="str">
            <v>PQ12-01719</v>
          </cell>
          <cell r="D19" t="str">
            <v>PURGEUR A FLOTTEUR BRIDE DN25/</v>
          </cell>
        </row>
        <row r="20">
          <cell r="C20" t="str">
            <v>PQ12-01717</v>
          </cell>
          <cell r="D20" t="str">
            <v>transpalette</v>
          </cell>
        </row>
        <row r="21">
          <cell r="C21" t="str">
            <v>PQ12-01722</v>
          </cell>
          <cell r="D21" t="str">
            <v>CERVEAU POMPE NIZA 80/4M LABO</v>
          </cell>
        </row>
        <row r="22">
          <cell r="C22" t="str">
            <v>PQ12-01723</v>
          </cell>
          <cell r="D22" t="str">
            <v>BOUTON POUSSOIR LUMINEUX ROUGE</v>
          </cell>
        </row>
        <row r="23">
          <cell r="C23" t="str">
            <v>PQ12-01770</v>
          </cell>
          <cell r="D23" t="str">
            <v>bride inox dn 200 304l</v>
          </cell>
        </row>
        <row r="24">
          <cell r="C24" t="str">
            <v>PQ12-01794</v>
          </cell>
          <cell r="D24" t="str">
            <v>VANNE TOR INOX/ PAR PISTO DN50</v>
          </cell>
        </row>
        <row r="25">
          <cell r="C25" t="str">
            <v>PQ12-01841</v>
          </cell>
          <cell r="D25" t="str">
            <v>light barrier, WL8G-P2231S01 (PHOTO CELLULE)</v>
          </cell>
        </row>
        <row r="26">
          <cell r="C26" t="str">
            <v>PQ12-01844</v>
          </cell>
          <cell r="D26" t="str">
            <v>Outillage pour installation horaps</v>
          </cell>
        </row>
        <row r="27">
          <cell r="C27" t="str">
            <v>PQ12-01850</v>
          </cell>
          <cell r="D27" t="str">
            <v>COLLE ABRO NOIR</v>
          </cell>
        </row>
        <row r="28">
          <cell r="C28" t="str">
            <v>PQ12-01853</v>
          </cell>
          <cell r="D28" t="str">
            <v>Articles vapeur pour pasto bouteille</v>
          </cell>
        </row>
        <row r="29">
          <cell r="C29" t="str">
            <v>PQ12-01854</v>
          </cell>
          <cell r="D29" t="str">
            <v>Bac de rangement GM</v>
          </cell>
        </row>
        <row r="30">
          <cell r="C30" t="str">
            <v>PQ12-01859</v>
          </cell>
          <cell r="D30" t="str">
            <v>Outillage pour installation horaps</v>
          </cell>
        </row>
        <row r="31">
          <cell r="C31" t="str">
            <v>PQ12-01860</v>
          </cell>
          <cell r="D31" t="str">
            <v>PHOTOCELLULE WL27-3P2451</v>
          </cell>
        </row>
        <row r="32">
          <cell r="C32" t="str">
            <v>PQ12-01868</v>
          </cell>
          <cell r="D32" t="str">
            <v>Outillage pour installation horaps</v>
          </cell>
        </row>
        <row r="33">
          <cell r="C33" t="str">
            <v>PQ12-01871</v>
          </cell>
          <cell r="D33" t="str">
            <v>boite baguette soud  rot 2,5</v>
          </cell>
        </row>
        <row r="34">
          <cell r="C34" t="str">
            <v>PQ12-01915</v>
          </cell>
          <cell r="D34" t="str">
            <v>Visserie</v>
          </cell>
        </row>
        <row r="35">
          <cell r="C35" t="str">
            <v>PQ12-01943</v>
          </cell>
          <cell r="D35" t="str">
            <v>MECHE BETON</v>
          </cell>
        </row>
        <row r="36">
          <cell r="C36" t="str">
            <v>PQ12-01944</v>
          </cell>
          <cell r="D36" t="str">
            <v>DISQUE A TRONCONNER</v>
          </cell>
        </row>
        <row r="37">
          <cell r="C37" t="str">
            <v>PQ12-01949</v>
          </cell>
          <cell r="D37" t="str">
            <v>RACCORD UNION INOX SOUDER DN40</v>
          </cell>
        </row>
        <row r="38">
          <cell r="C38" t="str">
            <v>PQ12-01950</v>
          </cell>
          <cell r="D38" t="str">
            <v>CAPTEUR INDUCTIF</v>
          </cell>
        </row>
        <row r="39">
          <cell r="C39" t="str">
            <v>PQ12-01961</v>
          </cell>
          <cell r="D39" t="str">
            <v>PERCEUSE,VISSEUSE BS12 NICD METABO</v>
          </cell>
        </row>
        <row r="40">
          <cell r="C40" t="str">
            <v>PQ12-01962</v>
          </cell>
          <cell r="D40" t="str">
            <v>COMMUTATEUR A CLE</v>
          </cell>
        </row>
        <row r="41">
          <cell r="C41" t="str">
            <v>PQ12-01963</v>
          </cell>
          <cell r="D41" t="str">
            <v>COLLIER MECANIQUE 40X43</v>
          </cell>
        </row>
        <row r="42">
          <cell r="C42" t="str">
            <v>PQ12-01968</v>
          </cell>
          <cell r="D42" t="str">
            <v xml:space="preserve">TRANCONNEUSE 230 SPARKY+ Peurceuse </v>
          </cell>
        </row>
        <row r="43">
          <cell r="C43" t="str">
            <v>PQ12-01976</v>
          </cell>
          <cell r="D43" t="str">
            <v>PHOTOCELLULE WL27-3P2451</v>
          </cell>
        </row>
        <row r="44">
          <cell r="C44" t="str">
            <v>PQ12-01991</v>
          </cell>
          <cell r="D44" t="str">
            <v>DISTRIBUTEUR D'AIR ASCO JUCOMA</v>
          </cell>
        </row>
        <row r="45">
          <cell r="C45" t="str">
            <v>PQ12-02022</v>
          </cell>
          <cell r="D45" t="str">
            <v xml:space="preserve">Articles inox </v>
          </cell>
        </row>
        <row r="46">
          <cell r="C46" t="str">
            <v>PQ12-02023</v>
          </cell>
          <cell r="D46" t="str">
            <v>THERMOSTAT RT26</v>
          </cell>
        </row>
        <row r="47">
          <cell r="C47" t="str">
            <v>PQ12-02038</v>
          </cell>
          <cell r="D47" t="str">
            <v>DISQUE A COUPEE</v>
          </cell>
        </row>
        <row r="48">
          <cell r="C48" t="str">
            <v>PQ12-02042</v>
          </cell>
          <cell r="D48" t="str">
            <v>Brides et réduction noirs</v>
          </cell>
        </row>
        <row r="49">
          <cell r="C49" t="str">
            <v>PQ12-02040</v>
          </cell>
          <cell r="D49" t="str">
            <v>DETENDEUR D'AIR NORGEN</v>
          </cell>
        </row>
        <row r="50">
          <cell r="C50" t="str">
            <v>PQ12-02043</v>
          </cell>
          <cell r="D50" t="str">
            <v>REDUCTION INOX 50/40</v>
          </cell>
        </row>
        <row r="51">
          <cell r="C51" t="str">
            <v>PQ12-02054</v>
          </cell>
          <cell r="D51" t="str">
            <v>PITON L N°10</v>
          </cell>
        </row>
        <row r="52">
          <cell r="C52" t="str">
            <v>PQ12-02056</v>
          </cell>
          <cell r="D52" t="str">
            <v>BAC DE RANGEMENT 160X120X74MM</v>
          </cell>
        </row>
        <row r="53">
          <cell r="C53" t="str">
            <v>PQ12-01969</v>
          </cell>
          <cell r="D53" t="str">
            <v>Huiles pour chariot</v>
          </cell>
        </row>
        <row r="54">
          <cell r="C54" t="str">
            <v>PQ12-02066</v>
          </cell>
          <cell r="D54" t="str">
            <v>EAU DISTILLEE</v>
          </cell>
        </row>
        <row r="55">
          <cell r="C55" t="str">
            <v>PQ12-02068</v>
          </cell>
          <cell r="D55" t="str">
            <v>BOULON INOX TH M16X60</v>
          </cell>
        </row>
        <row r="56">
          <cell r="C56" t="str">
            <v>PQ12-02069</v>
          </cell>
          <cell r="D56" t="str">
            <v>DISJONTEUR UNIPOLAIRE 16A</v>
          </cell>
        </row>
        <row r="57">
          <cell r="C57" t="str">
            <v>PQ12-02072</v>
          </cell>
          <cell r="D57" t="str">
            <v>GARNITURE MEC.T01-38MM CAR SIC</v>
          </cell>
        </row>
        <row r="58">
          <cell r="C58" t="str">
            <v>PQ12-02078</v>
          </cell>
          <cell r="D58" t="str">
            <v>LOCTITE ROUGE</v>
          </cell>
        </row>
        <row r="59">
          <cell r="C59" t="str">
            <v>PQ12-02097</v>
          </cell>
          <cell r="D59" t="str">
            <v>DISTRIBUTEUR D'AIR ASCO JUCOMA</v>
          </cell>
        </row>
        <row r="60">
          <cell r="C60" t="str">
            <v>PQ12-02104</v>
          </cell>
          <cell r="D60" t="str">
            <v>GRAISSE ALIMENTAIRE KLUBER 422</v>
          </cell>
        </row>
        <row r="61">
          <cell r="C61" t="str">
            <v>PQ12-02120</v>
          </cell>
          <cell r="D61" t="str">
            <v>CONVERTISSEUR DE FREQUENCE FC3</v>
          </cell>
        </row>
        <row r="62">
          <cell r="C62" t="str">
            <v>PQ12-02123</v>
          </cell>
          <cell r="D62" t="str">
            <v>BOBINE</v>
          </cell>
        </row>
        <row r="63">
          <cell r="C63" t="str">
            <v>PQ12-02140</v>
          </cell>
          <cell r="D63" t="str">
            <v>HUILE 320 CFGO TOTAL</v>
          </cell>
        </row>
        <row r="64">
          <cell r="C64" t="str">
            <v>PQ12-02141</v>
          </cell>
          <cell r="D64" t="str">
            <v>PEINTURE ANTI ROUILLE+Diluant</v>
          </cell>
        </row>
        <row r="65">
          <cell r="C65" t="str">
            <v>PQ12-02170</v>
          </cell>
          <cell r="D65" t="str">
            <v>CONNECTEUR A CABLE</v>
          </cell>
        </row>
        <row r="66">
          <cell r="C66" t="str">
            <v>PQ12-02184</v>
          </cell>
          <cell r="D66" t="str">
            <v>PURGEUR EAU AUTO DN20 3/4" INX</v>
          </cell>
        </row>
        <row r="67">
          <cell r="C67" t="str">
            <v>PQ12-02226</v>
          </cell>
          <cell r="D67" t="str">
            <v>boite baguette soud  rot 2,5</v>
          </cell>
        </row>
        <row r="68">
          <cell r="C68" t="str">
            <v>PQ12-02227</v>
          </cell>
          <cell r="D68" t="str">
            <v>INITIATEUR ASI</v>
          </cell>
        </row>
        <row r="69">
          <cell r="C69" t="str">
            <v>PQ12-02229</v>
          </cell>
          <cell r="D69" t="str">
            <v>PRESSE ETOUPE LEGRAND PG07</v>
          </cell>
        </row>
        <row r="70">
          <cell r="C70" t="str">
            <v>PQ12-02232</v>
          </cell>
          <cell r="D70" t="str">
            <v>TUBE NEON 14-16WT8  63CM</v>
          </cell>
        </row>
        <row r="71">
          <cell r="C71" t="str">
            <v>PQ12-02269</v>
          </cell>
          <cell r="D71" t="str">
            <v>EAU DISTILLEE</v>
          </cell>
        </row>
        <row r="72">
          <cell r="C72" t="str">
            <v>PQ12-02275</v>
          </cell>
          <cell r="D72" t="str">
            <v>Argon pur+azout</v>
          </cell>
        </row>
        <row r="73">
          <cell r="C73" t="str">
            <v>PQ12-02276</v>
          </cell>
          <cell r="D73" t="str">
            <v>DISQUE A COUPER INOX 115</v>
          </cell>
        </row>
        <row r="74">
          <cell r="C74" t="str">
            <v>PQ12-02277</v>
          </cell>
          <cell r="D74" t="str">
            <v>Hydrogene+air synhetique</v>
          </cell>
        </row>
        <row r="75">
          <cell r="C75" t="str">
            <v>PQ12-02279</v>
          </cell>
          <cell r="D75" t="str">
            <v>COLLIER INOX DN 50+REDUCTION INOX DN 50/150</v>
          </cell>
        </row>
        <row r="76">
          <cell r="C76" t="str">
            <v>PQ12-02280</v>
          </cell>
          <cell r="D76" t="str">
            <v>Bac de rangement GM</v>
          </cell>
        </row>
        <row r="77">
          <cell r="C77" t="str">
            <v>PQ12-02282</v>
          </cell>
          <cell r="D77" t="str">
            <v>VANNE MEH-5/2 1/8-P.B. SERIE M</v>
          </cell>
        </row>
        <row r="78">
          <cell r="C78" t="str">
            <v>PQ12-02294</v>
          </cell>
          <cell r="D78" t="str">
            <v>HUILE CAPELLA PREMIUM 68</v>
          </cell>
        </row>
        <row r="79">
          <cell r="C79" t="str">
            <v>PQ12-02300</v>
          </cell>
          <cell r="D79" t="str">
            <v>HUILE KLUBER 4UH1-220 N</v>
          </cell>
        </row>
        <row r="80">
          <cell r="C80" t="str">
            <v>PQ12-02326</v>
          </cell>
          <cell r="D80" t="str">
            <v>ROULEAU  1000 étiqte cde barre</v>
          </cell>
        </row>
        <row r="81">
          <cell r="C81" t="str">
            <v>PQ12-02328</v>
          </cell>
          <cell r="D81" t="str">
            <v>POMPE A GRAISSE /INDUSTRIEL</v>
          </cell>
        </row>
        <row r="82">
          <cell r="C82" t="str">
            <v>PQ12-02369</v>
          </cell>
          <cell r="D82" t="str">
            <v>PNEU PLEIN CHARIOT HYSTER</v>
          </cell>
        </row>
        <row r="83">
          <cell r="C83" t="str">
            <v>PQ12-02361</v>
          </cell>
          <cell r="D83" t="str">
            <v xml:space="preserve">PHOTOCELLULE </v>
          </cell>
        </row>
        <row r="84">
          <cell r="C84" t="str">
            <v>PQ12-02371</v>
          </cell>
          <cell r="D84" t="str">
            <v>Fin de cours</v>
          </cell>
        </row>
        <row r="85">
          <cell r="C85" t="str">
            <v>PQ12-02376</v>
          </cell>
          <cell r="D85" t="str">
            <v>EAU DESTILLEE</v>
          </cell>
        </row>
        <row r="86">
          <cell r="C86" t="str">
            <v>PQ12-02377</v>
          </cell>
          <cell r="D86" t="str">
            <v>VISSERIE</v>
          </cell>
        </row>
        <row r="87">
          <cell r="C87" t="str">
            <v>PQ12-02378</v>
          </cell>
          <cell r="D87" t="str">
            <v>TEFLON?OCTITE DILUANT</v>
          </cell>
        </row>
        <row r="88">
          <cell r="C88" t="str">
            <v>PQ12-02379</v>
          </cell>
          <cell r="D88" t="str">
            <v>Raccords d'air</v>
          </cell>
        </row>
        <row r="89">
          <cell r="C89" t="str">
            <v>PQ12-02428</v>
          </cell>
          <cell r="D89" t="str">
            <v>COLLIER SERFLEX</v>
          </cell>
        </row>
        <row r="90">
          <cell r="C90" t="str">
            <v>PQ12-02432</v>
          </cell>
          <cell r="D90" t="str">
            <v>COURROIE 2350X17</v>
          </cell>
        </row>
        <row r="91">
          <cell r="C91" t="str">
            <v>PQ13-00140</v>
          </cell>
          <cell r="D91" t="str">
            <v>CONTACTEUR ABB 220/230V 50HZ</v>
          </cell>
        </row>
        <row r="92">
          <cell r="C92" t="str">
            <v>PQ12-02478</v>
          </cell>
          <cell r="D92" t="str">
            <v>KLUBER PARALIQ  GTE 703</v>
          </cell>
        </row>
        <row r="93">
          <cell r="C93" t="str">
            <v>PQ12-02532</v>
          </cell>
          <cell r="D93" t="str">
            <v>COURROIE REF 1825X13</v>
          </cell>
        </row>
        <row r="94">
          <cell r="C94" t="str">
            <v>PQ12-02557</v>
          </cell>
          <cell r="D94" t="str">
            <v xml:space="preserve">peinture  </v>
          </cell>
        </row>
        <row r="95">
          <cell r="C95" t="str">
            <v>PQ12-02583</v>
          </cell>
          <cell r="D95" t="str">
            <v>FILTRE A CHARBON ACTIF CFI18</v>
          </cell>
        </row>
        <row r="96">
          <cell r="C96" t="str">
            <v>PQ12-02584</v>
          </cell>
          <cell r="D96" t="str">
            <v>batterie pour chariot</v>
          </cell>
        </row>
        <row r="97">
          <cell r="C97" t="str">
            <v>PQ12-02585</v>
          </cell>
          <cell r="D97" t="str">
            <v>INITIATEUR NBB20-L2-A2-V1</v>
          </cell>
        </row>
        <row r="98">
          <cell r="C98" t="str">
            <v>PQ12-02591</v>
          </cell>
          <cell r="D98" t="str">
            <v>Crépine + tuyau dn 60</v>
          </cell>
        </row>
        <row r="99">
          <cell r="C99" t="str">
            <v>PQ12-02629</v>
          </cell>
          <cell r="D99" t="str">
            <v>CABLE ELECT SOUPLE 5X2,5 mm²</v>
          </cell>
        </row>
        <row r="100">
          <cell r="C100" t="str">
            <v>PQ12-02630</v>
          </cell>
          <cell r="D100" t="str">
            <v>ROULEMENT 6303 ZZ C3</v>
          </cell>
        </row>
        <row r="101">
          <cell r="C101" t="str">
            <v>PQ12-02639</v>
          </cell>
          <cell r="D101" t="str">
            <v xml:space="preserve">Argon pur  </v>
          </cell>
        </row>
        <row r="102">
          <cell r="C102" t="str">
            <v>PQ12-02659</v>
          </cell>
          <cell r="D102" t="str">
            <v>Roulement 608RS</v>
          </cell>
        </row>
        <row r="103">
          <cell r="C103" t="str">
            <v>PQ12-02663</v>
          </cell>
          <cell r="D103" t="str">
            <v>FEUILLE PLYXIGLACE 2000X1000X1</v>
          </cell>
        </row>
        <row r="104">
          <cell r="C104" t="str">
            <v>PQ12-02680</v>
          </cell>
          <cell r="D104" t="str">
            <v xml:space="preserve">outillage   </v>
          </cell>
        </row>
        <row r="105">
          <cell r="C105" t="str">
            <v>PQ12-02682</v>
          </cell>
          <cell r="D105" t="str">
            <v>FILTRE OILX DOMINICK HUNTER</v>
          </cell>
        </row>
        <row r="106">
          <cell r="C106" t="str">
            <v>PQ12-02729</v>
          </cell>
          <cell r="D106" t="str">
            <v>Détendeur d'air FESTO 16 BAR</v>
          </cell>
        </row>
        <row r="107">
          <cell r="C107" t="str">
            <v>PQ12-02736</v>
          </cell>
          <cell r="D107" t="str">
            <v>CREPINE SAS DN 100</v>
          </cell>
        </row>
        <row r="108">
          <cell r="C108" t="str">
            <v>PQ12-02749</v>
          </cell>
          <cell r="D108" t="str">
            <v>DISQUE A COUPER INOX 115</v>
          </cell>
        </row>
        <row r="109">
          <cell r="C109" t="str">
            <v>PQ13-00006</v>
          </cell>
          <cell r="D109" t="str">
            <v>Roulement et joint spi</v>
          </cell>
        </row>
        <row r="110">
          <cell r="C110" t="str">
            <v>PQ13-00012</v>
          </cell>
          <cell r="D110" t="str">
            <v>Carte Vipa</v>
          </cell>
        </row>
        <row r="111">
          <cell r="C111" t="str">
            <v>PQ13-00019</v>
          </cell>
          <cell r="D111" t="str">
            <v>CABLE SOUPLE 4X4mm² LOG 100M</v>
          </cell>
        </row>
        <row r="112">
          <cell r="C112" t="str">
            <v>PQ13-00032</v>
          </cell>
          <cell r="D112" t="str">
            <v>Fusible et bouton poussoir</v>
          </cell>
        </row>
        <row r="113">
          <cell r="C113" t="str">
            <v>PQ13-00036</v>
          </cell>
          <cell r="D113" t="str">
            <v xml:space="preserve">COLLIER ATLAS </v>
          </cell>
        </row>
        <row r="114">
          <cell r="C114" t="str">
            <v>PQ13-00047</v>
          </cell>
          <cell r="D114" t="str">
            <v>Tapis Fardeleuse</v>
          </cell>
        </row>
        <row r="115">
          <cell r="C115" t="str">
            <v>PQ13-00060</v>
          </cell>
          <cell r="D115" t="str">
            <v>TUYAU ASPERSION  20/27 JAUNE</v>
          </cell>
        </row>
        <row r="116">
          <cell r="C116" t="str">
            <v>PQ13-00062</v>
          </cell>
          <cell r="D116" t="str">
            <v>BATTERIE 12V/120AH/500A</v>
          </cell>
        </row>
        <row r="117">
          <cell r="C117" t="str">
            <v>PQ13-00064</v>
          </cell>
          <cell r="D117" t="str">
            <v>TOLE 304 1.5X1000X2000 MM</v>
          </cell>
        </row>
        <row r="118">
          <cell r="C118" t="str">
            <v>PQ13-00070</v>
          </cell>
          <cell r="D118" t="str">
            <v>ELINGUE EN CHAINE 6M CH:6000KG</v>
          </cell>
        </row>
        <row r="119">
          <cell r="C119" t="str">
            <v>PQ13-00074</v>
          </cell>
          <cell r="D119" t="str">
            <v>DEBIMETRE PROMAG 33H /anuulée et envoyer à Ibecor TAN 1051/2013</v>
          </cell>
        </row>
        <row r="120">
          <cell r="C120" t="str">
            <v>PQ13-00089</v>
          </cell>
          <cell r="D120" t="str">
            <v>tole inox 304 1.5x2000x1000</v>
          </cell>
        </row>
        <row r="121">
          <cell r="C121" t="str">
            <v>PQ13-00090</v>
          </cell>
          <cell r="D121" t="str">
            <v>DISQUE A COUPER INOX 115</v>
          </cell>
        </row>
        <row r="122">
          <cell r="C122" t="str">
            <v>PQ13-00099</v>
          </cell>
          <cell r="D122" t="str">
            <v>TOLE INOX 1000*2000*3MM</v>
          </cell>
        </row>
        <row r="123">
          <cell r="C123" t="str">
            <v>PQ13-00108</v>
          </cell>
          <cell r="D123" t="str">
            <v>MULTIPRISE 5 SORTIES</v>
          </cell>
        </row>
        <row r="124">
          <cell r="C124" t="str">
            <v>PQ13-00109</v>
          </cell>
          <cell r="D124" t="str">
            <v>Palan 2 tonnes</v>
          </cell>
        </row>
        <row r="125">
          <cell r="C125" t="str">
            <v>PQ13-00129</v>
          </cell>
          <cell r="D125" t="str">
            <v>Articles pour retour condensat  /process</v>
          </cell>
        </row>
        <row r="126">
          <cell r="C126" t="str">
            <v>PQ13-00135</v>
          </cell>
          <cell r="D126" t="str">
            <v>GARNITURE MECANIQUE AESSEAL</v>
          </cell>
        </row>
        <row r="127">
          <cell r="C127" t="str">
            <v>PQ13-00155</v>
          </cell>
          <cell r="D127" t="str">
            <v>Foret hss</v>
          </cell>
        </row>
        <row r="128">
          <cell r="C128" t="str">
            <v>PQ13-00162</v>
          </cell>
          <cell r="D128" t="str">
            <v>SONAR-BERO /Annulé est envoyé à Ibecor TAN 1010/2013</v>
          </cell>
        </row>
        <row r="129">
          <cell r="C129" t="str">
            <v>PQ13-00165</v>
          </cell>
          <cell r="D129" t="str">
            <v>CONTACTEUR/DISJONCTEUR</v>
          </cell>
        </row>
        <row r="130">
          <cell r="C130" t="str">
            <v>PQ13-00178</v>
          </cell>
          <cell r="D130" t="str">
            <v>Visserie</v>
          </cell>
        </row>
        <row r="131">
          <cell r="C131" t="str">
            <v>PQ13-00187</v>
          </cell>
          <cell r="D131" t="str">
            <v>Compteur d'eau  DN 80 / Annulé</v>
          </cell>
        </row>
        <row r="132">
          <cell r="C132" t="str">
            <v>PQ13-00209</v>
          </cell>
          <cell r="D132" t="str">
            <v>batterie 12v 100ah 460 A</v>
          </cell>
        </row>
        <row r="133">
          <cell r="C133" t="str">
            <v>PQ13-00219</v>
          </cell>
          <cell r="D133" t="str">
            <v>DISQUE A COUPER INOX 115</v>
          </cell>
        </row>
        <row r="134">
          <cell r="C134" t="str">
            <v>PQ13-00227</v>
          </cell>
          <cell r="D134" t="str">
            <v>NEZ ROBINET MAL 3/4" FIL STAND+ENSEMBLE POIGNEE PORTE ALUMINI</v>
          </cell>
        </row>
        <row r="135">
          <cell r="C135" t="str">
            <v>PQ13-00238</v>
          </cell>
          <cell r="D135" t="str">
            <v>BALAI DE CHARBON</v>
          </cell>
        </row>
        <row r="136">
          <cell r="C136" t="str">
            <v>PQ13-00243</v>
          </cell>
          <cell r="D136" t="str">
            <v>canon de serrure</v>
          </cell>
        </row>
        <row r="137">
          <cell r="C137" t="str">
            <v>PQ13-00244</v>
          </cell>
          <cell r="D137" t="str">
            <v>CONTACTEUR SIEMENS</v>
          </cell>
        </row>
        <row r="138">
          <cell r="C138" t="str">
            <v>PQ13-00245</v>
          </cell>
          <cell r="D138" t="str">
            <v>Bac de rangement</v>
          </cell>
        </row>
        <row r="139">
          <cell r="C139" t="str">
            <v>PQ13-00273</v>
          </cell>
          <cell r="D139" t="str">
            <v>GAS-OIL</v>
          </cell>
        </row>
        <row r="140">
          <cell r="C140" t="str">
            <v>PQ13-00427</v>
          </cell>
          <cell r="D140" t="str">
            <v>starter + tube néon</v>
          </cell>
        </row>
        <row r="141">
          <cell r="C141" t="str">
            <v>PQ13-00431</v>
          </cell>
          <cell r="D141" t="str">
            <v>CORNIERE ACIER 35 mm LOG :6M</v>
          </cell>
        </row>
        <row r="142">
          <cell r="C142" t="str">
            <v>PQ13-00435</v>
          </cell>
          <cell r="D142" t="str">
            <v>DEGRIPANT</v>
          </cell>
        </row>
        <row r="143">
          <cell r="C143" t="str">
            <v>PQ13-00446</v>
          </cell>
          <cell r="D143" t="str">
            <v>Consommable</v>
          </cell>
        </row>
        <row r="144">
          <cell r="C144" t="str">
            <v>PQ13-00458</v>
          </cell>
          <cell r="D144" t="str">
            <v>EAU DESTILLEE</v>
          </cell>
        </row>
        <row r="145">
          <cell r="C145" t="str">
            <v>PQ13-00464</v>
          </cell>
          <cell r="D145" t="str">
            <v>contacteur SCHNEIDER</v>
          </cell>
        </row>
        <row r="146">
          <cell r="C146" t="str">
            <v>PQ13-00465</v>
          </cell>
          <cell r="D146" t="str">
            <v>contacteur moeller</v>
          </cell>
        </row>
        <row r="147">
          <cell r="C147" t="str">
            <v>PQ13-00491</v>
          </cell>
          <cell r="D147" t="str">
            <v>TUBE CARRES GALVA 40X40</v>
          </cell>
        </row>
        <row r="148">
          <cell r="C148" t="str">
            <v>PQ13-00500</v>
          </cell>
          <cell r="D148" t="str">
            <v xml:space="preserve">Tube inox dn 25 +coude </v>
          </cell>
        </row>
        <row r="149">
          <cell r="C149" t="str">
            <v>PQ13-00513</v>
          </cell>
          <cell r="D149" t="str">
            <v>DISPOSITIF REPERAGE D 5,0-6,5</v>
          </cell>
        </row>
        <row r="150">
          <cell r="C150" t="str">
            <v>PQ13-00514</v>
          </cell>
          <cell r="D150" t="str">
            <v>CONTACT AUXILIAIRE 1A/240V</v>
          </cell>
        </row>
        <row r="151">
          <cell r="C151" t="str">
            <v>PQ13-00530</v>
          </cell>
          <cell r="D151" t="str">
            <v>Collier inox DN 28</v>
          </cell>
        </row>
        <row r="152">
          <cell r="C152" t="str">
            <v>PQ13-00565</v>
          </cell>
          <cell r="D152" t="str">
            <v>Consommable</v>
          </cell>
        </row>
        <row r="153">
          <cell r="C153" t="str">
            <v>PQ13-00607</v>
          </cell>
          <cell r="D153" t="str">
            <v>FICHE MAL</v>
          </cell>
        </row>
        <row r="154">
          <cell r="C154" t="str">
            <v>PQ13-00633</v>
          </cell>
          <cell r="D154" t="str">
            <v>DISJONTEUR SIEMENS 14...20A</v>
          </cell>
        </row>
        <row r="155">
          <cell r="C155" t="str">
            <v>PQ13-00660</v>
          </cell>
          <cell r="D155" t="str">
            <v>FEUILLE PLYXIGLACE 5MM</v>
          </cell>
        </row>
        <row r="156">
          <cell r="C156" t="str">
            <v>PQ13-00714</v>
          </cell>
          <cell r="D156" t="str">
            <v>Pneu plein pour chariots elevateurs</v>
          </cell>
        </row>
        <row r="157">
          <cell r="C157" t="str">
            <v>PQ13-00713</v>
          </cell>
          <cell r="D157" t="str">
            <v>PEINTURE ROUGE SIGNAL</v>
          </cell>
        </row>
        <row r="158">
          <cell r="C158" t="str">
            <v>PQ13-00717</v>
          </cell>
          <cell r="D158" t="str">
            <v>EAU DESTILLER</v>
          </cell>
        </row>
        <row r="159">
          <cell r="C159" t="str">
            <v>PQ13-00762</v>
          </cell>
          <cell r="D159" t="str">
            <v>ACIDE PAT</v>
          </cell>
        </row>
        <row r="160">
          <cell r="C160" t="str">
            <v>PQ13-00764</v>
          </cell>
          <cell r="D160" t="str">
            <v>COURROIE CRANTEE HTD 920-8M-50</v>
          </cell>
        </row>
        <row r="161">
          <cell r="C161" t="str">
            <v>PQ13-00800</v>
          </cell>
          <cell r="D161" t="str">
            <v>GAZ</v>
          </cell>
        </row>
        <row r="162">
          <cell r="C162" t="str">
            <v>PQ13-00837</v>
          </cell>
          <cell r="D162" t="str">
            <v>TUYAU ARROSAGE  20/27 ROULEAU DE 50M</v>
          </cell>
        </row>
        <row r="163">
          <cell r="C163" t="str">
            <v>PQ13-00838</v>
          </cell>
          <cell r="D163" t="str">
            <v>COUDE INOX 90° DN 28 316L</v>
          </cell>
        </row>
        <row r="164">
          <cell r="C164" t="str">
            <v>PQ13-00854</v>
          </cell>
          <cell r="D164" t="str">
            <v>Huile pour chariot elevateur KUMATSU</v>
          </cell>
        </row>
        <row r="165">
          <cell r="C165" t="str">
            <v>PQ13-00862</v>
          </cell>
          <cell r="D165" t="str">
            <v>ROBINET D'ARRET A VISSER DOUBLE FEMEL 3/8"(12-17mm</v>
          </cell>
        </row>
        <row r="166">
          <cell r="C166" t="str">
            <v>PQ13-00865</v>
          </cell>
          <cell r="D166" t="str">
            <v>TUBE INOX DN 50</v>
          </cell>
        </row>
        <row r="167">
          <cell r="C167" t="str">
            <v>PQ13-00891</v>
          </cell>
          <cell r="D167" t="str">
            <v>CAISSE A OUTILS METALIQUE GM</v>
          </cell>
        </row>
        <row r="168">
          <cell r="C168" t="str">
            <v>PQ13-00892</v>
          </cell>
          <cell r="D168" t="str">
            <v>PNEU PLEIN 18X7X8</v>
          </cell>
        </row>
        <row r="169">
          <cell r="C169" t="str">
            <v>PQ13-00909</v>
          </cell>
          <cell r="D169" t="str">
            <v>Ecrou et rondelle inox</v>
          </cell>
        </row>
        <row r="170">
          <cell r="C170" t="str">
            <v>PQ13-00913</v>
          </cell>
          <cell r="D170" t="str">
            <v>PALIER AUTO ALIGNEUR COMPLET F</v>
          </cell>
        </row>
        <row r="171">
          <cell r="C171" t="str">
            <v>PQ13-00951</v>
          </cell>
          <cell r="D171" t="str">
            <v>Huiles et graisses</v>
          </cell>
        </row>
        <row r="172">
          <cell r="C172" t="str">
            <v>PQ13-00995</v>
          </cell>
          <cell r="D172" t="str">
            <v>Articles galavanisés</v>
          </cell>
        </row>
        <row r="173">
          <cell r="C173" t="str">
            <v>PQ13-01020</v>
          </cell>
          <cell r="D173" t="str">
            <v>LOCT406 20GR SUPER CYANO,COLLA</v>
          </cell>
        </row>
        <row r="174">
          <cell r="C174" t="str">
            <v>PQ13-01072</v>
          </cell>
          <cell r="D174" t="str">
            <v>BOULONNERIE</v>
          </cell>
        </row>
        <row r="175">
          <cell r="C175" t="str">
            <v>PQ13-01075</v>
          </cell>
          <cell r="D175" t="str">
            <v>Foret hss</v>
          </cell>
        </row>
        <row r="176">
          <cell r="C176" t="str">
            <v>PQ13-01076</v>
          </cell>
          <cell r="D176" t="str">
            <v>FILTRE CLIMATISEUR</v>
          </cell>
        </row>
        <row r="177">
          <cell r="C177" t="str">
            <v>PQ13-01077</v>
          </cell>
          <cell r="D177" t="str">
            <v>UNION DOUBLE</v>
          </cell>
        </row>
        <row r="178">
          <cell r="C178" t="str">
            <v>PQ13-01078</v>
          </cell>
          <cell r="D178" t="str">
            <v>ROULEMENT</v>
          </cell>
        </row>
        <row r="179">
          <cell r="C179" t="str">
            <v>PQ13-01095</v>
          </cell>
          <cell r="D179" t="str">
            <v>RACCORD UNION INOX SOUDER DN25</v>
          </cell>
        </row>
        <row r="180">
          <cell r="C180" t="str">
            <v>PQ13-01108</v>
          </cell>
          <cell r="D180" t="str">
            <v>VANNE NH3 PLANT</v>
          </cell>
        </row>
        <row r="181">
          <cell r="C181" t="str">
            <v>PQ13-01109</v>
          </cell>
          <cell r="D181" t="str">
            <v>RENOVATION PORTE CONDENSEUR TOLE 3MM</v>
          </cell>
        </row>
        <row r="182">
          <cell r="C182" t="str">
            <v>PQ13-01111</v>
          </cell>
          <cell r="D182" t="str">
            <v xml:space="preserve">BLOC DIFF MERLIN GERIN </v>
          </cell>
        </row>
        <row r="183">
          <cell r="C183" t="str">
            <v>PQ13-01112</v>
          </cell>
          <cell r="D183" t="str">
            <v>GAZ POUR LABO</v>
          </cell>
        </row>
        <row r="184">
          <cell r="C184" t="str">
            <v>PQ13-01170</v>
          </cell>
          <cell r="D184" t="str">
            <v>ARGON AZOTE</v>
          </cell>
        </row>
        <row r="185">
          <cell r="C185" t="str">
            <v>PQ13-01172</v>
          </cell>
          <cell r="D185" t="str">
            <v>POMPE HORIZ CALPEDA NM 65/16CE</v>
          </cell>
        </row>
        <row r="186">
          <cell r="C186" t="str">
            <v>PQ13-01230</v>
          </cell>
          <cell r="D186" t="str">
            <v>COURROIE 22X3250</v>
          </cell>
        </row>
        <row r="187">
          <cell r="C187" t="str">
            <v>PQ13-01213</v>
          </cell>
          <cell r="D187" t="str">
            <v>ROULEMENT</v>
          </cell>
        </row>
        <row r="188">
          <cell r="C188" t="str">
            <v>PQ13-01240</v>
          </cell>
          <cell r="D188" t="str">
            <v>EAU DESTILLE</v>
          </cell>
        </row>
        <row r="189">
          <cell r="C189" t="str">
            <v>PQ13-01270</v>
          </cell>
          <cell r="D189" t="str">
            <v>Disque a couper et disque a satiner</v>
          </cell>
        </row>
        <row r="190">
          <cell r="C190" t="str">
            <v>PQ13-01278</v>
          </cell>
          <cell r="D190" t="str">
            <v>Joint spi</v>
          </cell>
        </row>
        <row r="191">
          <cell r="C191" t="str">
            <v>PQ13-01288</v>
          </cell>
          <cell r="D191" t="str">
            <v>VANNE GUILL A VOLANT DN80/PN10</v>
          </cell>
        </row>
        <row r="192">
          <cell r="C192" t="str">
            <v>PQ13-01289</v>
          </cell>
          <cell r="D192" t="str">
            <v>vanne opercule BRID DN80/PN 10</v>
          </cell>
        </row>
        <row r="193">
          <cell r="C193" t="str">
            <v>PQ13-01305</v>
          </cell>
          <cell r="D193" t="str">
            <v>NETTOYANT COLLE A FROID</v>
          </cell>
        </row>
        <row r="194">
          <cell r="C194" t="str">
            <v>PQ13-01310</v>
          </cell>
          <cell r="D194" t="str">
            <v>PURGEUR ELECTRONIQUE ATLAS COPCO</v>
          </cell>
        </row>
        <row r="195">
          <cell r="C195" t="str">
            <v>PQ13-01340</v>
          </cell>
          <cell r="D195" t="str">
            <v>VANNE MEH-5/2 1/8-P.B. SERIE M</v>
          </cell>
        </row>
        <row r="196">
          <cell r="C196" t="str">
            <v>PQ13-01358</v>
          </cell>
          <cell r="D196" t="str">
            <v>CLAPET ET BRIDE POUR NEUTRALISATION</v>
          </cell>
        </row>
        <row r="197">
          <cell r="C197" t="str">
            <v>PQ13-01359</v>
          </cell>
          <cell r="D197" t="str">
            <v>POMPE A HUILE</v>
          </cell>
        </row>
        <row r="198">
          <cell r="C198" t="str">
            <v>PQ13-01360</v>
          </cell>
          <cell r="D198" t="str">
            <v>COURROIE 1120-8M</v>
          </cell>
        </row>
        <row r="199">
          <cell r="C199" t="str">
            <v>PQ13-01362</v>
          </cell>
          <cell r="D199" t="str">
            <v>OUTILLAGE ELCTRIQUE</v>
          </cell>
        </row>
        <row r="200">
          <cell r="C200" t="str">
            <v>PQ13-01339</v>
          </cell>
          <cell r="D200" t="str">
            <v>Filtre laiton</v>
          </cell>
        </row>
        <row r="201">
          <cell r="C201" t="str">
            <v>PQ13-01388</v>
          </cell>
          <cell r="D201" t="str">
            <v xml:space="preserve">VANNES </v>
          </cell>
        </row>
        <row r="202">
          <cell r="C202" t="str">
            <v>PQ13-01420</v>
          </cell>
          <cell r="D202" t="str">
            <v>PEINTURE JAUNE RAL 1018</v>
          </cell>
        </row>
        <row r="203">
          <cell r="C203" t="str">
            <v>PQ13-01508</v>
          </cell>
          <cell r="D203" t="str">
            <v>canon de serrure</v>
          </cell>
        </row>
        <row r="204">
          <cell r="C204" t="str">
            <v>PQ13-01509</v>
          </cell>
          <cell r="D204" t="str">
            <v>Gas-Oil</v>
          </cell>
        </row>
        <row r="205">
          <cell r="C205" t="str">
            <v>PQ13-01514</v>
          </cell>
          <cell r="D205" t="str">
            <v>TOLE INOX 2000X1000X3mm</v>
          </cell>
        </row>
        <row r="206">
          <cell r="C206" t="str">
            <v>PQ13-01513</v>
          </cell>
          <cell r="D206" t="str">
            <v>Bac de rangement GM</v>
          </cell>
        </row>
        <row r="207">
          <cell r="C207" t="str">
            <v>PQ13-01515</v>
          </cell>
          <cell r="D207" t="str">
            <v>FLEXIBLE D'AIR</v>
          </cell>
        </row>
        <row r="208">
          <cell r="C208" t="str">
            <v>PQ13-01554</v>
          </cell>
          <cell r="D208" t="str">
            <v>Tige filtée</v>
          </cell>
        </row>
        <row r="209">
          <cell r="C209" t="str">
            <v>PQ13-01569</v>
          </cell>
          <cell r="D209" t="str">
            <v>PNEU POUR CHARIOT 16 T</v>
          </cell>
        </row>
        <row r="210">
          <cell r="C210" t="str">
            <v>PQ13-01588</v>
          </cell>
          <cell r="D210" t="str">
            <v>TUBE INOX DN 60</v>
          </cell>
        </row>
        <row r="211">
          <cell r="C211" t="str">
            <v>PQ13-01589</v>
          </cell>
          <cell r="D211" t="str">
            <v>vanne opercule BRID DN80/PN 10</v>
          </cell>
        </row>
        <row r="212">
          <cell r="C212" t="str">
            <v>PQ13-01584</v>
          </cell>
          <cell r="D212" t="str">
            <v>Photocell</v>
          </cell>
        </row>
        <row r="213">
          <cell r="C213" t="str">
            <v>PQ13-01591</v>
          </cell>
          <cell r="D213" t="str">
            <v xml:space="preserve">article electrique </v>
          </cell>
        </row>
        <row r="214">
          <cell r="C214" t="str">
            <v>PQ13-01597</v>
          </cell>
          <cell r="D214" t="str">
            <v>papaier a joint</v>
          </cell>
        </row>
        <row r="215">
          <cell r="C215" t="str">
            <v>PQ13-01583</v>
          </cell>
          <cell r="D215" t="str">
            <v>Boulonnerie</v>
          </cell>
        </row>
        <row r="216">
          <cell r="C216" t="str">
            <v>PQ13-01593</v>
          </cell>
          <cell r="D216" t="str">
            <v>Consommable</v>
          </cell>
        </row>
        <row r="217">
          <cell r="C217" t="str">
            <v>PQ13-01603</v>
          </cell>
          <cell r="D217" t="str">
            <v>TOLE INOX 1000*2000*3MM</v>
          </cell>
        </row>
        <row r="218">
          <cell r="C218" t="str">
            <v>PQ13-01613</v>
          </cell>
          <cell r="D218" t="str">
            <v>TUBE CARRES GALVA 40X40</v>
          </cell>
        </row>
        <row r="219">
          <cell r="C219" t="str">
            <v>PQ13-01612</v>
          </cell>
          <cell r="D219" t="str">
            <v>CONTACTEUR AUXILIAIRE FRONTAL ABB</v>
          </cell>
        </row>
        <row r="220">
          <cell r="C220" t="str">
            <v>PQ13-01605</v>
          </cell>
          <cell r="D220" t="str">
            <v>Piéce pour chariot Hyster</v>
          </cell>
        </row>
        <row r="221">
          <cell r="C221" t="str">
            <v>PQ13-01621</v>
          </cell>
          <cell r="D221" t="str">
            <v>Consommable</v>
          </cell>
        </row>
        <row r="222">
          <cell r="C222" t="str">
            <v>PQ13-01623</v>
          </cell>
          <cell r="D222" t="str">
            <v>LAMPE 24V 3W</v>
          </cell>
        </row>
        <row r="223">
          <cell r="C223" t="str">
            <v>PQ13-01628</v>
          </cell>
          <cell r="D223" t="str">
            <v>INTERRUPTEUR PRINCIPAL MOELLER</v>
          </cell>
        </row>
        <row r="224">
          <cell r="C224" t="str">
            <v>PQ13-01629</v>
          </cell>
          <cell r="D224" t="str">
            <v>DISJONCTEUR C60N/C32 4P</v>
          </cell>
        </row>
        <row r="225">
          <cell r="C225" t="str">
            <v>PQ13-01634</v>
          </cell>
          <cell r="D225" t="str">
            <v>HUILE SAE 90</v>
          </cell>
        </row>
        <row r="226">
          <cell r="C226" t="str">
            <v>PQ13-01640</v>
          </cell>
          <cell r="D226" t="str">
            <v>COFFRET POUR PRISE 2P+T/3P+T/4</v>
          </cell>
        </row>
        <row r="227">
          <cell r="C227" t="str">
            <v>PQ13-01659</v>
          </cell>
          <cell r="D227" t="str">
            <v>GROUPE ELECTROPOMPE</v>
          </cell>
        </row>
        <row r="228">
          <cell r="C228" t="str">
            <v>PQ13-01683</v>
          </cell>
          <cell r="D228" t="str">
            <v>CLAPET NON-RETOUR DN80/PN16</v>
          </cell>
        </row>
        <row r="229">
          <cell r="C229" t="str">
            <v>PQ13-01684</v>
          </cell>
          <cell r="D229" t="str">
            <v>canon de serrure</v>
          </cell>
        </row>
        <row r="230">
          <cell r="C230" t="str">
            <v>PQ13-01695</v>
          </cell>
          <cell r="D230" t="str">
            <v>Articles IFM</v>
          </cell>
        </row>
        <row r="231">
          <cell r="C231" t="str">
            <v>PQ13-01699</v>
          </cell>
          <cell r="D231" t="str">
            <v>EAU DESTILLER</v>
          </cell>
        </row>
        <row r="232">
          <cell r="C232" t="str">
            <v>PQ13-01757</v>
          </cell>
          <cell r="D232" t="str">
            <v>Roulement et joint spi</v>
          </cell>
        </row>
        <row r="233">
          <cell r="C233" t="str">
            <v>PQ13-01758</v>
          </cell>
          <cell r="D233" t="str">
            <v>CABLE PROFIBUS</v>
          </cell>
        </row>
        <row r="234">
          <cell r="C234" t="str">
            <v>PQ13-01646</v>
          </cell>
          <cell r="D234" t="str">
            <v>Raccord d'air</v>
          </cell>
        </row>
        <row r="235">
          <cell r="C235" t="str">
            <v>PQ13-01804</v>
          </cell>
          <cell r="D235" t="str">
            <v>Buse rouge</v>
          </cell>
        </row>
        <row r="236">
          <cell r="C236" t="str">
            <v>PQ13-01808</v>
          </cell>
          <cell r="D236" t="str">
            <v>POMPE DOSATRON 2,5 M3/H</v>
          </cell>
        </row>
        <row r="237">
          <cell r="C237" t="str">
            <v>PQ13-01958</v>
          </cell>
          <cell r="D237" t="str">
            <v>TUBE CARREE INOX 50X50X1,5MATE</v>
          </cell>
        </row>
        <row r="238">
          <cell r="C238" t="str">
            <v>PQ13-01966</v>
          </cell>
          <cell r="D238" t="str">
            <v>roue pivotante de benne</v>
          </cell>
        </row>
        <row r="239">
          <cell r="C239" t="str">
            <v>PQ13-01989</v>
          </cell>
          <cell r="D239" t="str">
            <v>cadenas mm soficlef</v>
          </cell>
        </row>
        <row r="240">
          <cell r="C240" t="str">
            <v>PQ13-01996</v>
          </cell>
          <cell r="D240" t="str">
            <v>Peinture pour chariot linde</v>
          </cell>
        </row>
        <row r="241">
          <cell r="C241" t="str">
            <v>PQ13-02004</v>
          </cell>
          <cell r="D241" t="str">
            <v>Bac de rangement N5</v>
          </cell>
        </row>
        <row r="242">
          <cell r="C242" t="str">
            <v>PQ13-02057</v>
          </cell>
          <cell r="D242" t="str">
            <v>SERRURE DE PORTE ENCASTREE</v>
          </cell>
        </row>
        <row r="243">
          <cell r="C243" t="str">
            <v>PQ13-02062</v>
          </cell>
          <cell r="D243" t="str">
            <v>HUILE HYDROLIQUE 10W</v>
          </cell>
        </row>
        <row r="244">
          <cell r="C244" t="str">
            <v>PQ13-02065</v>
          </cell>
          <cell r="D244" t="str">
            <v>ROULEAU  1000 étiqte cde barre</v>
          </cell>
        </row>
        <row r="245">
          <cell r="C245" t="str">
            <v>PQ13-02058</v>
          </cell>
          <cell r="D245" t="str">
            <v>contacteur et disjoncteur</v>
          </cell>
        </row>
        <row r="246">
          <cell r="C246" t="str">
            <v>PQ13-02075</v>
          </cell>
          <cell r="D246" t="str">
            <v>Courroie pour compresseur NH3</v>
          </cell>
        </row>
        <row r="247">
          <cell r="C247" t="str">
            <v>PQ13-02087</v>
          </cell>
          <cell r="D247" t="str">
            <v>FEUILLE PLEXIGLACE 3MM</v>
          </cell>
        </row>
        <row r="248">
          <cell r="C248" t="str">
            <v>PQ13-02088</v>
          </cell>
          <cell r="D248" t="str">
            <v>TUBE INOX DN 14 MM</v>
          </cell>
        </row>
        <row r="249">
          <cell r="C249" t="str">
            <v>PQ13-02094</v>
          </cell>
          <cell r="D249" t="str">
            <v>GOULOTTE BLANCHE 80/80</v>
          </cell>
        </row>
        <row r="250">
          <cell r="C250" t="str">
            <v>PQ13-02095</v>
          </cell>
          <cell r="D250" t="str">
            <v>VANNE VAPEUR DN 50 PN 16</v>
          </cell>
        </row>
        <row r="251">
          <cell r="C251" t="str">
            <v>PQ13-02102</v>
          </cell>
          <cell r="D251" t="str">
            <v>BATTERIE 12H 150H 600A</v>
          </cell>
        </row>
        <row r="252">
          <cell r="C252" t="str">
            <v>PQ13-02105</v>
          </cell>
          <cell r="D252" t="str">
            <v>TUBE RECTANGULA INOX 80X40X1,5</v>
          </cell>
        </row>
        <row r="253">
          <cell r="C253" t="str">
            <v>PQ13-02103</v>
          </cell>
          <cell r="D253" t="str">
            <v xml:space="preserve">Chaine métalique et vanne </v>
          </cell>
        </row>
        <row r="254">
          <cell r="C254" t="str">
            <v>PQ13-02120</v>
          </cell>
          <cell r="D254" t="str">
            <v>FEUILLE MULTIPLE 2,46MX0,60M</v>
          </cell>
        </row>
        <row r="255">
          <cell r="C255" t="str">
            <v>PQ13-02123</v>
          </cell>
          <cell r="D255" t="str">
            <v>Bac de rangement N5</v>
          </cell>
        </row>
        <row r="256">
          <cell r="C256" t="str">
            <v>PQ13-02138</v>
          </cell>
          <cell r="D256" t="str">
            <v>BRIDE INOX DN 65+Tube carre inox 40*40</v>
          </cell>
        </row>
        <row r="257">
          <cell r="C257" t="str">
            <v>PQ13-02139</v>
          </cell>
          <cell r="D257" t="str">
            <v>Gerophare 24v schneider</v>
          </cell>
        </row>
        <row r="258">
          <cell r="C258" t="str">
            <v>PQ13-02147</v>
          </cell>
          <cell r="D258" t="str">
            <v>BALLOT CHIFFON</v>
          </cell>
        </row>
        <row r="259">
          <cell r="C259" t="str">
            <v>PQ13-02158</v>
          </cell>
          <cell r="D259" t="str">
            <v>embout electrique 1.5</v>
          </cell>
        </row>
        <row r="260">
          <cell r="C260" t="str">
            <v>PQ13-02188</v>
          </cell>
          <cell r="D260" t="str">
            <v>PEINTURE STRIALSOL 250 JAUNE</v>
          </cell>
        </row>
        <row r="261">
          <cell r="C261" t="str">
            <v>PQ13-02198</v>
          </cell>
          <cell r="D261" t="str">
            <v>FEUILLE PLEXIGLACE 3MM</v>
          </cell>
        </row>
        <row r="262">
          <cell r="C262" t="str">
            <v>PQ13-02201</v>
          </cell>
          <cell r="D262" t="str">
            <v>Vis de réglage M6x25 inox-A2</v>
          </cell>
        </row>
        <row r="263">
          <cell r="C263" t="str">
            <v>PQ13-02229</v>
          </cell>
          <cell r="D263" t="str">
            <v>VIS PARCKER DN 4.2X25</v>
          </cell>
        </row>
        <row r="264">
          <cell r="C264" t="str">
            <v>PQ13-02232</v>
          </cell>
          <cell r="D264" t="str">
            <v>VANNE VAPEUR A BRIDE DN80 PN16</v>
          </cell>
        </row>
        <row r="265">
          <cell r="C265" t="str">
            <v>PQ13-02238</v>
          </cell>
          <cell r="D265" t="str">
            <v>tube inox DN 25</v>
          </cell>
        </row>
        <row r="266">
          <cell r="C266" t="str">
            <v>PQ13-02239</v>
          </cell>
          <cell r="D266" t="str">
            <v>VANNE PAPILLON DN100 A SOUDER</v>
          </cell>
        </row>
        <row r="267">
          <cell r="C267" t="str">
            <v>PQ13-02243</v>
          </cell>
          <cell r="D267" t="str">
            <v>VANNE BOISSON INOX DN15 (1/2")</v>
          </cell>
        </row>
        <row r="268">
          <cell r="C268" t="str">
            <v>PQ13-02290</v>
          </cell>
          <cell r="D268" t="str">
            <v xml:space="preserve">POMPE SUBMERSIBLE  5,9KW </v>
          </cell>
        </row>
        <row r="269">
          <cell r="C269" t="str">
            <v>PQ13-02291</v>
          </cell>
          <cell r="D269" t="str">
            <v>GRILLAGE SOUDE +PIEDS+ATTCHES COULEUR VERTE</v>
          </cell>
        </row>
        <row r="270">
          <cell r="C270" t="str">
            <v>PQ13-02301</v>
          </cell>
          <cell r="D270" t="str">
            <v>PLAQUE+ROBINET +PITON</v>
          </cell>
        </row>
        <row r="271">
          <cell r="C271" t="str">
            <v>PQ13-02319</v>
          </cell>
          <cell r="D271" t="str">
            <v>TE+COUDE+TUYAU+REDUCTION+VANNE+DETENDEUR+COLLIIER INOX</v>
          </cell>
        </row>
        <row r="272">
          <cell r="C272" t="str">
            <v>PQ13-02330</v>
          </cell>
          <cell r="D272" t="str">
            <v>Articles électroniques</v>
          </cell>
        </row>
        <row r="273">
          <cell r="C273" t="str">
            <v>PQ13-02332</v>
          </cell>
          <cell r="D273" t="str">
            <v>Bac de rangement N5</v>
          </cell>
        </row>
        <row r="274">
          <cell r="C274" t="str">
            <v>PQ13-02349</v>
          </cell>
          <cell r="D274" t="str">
            <v xml:space="preserve">Goulotte   </v>
          </cell>
        </row>
        <row r="275">
          <cell r="C275" t="str">
            <v>PQ13-02352</v>
          </cell>
          <cell r="D275" t="str">
            <v>Gas-Oil</v>
          </cell>
        </row>
        <row r="276">
          <cell r="C276" t="str">
            <v>PQ13-02356</v>
          </cell>
          <cell r="D276" t="str">
            <v>POMPE CARBURANT 220 COMPL</v>
          </cell>
        </row>
        <row r="277">
          <cell r="C277" t="str">
            <v>PQ13-02391</v>
          </cell>
          <cell r="D277" t="str">
            <v>PAUMELLE INOX LONGUEUR 100MM</v>
          </cell>
        </row>
        <row r="278">
          <cell r="C278" t="str">
            <v>PQ13-02402</v>
          </cell>
          <cell r="D278" t="str">
            <v>CABLE RESEAU CAT 06</v>
          </cell>
        </row>
        <row r="279">
          <cell r="C279" t="str">
            <v>PQ13-02406</v>
          </cell>
          <cell r="D279" t="str">
            <v>VANNE MEH-5/2 1/8-P.B. SERIE M</v>
          </cell>
        </row>
        <row r="280">
          <cell r="C280" t="str">
            <v>PQ13-02419</v>
          </cell>
          <cell r="D280" t="str">
            <v>HUILE HYDROLIQUE 10W</v>
          </cell>
        </row>
        <row r="281">
          <cell r="C281" t="str">
            <v>PQ13-02420</v>
          </cell>
          <cell r="D281" t="str">
            <v>BOUGIE FILTRE POLISHER</v>
          </cell>
        </row>
        <row r="282">
          <cell r="C282" t="str">
            <v>PQ13-02422</v>
          </cell>
          <cell r="D282" t="str">
            <v>CINTREUSE MANUELLE DE TUBE</v>
          </cell>
        </row>
        <row r="283">
          <cell r="C283" t="str">
            <v>PQ13-02423</v>
          </cell>
          <cell r="D283" t="str">
            <v>PURGEUR AUTOMATIQUE ATLAS COPC</v>
          </cell>
        </row>
        <row r="284">
          <cell r="C284" t="str">
            <v>PQ13-02433</v>
          </cell>
          <cell r="D284" t="str">
            <v>lampe 75w220v</v>
          </cell>
        </row>
        <row r="285">
          <cell r="C285" t="str">
            <v>PQ13-02454</v>
          </cell>
          <cell r="D285" t="str">
            <v>tube rectang inox 304 80*40</v>
          </cell>
        </row>
        <row r="286">
          <cell r="C286" t="str">
            <v>PQ13-02455</v>
          </cell>
          <cell r="D286" t="str">
            <v xml:space="preserve">bsp cylindrique </v>
          </cell>
        </row>
        <row r="287">
          <cell r="C287" t="str">
            <v>PQ13-02456</v>
          </cell>
          <cell r="D287" t="str">
            <v>PURGEUR ELECTRONIQUE</v>
          </cell>
        </row>
        <row r="288">
          <cell r="C288" t="str">
            <v>PQ13-02462</v>
          </cell>
          <cell r="D288" t="str">
            <v>Piéce pour Chariot Linde</v>
          </cell>
        </row>
        <row r="289">
          <cell r="C289" t="str">
            <v>PQ13-02468</v>
          </cell>
          <cell r="D289" t="str">
            <v>SOLENOID VALVE CPE18-M1H-5L-1</v>
          </cell>
        </row>
        <row r="290">
          <cell r="C290" t="str">
            <v>PQ13-02475</v>
          </cell>
          <cell r="D290" t="str">
            <v>INTERRUPTEUR DE MARCHE</v>
          </cell>
        </row>
        <row r="291">
          <cell r="C291" t="str">
            <v>PQ13-02476</v>
          </cell>
          <cell r="D291" t="str">
            <v>POMPE A MEMBRANE TRANSFERT PRO</v>
          </cell>
        </row>
        <row r="292">
          <cell r="C292" t="str">
            <v>PQ13-02477</v>
          </cell>
          <cell r="D292" t="str">
            <v xml:space="preserve">collier serflex </v>
          </cell>
        </row>
        <row r="293">
          <cell r="C293" t="str">
            <v>PQ13-02501</v>
          </cell>
          <cell r="D293" t="str">
            <v>KLUBER PARALIQ GTE 703 FUT 25K</v>
          </cell>
        </row>
        <row r="294">
          <cell r="C294" t="str">
            <v>PQ13-02502</v>
          </cell>
          <cell r="D294" t="str">
            <v>Consommable</v>
          </cell>
        </row>
        <row r="295">
          <cell r="C295" t="str">
            <v>PQ13-02517</v>
          </cell>
          <cell r="D295" t="str">
            <v>REGULATEUR DE NIVEAU</v>
          </cell>
        </row>
        <row r="296">
          <cell r="C296" t="str">
            <v>PQ13-02520</v>
          </cell>
          <cell r="D296" t="str">
            <v>VANNE VAPEUR DN 25 PN 16</v>
          </cell>
        </row>
        <row r="297">
          <cell r="C297" t="str">
            <v>PQ13-02530</v>
          </cell>
          <cell r="D297" t="str">
            <v>TUBE CARREE INOX 50X50X1,5MATE</v>
          </cell>
        </row>
        <row r="298">
          <cell r="C298" t="str">
            <v>PQ13-02540</v>
          </cell>
          <cell r="D298" t="str">
            <v>CABLE ELECT 4X50mm²</v>
          </cell>
        </row>
        <row r="299">
          <cell r="C299" t="str">
            <v>PQ13-02541</v>
          </cell>
          <cell r="D299" t="str">
            <v>REFLECTEUR TS80</v>
          </cell>
        </row>
        <row r="300">
          <cell r="C300" t="str">
            <v>PQ13-02567</v>
          </cell>
          <cell r="D300" t="str">
            <v>Huiles pour chariot terex</v>
          </cell>
        </row>
        <row r="301">
          <cell r="C301" t="str">
            <v>PQ13-02568</v>
          </cell>
          <cell r="D301" t="str">
            <v>ruban adhesif</v>
          </cell>
        </row>
        <row r="302">
          <cell r="C302" t="str">
            <v>PQ13-02575</v>
          </cell>
          <cell r="D302" t="str">
            <v>EAU DESTILLER</v>
          </cell>
        </row>
        <row r="303">
          <cell r="C303" t="str">
            <v>PQ13-02599</v>
          </cell>
          <cell r="D303" t="str">
            <v>Bac de rangement N4 TP200</v>
          </cell>
        </row>
        <row r="304">
          <cell r="C304" t="str">
            <v>PQ13-02612</v>
          </cell>
          <cell r="D304" t="str">
            <v>PNEU GONFLABLE 23X9-10</v>
          </cell>
        </row>
        <row r="305">
          <cell r="C305" t="str">
            <v>PQ13-02618</v>
          </cell>
          <cell r="D305" t="str">
            <v>AMPOULE HALOGENE 500W 240V 50/</v>
          </cell>
        </row>
        <row r="306">
          <cell r="C306" t="str">
            <v>PQ13-02613</v>
          </cell>
          <cell r="D306" t="str">
            <v>CONTACTEUR+DISJONCTEUR</v>
          </cell>
        </row>
        <row r="307">
          <cell r="C307" t="str">
            <v>PQ13-02646</v>
          </cell>
          <cell r="D307" t="str">
            <v>COUDE INOX DN 50 PN10 90°</v>
          </cell>
        </row>
        <row r="308">
          <cell r="C308" t="str">
            <v>PQ13-02649</v>
          </cell>
          <cell r="D308" t="str">
            <v>Articles inox et acier /commande MPR</v>
          </cell>
        </row>
        <row r="309">
          <cell r="C309" t="str">
            <v>PQ13-02653</v>
          </cell>
          <cell r="D309" t="str">
            <v>CINTREUSE MANUELLE DE TUBE Ø 12 à 63 mm</v>
          </cell>
        </row>
        <row r="310">
          <cell r="C310" t="str">
            <v>PQ13-02654</v>
          </cell>
          <cell r="D310" t="str">
            <v>LAMPE 24V 2W</v>
          </cell>
        </row>
        <row r="311">
          <cell r="C311" t="str">
            <v>PQ13-02655</v>
          </cell>
          <cell r="D311" t="str">
            <v>CABLE MULTIPOLAIRE 47100</v>
          </cell>
        </row>
        <row r="312">
          <cell r="C312" t="str">
            <v>PQ13-02656</v>
          </cell>
          <cell r="D312" t="str">
            <v>PRESSSE ETOUPE LE GRAND PG09</v>
          </cell>
        </row>
        <row r="313">
          <cell r="C313" t="str">
            <v>PQ13-02691</v>
          </cell>
          <cell r="D313" t="str">
            <v>Contacteur</v>
          </cell>
        </row>
        <row r="314">
          <cell r="C314" t="str">
            <v>PQ13-02745</v>
          </cell>
          <cell r="D314" t="str">
            <v>vanne opercule BRID DN80/PN 10</v>
          </cell>
        </row>
        <row r="315">
          <cell r="C315" t="str">
            <v>PQ13-02785</v>
          </cell>
          <cell r="D315" t="str">
            <v>Article inox pour chaudiére</v>
          </cell>
        </row>
        <row r="316">
          <cell r="C316" t="str">
            <v>PQ13-02787</v>
          </cell>
          <cell r="D316" t="str">
            <v>Articles pour dosage laveuse bouteille</v>
          </cell>
        </row>
        <row r="317">
          <cell r="C317" t="str">
            <v>PQ13-02788</v>
          </cell>
          <cell r="D317" t="str">
            <v>Photo cellule</v>
          </cell>
        </row>
        <row r="318">
          <cell r="C318" t="str">
            <v>PQ13-02794</v>
          </cell>
          <cell r="D318" t="str">
            <v>FEUILLE PLEXIGLACE 3MM</v>
          </cell>
        </row>
        <row r="319">
          <cell r="C319" t="str">
            <v>PQ13-02795</v>
          </cell>
          <cell r="D319" t="str">
            <v>Vannes pour compresseurs NH3</v>
          </cell>
        </row>
        <row r="320">
          <cell r="C320" t="str">
            <v>PQ13-02842</v>
          </cell>
          <cell r="D320" t="str">
            <v>DISQUE D'AFFUTAGE 200X20X32mm</v>
          </cell>
        </row>
        <row r="321">
          <cell r="C321" t="str">
            <v>PQ13-02878</v>
          </cell>
          <cell r="D321" t="str">
            <v>PHOTO CELLULE WTB140-PA430</v>
          </cell>
        </row>
        <row r="322">
          <cell r="C322" t="str">
            <v>PQ13-02900</v>
          </cell>
          <cell r="D322" t="str">
            <v>TUBE ACIER 4" (102/114mm)</v>
          </cell>
        </row>
        <row r="323">
          <cell r="C323" t="str">
            <v>PQ13-02901</v>
          </cell>
          <cell r="D323" t="str">
            <v>Graisseurs</v>
          </cell>
        </row>
        <row r="324">
          <cell r="C324" t="str">
            <v>PQ13-02908</v>
          </cell>
          <cell r="D324" t="str">
            <v>FEUILLE PLYXIGLACE 5MM</v>
          </cell>
        </row>
        <row r="325">
          <cell r="C325" t="str">
            <v>PQ13-02906</v>
          </cell>
          <cell r="D325" t="str">
            <v>Peinture pour HSE</v>
          </cell>
        </row>
        <row r="326">
          <cell r="C326" t="str">
            <v>PQ13-02910</v>
          </cell>
          <cell r="D326" t="str">
            <v>TUBE CARRE ACIER 40X40 mm</v>
          </cell>
        </row>
        <row r="327">
          <cell r="C327" t="str">
            <v>PQ13-02949</v>
          </cell>
          <cell r="D327" t="str">
            <v>SECTIONNEUR PRINCIPAL</v>
          </cell>
        </row>
        <row r="328">
          <cell r="C328" t="str">
            <v>PQ13-02965</v>
          </cell>
          <cell r="D328" t="str">
            <v>CARTE ELECTRONIQUE CP5711 USB-SIEMENS</v>
          </cell>
        </row>
        <row r="329">
          <cell r="C329" t="str">
            <v>PQ13-02986</v>
          </cell>
          <cell r="D329" t="str">
            <v>Pièces pour compresseur Atlas copco</v>
          </cell>
        </row>
        <row r="330">
          <cell r="C330" t="str">
            <v>PQ13-02992</v>
          </cell>
          <cell r="D330" t="str">
            <v>Huile pour chariot</v>
          </cell>
        </row>
        <row r="331">
          <cell r="C331" t="str">
            <v>PQ13-03028</v>
          </cell>
          <cell r="D331" t="str">
            <v>Article pour la cage changement de format</v>
          </cell>
        </row>
        <row r="332">
          <cell r="C332" t="str">
            <v>PQ13-03043</v>
          </cell>
          <cell r="D332" t="str">
            <v>Article pour laveuse bouteille</v>
          </cell>
        </row>
        <row r="333">
          <cell r="C333" t="str">
            <v>PQ13-03052</v>
          </cell>
          <cell r="D333" t="str">
            <v>Articles pour chantier TPM soutireuse canette</v>
          </cell>
        </row>
        <row r="334">
          <cell r="C334" t="str">
            <v>PQ13-03057</v>
          </cell>
          <cell r="D334" t="str">
            <v>Articles pour échangeur york</v>
          </cell>
        </row>
        <row r="335">
          <cell r="C335" t="str">
            <v>PQ13-03064</v>
          </cell>
          <cell r="D335" t="str">
            <v>CLE DYNAMOMETRIQUE IFM</v>
          </cell>
        </row>
        <row r="336">
          <cell r="C336" t="str">
            <v>PQ13-03071</v>
          </cell>
          <cell r="D336" t="str">
            <v>PURGEUR EAU AUTO DN20 3/4" INX</v>
          </cell>
        </row>
        <row r="337">
          <cell r="C337" t="str">
            <v>PQ13-03073</v>
          </cell>
          <cell r="D337" t="str">
            <v>FIN DE COURSE</v>
          </cell>
        </row>
        <row r="338">
          <cell r="C338" t="str">
            <v>PQ13-03074</v>
          </cell>
          <cell r="D338" t="str">
            <v>Articles pour le circuit retour condensat</v>
          </cell>
        </row>
        <row r="339">
          <cell r="C339" t="str">
            <v>PQ13-03082</v>
          </cell>
          <cell r="D339" t="str">
            <v>COMPTEUR D'ENERGIE ELECTIQUE SOCOMEC</v>
          </cell>
        </row>
        <row r="340">
          <cell r="C340" t="str">
            <v>PQ13-03083</v>
          </cell>
          <cell r="D340" t="str">
            <v>VARIATEUR DE FREQUENCE FC 051</v>
          </cell>
        </row>
        <row r="341">
          <cell r="C341" t="str">
            <v>PQ13-03084</v>
          </cell>
          <cell r="D341" t="str">
            <v>Bride inox DN 40 304L</v>
          </cell>
        </row>
        <row r="342">
          <cell r="C342" t="str">
            <v>PQ13-03095</v>
          </cell>
          <cell r="D342" t="str">
            <v>BALLON SUPRESSEUR VERTICAL A VISSIE</v>
          </cell>
        </row>
        <row r="343">
          <cell r="C343" t="str">
            <v>PQ13-03111</v>
          </cell>
          <cell r="D343" t="str">
            <v>Raccord d'air</v>
          </cell>
        </row>
        <row r="344">
          <cell r="C344" t="str">
            <v>PQ13-03114</v>
          </cell>
          <cell r="D344" t="str">
            <v>consommable</v>
          </cell>
        </row>
        <row r="345">
          <cell r="C345" t="str">
            <v>PQ13-03120</v>
          </cell>
          <cell r="D345" t="str">
            <v>Gas-Oil</v>
          </cell>
        </row>
        <row r="346">
          <cell r="C346" t="str">
            <v>PQ13-03128</v>
          </cell>
          <cell r="D346" t="str">
            <v>Plaque à borne</v>
          </cell>
        </row>
        <row r="347">
          <cell r="C347" t="str">
            <v>PQ13-03181</v>
          </cell>
          <cell r="D347" t="str">
            <v>PNEU GONFLABLE 23X9-10</v>
          </cell>
        </row>
        <row r="348">
          <cell r="C348" t="str">
            <v>PQ13-03229</v>
          </cell>
          <cell r="D348" t="str">
            <v>TUBE INOX DN 38mm (SMS)</v>
          </cell>
        </row>
        <row r="349">
          <cell r="C349" t="str">
            <v>PQ13-03253</v>
          </cell>
          <cell r="D349" t="str">
            <v>VANNE MEH-5/2 1/8-P.B. SERIE M</v>
          </cell>
        </row>
        <row r="350">
          <cell r="C350" t="str">
            <v>PQ13-03281</v>
          </cell>
          <cell r="D350" t="str">
            <v>FEUILLE PLEXIGLACE 3MM</v>
          </cell>
        </row>
        <row r="351">
          <cell r="C351" t="str">
            <v>PQ13-03284</v>
          </cell>
          <cell r="D351" t="str">
            <v>filtre de climatiseur</v>
          </cell>
        </row>
        <row r="352">
          <cell r="C352" t="str">
            <v>PQ13-03285</v>
          </cell>
          <cell r="D352" t="str">
            <v>COLLIER PLASTIQ 3/4" (20/27MM)</v>
          </cell>
        </row>
        <row r="353">
          <cell r="C353" t="str">
            <v>PQ13-03287</v>
          </cell>
          <cell r="D353" t="str">
            <v>VANNE DE SURTE INOX 5.5 BAR</v>
          </cell>
        </row>
        <row r="354">
          <cell r="C354" t="str">
            <v>PQ13-03300</v>
          </cell>
          <cell r="D354" t="str">
            <v>PRISE ECHANTILLON FILTE 3/8"</v>
          </cell>
        </row>
        <row r="355">
          <cell r="C355" t="str">
            <v>PQ13-03329</v>
          </cell>
          <cell r="D355" t="str">
            <v>EAU DESTILLER</v>
          </cell>
        </row>
        <row r="356">
          <cell r="C356" t="str">
            <v>PQ13-03332</v>
          </cell>
          <cell r="D356" t="str">
            <v>PLAQUE INOX 1000X2000 2mm</v>
          </cell>
        </row>
        <row r="357">
          <cell r="C357" t="str">
            <v>PQ13-03377</v>
          </cell>
          <cell r="D357" t="str">
            <v>Pneu 11R22.5</v>
          </cell>
        </row>
        <row r="358">
          <cell r="C358" t="str">
            <v>PQ13-03392</v>
          </cell>
          <cell r="D358" t="str">
            <v>AMPOULE MASTER 400W T49</v>
          </cell>
        </row>
        <row r="359">
          <cell r="C359" t="str">
            <v>PQ13-03393</v>
          </cell>
          <cell r="D359" t="str">
            <v>POMPE SOUDE-FLUX</v>
          </cell>
        </row>
        <row r="360">
          <cell r="C360" t="str">
            <v>PQ13-03456</v>
          </cell>
          <cell r="D360" t="str">
            <v>BANDE EN PVC 740X680%</v>
          </cell>
        </row>
        <row r="361">
          <cell r="C361" t="str">
            <v>PQ13-03497</v>
          </cell>
          <cell r="D361" t="str">
            <v>vanne opercule BRID DN80/PN 10</v>
          </cell>
        </row>
        <row r="362">
          <cell r="C362" t="str">
            <v>PQ13-03506</v>
          </cell>
          <cell r="D362" t="str">
            <v>REGULATEUR DE NIVEAU</v>
          </cell>
        </row>
        <row r="363">
          <cell r="C363" t="str">
            <v>PQ13-03518</v>
          </cell>
          <cell r="D363" t="str">
            <v>cadenas mm soficlef</v>
          </cell>
        </row>
        <row r="364">
          <cell r="C364" t="str">
            <v>PQ13-03554</v>
          </cell>
          <cell r="D364" t="str">
            <v>REDUCTION INOX DN 300/220 316L</v>
          </cell>
        </row>
        <row r="365">
          <cell r="C365" t="str">
            <v>PQ13-03583</v>
          </cell>
          <cell r="D365" t="str">
            <v>batterie 12v 100ah</v>
          </cell>
        </row>
        <row r="366">
          <cell r="C366" t="str">
            <v>PQ13-03589</v>
          </cell>
          <cell r="D366" t="str">
            <v xml:space="preserve">Article inox pour le nouveau compresseur atlas copco </v>
          </cell>
        </row>
        <row r="367">
          <cell r="C367" t="str">
            <v>PQ13-03649</v>
          </cell>
          <cell r="D367" t="str">
            <v>Consommable</v>
          </cell>
        </row>
        <row r="368">
          <cell r="C368" t="str">
            <v>PQ14-00006</v>
          </cell>
          <cell r="D368" t="str">
            <v>BATTERIE 12H 150H 600A</v>
          </cell>
        </row>
        <row r="369">
          <cell r="C369" t="str">
            <v>PQ14-00018</v>
          </cell>
          <cell r="D369" t="str">
            <v>FIN DE COURSE</v>
          </cell>
        </row>
        <row r="370">
          <cell r="C370" t="str">
            <v>PQ14-00023</v>
          </cell>
          <cell r="D370" t="str">
            <v>Bac de rangement</v>
          </cell>
        </row>
        <row r="371">
          <cell r="C371" t="str">
            <v>PQ14-00025</v>
          </cell>
          <cell r="D371" t="str">
            <v>CHEMIN DE CABLE 15X10 CM</v>
          </cell>
        </row>
        <row r="372">
          <cell r="C372" t="str">
            <v>PQ14-00041</v>
          </cell>
          <cell r="D372" t="str">
            <v>VENTILATEUR SALLE CONSENTRAT</v>
          </cell>
        </row>
        <row r="373">
          <cell r="C373" t="str">
            <v>PQ14-00055</v>
          </cell>
          <cell r="D373" t="str">
            <v>POMPE ELCETRIQUE TYPE CAT</v>
          </cell>
        </row>
        <row r="374">
          <cell r="C374" t="str">
            <v>PQ14-00078</v>
          </cell>
          <cell r="D374" t="str">
            <v>TOLE INOX 1000*2000*3MM</v>
          </cell>
        </row>
        <row r="375">
          <cell r="C375" t="str">
            <v>PQ14-00111</v>
          </cell>
          <cell r="D375" t="str">
            <v>COUDE,COLLIER,TUBE  INIOX  ET FER  PLAT</v>
          </cell>
        </row>
        <row r="376">
          <cell r="C376" t="str">
            <v>PQ14-00112</v>
          </cell>
          <cell r="D376" t="str">
            <v>GAS-OIL</v>
          </cell>
        </row>
        <row r="377">
          <cell r="C377" t="str">
            <v>PQ14-00119</v>
          </cell>
          <cell r="D377" t="str">
            <v>OUILLAGE FACOM</v>
          </cell>
        </row>
        <row r="378">
          <cell r="C378" t="str">
            <v>PQ14-00121</v>
          </cell>
          <cell r="D378" t="str">
            <v xml:space="preserve">PACKAGING CHANGE OVER </v>
          </cell>
        </row>
        <row r="379">
          <cell r="C379" t="str">
            <v>PQ14-00139</v>
          </cell>
          <cell r="D379" t="str">
            <v>TOLE INOX 1000*2000*3MM</v>
          </cell>
        </row>
        <row r="380">
          <cell r="C380" t="str">
            <v>PQ14-00157</v>
          </cell>
          <cell r="D380" t="str">
            <v>Nettoyeur HP karcher 300 bars</v>
          </cell>
        </row>
        <row r="381">
          <cell r="C381" t="str">
            <v>PQ14-00158</v>
          </cell>
          <cell r="D381" t="str">
            <v>JEU DE 6 EXTRACTEUR DE VIS</v>
          </cell>
        </row>
        <row r="382">
          <cell r="C382" t="str">
            <v>PQ14-00160</v>
          </cell>
          <cell r="D382" t="str">
            <v>TUYAU ARROSAGE  20/27</v>
          </cell>
        </row>
        <row r="383">
          <cell r="C383" t="str">
            <v>PQ14-00165</v>
          </cell>
          <cell r="D383" t="str">
            <v>Articles inox pour pompe sanaiaire</v>
          </cell>
        </row>
        <row r="384">
          <cell r="C384" t="str">
            <v>PQ14-00166</v>
          </cell>
          <cell r="D384" t="str">
            <v>PROJECTEUR 220V 500W IP65</v>
          </cell>
        </row>
        <row r="385">
          <cell r="C385" t="str">
            <v>PQ14-00210</v>
          </cell>
          <cell r="D385" t="str">
            <v>Attache colson</v>
          </cell>
        </row>
        <row r="386">
          <cell r="C386" t="str">
            <v>PQ14-00226</v>
          </cell>
          <cell r="D386" t="str">
            <v>TOLE NOIRE 1000-2000*3mm</v>
          </cell>
        </row>
        <row r="387">
          <cell r="C387" t="str">
            <v>PQ14-00227</v>
          </cell>
          <cell r="D387" t="str">
            <v>FICHE ELECTR INDUSTRIELLE 2P+T</v>
          </cell>
        </row>
        <row r="388">
          <cell r="C388" t="str">
            <v>PQ14-00228</v>
          </cell>
          <cell r="D388" t="str">
            <v>CHAINE A ROUL. 10 B-1 DIN 8187</v>
          </cell>
        </row>
        <row r="389">
          <cell r="C389" t="str">
            <v>PQ14-00235</v>
          </cell>
          <cell r="D389" t="str">
            <v>CABLE ASI JAUNE 100 METRES</v>
          </cell>
        </row>
        <row r="390">
          <cell r="C390" t="str">
            <v>PQ14-00241</v>
          </cell>
          <cell r="D390" t="str">
            <v>SECTIONNEUR ABB BA 16</v>
          </cell>
        </row>
        <row r="391">
          <cell r="C391" t="str">
            <v>PQ14-00242</v>
          </cell>
          <cell r="D391" t="str">
            <v>CLAPET ANTIRETOUR DN50/PN25</v>
          </cell>
        </row>
        <row r="392">
          <cell r="C392" t="str">
            <v>PQ14-00243</v>
          </cell>
          <cell r="D392" t="str">
            <v>Cle ergout articcullée 20-35mm</v>
          </cell>
        </row>
        <row r="393">
          <cell r="C393" t="str">
            <v>PQ14-00254</v>
          </cell>
          <cell r="D393" t="str">
            <v>PHOTOCELLULE VTF18-3F1740</v>
          </cell>
        </row>
        <row r="394">
          <cell r="C394" t="str">
            <v>PQ14-00274</v>
          </cell>
          <cell r="D394" t="str">
            <v>POMPE ELCETRIQUE TYPE CAT (NETTOYEUR)</v>
          </cell>
        </row>
        <row r="395">
          <cell r="C395" t="str">
            <v>PQ14-00275</v>
          </cell>
          <cell r="D395" t="str">
            <v>FORET HSS N°5</v>
          </cell>
        </row>
        <row r="396">
          <cell r="C396" t="str">
            <v>PQ14-00282</v>
          </cell>
          <cell r="D396" t="str">
            <v>Articles pour connexion CO² vers labo</v>
          </cell>
        </row>
        <row r="397">
          <cell r="C397" t="str">
            <v>PQ14-00283</v>
          </cell>
          <cell r="D397" t="str">
            <v>BANDE PVC 1040X170X02 mm</v>
          </cell>
        </row>
        <row r="398">
          <cell r="C398" t="str">
            <v>PQ14-00285</v>
          </cell>
          <cell r="D398" t="str">
            <v>Articles pour transporteur dreche</v>
          </cell>
        </row>
        <row r="399">
          <cell r="C399" t="str">
            <v>PQ14-00297</v>
          </cell>
          <cell r="D399" t="str">
            <v>Bornes</v>
          </cell>
        </row>
        <row r="400">
          <cell r="C400" t="str">
            <v>PQ14-00348</v>
          </cell>
          <cell r="D400" t="str">
            <v>COURROIE 2650X17 LI</v>
          </cell>
        </row>
        <row r="401">
          <cell r="C401" t="str">
            <v>PQ14-00483</v>
          </cell>
          <cell r="D401" t="str">
            <v xml:space="preserve">cadenas </v>
          </cell>
        </row>
        <row r="402">
          <cell r="C402" t="str">
            <v>PQ14-00498</v>
          </cell>
          <cell r="D402" t="str">
            <v>CABLE SOUPLE 4X1,5mm² LOG 100M</v>
          </cell>
        </row>
        <row r="403">
          <cell r="C403" t="str">
            <v>PQ14-00499</v>
          </cell>
          <cell r="D403" t="str">
            <v>TOLE NOIRE 1000-2000*3mm</v>
          </cell>
        </row>
        <row r="404">
          <cell r="C404" t="str">
            <v>PQ14-00506</v>
          </cell>
          <cell r="D404" t="str">
            <v>BALLOT CHIFFON</v>
          </cell>
        </row>
        <row r="405">
          <cell r="C405" t="str">
            <v>PQ14-00525</v>
          </cell>
          <cell r="D405" t="str">
            <v>REDUCTION INOX DN 100 / 65</v>
          </cell>
        </row>
        <row r="406">
          <cell r="C406" t="str">
            <v>PQ14-00526</v>
          </cell>
          <cell r="D406" t="str">
            <v>FER PLAT ACIER 100X10 mm</v>
          </cell>
        </row>
        <row r="407">
          <cell r="C407" t="str">
            <v>PQ14-00541</v>
          </cell>
          <cell r="D407" t="str">
            <v>Pneu pour chariot Hyster</v>
          </cell>
        </row>
        <row r="408">
          <cell r="C408" t="str">
            <v>PQ14-00543</v>
          </cell>
          <cell r="D408" t="str">
            <v>MULTIPRISE 5 SORTIES</v>
          </cell>
        </row>
        <row r="409">
          <cell r="C409" t="str">
            <v>PQ14-00545</v>
          </cell>
          <cell r="D409" t="str">
            <v>BATTERIE 12V 102AH 680A</v>
          </cell>
        </row>
        <row r="410">
          <cell r="C410" t="str">
            <v>PQ14-00573</v>
          </cell>
          <cell r="D410" t="str">
            <v>FLEXIBLE D'AIR D10</v>
          </cell>
        </row>
        <row r="411">
          <cell r="C411" t="str">
            <v>PQ14-00579</v>
          </cell>
          <cell r="D411" t="str">
            <v>bain d'huile</v>
          </cell>
        </row>
        <row r="412">
          <cell r="C412" t="str">
            <v>PQ14-00593</v>
          </cell>
          <cell r="D412" t="str">
            <v>HUILE KLUBEROIL 4UH1-68N</v>
          </cell>
        </row>
        <row r="413">
          <cell r="C413" t="str">
            <v>PQ14-00594</v>
          </cell>
          <cell r="D413" t="str">
            <v>REDUCTION INOX 316L 70/53</v>
          </cell>
        </row>
        <row r="414">
          <cell r="C414" t="str">
            <v>PQ14-00595</v>
          </cell>
          <cell r="D414" t="str">
            <v>Articles inox pour calibration/embouteillage</v>
          </cell>
        </row>
        <row r="415">
          <cell r="C415" t="str">
            <v>PQ14-00599</v>
          </cell>
          <cell r="D415" t="str">
            <v>DURCISSEUR PEINTURE POLYSTRIA</v>
          </cell>
        </row>
        <row r="416">
          <cell r="C416" t="str">
            <v>PQ14-00604</v>
          </cell>
          <cell r="D416" t="str">
            <v>Gas-Oil</v>
          </cell>
        </row>
        <row r="417">
          <cell r="C417" t="str">
            <v>PQ14-00635</v>
          </cell>
          <cell r="D417" t="str">
            <v>POMPE TYPE MT 5,9 KW 1450 TR</v>
          </cell>
        </row>
        <row r="418">
          <cell r="C418" t="str">
            <v>PQ14-00636</v>
          </cell>
          <cell r="D418" t="str">
            <v>Pièces pour adoucisseur duplex eaux chaudiére</v>
          </cell>
        </row>
        <row r="419">
          <cell r="C419" t="str">
            <v>PQ14-00659</v>
          </cell>
          <cell r="D419" t="str">
            <v>Bornes</v>
          </cell>
        </row>
        <row r="420">
          <cell r="C420" t="str">
            <v>PQ14-00666</v>
          </cell>
          <cell r="D420" t="str">
            <v>Transformateurs de courant</v>
          </cell>
        </row>
        <row r="421">
          <cell r="C421" t="str">
            <v>PQ14-00651</v>
          </cell>
          <cell r="D421" t="str">
            <v>Cheville</v>
          </cell>
        </row>
        <row r="422">
          <cell r="C422" t="str">
            <v>PQ14-00691</v>
          </cell>
          <cell r="D422" t="str">
            <v>PLAQUE A BORNE PB119 70X45X31</v>
          </cell>
        </row>
        <row r="423">
          <cell r="C423" t="str">
            <v>PQ14-00693</v>
          </cell>
          <cell r="D423" t="str">
            <v>CABLE ELECT EN CUIVRE 4X50mm²</v>
          </cell>
        </row>
        <row r="424">
          <cell r="C424" t="str">
            <v>PQ14-00737</v>
          </cell>
          <cell r="D424" t="str">
            <v>TOLE INOX 2000 X 1000 X 5</v>
          </cell>
        </row>
        <row r="425">
          <cell r="C425" t="str">
            <v>PQ14-00781</v>
          </cell>
          <cell r="D425" t="str">
            <v>Peintures</v>
          </cell>
        </row>
        <row r="426">
          <cell r="C426" t="str">
            <v>PQ14-00785</v>
          </cell>
          <cell r="D426" t="str">
            <v>filtre de climatiseur</v>
          </cell>
        </row>
        <row r="427">
          <cell r="C427" t="str">
            <v>PQ14-00838</v>
          </cell>
          <cell r="D427" t="str">
            <v>EAU DESTILLER</v>
          </cell>
        </row>
        <row r="428">
          <cell r="C428" t="str">
            <v>PQ14-00767</v>
          </cell>
          <cell r="D428" t="str">
            <v>Roulement et joint spi</v>
          </cell>
        </row>
        <row r="429">
          <cell r="C429" t="str">
            <v>PQ14-00857</v>
          </cell>
          <cell r="D429" t="str">
            <v>canon de serrure</v>
          </cell>
        </row>
        <row r="430">
          <cell r="C430" t="str">
            <v>PQ14-00859</v>
          </cell>
          <cell r="D430" t="str">
            <v>Gas-Oil</v>
          </cell>
        </row>
        <row r="431">
          <cell r="C431" t="str">
            <v>PQ14-00860</v>
          </cell>
          <cell r="D431" t="str">
            <v>BOULON TH NOIR M20X80</v>
          </cell>
        </row>
        <row r="432">
          <cell r="C432" t="str">
            <v>PQ14-00868</v>
          </cell>
          <cell r="D432" t="str">
            <v>FEUILLE SILICONE 200°C 1200X12 30.4.2</v>
          </cell>
        </row>
        <row r="433">
          <cell r="C433" t="str">
            <v>PQ14-00869</v>
          </cell>
          <cell r="D433" t="str">
            <v>VENTILATEUR P/ CHARIOT 16T 24V</v>
          </cell>
        </row>
        <row r="434">
          <cell r="C434" t="str">
            <v>PQ14-00876</v>
          </cell>
          <cell r="D434" t="str">
            <v>HUILE SHELL HELIX HX7 10W40</v>
          </cell>
        </row>
        <row r="435">
          <cell r="C435" t="str">
            <v>PQ14-00878</v>
          </cell>
          <cell r="D435" t="str">
            <v>RALANGE DEROULEUR 40 M</v>
          </cell>
        </row>
        <row r="436">
          <cell r="C436" t="str">
            <v>PQ14-00893</v>
          </cell>
          <cell r="D436" t="str">
            <v>HUILE RUBIA</v>
          </cell>
        </row>
        <row r="437">
          <cell r="C437" t="str">
            <v>PQ14-00897</v>
          </cell>
          <cell r="D437" t="str">
            <v>DETENDEUR D'AIR FESTO</v>
          </cell>
        </row>
        <row r="438">
          <cell r="C438" t="str">
            <v>PQ14-00903</v>
          </cell>
          <cell r="D438" t="str">
            <v>BATTERIE 820A/120AH/12V</v>
          </cell>
        </row>
        <row r="439">
          <cell r="C439" t="str">
            <v>PQ14-00906</v>
          </cell>
          <cell r="D439" t="str">
            <v>REDUCTION INOX FILTEE DN32/DN15</v>
          </cell>
        </row>
        <row r="440">
          <cell r="C440" t="str">
            <v xml:space="preserve">PQ14-00975 </v>
          </cell>
          <cell r="D440" t="str">
            <v>HUILE SYNECO-SILOIL 50 (O12)</v>
          </cell>
        </row>
        <row r="441">
          <cell r="C441" t="str">
            <v>PQ14-01019</v>
          </cell>
          <cell r="D441" t="str">
            <v>BATTERIE 12V</v>
          </cell>
        </row>
        <row r="442">
          <cell r="C442" t="str">
            <v>PQ14-01024</v>
          </cell>
          <cell r="D442" t="str">
            <v>Consommable</v>
          </cell>
        </row>
        <row r="443">
          <cell r="C443" t="str">
            <v>PQ14-01036</v>
          </cell>
          <cell r="D443" t="str">
            <v>LAMPADAIRE 220 V 250 W</v>
          </cell>
        </row>
        <row r="444">
          <cell r="C444" t="str">
            <v>PQ14-01040</v>
          </cell>
          <cell r="D444" t="str">
            <v>CABLE ET CONNECTEUR FEMELLE M8</v>
          </cell>
        </row>
        <row r="445">
          <cell r="C445" t="str">
            <v>PQ14-01043</v>
          </cell>
          <cell r="D445" t="str">
            <v>Article inox pour installation filtre à charbon s/bouteille</v>
          </cell>
        </row>
        <row r="446">
          <cell r="C446" t="str">
            <v>PQ14-01049</v>
          </cell>
          <cell r="D446" t="str">
            <v>MANCHON PVC BOUT COLLER/TARAUD DN 40</v>
          </cell>
        </row>
        <row r="447">
          <cell r="C447" t="str">
            <v>PQ14-01059</v>
          </cell>
          <cell r="D447" t="str">
            <v>ROULEAU  1000 étiqte cde barre</v>
          </cell>
        </row>
        <row r="448">
          <cell r="C448" t="str">
            <v>PQ14-01073</v>
          </cell>
          <cell r="D448" t="str">
            <v>Gas-Oil</v>
          </cell>
        </row>
        <row r="449">
          <cell r="C449" t="str">
            <v>PQ14-01074</v>
          </cell>
          <cell r="D449" t="str">
            <v>Consommable</v>
          </cell>
        </row>
        <row r="450">
          <cell r="C450" t="str">
            <v>PQ14-01085</v>
          </cell>
          <cell r="D450" t="str">
            <v>Articles pour labo</v>
          </cell>
        </row>
        <row r="451">
          <cell r="C451" t="str">
            <v>PQ14-01092</v>
          </cell>
          <cell r="D451" t="str">
            <v>Lampe Osram</v>
          </cell>
        </row>
        <row r="452">
          <cell r="C452" t="str">
            <v>PQ14-01098</v>
          </cell>
          <cell r="D452" t="str">
            <v>EMBOUT ELECT 1mm</v>
          </cell>
        </row>
        <row r="453">
          <cell r="C453" t="str">
            <v>PQ14-01155</v>
          </cell>
          <cell r="D453" t="str">
            <v>Article en PVC pour Station concentrat</v>
          </cell>
        </row>
        <row r="454">
          <cell r="C454" t="str">
            <v>PQ14-01156</v>
          </cell>
          <cell r="D454" t="str">
            <v>BOITE DERIVATION ETANCHE 80X110X70 (INDUSTRIEL)</v>
          </cell>
        </row>
        <row r="455">
          <cell r="C455" t="str">
            <v>PQ14-01165</v>
          </cell>
          <cell r="D455" t="str">
            <v>Articles pour réception malt</v>
          </cell>
        </row>
        <row r="456">
          <cell r="C456" t="str">
            <v>PQ14-01171</v>
          </cell>
          <cell r="D456" t="str">
            <v>Consommable</v>
          </cell>
        </row>
        <row r="457">
          <cell r="C457" t="str">
            <v>PQ14-01188</v>
          </cell>
          <cell r="D457" t="str">
            <v>COLLE PVC</v>
          </cell>
        </row>
        <row r="458">
          <cell r="C458" t="str">
            <v>PQ14-01190</v>
          </cell>
          <cell r="D458" t="str">
            <v>VERRE ARME 1010X470X5mm</v>
          </cell>
        </row>
        <row r="459">
          <cell r="C459" t="str">
            <v>PQ14-01224</v>
          </cell>
          <cell r="D459" t="str">
            <v>Articles pour canalisation d'eau d'alimentation</v>
          </cell>
        </row>
        <row r="460">
          <cell r="C460" t="str">
            <v>PQ14-01225</v>
          </cell>
          <cell r="D460" t="str">
            <v>VIS PARCKER TETE FRAISEE EN INOX 4,2X15,9mm</v>
          </cell>
        </row>
        <row r="461">
          <cell r="C461" t="str">
            <v>PQ14-01227</v>
          </cell>
          <cell r="D461" t="str">
            <v>Article pour robinet échantillonnage</v>
          </cell>
        </row>
        <row r="462">
          <cell r="C462" t="str">
            <v>PQ14-01228</v>
          </cell>
          <cell r="D462" t="str">
            <v>VERRE ORDINAIRE 960X850X5 MM</v>
          </cell>
        </row>
        <row r="463">
          <cell r="C463" t="str">
            <v>PQ14-01229</v>
          </cell>
          <cell r="D463" t="str">
            <v>JOINT TORIQUE (18X12X3)</v>
          </cell>
        </row>
        <row r="464">
          <cell r="C464" t="str">
            <v>PQ14-01240</v>
          </cell>
          <cell r="D464" t="str">
            <v>Articles pour circuit vapeur/ RAM</v>
          </cell>
        </row>
        <row r="465">
          <cell r="C465" t="str">
            <v>PQ14-01260</v>
          </cell>
          <cell r="D465" t="str">
            <v xml:space="preserve">Articles pour chariot </v>
          </cell>
        </row>
        <row r="466">
          <cell r="C466" t="str">
            <v>PQ14-01272</v>
          </cell>
          <cell r="D466" t="str">
            <v>Articles PVC pour Chriwa</v>
          </cell>
        </row>
        <row r="467">
          <cell r="C467" t="str">
            <v>PQ14-01273</v>
          </cell>
          <cell r="D467" t="str">
            <v>BRIDE ACIER GALVANISE 4" (102/114mm)</v>
          </cell>
        </row>
        <row r="468">
          <cell r="C468" t="str">
            <v>PQ14-01274</v>
          </cell>
          <cell r="D468" t="str">
            <v>MANOMETRE 0-9 BAR RACCOR/BAS 1/2" (12,7mm)</v>
          </cell>
        </row>
        <row r="469">
          <cell r="C469" t="str">
            <v>PQ14-01287</v>
          </cell>
          <cell r="D469" t="str">
            <v>PURGEUR AUTOMATIQUE SRIRAX SARCO BRIDE DN25/PN16</v>
          </cell>
        </row>
        <row r="470">
          <cell r="C470" t="str">
            <v>PQ14-01310</v>
          </cell>
          <cell r="D470" t="str">
            <v>SERREUR INOX</v>
          </cell>
        </row>
        <row r="471">
          <cell r="C471" t="str">
            <v>PQ14-01311</v>
          </cell>
          <cell r="D471" t="str">
            <v>article PVC-U pour chriwa</v>
          </cell>
        </row>
        <row r="472">
          <cell r="C472" t="str">
            <v>PQ14-01312</v>
          </cell>
          <cell r="D472" t="str">
            <v>Chambre à air MICHELIN 18X7-8</v>
          </cell>
        </row>
        <row r="473">
          <cell r="C473" t="str">
            <v>PQ14-01313</v>
          </cell>
          <cell r="D473" t="str">
            <v>MANCHON INOX FIL/SOUD DN25</v>
          </cell>
        </row>
        <row r="474">
          <cell r="C474" t="str">
            <v>PQ14-01317</v>
          </cell>
          <cell r="D474" t="str">
            <v>COURROIE REF 1825X13</v>
          </cell>
        </row>
        <row r="475">
          <cell r="C475" t="str">
            <v>PQ14-01348</v>
          </cell>
          <cell r="D475" t="str">
            <v>COUDE PVC-U D.75 PN 16</v>
          </cell>
        </row>
        <row r="476">
          <cell r="C476" t="str">
            <v>PQ14-01360</v>
          </cell>
          <cell r="D476" t="str">
            <v>BOITE DERIVATION PMESTIQUE ENCASTREE 12CMX12</v>
          </cell>
        </row>
        <row r="477">
          <cell r="C477" t="str">
            <v>PQ14-01362</v>
          </cell>
          <cell r="D477" t="str">
            <v>VANNE PAPILLON INOX 316L DN20 (3/4") BOUT A SOUDER</v>
          </cell>
        </row>
        <row r="478">
          <cell r="C478" t="str">
            <v>PQ14-01367</v>
          </cell>
          <cell r="D478" t="str">
            <v>RACCORD UNION FEMEL/COL EN PVC-U D.40/PN16</v>
          </cell>
        </row>
        <row r="479">
          <cell r="C479" t="str">
            <v>PQ14-01371</v>
          </cell>
          <cell r="D479" t="str">
            <v>Articles IFM</v>
          </cell>
        </row>
        <row r="480">
          <cell r="C480" t="str">
            <v>PQ14-01398</v>
          </cell>
          <cell r="D480" t="str">
            <v>Bande transporteuse pour  fermeuse carton</v>
          </cell>
        </row>
        <row r="481">
          <cell r="C481" t="str">
            <v>PQ14-01399</v>
          </cell>
          <cell r="D481" t="str">
            <v>COURROIE CRANTEE pour inspectrice bouteille</v>
          </cell>
        </row>
        <row r="482">
          <cell r="C482" t="str">
            <v>PQ14-01400</v>
          </cell>
          <cell r="D482" t="str">
            <v>CP340 RS 232C</v>
          </cell>
        </row>
        <row r="483">
          <cell r="C483" t="str">
            <v>PQ14-01401</v>
          </cell>
          <cell r="D483" t="str">
            <v xml:space="preserve">Articles PVC-U </v>
          </cell>
        </row>
        <row r="484">
          <cell r="C484" t="str">
            <v>PQ14-01402</v>
          </cell>
          <cell r="D484" t="str">
            <v>HUILE SHELL CASSIDA FLUI DR100</v>
          </cell>
        </row>
        <row r="485">
          <cell r="C485" t="str">
            <v>PQ14-01403</v>
          </cell>
          <cell r="D485" t="str">
            <v>CABLE ET CONNECTEUR FEMELLE M8</v>
          </cell>
        </row>
        <row r="486">
          <cell r="C486" t="str">
            <v>PQ14-01404</v>
          </cell>
          <cell r="D486" t="str">
            <v>GYROPHARE 200W 220V VULCANIC</v>
          </cell>
        </row>
        <row r="487">
          <cell r="C487" t="str">
            <v>PQ14-01409</v>
          </cell>
          <cell r="D487" t="str">
            <v>cadenas gm soficlef</v>
          </cell>
        </row>
        <row r="488">
          <cell r="C488" t="str">
            <v>PQ14-01410</v>
          </cell>
          <cell r="D488" t="str">
            <v>MANO GLYCERINE D100 0-10BAR RACCORD-BAS G3/4</v>
          </cell>
        </row>
        <row r="489">
          <cell r="C489" t="str">
            <v>PQ14-01412</v>
          </cell>
          <cell r="D489" t="str">
            <v>FILTRE LUBRIFICATION EN PLASTIQUE</v>
          </cell>
        </row>
        <row r="490">
          <cell r="C490" t="str">
            <v>PQ14-01413</v>
          </cell>
          <cell r="D490" t="str">
            <v>Gas-Oil</v>
          </cell>
        </row>
        <row r="491">
          <cell r="C491" t="str">
            <v>PQ14-01441</v>
          </cell>
          <cell r="D491" t="str">
            <v>BALLOT CHIFFON</v>
          </cell>
        </row>
        <row r="492">
          <cell r="C492" t="str">
            <v>PQ14-01447</v>
          </cell>
          <cell r="D492" t="str">
            <v>TUBE ACIER 4" (102/114mm)</v>
          </cell>
        </row>
        <row r="493">
          <cell r="C493" t="str">
            <v>PQ14-01448</v>
          </cell>
          <cell r="D493" t="str">
            <v>Module siemens MS321 DI 32*DC24V</v>
          </cell>
        </row>
        <row r="494">
          <cell r="C494" t="str">
            <v>PQ14-01449</v>
          </cell>
          <cell r="D494" t="str">
            <v>Boulonnerie</v>
          </cell>
        </row>
        <row r="495">
          <cell r="C495" t="str">
            <v>PQ14-01463</v>
          </cell>
          <cell r="D495" t="str">
            <v>Raccord d'air</v>
          </cell>
        </row>
        <row r="496">
          <cell r="C496" t="str">
            <v>PQ14-01465</v>
          </cell>
          <cell r="D496" t="str">
            <v>VANNE A BOISSEAU EN INOX DN 15 (1/2")</v>
          </cell>
        </row>
        <row r="497">
          <cell r="C497" t="str">
            <v>PQ14-01466</v>
          </cell>
          <cell r="D497" t="str">
            <v>VIS PARCKER TETE FRAISE INOX 2,9X13mm</v>
          </cell>
        </row>
        <row r="498">
          <cell r="C498" t="str">
            <v>PQ14-01467</v>
          </cell>
          <cell r="D498" t="str">
            <v>CLAPET ANTI RETOUR A BRIDE DN100/PN10</v>
          </cell>
        </row>
        <row r="499">
          <cell r="C499" t="str">
            <v>PQ14-01468</v>
          </cell>
          <cell r="D499" t="str">
            <v>COURROIE TRAPEZOIDALE 22X3000</v>
          </cell>
        </row>
        <row r="500">
          <cell r="C500" t="str">
            <v>PQ14-01475</v>
          </cell>
          <cell r="D500" t="str">
            <v>TEINTE JAUNE</v>
          </cell>
        </row>
        <row r="501">
          <cell r="C501" t="str">
            <v>PQ14-01482</v>
          </cell>
          <cell r="D501" t="str">
            <v>FILTRE MANODETD LFR-1/2-D-MIDI</v>
          </cell>
        </row>
        <row r="502">
          <cell r="C502" t="str">
            <v>PQ14-01490</v>
          </cell>
          <cell r="D502" t="str">
            <v>MANCHON INOX DN40 BOUT FILTE/SOUDER</v>
          </cell>
        </row>
        <row r="503">
          <cell r="C503" t="str">
            <v>PQ14-01491</v>
          </cell>
          <cell r="D503" t="str">
            <v>FLEXIBLE DE GRAISSAGE 5 M</v>
          </cell>
        </row>
        <row r="504">
          <cell r="C504" t="str">
            <v>PQ14-01494</v>
          </cell>
          <cell r="D504" t="str">
            <v>ROULEMENT A BILLE 6011 ZZ/C3</v>
          </cell>
        </row>
        <row r="505">
          <cell r="C505" t="str">
            <v>PQ14-01501</v>
          </cell>
          <cell r="D505" t="str">
            <v>EAU DESTILLER</v>
          </cell>
        </row>
        <row r="506">
          <cell r="C506" t="str">
            <v>PQ14-01506</v>
          </cell>
          <cell r="D506" t="str">
            <v>DETENDEUR D'AIR FESTO LFR-D MINI 16 BAR Tmax 60°C</v>
          </cell>
        </row>
        <row r="507">
          <cell r="C507" t="str">
            <v>PQ14-01516</v>
          </cell>
          <cell r="D507" t="str">
            <v>FLOTTEUR ELECTRIQUE ON/OF</v>
          </cell>
        </row>
        <row r="508">
          <cell r="C508" t="str">
            <v>PQ14-01518</v>
          </cell>
          <cell r="D508" t="str">
            <v>CELLULE PHOTO-ELCTRIQUE WT-27-2F440</v>
          </cell>
        </row>
        <row r="509">
          <cell r="C509" t="str">
            <v>PQ14-01537</v>
          </cell>
          <cell r="D509" t="str">
            <v>CUMULUS 80 LITRE ARISTON</v>
          </cell>
        </row>
        <row r="510">
          <cell r="C510" t="str">
            <v>PQ14-01550</v>
          </cell>
          <cell r="D510" t="str">
            <v>PIPE DE REFOULEMENT POMPE INCENDIE</v>
          </cell>
        </row>
        <row r="511">
          <cell r="C511" t="str">
            <v>PQ14-01556</v>
          </cell>
          <cell r="D511" t="str">
            <v>canon de serrure</v>
          </cell>
        </row>
        <row r="512">
          <cell r="C512" t="str">
            <v>PQ14-01558</v>
          </cell>
          <cell r="D512" t="str">
            <v>MEULEUSE BOSCH PETIT MODELE 115</v>
          </cell>
        </row>
        <row r="513">
          <cell r="C513" t="str">
            <v>PQ14-01592</v>
          </cell>
          <cell r="D513" t="str">
            <v>Palan 2 tonnes</v>
          </cell>
        </row>
        <row r="514">
          <cell r="C514" t="str">
            <v>PQ14-01604</v>
          </cell>
          <cell r="D514" t="str">
            <v>TUYAU FLEXIBLE ARME DN 100</v>
          </cell>
        </row>
        <row r="515">
          <cell r="C515" t="str">
            <v>PQ14-01605</v>
          </cell>
          <cell r="D515" t="str">
            <v>Contacteur</v>
          </cell>
        </row>
        <row r="516">
          <cell r="C516" t="str">
            <v>PQ14-01609</v>
          </cell>
          <cell r="D516" t="str">
            <v>Consommable electrique</v>
          </cell>
        </row>
        <row r="517">
          <cell r="C517" t="str">
            <v>PQ14-01610</v>
          </cell>
          <cell r="D517" t="str">
            <v>pistolet silicone</v>
          </cell>
        </row>
        <row r="518">
          <cell r="C518" t="str">
            <v>PQ14-01625</v>
          </cell>
          <cell r="D518" t="str">
            <v>GRAISSE  KLUBER CENTOPLEX 3</v>
          </cell>
        </row>
        <row r="519">
          <cell r="C519" t="str">
            <v>PQ14-01667</v>
          </cell>
          <cell r="D519" t="str">
            <v>JONCTION AVEC RESINE A COULER POUR LA POMPE DE FORAGE</v>
          </cell>
        </row>
        <row r="520">
          <cell r="C520" t="str">
            <v>PQ14-01671</v>
          </cell>
          <cell r="D520" t="str">
            <v>TUYAU DE REFOULEMENT LISSE A PAROI INTERNE DN 25</v>
          </cell>
        </row>
        <row r="521">
          <cell r="C521" t="str">
            <v>PQ14-01673</v>
          </cell>
          <cell r="D521" t="str">
            <v>GRAISSEUR M10X1 45°</v>
          </cell>
        </row>
        <row r="522">
          <cell r="C522" t="str">
            <v>PQ14-01677</v>
          </cell>
          <cell r="D522" t="str">
            <v>Piéces siemens pour ligne canette Sidel</v>
          </cell>
        </row>
        <row r="523">
          <cell r="C523" t="str">
            <v>PQ14-01684</v>
          </cell>
          <cell r="D523" t="str">
            <v>Piéces Danfoss pour ligne canette Sidel</v>
          </cell>
        </row>
        <row r="524">
          <cell r="C524" t="str">
            <v>PQ14-01685</v>
          </cell>
          <cell r="D524" t="str">
            <v>Piéces E+H pour ligne canette Sidel</v>
          </cell>
        </row>
        <row r="525">
          <cell r="C525" t="str">
            <v>PQ14-01686</v>
          </cell>
          <cell r="D525" t="str">
            <v>Piéces IFM pour ligne canette Sidel</v>
          </cell>
        </row>
        <row r="526">
          <cell r="C526" t="str">
            <v>PQ14-01687</v>
          </cell>
          <cell r="D526" t="str">
            <v>Piéces P+F pour ligne canette Sidel</v>
          </cell>
        </row>
        <row r="527">
          <cell r="C527" t="str">
            <v>PQ14-01697</v>
          </cell>
          <cell r="D527" t="str">
            <v>TAPIS MODULAIRE DIM 1000X255mm</v>
          </cell>
        </row>
        <row r="528">
          <cell r="C528" t="str">
            <v>PQ14-01698</v>
          </cell>
          <cell r="D528" t="str">
            <v>CHAINE EN INOX L190,5M LAR 57mm</v>
          </cell>
        </row>
        <row r="529">
          <cell r="C529" t="str">
            <v>PQ14-01734</v>
          </cell>
          <cell r="D529" t="str">
            <v>Filtre FG 2140-200 MYCOM</v>
          </cell>
        </row>
        <row r="530">
          <cell r="C530" t="str">
            <v>PQ14-01735</v>
          </cell>
          <cell r="D530" t="str">
            <v>BUTEE A AIGUILLES 30X47X2 AXK3047 SKF</v>
          </cell>
        </row>
        <row r="531">
          <cell r="C531" t="str">
            <v>PQ14-01755</v>
          </cell>
          <cell r="D531" t="str">
            <v>Consommable</v>
          </cell>
        </row>
        <row r="532">
          <cell r="C532" t="str">
            <v>PQ14-01776</v>
          </cell>
          <cell r="D532" t="str">
            <v>LAMPE HMG/US 20 W;24 V; GY 4 D</v>
          </cell>
        </row>
        <row r="533">
          <cell r="C533" t="str">
            <v>PQ14-01795</v>
          </cell>
          <cell r="D533" t="str">
            <v>CROISILLON 30X83</v>
          </cell>
        </row>
        <row r="534">
          <cell r="C534" t="str">
            <v>PQ14-01798</v>
          </cell>
          <cell r="D534" t="str">
            <v>Gas-Oil</v>
          </cell>
        </row>
        <row r="535">
          <cell r="C535" t="str">
            <v>PQ14-01803</v>
          </cell>
          <cell r="D535" t="str">
            <v>CIRCLIPS INTERIEUR DN 90 mm</v>
          </cell>
        </row>
        <row r="536">
          <cell r="C536" t="str">
            <v>PQ14-01804</v>
          </cell>
          <cell r="D536" t="str">
            <v>Piéces pour circuit vapeur /installation économiseur salle chaudiére</v>
          </cell>
        </row>
        <row r="537">
          <cell r="C537" t="str">
            <v>PQ14-01835</v>
          </cell>
          <cell r="D537" t="str">
            <v>ballasttre 40w</v>
          </cell>
        </row>
        <row r="538">
          <cell r="C538" t="str">
            <v>PQ14-01853</v>
          </cell>
          <cell r="D538" t="str">
            <v>EMBOUT DE POMPE A GRAISSE 4 MO</v>
          </cell>
        </row>
        <row r="539">
          <cell r="C539" t="str">
            <v>PQ14-01863</v>
          </cell>
          <cell r="D539" t="str">
            <v>BATTERIE 12V 102AH 680A</v>
          </cell>
        </row>
        <row r="540">
          <cell r="C540" t="str">
            <v>PQ14-01871</v>
          </cell>
          <cell r="D540" t="str">
            <v>VIS DE REGLAGE</v>
          </cell>
        </row>
        <row r="541">
          <cell r="C541" t="str">
            <v>PQ14-01875</v>
          </cell>
          <cell r="D541" t="str">
            <v>TARAUD DN 5 ET DN 6</v>
          </cell>
        </row>
        <row r="542">
          <cell r="C542" t="str">
            <v>PQ14-01882</v>
          </cell>
          <cell r="D542" t="str">
            <v>GAINE RESSORT DN 8,10,16,25</v>
          </cell>
        </row>
        <row r="543">
          <cell r="C543" t="str">
            <v>PQ14-01935</v>
          </cell>
          <cell r="D543" t="str">
            <v>PATE ABRO STEEL</v>
          </cell>
        </row>
        <row r="544">
          <cell r="C544" t="str">
            <v>PQ14-01939</v>
          </cell>
          <cell r="D544" t="str">
            <v>AXE PLEIN DN 18MM</v>
          </cell>
        </row>
        <row r="545">
          <cell r="C545" t="str">
            <v>PQ14-01941</v>
          </cell>
          <cell r="D545" t="str">
            <v>FILTRE CLIMATISEUR</v>
          </cell>
        </row>
        <row r="546">
          <cell r="C546" t="str">
            <v>PQ14-01943</v>
          </cell>
          <cell r="D546" t="str">
            <v>GRELO-MATE</v>
          </cell>
        </row>
        <row r="547">
          <cell r="C547" t="str">
            <v>PQ14-01942</v>
          </cell>
          <cell r="D547" t="str">
            <v>VERIN DN 80 X 500 MM</v>
          </cell>
        </row>
        <row r="548">
          <cell r="C548" t="str">
            <v>PQ14-01952</v>
          </cell>
          <cell r="D548" t="str">
            <v>AMPOULE,JOINT,CATAPHOTE,FEU ARRIERE,FICHE 6P+T</v>
          </cell>
        </row>
        <row r="549">
          <cell r="C549" t="str">
            <v>PQ14-01604</v>
          </cell>
          <cell r="D549" t="str">
            <v>TUYAU FLEXIBLE</v>
          </cell>
        </row>
        <row r="550">
          <cell r="C550" t="str">
            <v>PQ14-01692</v>
          </cell>
          <cell r="D550" t="str">
            <v xml:space="preserve">PALIER CARRE DN 40 </v>
          </cell>
        </row>
        <row r="551">
          <cell r="C551" t="str">
            <v>PQ14-02039</v>
          </cell>
          <cell r="D551" t="str">
            <v>MODULE SEIMENS SM 331</v>
          </cell>
        </row>
        <row r="552">
          <cell r="C552" t="str">
            <v>PQ14-01755</v>
          </cell>
          <cell r="D552" t="str">
            <v>COLLE/DISQUE A COUPER/FORET/PITON LAME DE SCIE,,,,</v>
          </cell>
        </row>
        <row r="553">
          <cell r="C553" t="str">
            <v>PQ14-01795</v>
          </cell>
          <cell r="D553" t="str">
            <v>CROISILLON 30X83</v>
          </cell>
        </row>
        <row r="554">
          <cell r="C554" t="str">
            <v>PQ14-02078</v>
          </cell>
          <cell r="D554" t="str">
            <v>Gas-Oil</v>
          </cell>
        </row>
        <row r="555">
          <cell r="C555" t="str">
            <v>PQ13-00837</v>
          </cell>
          <cell r="D555" t="str">
            <v>TUYAU D'ARROSAGE 20/27</v>
          </cell>
        </row>
        <row r="556">
          <cell r="C556" t="str">
            <v>PQ14-02088</v>
          </cell>
          <cell r="D556" t="str">
            <v>KITS ET NETTOYEUR HAUTE PRESSION</v>
          </cell>
        </row>
        <row r="557">
          <cell r="C557" t="str">
            <v>PQ14-02120</v>
          </cell>
          <cell r="D557" t="str">
            <v>COURROIE REF 1825X13</v>
          </cell>
        </row>
        <row r="558">
          <cell r="C558" t="str">
            <v>PQ14-01610</v>
          </cell>
          <cell r="D558" t="str">
            <v>pistolet silicone</v>
          </cell>
        </row>
        <row r="559">
          <cell r="C559" t="str">
            <v>PQ14-02128</v>
          </cell>
          <cell r="D559" t="str">
            <v>POMPE SUBMERSIBLE 2,2KW 30M3/H</v>
          </cell>
        </row>
        <row r="560">
          <cell r="C560" t="str">
            <v>PQ14-02150</v>
          </cell>
          <cell r="D560" t="str">
            <v>Piéces pour chariots élevateurs Hyster</v>
          </cell>
        </row>
        <row r="561">
          <cell r="C561" t="str">
            <v>PQ14-02159</v>
          </cell>
          <cell r="D561" t="str">
            <v>PATE ABRO STEEL</v>
          </cell>
        </row>
        <row r="562">
          <cell r="C562" t="str">
            <v>PQ14-02173</v>
          </cell>
          <cell r="D562" t="str">
            <v>Pneus pour chariot elevateurs LINDE</v>
          </cell>
        </row>
        <row r="563">
          <cell r="C563" t="str">
            <v>PQ14-02174</v>
          </cell>
          <cell r="D563" t="str">
            <v>Garniture méca-alimen DN 24</v>
          </cell>
        </row>
        <row r="564">
          <cell r="C564" t="str">
            <v>PQ14-02175</v>
          </cell>
          <cell r="D564" t="str">
            <v>HUILE HYDROLIQUE 10W</v>
          </cell>
        </row>
        <row r="565">
          <cell r="C565" t="str">
            <v>PQ14-02178</v>
          </cell>
          <cell r="D565" t="str">
            <v>Bac de rangement N4 TP200</v>
          </cell>
        </row>
        <row r="566">
          <cell r="C566" t="str">
            <v>PQ14-02188</v>
          </cell>
          <cell r="D566" t="str">
            <v>JOINTS TORIQUE</v>
          </cell>
        </row>
        <row r="567">
          <cell r="C567" t="str">
            <v>PQ14-02189</v>
          </cell>
          <cell r="D567" t="str">
            <v>LEVIER,POCHETTE JOINTS,POMPE INJECTION</v>
          </cell>
        </row>
        <row r="568">
          <cell r="C568" t="str">
            <v>PQ14-02190</v>
          </cell>
          <cell r="D568" t="str">
            <v>ROULEAU FILTRE ANTI-POUSSIERE</v>
          </cell>
        </row>
        <row r="569">
          <cell r="C569" t="str">
            <v>PQ14-02208</v>
          </cell>
          <cell r="D569" t="str">
            <v>TABLEAUX D'AFFICHAGE 2M/1M</v>
          </cell>
        </row>
        <row r="570">
          <cell r="C570" t="str">
            <v>PQ14-02210</v>
          </cell>
          <cell r="D570" t="str">
            <v>TUBE RETOUR AIR HEINEKE 0,25L</v>
          </cell>
        </row>
        <row r="571">
          <cell r="C571" t="str">
            <v>PQ14-01835</v>
          </cell>
          <cell r="D571" t="str">
            <v>BALLASTRE</v>
          </cell>
        </row>
        <row r="572">
          <cell r="C572" t="str">
            <v>PQ14-02156</v>
          </cell>
          <cell r="D572" t="str">
            <v>ROULEMENT 6902 RS</v>
          </cell>
        </row>
        <row r="573">
          <cell r="C573" t="str">
            <v>PQ14-02251/PQ14-02479</v>
          </cell>
          <cell r="D573" t="str">
            <v>OUTILLAGE MECANICIEN FP2830/14</v>
          </cell>
        </row>
        <row r="574">
          <cell r="C574" t="str">
            <v>PQ14-02253/PQ14-02478</v>
          </cell>
          <cell r="D574" t="str">
            <v>OUTILLAGE ELECTRICIEN FP2828/14</v>
          </cell>
        </row>
        <row r="575">
          <cell r="C575" t="str">
            <v>PQ14-02247</v>
          </cell>
          <cell r="D575" t="str">
            <v>OUTILLAGE FACOM FP2824/14</v>
          </cell>
        </row>
        <row r="576">
          <cell r="C576" t="str">
            <v>PQ14-02274</v>
          </cell>
          <cell r="D576" t="str">
            <v>CONTACT AUXILIAIRE POUR DISJONCTEUR NSX 160</v>
          </cell>
        </row>
        <row r="577">
          <cell r="C577" t="str">
            <v>PQ14-02279</v>
          </cell>
          <cell r="D577" t="str">
            <v>INTERRUPTEUR APPARENT</v>
          </cell>
        </row>
        <row r="578">
          <cell r="C578" t="str">
            <v>PQ14-02285</v>
          </cell>
          <cell r="D578" t="str">
            <v>TUBE NEON 1.20 M</v>
          </cell>
        </row>
        <row r="579">
          <cell r="C579" t="str">
            <v>PQ14-02286</v>
          </cell>
          <cell r="D579" t="str">
            <v>HUILE KLUBEROIL 4UH1-68N</v>
          </cell>
        </row>
        <row r="580">
          <cell r="C580" t="str">
            <v>PQ14-02295</v>
          </cell>
          <cell r="D580" t="str">
            <v>FEUILLE PLEXIGLAS 5X1000X2000MM</v>
          </cell>
        </row>
        <row r="581">
          <cell r="C581" t="str">
            <v>PQ14-02299</v>
          </cell>
          <cell r="D581" t="str">
            <v>PHOTOCELLULE WTB9-3P2211B</v>
          </cell>
        </row>
        <row r="582">
          <cell r="C582" t="str">
            <v>PQ14-02302</v>
          </cell>
          <cell r="D582" t="str">
            <v>Pneus pour les chariots Hyster à Boudouaou</v>
          </cell>
        </row>
        <row r="583">
          <cell r="C583" t="str">
            <v>PQ14-02303</v>
          </cell>
          <cell r="D583" t="str">
            <v>TEMOIN DE VIDANGE 218/33/17</v>
          </cell>
        </row>
        <row r="584">
          <cell r="C584" t="str">
            <v>PQ14-02304</v>
          </cell>
          <cell r="D584" t="str">
            <v>Piéces pour réalisation d'un tableau elect de test</v>
          </cell>
        </row>
        <row r="585">
          <cell r="C585" t="str">
            <v>PQ14-02313</v>
          </cell>
          <cell r="D585" t="str">
            <v>GAINE RESSORT DN 25</v>
          </cell>
        </row>
        <row r="586">
          <cell r="C586" t="str">
            <v>PQ14-02338</v>
          </cell>
          <cell r="D586" t="str">
            <v>REGULATEUR DE NIVEAU</v>
          </cell>
        </row>
        <row r="587">
          <cell r="C587" t="str">
            <v>PQ14-02342</v>
          </cell>
          <cell r="D587" t="str">
            <v>FLOTTEUR 220V AC 50Hz -ANTI ACIDE</v>
          </cell>
        </row>
        <row r="588">
          <cell r="C588" t="str">
            <v>PQ14-02357</v>
          </cell>
          <cell r="D588" t="str">
            <v>PEINTURE STRIALSOL 250 JAUNE RAL 1018</v>
          </cell>
        </row>
        <row r="589">
          <cell r="C589" t="str">
            <v>PQ14-02120</v>
          </cell>
          <cell r="D589" t="str">
            <v>COURROIE 1825X13</v>
          </cell>
        </row>
        <row r="590">
          <cell r="C590" t="str">
            <v>PQ14-02368</v>
          </cell>
          <cell r="D590" t="str">
            <v>BAC DE RETENTION EN PEHD LOG:1,2M LARG:0,62M 420L</v>
          </cell>
        </row>
        <row r="591">
          <cell r="C591" t="str">
            <v>PQ14-02377</v>
          </cell>
          <cell r="D591" t="str">
            <v>Piéces pour Stackers</v>
          </cell>
        </row>
        <row r="592">
          <cell r="C592" t="str">
            <v>PQ14-02379</v>
          </cell>
          <cell r="D592" t="str">
            <v>CABLE INOX DN 03</v>
          </cell>
        </row>
        <row r="593">
          <cell r="C593" t="str">
            <v>PQ14-02303</v>
          </cell>
          <cell r="D593" t="str">
            <v>TEMOIN DE VIDANGE 218/33/17</v>
          </cell>
        </row>
        <row r="594">
          <cell r="C594" t="str">
            <v>PQ14-02404</v>
          </cell>
          <cell r="D594" t="str">
            <v>TRANSFORMATEUR TR28</v>
          </cell>
        </row>
        <row r="595">
          <cell r="C595" t="str">
            <v>PQ14-02413</v>
          </cell>
          <cell r="D595" t="str">
            <v>VENTILLATEUR DE TOIT SK</v>
          </cell>
        </row>
        <row r="596">
          <cell r="C596" t="str">
            <v>PQ14-02417</v>
          </cell>
          <cell r="D596" t="str">
            <v>CADENAS PETIT MODELE</v>
          </cell>
        </row>
        <row r="597">
          <cell r="C597" t="str">
            <v>PQ14-02421</v>
          </cell>
          <cell r="D597" t="str">
            <v>PIECES POUR STACKER</v>
          </cell>
        </row>
        <row r="598">
          <cell r="C598" t="str">
            <v>PQ14-02456</v>
          </cell>
          <cell r="D598" t="str">
            <v>EAU DESTILLER</v>
          </cell>
        </row>
        <row r="599">
          <cell r="C599" t="str">
            <v>PQ14-02470</v>
          </cell>
          <cell r="D599" t="str">
            <v>CAISSE A OUTILS 66 CM</v>
          </cell>
        </row>
        <row r="600">
          <cell r="C600" t="str">
            <v>PQ14-02477</v>
          </cell>
          <cell r="D600" t="str">
            <v>Piéces siemens pour ligne canette Sidel</v>
          </cell>
        </row>
        <row r="601">
          <cell r="C601" t="str">
            <v>PQ14-02425</v>
          </cell>
          <cell r="D601" t="str">
            <v>ROULEMENT 6011 DU</v>
          </cell>
        </row>
        <row r="602">
          <cell r="C602" t="str">
            <v>PQ14-02483</v>
          </cell>
          <cell r="D602" t="str">
            <v>GRAISSE KLUBERFOOD NH1 94-402</v>
          </cell>
        </row>
        <row r="603">
          <cell r="C603" t="str">
            <v>PQ14-02480</v>
          </cell>
          <cell r="D603" t="str">
            <v>KIT POUR CHARIOT KOMATSU</v>
          </cell>
        </row>
        <row r="604">
          <cell r="C604" t="str">
            <v>PQ14-02489</v>
          </cell>
          <cell r="D604" t="str">
            <v>PIECES POUR KOMATSU DIESEL N° 120</v>
          </cell>
        </row>
        <row r="605">
          <cell r="C605" t="str">
            <v>PQ14-02512</v>
          </cell>
          <cell r="D605" t="str">
            <v>BAGUETTE A SOUDER INOX 2,5mm</v>
          </cell>
        </row>
        <row r="606">
          <cell r="C606" t="str">
            <v>PQ14-02513</v>
          </cell>
          <cell r="D606" t="str">
            <v>CARTOUCHE DE FILTRATION BOBINEE 10 MICROS.30 POUCE</v>
          </cell>
        </row>
        <row r="607">
          <cell r="C607" t="str">
            <v>PQ14-02524</v>
          </cell>
          <cell r="D607" t="str">
            <v>REGULATEUR DE NIVEAU ENM10.POUR NEUTRALISATION</v>
          </cell>
        </row>
        <row r="608">
          <cell r="C608" t="str">
            <v>PQ14-02527</v>
          </cell>
          <cell r="D608" t="str">
            <v>TOLE INOX 304 1.5x2000x1000mm</v>
          </cell>
        </row>
        <row r="609">
          <cell r="C609" t="str">
            <v>PQ14-02528</v>
          </cell>
          <cell r="D609" t="str">
            <v>FEUILLE PLEXIGLAS 2000X1200X8MM</v>
          </cell>
        </row>
        <row r="610">
          <cell r="C610" t="str">
            <v>PQ14-02538</v>
          </cell>
          <cell r="D610" t="str">
            <v>PHOTO CELL WL23-2P2432S02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A2" t="str">
            <v>N° devis</v>
          </cell>
          <cell r="B2" t="str">
            <v>N°</v>
          </cell>
          <cell r="C2" t="str">
            <v>Bon de réception</v>
          </cell>
          <cell r="D2" t="str">
            <v>Facture Fournisseur</v>
          </cell>
          <cell r="E2" t="str">
            <v>Code utilisateur affecté</v>
          </cell>
          <cell r="F2" t="str">
            <v>Montant TTC</v>
          </cell>
          <cell r="G2" t="str">
            <v>N° preneur d'ordre</v>
          </cell>
          <cell r="H2" t="str">
            <v>N° commande fournisseur</v>
          </cell>
          <cell r="I2" t="str">
            <v>Nom du preneur d'ordre</v>
          </cell>
        </row>
        <row r="3">
          <cell r="A3" t="str">
            <v>PQ13-00837</v>
          </cell>
          <cell r="B3" t="str">
            <v>PO13-00714</v>
          </cell>
          <cell r="C3" t="str">
            <v>PRC14-02564</v>
          </cell>
          <cell r="E3" t="str">
            <v>SARMAS01</v>
          </cell>
          <cell r="F3">
            <v>45000</v>
          </cell>
          <cell r="G3" t="str">
            <v>VD-01253</v>
          </cell>
          <cell r="I3" t="str">
            <v>Q O P E R A</v>
          </cell>
        </row>
        <row r="4">
          <cell r="A4" t="str">
            <v>PQ13-02420</v>
          </cell>
          <cell r="B4" t="str">
            <v>PO13-01970</v>
          </cell>
          <cell r="C4" t="str">
            <v>PRC14-02025</v>
          </cell>
          <cell r="D4" t="str">
            <v>14/019</v>
          </cell>
          <cell r="E4" t="str">
            <v>YAHLAA01</v>
          </cell>
          <cell r="F4">
            <v>811980</v>
          </cell>
          <cell r="G4" t="str">
            <v>VD-01266</v>
          </cell>
          <cell r="I4" t="str">
            <v>STERAL Sarl</v>
          </cell>
        </row>
        <row r="5">
          <cell r="A5" t="str">
            <v>PQ13-03534</v>
          </cell>
          <cell r="B5" t="str">
            <v>PO14-00029</v>
          </cell>
          <cell r="E5" t="str">
            <v>YAHLAA01</v>
          </cell>
          <cell r="F5">
            <v>1481</v>
          </cell>
          <cell r="G5" t="str">
            <v>VI-00001</v>
          </cell>
          <cell r="H5" t="str">
            <v>TAN 1001/2014</v>
          </cell>
          <cell r="I5" t="str">
            <v>IBECOR</v>
          </cell>
        </row>
        <row r="6">
          <cell r="A6" t="str">
            <v>PQ13-03587</v>
          </cell>
          <cell r="B6" t="str">
            <v>PO14-00046</v>
          </cell>
          <cell r="E6" t="str">
            <v>YAHLAA01</v>
          </cell>
          <cell r="F6">
            <v>7853</v>
          </cell>
          <cell r="G6" t="str">
            <v>VI-00001</v>
          </cell>
          <cell r="H6" t="str">
            <v>TAN 6002/2014</v>
          </cell>
          <cell r="I6" t="str">
            <v>IBECOR</v>
          </cell>
        </row>
        <row r="7">
          <cell r="A7" t="str">
            <v>PQ13-02990</v>
          </cell>
          <cell r="B7" t="str">
            <v>PO14-00059</v>
          </cell>
          <cell r="E7" t="str">
            <v>YAHLAA01</v>
          </cell>
          <cell r="F7">
            <v>3554.38</v>
          </cell>
          <cell r="G7" t="str">
            <v>VI-00001</v>
          </cell>
          <cell r="H7" t="str">
            <v>TAN 1126/2013</v>
          </cell>
          <cell r="I7" t="str">
            <v>IBECOR</v>
          </cell>
        </row>
        <row r="8">
          <cell r="A8" t="str">
            <v>PQ13-03301</v>
          </cell>
          <cell r="B8" t="str">
            <v>PO14-00070</v>
          </cell>
          <cell r="E8" t="str">
            <v>YAHLAA01</v>
          </cell>
          <cell r="F8">
            <v>2084</v>
          </cell>
          <cell r="G8" t="str">
            <v>VI-00001</v>
          </cell>
          <cell r="H8" t="str">
            <v>TAN 1148/2013</v>
          </cell>
          <cell r="I8" t="str">
            <v>IBECOR</v>
          </cell>
        </row>
        <row r="9">
          <cell r="A9" t="str">
            <v>PQ14-00050</v>
          </cell>
          <cell r="B9" t="str">
            <v>PO14-00137</v>
          </cell>
          <cell r="E9" t="str">
            <v>YAHLAA01</v>
          </cell>
          <cell r="F9">
            <v>937.04</v>
          </cell>
          <cell r="G9" t="str">
            <v>VI-00001</v>
          </cell>
          <cell r="H9" t="str">
            <v>TAN 1008/2014 DHL</v>
          </cell>
          <cell r="I9" t="str">
            <v>IBECOR</v>
          </cell>
        </row>
        <row r="10">
          <cell r="A10" t="str">
            <v>PQ13-02703</v>
          </cell>
          <cell r="B10" t="str">
            <v>PO14-00161</v>
          </cell>
          <cell r="E10" t="str">
            <v>YAHLAA01</v>
          </cell>
          <cell r="F10">
            <v>34669</v>
          </cell>
          <cell r="G10" t="str">
            <v>VI-00001</v>
          </cell>
          <cell r="H10" t="str">
            <v>TAN 1114/2013</v>
          </cell>
          <cell r="I10" t="str">
            <v>IBECOR</v>
          </cell>
        </row>
        <row r="11">
          <cell r="A11" t="str">
            <v>PQ13-03304</v>
          </cell>
          <cell r="B11" t="str">
            <v>PO14-00179</v>
          </cell>
          <cell r="E11" t="str">
            <v>YAHLAA01</v>
          </cell>
          <cell r="F11">
            <v>3530</v>
          </cell>
          <cell r="G11" t="str">
            <v>VI-00001</v>
          </cell>
          <cell r="H11" t="str">
            <v>TAN 1149/2013</v>
          </cell>
          <cell r="I11" t="str">
            <v>IBECOR</v>
          </cell>
        </row>
        <row r="12">
          <cell r="A12" t="str">
            <v>PQ14-00045</v>
          </cell>
          <cell r="B12" t="str">
            <v>PO14-00180</v>
          </cell>
          <cell r="E12" t="str">
            <v>YAHLAA01</v>
          </cell>
          <cell r="F12">
            <v>5641</v>
          </cell>
          <cell r="G12" t="str">
            <v>VI-00001</v>
          </cell>
          <cell r="H12" t="str">
            <v>TAN 1007/2014</v>
          </cell>
          <cell r="I12" t="str">
            <v>IBECOR</v>
          </cell>
        </row>
        <row r="13">
          <cell r="A13" t="str">
            <v>PQ14-00057</v>
          </cell>
          <cell r="B13" t="str">
            <v>PO14-00181</v>
          </cell>
          <cell r="E13" t="str">
            <v>YAHLAA01</v>
          </cell>
          <cell r="F13">
            <v>1650</v>
          </cell>
          <cell r="G13" t="str">
            <v>VI-00001</v>
          </cell>
          <cell r="H13" t="str">
            <v>TAN 1010/2014</v>
          </cell>
          <cell r="I13" t="str">
            <v>IBECOR</v>
          </cell>
        </row>
        <row r="14">
          <cell r="A14" t="str">
            <v>PQ14-00084</v>
          </cell>
          <cell r="B14" t="str">
            <v>PO14-00183</v>
          </cell>
          <cell r="E14" t="str">
            <v>YAHLAA01</v>
          </cell>
          <cell r="F14">
            <v>1257</v>
          </cell>
          <cell r="G14" t="str">
            <v>VI-00001</v>
          </cell>
          <cell r="H14" t="str">
            <v>TAN 1011/2014</v>
          </cell>
          <cell r="I14" t="str">
            <v>IBECOR</v>
          </cell>
        </row>
        <row r="15">
          <cell r="A15" t="str">
            <v>PQ14-00283</v>
          </cell>
          <cell r="B15" t="str">
            <v>PO14-00229</v>
          </cell>
          <cell r="E15" t="str">
            <v>YAHLAA01</v>
          </cell>
          <cell r="F15">
            <v>17947.8</v>
          </cell>
          <cell r="G15" t="str">
            <v>VD-01320</v>
          </cell>
          <cell r="I15" t="str">
            <v>BEI SARL</v>
          </cell>
        </row>
        <row r="16">
          <cell r="A16" t="str">
            <v>PQ14-00160</v>
          </cell>
          <cell r="B16" t="str">
            <v>PO14-00231</v>
          </cell>
          <cell r="C16" t="str">
            <v>PRC14-00608</v>
          </cell>
          <cell r="D16" t="str">
            <v>F011/14</v>
          </cell>
          <cell r="E16" t="str">
            <v>YAHLAA01</v>
          </cell>
          <cell r="F16">
            <v>4826.25</v>
          </cell>
          <cell r="G16" t="str">
            <v>VD-01514</v>
          </cell>
          <cell r="I16" t="str">
            <v>ETS KERNANE KHOUDIR</v>
          </cell>
        </row>
        <row r="17">
          <cell r="A17" t="str">
            <v>PQ14-00284</v>
          </cell>
          <cell r="B17" t="str">
            <v>PO14-00235</v>
          </cell>
          <cell r="E17" t="str">
            <v>YAHLAA01</v>
          </cell>
          <cell r="F17">
            <v>21988</v>
          </cell>
          <cell r="G17" t="str">
            <v>VI-00001</v>
          </cell>
          <cell r="H17" t="str">
            <v>TAN 2019/2013</v>
          </cell>
          <cell r="I17" t="str">
            <v>IBECOR</v>
          </cell>
        </row>
        <row r="18">
          <cell r="A18" t="str">
            <v>PQ14-00147</v>
          </cell>
          <cell r="B18" t="str">
            <v>PO14-00242</v>
          </cell>
          <cell r="E18" t="str">
            <v>YAHLAA01</v>
          </cell>
          <cell r="F18">
            <v>8116</v>
          </cell>
          <cell r="G18" t="str">
            <v>VI-00001</v>
          </cell>
          <cell r="H18" t="str">
            <v>TAN 6003/2014 RAM</v>
          </cell>
          <cell r="I18" t="str">
            <v>IBECOR</v>
          </cell>
        </row>
        <row r="19">
          <cell r="A19" t="str">
            <v>PQ13-03572</v>
          </cell>
          <cell r="B19" t="str">
            <v>PO14-00243</v>
          </cell>
          <cell r="E19" t="str">
            <v>YAHLAA01</v>
          </cell>
          <cell r="F19">
            <v>5097</v>
          </cell>
          <cell r="G19" t="str">
            <v>VI-00001</v>
          </cell>
          <cell r="H19" t="str">
            <v>TAN 1003/2014</v>
          </cell>
          <cell r="I19" t="str">
            <v>IBECOR</v>
          </cell>
        </row>
        <row r="20">
          <cell r="A20" t="str">
            <v>PQ14-00253</v>
          </cell>
          <cell r="B20" t="str">
            <v>PO14-00265</v>
          </cell>
          <cell r="E20" t="str">
            <v>YAHLAA01</v>
          </cell>
          <cell r="F20">
            <v>118600</v>
          </cell>
          <cell r="G20" t="str">
            <v>VI-00001</v>
          </cell>
          <cell r="H20" t="str">
            <v>TAN 2020/2013</v>
          </cell>
          <cell r="I20" t="str">
            <v>IBECOR</v>
          </cell>
        </row>
        <row r="21">
          <cell r="A21" t="str">
            <v>PQ14-00256</v>
          </cell>
          <cell r="B21" t="str">
            <v>PO14-00301</v>
          </cell>
          <cell r="E21" t="str">
            <v>YAHLAA01</v>
          </cell>
          <cell r="F21">
            <v>28075</v>
          </cell>
          <cell r="G21" t="str">
            <v>VI-00001</v>
          </cell>
          <cell r="H21" t="str">
            <v>TAN 6004/2014 RAM</v>
          </cell>
          <cell r="I21" t="str">
            <v>IBECOR</v>
          </cell>
        </row>
        <row r="22">
          <cell r="A22" t="str">
            <v>PQ13-02986</v>
          </cell>
          <cell r="B22" t="str">
            <v>PO14-00348</v>
          </cell>
          <cell r="E22" t="str">
            <v>YAHLAA01</v>
          </cell>
          <cell r="F22">
            <v>0</v>
          </cell>
          <cell r="G22" t="str">
            <v>VD-01124</v>
          </cell>
          <cell r="I22" t="str">
            <v>Atlas copco algerie SPA</v>
          </cell>
        </row>
        <row r="23">
          <cell r="A23" t="str">
            <v>PQ14-00235</v>
          </cell>
          <cell r="B23" t="str">
            <v>PO14-00352</v>
          </cell>
          <cell r="E23" t="str">
            <v>YAHLAA01</v>
          </cell>
          <cell r="F23">
            <v>45045</v>
          </cell>
          <cell r="G23" t="str">
            <v>VD-01248</v>
          </cell>
          <cell r="I23" t="str">
            <v>AMS Algerie</v>
          </cell>
        </row>
        <row r="24">
          <cell r="A24" t="str">
            <v>PQ14-00247</v>
          </cell>
          <cell r="B24" t="str">
            <v>PO14-00353</v>
          </cell>
          <cell r="E24" t="str">
            <v>YAHLAA01</v>
          </cell>
          <cell r="F24">
            <v>12767</v>
          </cell>
          <cell r="G24" t="str">
            <v>VI-00001</v>
          </cell>
          <cell r="H24" t="str">
            <v>TAN 1016/2014</v>
          </cell>
          <cell r="I24" t="str">
            <v>IBECOR</v>
          </cell>
        </row>
        <row r="25">
          <cell r="A25" t="str">
            <v>PQ14-00492</v>
          </cell>
          <cell r="B25" t="str">
            <v>PO14-00355</v>
          </cell>
          <cell r="E25" t="str">
            <v>YAHLAA01</v>
          </cell>
          <cell r="F25">
            <v>69917.679000000004</v>
          </cell>
          <cell r="G25" t="str">
            <v>VD-01034</v>
          </cell>
          <cell r="I25" t="str">
            <v>EURL HPEI</v>
          </cell>
        </row>
        <row r="26">
          <cell r="A26" t="str">
            <v>PQ14-00277</v>
          </cell>
          <cell r="B26" t="str">
            <v>PO14-00360</v>
          </cell>
          <cell r="E26" t="str">
            <v>YAHLAA01</v>
          </cell>
          <cell r="F26">
            <v>3874</v>
          </cell>
          <cell r="G26" t="str">
            <v>VI-00001</v>
          </cell>
          <cell r="H26" t="str">
            <v>TAN 1018/2014</v>
          </cell>
          <cell r="I26" t="str">
            <v>IBECOR</v>
          </cell>
        </row>
        <row r="27">
          <cell r="A27" t="str">
            <v>PQ14-00546</v>
          </cell>
          <cell r="B27" t="str">
            <v>PO14-00361</v>
          </cell>
          <cell r="E27" t="str">
            <v>YAHLAA01</v>
          </cell>
          <cell r="F27">
            <v>4817</v>
          </cell>
          <cell r="G27" t="str">
            <v>VI-00001</v>
          </cell>
          <cell r="H27" t="str">
            <v>TAN 6005/2014</v>
          </cell>
          <cell r="I27" t="str">
            <v>IBECOR</v>
          </cell>
        </row>
        <row r="28">
          <cell r="A28" t="str">
            <v>PQ13-03011</v>
          </cell>
          <cell r="B28" t="str">
            <v>PO14-00363</v>
          </cell>
          <cell r="E28" t="str">
            <v>YAHLAA01</v>
          </cell>
          <cell r="F28">
            <v>2191</v>
          </cell>
          <cell r="G28" t="str">
            <v>VI-00001</v>
          </cell>
          <cell r="H28" t="str">
            <v>TAN 1127/2013</v>
          </cell>
          <cell r="I28" t="str">
            <v>IBECOR</v>
          </cell>
        </row>
        <row r="29">
          <cell r="A29" t="str">
            <v>PQ14-00054</v>
          </cell>
          <cell r="B29" t="str">
            <v>PO14-00379</v>
          </cell>
          <cell r="E29" t="str">
            <v>YAHLAA01</v>
          </cell>
          <cell r="F29">
            <v>20168</v>
          </cell>
          <cell r="G29" t="str">
            <v>VI-00001</v>
          </cell>
          <cell r="H29" t="str">
            <v>TAN 1009/2014</v>
          </cell>
          <cell r="I29" t="str">
            <v>IBECOR</v>
          </cell>
        </row>
        <row r="30">
          <cell r="A30" t="str">
            <v>PQ14-00593</v>
          </cell>
          <cell r="B30" t="str">
            <v>PO14-00398</v>
          </cell>
          <cell r="C30" t="str">
            <v>PRC14-02163</v>
          </cell>
          <cell r="D30" t="str">
            <v>149/14</v>
          </cell>
          <cell r="E30" t="str">
            <v>YAHLAA01</v>
          </cell>
          <cell r="F30">
            <v>261804.6</v>
          </cell>
          <cell r="G30" t="str">
            <v>VD-00512</v>
          </cell>
          <cell r="I30" t="str">
            <v>ALPHA LUBRIFIANT</v>
          </cell>
        </row>
        <row r="31">
          <cell r="A31" t="str">
            <v>PQ14-00219</v>
          </cell>
          <cell r="B31" t="str">
            <v>PO14-00414</v>
          </cell>
          <cell r="E31" t="str">
            <v>YAHLAA01</v>
          </cell>
          <cell r="F31">
            <v>2409.5</v>
          </cell>
          <cell r="G31" t="str">
            <v>VI-00001</v>
          </cell>
          <cell r="H31" t="str">
            <v>TAN 1015/2014</v>
          </cell>
          <cell r="I31" t="str">
            <v>IBECOR</v>
          </cell>
        </row>
        <row r="32">
          <cell r="A32" t="str">
            <v>PQ14-00482</v>
          </cell>
          <cell r="B32" t="str">
            <v>PO14-00415</v>
          </cell>
          <cell r="E32" t="str">
            <v>YAHLAA01</v>
          </cell>
          <cell r="F32">
            <v>33598</v>
          </cell>
          <cell r="G32" t="str">
            <v>VI-00001</v>
          </cell>
          <cell r="H32" t="str">
            <v>TAN 1022/2014</v>
          </cell>
          <cell r="I32" t="str">
            <v>IBECOR</v>
          </cell>
        </row>
        <row r="33">
          <cell r="A33" t="str">
            <v>PQ14-00544</v>
          </cell>
          <cell r="B33" t="str">
            <v>PO14-00417</v>
          </cell>
          <cell r="E33" t="str">
            <v>YAHLAA01</v>
          </cell>
          <cell r="F33">
            <v>7521</v>
          </cell>
          <cell r="G33" t="str">
            <v>VI-00001</v>
          </cell>
          <cell r="H33" t="str">
            <v>TAN 1024/2014</v>
          </cell>
          <cell r="I33" t="str">
            <v>IBECOR</v>
          </cell>
        </row>
        <row r="34">
          <cell r="A34" t="str">
            <v>PQ14-00635</v>
          </cell>
          <cell r="B34" t="str">
            <v>PO14-00433</v>
          </cell>
          <cell r="C34" t="str">
            <v>PRC14-01810</v>
          </cell>
          <cell r="E34" t="str">
            <v>YAHLAA01</v>
          </cell>
          <cell r="F34">
            <v>1216800</v>
          </cell>
          <cell r="G34" t="str">
            <v>VD-01426</v>
          </cell>
          <cell r="I34" t="str">
            <v>ALTHYD</v>
          </cell>
        </row>
        <row r="35">
          <cell r="A35" t="str">
            <v>PQ14-00651</v>
          </cell>
          <cell r="B35" t="str">
            <v>PO14-00473</v>
          </cell>
          <cell r="E35" t="str">
            <v>YAHLAA01</v>
          </cell>
          <cell r="F35">
            <v>24757.200000000001</v>
          </cell>
          <cell r="G35" t="str">
            <v>VD-01514</v>
          </cell>
          <cell r="I35" t="str">
            <v>ETS KERNANE KHOUDIR</v>
          </cell>
        </row>
        <row r="36">
          <cell r="A36" t="str">
            <v>PQ14-00610</v>
          </cell>
          <cell r="B36" t="str">
            <v>PO14-00521</v>
          </cell>
          <cell r="E36" t="str">
            <v>YAHLAA01</v>
          </cell>
          <cell r="F36">
            <v>8547</v>
          </cell>
          <cell r="G36" t="str">
            <v>VI-00001</v>
          </cell>
          <cell r="H36" t="str">
            <v>TAN 1028/2014</v>
          </cell>
          <cell r="I36" t="str">
            <v>IBECOR</v>
          </cell>
        </row>
        <row r="37">
          <cell r="A37" t="str">
            <v>PQ14-00571</v>
          </cell>
          <cell r="B37" t="str">
            <v>PO14-00522</v>
          </cell>
          <cell r="E37" t="str">
            <v>YAHLAA01</v>
          </cell>
          <cell r="F37">
            <v>44251</v>
          </cell>
          <cell r="G37" t="str">
            <v>VI-00001</v>
          </cell>
          <cell r="H37" t="str">
            <v>TAN 1025/2014</v>
          </cell>
          <cell r="I37" t="str">
            <v>IBECOR</v>
          </cell>
        </row>
        <row r="38">
          <cell r="A38" t="str">
            <v>PQ14-00274</v>
          </cell>
          <cell r="B38" t="str">
            <v>PO14-00545</v>
          </cell>
          <cell r="E38" t="str">
            <v>YAHLAA01</v>
          </cell>
          <cell r="F38">
            <v>0</v>
          </cell>
          <cell r="G38" t="str">
            <v>VD-01523</v>
          </cell>
          <cell r="I38" t="str">
            <v>RIPE</v>
          </cell>
        </row>
        <row r="39">
          <cell r="A39" t="str">
            <v>PQ14-00249</v>
          </cell>
          <cell r="B39" t="str">
            <v>PO14-00572</v>
          </cell>
          <cell r="E39" t="str">
            <v>YAHLAA01</v>
          </cell>
          <cell r="F39">
            <v>4134</v>
          </cell>
          <cell r="G39" t="str">
            <v>VI-00001</v>
          </cell>
          <cell r="H39" t="str">
            <v>TAN 1017/2014</v>
          </cell>
          <cell r="I39" t="str">
            <v>IBECOR</v>
          </cell>
        </row>
        <row r="40">
          <cell r="A40" t="str">
            <v>PQ14-00140</v>
          </cell>
          <cell r="B40" t="str">
            <v>PO14-00573</v>
          </cell>
          <cell r="E40" t="str">
            <v>YAHLAA01</v>
          </cell>
          <cell r="F40">
            <v>1506</v>
          </cell>
          <cell r="G40" t="str">
            <v>VI-00001</v>
          </cell>
          <cell r="H40" t="str">
            <v>TAN 1014/2014</v>
          </cell>
          <cell r="I40" t="str">
            <v>IBECOR</v>
          </cell>
        </row>
        <row r="41">
          <cell r="A41" t="str">
            <v>PQ14-00832</v>
          </cell>
          <cell r="B41" t="str">
            <v>PO14-00574</v>
          </cell>
          <cell r="E41" t="str">
            <v>YAHLAA01</v>
          </cell>
          <cell r="F41">
            <v>4732</v>
          </cell>
          <cell r="G41" t="str">
            <v>VI-00001</v>
          </cell>
          <cell r="H41" t="str">
            <v>TAN 1037/2014</v>
          </cell>
          <cell r="I41" t="str">
            <v>IBECOR</v>
          </cell>
        </row>
        <row r="42">
          <cell r="A42" t="str">
            <v>PQ14-00629</v>
          </cell>
          <cell r="B42" t="str">
            <v>PO14-00575</v>
          </cell>
          <cell r="E42" t="str">
            <v>YAHLAA01</v>
          </cell>
          <cell r="F42">
            <v>19750</v>
          </cell>
          <cell r="G42" t="str">
            <v>VI-00001</v>
          </cell>
          <cell r="H42" t="str">
            <v>TAN 1029/2014</v>
          </cell>
          <cell r="I42" t="str">
            <v>IBECOR</v>
          </cell>
        </row>
        <row r="43">
          <cell r="A43" t="str">
            <v>PQ13-03170</v>
          </cell>
          <cell r="B43" t="str">
            <v>PO14-00576</v>
          </cell>
          <cell r="E43" t="str">
            <v>YAHLAA01</v>
          </cell>
          <cell r="F43">
            <v>24961</v>
          </cell>
          <cell r="G43" t="str">
            <v>VI-00001</v>
          </cell>
          <cell r="H43" t="str">
            <v>TAN 1137/2013</v>
          </cell>
          <cell r="I43" t="str">
            <v>IBECOR</v>
          </cell>
        </row>
        <row r="44">
          <cell r="A44" t="str">
            <v>PQ14-00661</v>
          </cell>
          <cell r="B44" t="str">
            <v>PO14-00580</v>
          </cell>
          <cell r="E44" t="str">
            <v>YAHLAA01</v>
          </cell>
          <cell r="F44">
            <v>2314</v>
          </cell>
          <cell r="G44" t="str">
            <v>VI-00001</v>
          </cell>
          <cell r="H44" t="str">
            <v>TAN 1032/2014</v>
          </cell>
          <cell r="I44" t="str">
            <v>IBECOR</v>
          </cell>
        </row>
        <row r="45">
          <cell r="A45" t="str">
            <v>PQ14-00528</v>
          </cell>
          <cell r="B45" t="str">
            <v>PO14-00582</v>
          </cell>
          <cell r="E45" t="str">
            <v>YAHLAA01</v>
          </cell>
          <cell r="F45">
            <v>8194</v>
          </cell>
          <cell r="G45" t="str">
            <v>VI-00001</v>
          </cell>
          <cell r="H45" t="str">
            <v>TAN 1023/2014</v>
          </cell>
          <cell r="I45" t="str">
            <v>IBECOR</v>
          </cell>
        </row>
        <row r="46">
          <cell r="A46" t="str">
            <v>PQ14-00838</v>
          </cell>
          <cell r="B46" t="str">
            <v>PO14-00610</v>
          </cell>
          <cell r="C46" t="str">
            <v>PRC14-01060</v>
          </cell>
          <cell r="D46" t="str">
            <v>F020/14</v>
          </cell>
          <cell r="E46" t="str">
            <v>YAHLAA01</v>
          </cell>
          <cell r="F46">
            <v>23400</v>
          </cell>
          <cell r="G46" t="str">
            <v>VD-01514</v>
          </cell>
          <cell r="I46" t="str">
            <v>ETS KERNANE KHOUDIR</v>
          </cell>
        </row>
        <row r="47">
          <cell r="A47" t="str">
            <v>PQ14-00691</v>
          </cell>
          <cell r="B47" t="str">
            <v>PO14-00611</v>
          </cell>
          <cell r="C47" t="str">
            <v>PRC14-01538</v>
          </cell>
          <cell r="D47" t="str">
            <v>F022/14</v>
          </cell>
          <cell r="E47" t="str">
            <v>YAHLAA01</v>
          </cell>
          <cell r="F47">
            <v>174096</v>
          </cell>
          <cell r="G47" t="str">
            <v>VD-01514</v>
          </cell>
          <cell r="I47" t="str">
            <v>ETS KERNANE KHOUDIR</v>
          </cell>
        </row>
        <row r="48">
          <cell r="A48" t="str">
            <v>PQ14-00666</v>
          </cell>
          <cell r="B48" t="str">
            <v>PO14-00612</v>
          </cell>
          <cell r="E48" t="str">
            <v>YAHLAA01</v>
          </cell>
          <cell r="F48">
            <v>58617</v>
          </cell>
          <cell r="G48" t="str">
            <v>VD-01469</v>
          </cell>
          <cell r="I48" t="str">
            <v>Eurl ALP-TECH</v>
          </cell>
        </row>
        <row r="49">
          <cell r="A49" t="str">
            <v>PQ14-00784</v>
          </cell>
          <cell r="B49" t="str">
            <v>PO14-00616</v>
          </cell>
          <cell r="E49" t="str">
            <v>YAHLAA01</v>
          </cell>
          <cell r="F49">
            <v>3305</v>
          </cell>
          <cell r="G49" t="str">
            <v>VI-00001</v>
          </cell>
          <cell r="H49" t="str">
            <v>TAN 1035/2014</v>
          </cell>
          <cell r="I49" t="str">
            <v>IBECOR</v>
          </cell>
        </row>
        <row r="50">
          <cell r="A50" t="str">
            <v>PQ14-00638</v>
          </cell>
          <cell r="B50" t="str">
            <v>PO14-00617</v>
          </cell>
          <cell r="E50" t="str">
            <v>YAHLAA01</v>
          </cell>
          <cell r="F50">
            <v>8585.06</v>
          </cell>
          <cell r="G50" t="str">
            <v>VI-00001</v>
          </cell>
          <cell r="H50" t="str">
            <v>TAN 1030/2014</v>
          </cell>
          <cell r="I50" t="str">
            <v>IBECOR</v>
          </cell>
        </row>
        <row r="51">
          <cell r="A51" t="str">
            <v>PQ14-00781</v>
          </cell>
          <cell r="B51" t="str">
            <v>PO14-00618</v>
          </cell>
          <cell r="E51" t="str">
            <v>YAHLAA01</v>
          </cell>
          <cell r="F51">
            <v>93190.5</v>
          </cell>
          <cell r="G51" t="str">
            <v>VD-01523</v>
          </cell>
          <cell r="I51" t="str">
            <v>RIPE</v>
          </cell>
        </row>
        <row r="52">
          <cell r="A52" t="str">
            <v>PQ14-00857</v>
          </cell>
          <cell r="B52" t="str">
            <v>PO14-00625</v>
          </cell>
          <cell r="C52" t="str">
            <v>PRC14-01016</v>
          </cell>
          <cell r="D52" t="str">
            <v>F019/14</v>
          </cell>
          <cell r="E52" t="str">
            <v>YAHLAA01</v>
          </cell>
          <cell r="F52">
            <v>25740</v>
          </cell>
          <cell r="G52" t="str">
            <v>VD-01514</v>
          </cell>
          <cell r="I52" t="str">
            <v>ETS KERNANE KHOUDIR</v>
          </cell>
        </row>
        <row r="53">
          <cell r="A53" t="str">
            <v>PQ14-00767</v>
          </cell>
          <cell r="B53" t="str">
            <v>PO14-00632</v>
          </cell>
          <cell r="E53" t="str">
            <v>YAHLAA01</v>
          </cell>
          <cell r="F53">
            <v>380140.02</v>
          </cell>
          <cell r="G53" t="str">
            <v>VD-01403</v>
          </cell>
          <cell r="I53" t="str">
            <v>ETS OUAZIR</v>
          </cell>
        </row>
        <row r="54">
          <cell r="A54" t="str">
            <v>PQ14-00782</v>
          </cell>
          <cell r="B54" t="str">
            <v>PO14-00644</v>
          </cell>
          <cell r="E54" t="str">
            <v>YAHLAA01</v>
          </cell>
          <cell r="F54">
            <v>3035</v>
          </cell>
          <cell r="G54" t="str">
            <v>VI-00001</v>
          </cell>
          <cell r="H54" t="str">
            <v>TAN 1036/2014</v>
          </cell>
          <cell r="I54" t="str">
            <v>IBECOR</v>
          </cell>
        </row>
        <row r="55">
          <cell r="A55" t="str">
            <v>PQ14-00833</v>
          </cell>
          <cell r="B55" t="str">
            <v>PO14-00645</v>
          </cell>
          <cell r="E55" t="str">
            <v>YAHLAA01</v>
          </cell>
          <cell r="F55">
            <v>4311</v>
          </cell>
          <cell r="G55" t="str">
            <v>VI-00001</v>
          </cell>
          <cell r="H55" t="str">
            <v>TAN 1038/2014</v>
          </cell>
          <cell r="I55" t="str">
            <v>IBECOR</v>
          </cell>
        </row>
        <row r="56">
          <cell r="A56" t="str">
            <v>PQ14-00837</v>
          </cell>
          <cell r="B56" t="str">
            <v>PO14-00652</v>
          </cell>
          <cell r="E56" t="str">
            <v>YAHLAA01</v>
          </cell>
          <cell r="F56">
            <v>1199</v>
          </cell>
          <cell r="G56" t="str">
            <v>VI-00001</v>
          </cell>
          <cell r="H56" t="str">
            <v>TAN 1039/2014</v>
          </cell>
          <cell r="I56" t="str">
            <v>IBECOR</v>
          </cell>
        </row>
        <row r="57">
          <cell r="A57" t="str">
            <v>PQ14-00903</v>
          </cell>
          <cell r="B57" t="str">
            <v>PO14-00689</v>
          </cell>
          <cell r="C57" t="str">
            <v>PRC14-01106</v>
          </cell>
          <cell r="D57" t="str">
            <v>F:004/2014</v>
          </cell>
          <cell r="E57" t="str">
            <v>YAHLAA01</v>
          </cell>
          <cell r="F57">
            <v>57376.800000000003</v>
          </cell>
          <cell r="G57" t="str">
            <v>VD-01523</v>
          </cell>
          <cell r="I57" t="str">
            <v>RIPE</v>
          </cell>
        </row>
        <row r="58">
          <cell r="A58" t="str">
            <v>PQ14-00888</v>
          </cell>
          <cell r="B58" t="str">
            <v>PO14-00704</v>
          </cell>
          <cell r="E58" t="str">
            <v>YAHLAA01</v>
          </cell>
          <cell r="F58">
            <v>1418.16</v>
          </cell>
          <cell r="G58" t="str">
            <v>VI-00001</v>
          </cell>
          <cell r="H58" t="str">
            <v>TAN 1047/2014</v>
          </cell>
          <cell r="I58" t="str">
            <v>IBECOR</v>
          </cell>
        </row>
        <row r="59">
          <cell r="A59" t="str">
            <v>PQ14-00956</v>
          </cell>
          <cell r="B59" t="str">
            <v>PO14-00705</v>
          </cell>
          <cell r="E59" t="str">
            <v>YAHLAA01</v>
          </cell>
          <cell r="F59">
            <v>9170</v>
          </cell>
          <cell r="G59" t="str">
            <v>VI-00001</v>
          </cell>
          <cell r="H59" t="str">
            <v>TAN 6006/2014</v>
          </cell>
          <cell r="I59" t="str">
            <v>IBECOR</v>
          </cell>
        </row>
        <row r="60">
          <cell r="A60" t="str">
            <v>PQ14-00847</v>
          </cell>
          <cell r="B60" t="str">
            <v>PO14-00707</v>
          </cell>
          <cell r="E60" t="str">
            <v>YAHLAA01</v>
          </cell>
          <cell r="F60">
            <v>1471</v>
          </cell>
          <cell r="G60" t="str">
            <v>VI-00001</v>
          </cell>
          <cell r="H60" t="str">
            <v>TAN 1041/2014</v>
          </cell>
          <cell r="I60" t="str">
            <v>IBECOR</v>
          </cell>
        </row>
        <row r="61">
          <cell r="A61" t="str">
            <v>PQ14-00870</v>
          </cell>
          <cell r="B61" t="str">
            <v>PO14-00708</v>
          </cell>
          <cell r="E61" t="str">
            <v>YAHLAA01</v>
          </cell>
          <cell r="F61">
            <v>4322</v>
          </cell>
          <cell r="G61" t="str">
            <v>VI-00001</v>
          </cell>
          <cell r="H61" t="str">
            <v>TAN 1046/2014</v>
          </cell>
          <cell r="I61" t="str">
            <v>IBECOR</v>
          </cell>
        </row>
        <row r="62">
          <cell r="A62" t="str">
            <v>PQ14-00944</v>
          </cell>
          <cell r="B62" t="str">
            <v>PO14-00710</v>
          </cell>
          <cell r="C62" t="str">
            <v>PRC14-01215</v>
          </cell>
          <cell r="D62" t="str">
            <v>022/2014</v>
          </cell>
          <cell r="E62" t="str">
            <v>YAHLAA01</v>
          </cell>
          <cell r="F62">
            <v>237393</v>
          </cell>
          <cell r="G62" t="str">
            <v>VD-01403</v>
          </cell>
          <cell r="I62" t="str">
            <v>ETS OUAZIR</v>
          </cell>
        </row>
        <row r="63">
          <cell r="A63" t="str">
            <v>PQ14-00878</v>
          </cell>
          <cell r="B63" t="str">
            <v>PO14-00712</v>
          </cell>
          <cell r="C63" t="str">
            <v>PRC14-01223</v>
          </cell>
          <cell r="D63" t="str">
            <v>FP/10/2014</v>
          </cell>
          <cell r="E63" t="str">
            <v>YAHLAA01</v>
          </cell>
          <cell r="F63">
            <v>91728</v>
          </cell>
          <cell r="G63" t="str">
            <v>VD-01469</v>
          </cell>
          <cell r="I63" t="str">
            <v>Eurl ALP-TECH</v>
          </cell>
        </row>
        <row r="64">
          <cell r="A64" t="str">
            <v>PQ14-00876</v>
          </cell>
          <cell r="B64" t="str">
            <v>PO14-00713</v>
          </cell>
          <cell r="C64" t="str">
            <v>PRC14-01102</v>
          </cell>
          <cell r="D64" t="str">
            <v>F:003/2014</v>
          </cell>
          <cell r="E64" t="str">
            <v>YAHLAA01</v>
          </cell>
          <cell r="F64">
            <v>59377.5</v>
          </cell>
          <cell r="G64" t="str">
            <v>VD-01523</v>
          </cell>
          <cell r="I64" t="str">
            <v>RIPE</v>
          </cell>
        </row>
        <row r="65">
          <cell r="A65" t="str">
            <v>PQ14-00583</v>
          </cell>
          <cell r="B65" t="str">
            <v>PO14-00723</v>
          </cell>
          <cell r="E65" t="str">
            <v>YAHLAA01</v>
          </cell>
          <cell r="F65">
            <v>26777</v>
          </cell>
          <cell r="G65" t="str">
            <v>VI-00001</v>
          </cell>
          <cell r="H65" t="str">
            <v>TAN 1026/2014 DHL</v>
          </cell>
          <cell r="I65" t="str">
            <v>IBECOR</v>
          </cell>
        </row>
        <row r="66">
          <cell r="A66" t="str">
            <v>PQ14-00652</v>
          </cell>
          <cell r="B66" t="str">
            <v>PO14-00724</v>
          </cell>
          <cell r="E66" t="str">
            <v>YAHLAA01</v>
          </cell>
          <cell r="F66">
            <v>5271</v>
          </cell>
          <cell r="G66" t="str">
            <v>VI-00001</v>
          </cell>
          <cell r="H66" t="str">
            <v>TAN 1031/2014</v>
          </cell>
          <cell r="I66" t="str">
            <v>IBECOR</v>
          </cell>
        </row>
        <row r="67">
          <cell r="A67" t="str">
            <v>PQ14-00893</v>
          </cell>
          <cell r="B67" t="str">
            <v>PO14-00727</v>
          </cell>
          <cell r="E67" t="str">
            <v>YAHLAA01</v>
          </cell>
          <cell r="F67">
            <v>0</v>
          </cell>
          <cell r="G67" t="str">
            <v>VD-01523</v>
          </cell>
          <cell r="I67" t="str">
            <v>RIPE</v>
          </cell>
        </row>
        <row r="68">
          <cell r="A68" t="str">
            <v>PQ14-00868</v>
          </cell>
          <cell r="B68" t="str">
            <v>PO14-00728</v>
          </cell>
          <cell r="C68" t="str">
            <v>PRC14-01216</v>
          </cell>
          <cell r="D68" t="str">
            <v>F:002/2014</v>
          </cell>
          <cell r="E68" t="str">
            <v>YAHLAA01</v>
          </cell>
          <cell r="F68">
            <v>361650.63</v>
          </cell>
          <cell r="G68" t="str">
            <v>VD-01523</v>
          </cell>
          <cell r="I68" t="str">
            <v>RIPE</v>
          </cell>
        </row>
        <row r="69">
          <cell r="A69" t="str">
            <v>PQ14-00897</v>
          </cell>
          <cell r="B69" t="str">
            <v>PO14-00755</v>
          </cell>
          <cell r="C69" t="str">
            <v>PRC14-01249</v>
          </cell>
          <cell r="D69" t="str">
            <v>12F/2014</v>
          </cell>
          <cell r="E69" t="str">
            <v>YAHLAA01</v>
          </cell>
          <cell r="F69">
            <v>57330</v>
          </cell>
          <cell r="G69" t="str">
            <v>VD-01343</v>
          </cell>
          <cell r="I69" t="str">
            <v>ASEP INDUSTRY IMPORT-EXPORT (B&amp;S)</v>
          </cell>
        </row>
        <row r="70">
          <cell r="A70" t="str">
            <v>PQ14-01014</v>
          </cell>
          <cell r="B70" t="str">
            <v>PO14-00756</v>
          </cell>
          <cell r="E70" t="str">
            <v>YAHLAA01</v>
          </cell>
          <cell r="F70">
            <v>4187.5</v>
          </cell>
          <cell r="G70" t="str">
            <v>VI-00001</v>
          </cell>
          <cell r="H70" t="str">
            <v>TAN 1042/2014</v>
          </cell>
          <cell r="I70" t="str">
            <v>IBECOR</v>
          </cell>
        </row>
        <row r="71">
          <cell r="A71" t="str">
            <v>PQ14-00867</v>
          </cell>
          <cell r="B71" t="str">
            <v>PO14-00757</v>
          </cell>
          <cell r="E71" t="str">
            <v>YAHLAA01</v>
          </cell>
          <cell r="F71">
            <v>1558</v>
          </cell>
          <cell r="G71" t="str">
            <v>VI-00001</v>
          </cell>
          <cell r="H71" t="str">
            <v>TAN 1043/2014</v>
          </cell>
          <cell r="I71" t="str">
            <v>IBECOR</v>
          </cell>
        </row>
        <row r="72">
          <cell r="A72" t="str">
            <v>PQ14-00932</v>
          </cell>
          <cell r="B72" t="str">
            <v>PO14-00758</v>
          </cell>
          <cell r="E72" t="str">
            <v>YAHLAA01</v>
          </cell>
          <cell r="F72">
            <v>839</v>
          </cell>
          <cell r="G72" t="str">
            <v>VI-00001</v>
          </cell>
          <cell r="H72" t="str">
            <v>TAN 1049/2014</v>
          </cell>
          <cell r="I72" t="str">
            <v>IBECOR</v>
          </cell>
        </row>
        <row r="73">
          <cell r="A73" t="str">
            <v>PQ14-00959</v>
          </cell>
          <cell r="B73" t="str">
            <v>PO14-00759</v>
          </cell>
          <cell r="E73" t="str">
            <v>YAHLAA01</v>
          </cell>
          <cell r="F73">
            <v>13211</v>
          </cell>
          <cell r="G73" t="str">
            <v>VI-00001</v>
          </cell>
          <cell r="H73" t="str">
            <v>TAN 1050/2014</v>
          </cell>
          <cell r="I73" t="str">
            <v>IBECOR</v>
          </cell>
        </row>
        <row r="74">
          <cell r="A74" t="str">
            <v>PQ14-00840</v>
          </cell>
          <cell r="B74" t="str">
            <v>PO14-00760</v>
          </cell>
          <cell r="E74" t="str">
            <v>YAHLAA01</v>
          </cell>
          <cell r="F74">
            <v>6284</v>
          </cell>
          <cell r="G74" t="str">
            <v>VI-00001</v>
          </cell>
          <cell r="H74" t="str">
            <v>TAN 1040/2014</v>
          </cell>
          <cell r="I74" t="str">
            <v>IBECOR</v>
          </cell>
        </row>
        <row r="75">
          <cell r="A75" t="str">
            <v>PQ14-00736</v>
          </cell>
          <cell r="B75" t="str">
            <v>PO14-00788</v>
          </cell>
          <cell r="E75" t="str">
            <v>YAHLAA01</v>
          </cell>
          <cell r="F75">
            <v>0</v>
          </cell>
          <cell r="G75" t="str">
            <v>VI-00001</v>
          </cell>
          <cell r="H75" t="str">
            <v>TAN 1034/2014 DHL</v>
          </cell>
          <cell r="I75" t="str">
            <v>IBECOR</v>
          </cell>
        </row>
        <row r="76">
          <cell r="A76" t="str">
            <v>PQ14-01019</v>
          </cell>
          <cell r="B76" t="str">
            <v>PO14-00804</v>
          </cell>
          <cell r="C76" t="str">
            <v>PRC14-01396</v>
          </cell>
          <cell r="D76" t="str">
            <v>F:001/2014</v>
          </cell>
          <cell r="E76" t="str">
            <v>YAHLAA01</v>
          </cell>
          <cell r="F76">
            <v>45045</v>
          </cell>
          <cell r="G76" t="str">
            <v>VD-01523</v>
          </cell>
          <cell r="I76" t="str">
            <v>RIPE</v>
          </cell>
        </row>
        <row r="77">
          <cell r="A77" t="str">
            <v>PQ14-00850</v>
          </cell>
          <cell r="B77" t="str">
            <v>PO14-00818</v>
          </cell>
          <cell r="E77" t="str">
            <v>YAHLAA01</v>
          </cell>
          <cell r="F77">
            <v>10772</v>
          </cell>
          <cell r="G77" t="str">
            <v>VI-00001</v>
          </cell>
          <cell r="H77" t="str">
            <v>TAN 1045/2014</v>
          </cell>
          <cell r="I77" t="str">
            <v>IBECOR</v>
          </cell>
        </row>
        <row r="78">
          <cell r="A78" t="str">
            <v>PQ14-01085</v>
          </cell>
          <cell r="B78" t="str">
            <v>PO14-00826</v>
          </cell>
          <cell r="E78" t="str">
            <v>YAHLAA01</v>
          </cell>
          <cell r="F78">
            <v>373660.56</v>
          </cell>
          <cell r="G78" t="str">
            <v>VD-01213</v>
          </cell>
          <cell r="I78" t="str">
            <v>HTDS Algérie</v>
          </cell>
        </row>
        <row r="79">
          <cell r="A79" t="str">
            <v>PQ14-01040</v>
          </cell>
          <cell r="B79" t="str">
            <v>PO14-00843</v>
          </cell>
          <cell r="C79" t="str">
            <v>PRC14-01428</v>
          </cell>
          <cell r="D79" t="str">
            <v>13F/2014</v>
          </cell>
          <cell r="E79" t="str">
            <v>YAHLAA01</v>
          </cell>
          <cell r="F79">
            <v>14976</v>
          </cell>
          <cell r="G79" t="str">
            <v>VD-01343</v>
          </cell>
          <cell r="I79" t="str">
            <v>ASEP INDUSTRY IMPORT-EXPORT (B&amp;S)</v>
          </cell>
        </row>
        <row r="80">
          <cell r="A80" t="str">
            <v>PQ14-01098</v>
          </cell>
          <cell r="B80" t="str">
            <v>PO14-00857</v>
          </cell>
          <cell r="C80" t="str">
            <v>PRC14-01582</v>
          </cell>
          <cell r="D80" t="str">
            <v>14F/2014</v>
          </cell>
          <cell r="E80" t="str">
            <v>YAHLAA01</v>
          </cell>
          <cell r="F80">
            <v>35100</v>
          </cell>
          <cell r="G80" t="str">
            <v>VD-01238</v>
          </cell>
          <cell r="I80" t="str">
            <v>ASEP INDUSTRY IMPORT-EXPORT (B&amp;S)</v>
          </cell>
        </row>
        <row r="81">
          <cell r="A81" t="str">
            <v>PQ14-01073</v>
          </cell>
          <cell r="B81" t="str">
            <v>PO14-00861</v>
          </cell>
          <cell r="C81" t="str">
            <v>PRC14-01420</v>
          </cell>
          <cell r="D81">
            <v>24172014</v>
          </cell>
          <cell r="E81" t="str">
            <v>YAHLAA01</v>
          </cell>
          <cell r="F81">
            <v>95900</v>
          </cell>
          <cell r="G81" t="str">
            <v>VD-00766</v>
          </cell>
          <cell r="I81" t="str">
            <v>TAZEKRIT HAMID</v>
          </cell>
        </row>
        <row r="82">
          <cell r="A82" t="str">
            <v>PQ14-01025</v>
          </cell>
          <cell r="B82" t="str">
            <v>PO14-00893</v>
          </cell>
          <cell r="E82" t="str">
            <v>YAHLAA01</v>
          </cell>
          <cell r="F82">
            <v>1040</v>
          </cell>
          <cell r="G82" t="str">
            <v>VI-00001</v>
          </cell>
          <cell r="H82" t="str">
            <v>TAN 1052/2014</v>
          </cell>
          <cell r="I82" t="str">
            <v>IBECOR</v>
          </cell>
        </row>
        <row r="83">
          <cell r="A83" t="str">
            <v>PQ14-01036</v>
          </cell>
          <cell r="B83" t="str">
            <v>PO14-00898</v>
          </cell>
          <cell r="C83" t="str">
            <v>PRC14-01661</v>
          </cell>
          <cell r="D83" t="str">
            <v>F021-/14</v>
          </cell>
          <cell r="E83" t="str">
            <v>YAHLAA01</v>
          </cell>
          <cell r="F83">
            <v>379606.5</v>
          </cell>
          <cell r="G83" t="str">
            <v>VD-01514</v>
          </cell>
          <cell r="I83" t="str">
            <v>ETS KERNANE KHOUDIR</v>
          </cell>
        </row>
        <row r="84">
          <cell r="A84" t="str">
            <v>PQ14-01049</v>
          </cell>
          <cell r="B84" t="str">
            <v>PO14-00913</v>
          </cell>
          <cell r="C84" t="str">
            <v>PRC14-01645</v>
          </cell>
          <cell r="D84" t="str">
            <v>024/2014</v>
          </cell>
          <cell r="E84" t="str">
            <v>YAHLAA01</v>
          </cell>
          <cell r="F84">
            <v>17526.599999999999</v>
          </cell>
          <cell r="G84" t="str">
            <v>VD-01288</v>
          </cell>
          <cell r="I84" t="str">
            <v>RIPE</v>
          </cell>
        </row>
        <row r="85">
          <cell r="A85" t="str">
            <v>PQ14-01059</v>
          </cell>
          <cell r="B85" t="str">
            <v>PO14-00914</v>
          </cell>
          <cell r="C85" t="str">
            <v>PRC14-02603</v>
          </cell>
          <cell r="D85" t="str">
            <v>248/2014</v>
          </cell>
          <cell r="E85" t="str">
            <v>YAHLAA01</v>
          </cell>
          <cell r="F85">
            <v>121680</v>
          </cell>
          <cell r="G85" t="str">
            <v>VD-01356</v>
          </cell>
          <cell r="I85" t="str">
            <v>GMBI</v>
          </cell>
        </row>
        <row r="86">
          <cell r="A86" t="str">
            <v>PQ14-01043</v>
          </cell>
          <cell r="B86" t="str">
            <v>PO14-00922</v>
          </cell>
          <cell r="C86" t="str">
            <v>PRC14-01584</v>
          </cell>
          <cell r="D86" t="str">
            <v>025/2014</v>
          </cell>
          <cell r="E86" t="str">
            <v>YAHLAA01</v>
          </cell>
          <cell r="F86">
            <v>22978.799999999999</v>
          </cell>
          <cell r="G86" t="str">
            <v>VD-01403</v>
          </cell>
          <cell r="I86" t="str">
            <v>ETS OUAZIR</v>
          </cell>
        </row>
        <row r="87">
          <cell r="A87" t="str">
            <v>PQ14-01117</v>
          </cell>
          <cell r="B87" t="str">
            <v>PO14-00930</v>
          </cell>
          <cell r="C87" t="str">
            <v>PRC14-01519</v>
          </cell>
          <cell r="D87" t="str">
            <v>F:005/2014</v>
          </cell>
          <cell r="E87" t="str">
            <v>YAHLAA01</v>
          </cell>
          <cell r="F87">
            <v>86287.5</v>
          </cell>
          <cell r="G87" t="str">
            <v>VD-01523</v>
          </cell>
          <cell r="I87" t="str">
            <v>RIPE</v>
          </cell>
        </row>
        <row r="88">
          <cell r="A88" t="str">
            <v>PQ14-01024</v>
          </cell>
          <cell r="B88" t="str">
            <v>PO14-00932</v>
          </cell>
          <cell r="C88" t="str">
            <v>PRC14-01616</v>
          </cell>
          <cell r="D88" t="str">
            <v>F025/14</v>
          </cell>
          <cell r="E88" t="str">
            <v>YAHLAA01</v>
          </cell>
          <cell r="F88">
            <v>224757</v>
          </cell>
          <cell r="G88" t="str">
            <v>VD-01514</v>
          </cell>
          <cell r="I88" t="str">
            <v>ETS KERNANE KHOUDIR</v>
          </cell>
        </row>
        <row r="89">
          <cell r="A89" t="str">
            <v>PQ14-01165</v>
          </cell>
          <cell r="B89" t="str">
            <v>PO14-00935</v>
          </cell>
          <cell r="C89" t="str">
            <v>PRC14-01781</v>
          </cell>
          <cell r="D89" t="str">
            <v>013/2014</v>
          </cell>
          <cell r="E89" t="str">
            <v>YAHLAA01</v>
          </cell>
          <cell r="F89">
            <v>143440.921</v>
          </cell>
          <cell r="G89" t="str">
            <v>VD-01523</v>
          </cell>
          <cell r="I89" t="str">
            <v>RIPE</v>
          </cell>
        </row>
        <row r="90">
          <cell r="A90" t="str">
            <v>PQ14-01155</v>
          </cell>
          <cell r="B90" t="str">
            <v>PO14-00941</v>
          </cell>
          <cell r="C90" t="str">
            <v>PRC14-01585</v>
          </cell>
          <cell r="D90" t="str">
            <v>023/2014</v>
          </cell>
          <cell r="E90" t="str">
            <v>YAHLAA01</v>
          </cell>
          <cell r="F90">
            <v>33309.9</v>
          </cell>
          <cell r="G90" t="str">
            <v>VD-01403</v>
          </cell>
          <cell r="I90" t="str">
            <v>ETS OUAZIR</v>
          </cell>
        </row>
        <row r="91">
          <cell r="A91" t="str">
            <v>PQ14-01111</v>
          </cell>
          <cell r="B91" t="str">
            <v>PO14-00957</v>
          </cell>
          <cell r="E91" t="str">
            <v>YAHLAA01</v>
          </cell>
          <cell r="F91">
            <v>2163.3000000000002</v>
          </cell>
          <cell r="G91" t="str">
            <v>VI-00001</v>
          </cell>
          <cell r="H91" t="str">
            <v>TAN 1055/2014</v>
          </cell>
          <cell r="I91" t="str">
            <v>IBECOR</v>
          </cell>
        </row>
        <row r="92">
          <cell r="A92" t="str">
            <v>PQ14-01056</v>
          </cell>
          <cell r="B92" t="str">
            <v>PO14-00964</v>
          </cell>
          <cell r="E92" t="str">
            <v>YAHLAA01</v>
          </cell>
          <cell r="F92">
            <v>4359</v>
          </cell>
          <cell r="G92" t="str">
            <v>VI-00001</v>
          </cell>
          <cell r="H92" t="str">
            <v>TAN 1054/2014</v>
          </cell>
          <cell r="I92" t="str">
            <v>IBECOR</v>
          </cell>
        </row>
        <row r="93">
          <cell r="A93" t="str">
            <v>PQ14-01171</v>
          </cell>
          <cell r="B93" t="str">
            <v>PO14-00967</v>
          </cell>
          <cell r="C93" t="str">
            <v>PRC14-01587</v>
          </cell>
          <cell r="D93" t="str">
            <v>F023-/14</v>
          </cell>
          <cell r="E93" t="str">
            <v>YAHLAA01</v>
          </cell>
          <cell r="F93">
            <v>63180</v>
          </cell>
          <cell r="G93" t="str">
            <v>VD-01514</v>
          </cell>
          <cell r="I93" t="str">
            <v>ETS KERNANE KHOUDIR</v>
          </cell>
        </row>
        <row r="94">
          <cell r="A94" t="str">
            <v>PQ14-01188</v>
          </cell>
          <cell r="B94" t="str">
            <v>PO14-00968</v>
          </cell>
          <cell r="C94" t="str">
            <v>PRC14-01568</v>
          </cell>
          <cell r="D94" t="str">
            <v>026/2014</v>
          </cell>
          <cell r="E94" t="str">
            <v>YAHLAA01</v>
          </cell>
          <cell r="F94">
            <v>1614.6</v>
          </cell>
          <cell r="G94" t="str">
            <v>VD-01403</v>
          </cell>
          <cell r="I94" t="str">
            <v>ETS OUAZIR</v>
          </cell>
        </row>
        <row r="95">
          <cell r="A95" t="str">
            <v>PQ14-01224</v>
          </cell>
          <cell r="B95" t="str">
            <v>PO14-00969</v>
          </cell>
          <cell r="C95" t="str">
            <v>PRC14-01905</v>
          </cell>
          <cell r="D95" t="str">
            <v>F:012/2014</v>
          </cell>
          <cell r="E95" t="str">
            <v>YAHLAA01</v>
          </cell>
          <cell r="F95">
            <v>76986.001000000004</v>
          </cell>
          <cell r="G95" t="str">
            <v>VD-01523</v>
          </cell>
          <cell r="I95" t="str">
            <v>RIPE</v>
          </cell>
        </row>
        <row r="96">
          <cell r="A96" t="str">
            <v>PQ14-01228</v>
          </cell>
          <cell r="B96" t="str">
            <v>PO14-00970</v>
          </cell>
          <cell r="C96" t="str">
            <v>PRC14-01617</v>
          </cell>
          <cell r="D96" t="str">
            <v>009/2014</v>
          </cell>
          <cell r="E96" t="str">
            <v>YAHLAA01</v>
          </cell>
          <cell r="F96">
            <v>8424</v>
          </cell>
          <cell r="G96" t="str">
            <v>VD-01523</v>
          </cell>
          <cell r="I96" t="str">
            <v>RIPE</v>
          </cell>
        </row>
        <row r="97">
          <cell r="A97" t="str">
            <v>PQ14-01227</v>
          </cell>
          <cell r="B97" t="str">
            <v>PO14-00971</v>
          </cell>
          <cell r="C97" t="str">
            <v>PRC14-01586</v>
          </cell>
          <cell r="D97" t="str">
            <v>007/2014</v>
          </cell>
          <cell r="E97" t="str">
            <v>YAHLAA01</v>
          </cell>
          <cell r="F97">
            <v>2574</v>
          </cell>
          <cell r="G97" t="str">
            <v>VD-01523</v>
          </cell>
          <cell r="I97" t="str">
            <v>RIPE</v>
          </cell>
        </row>
        <row r="98">
          <cell r="A98" t="str">
            <v>PQ14-01225</v>
          </cell>
          <cell r="B98" t="str">
            <v>PO14-00972</v>
          </cell>
          <cell r="C98" t="str">
            <v>PRC14-01583</v>
          </cell>
          <cell r="D98" t="str">
            <v>008/2014</v>
          </cell>
          <cell r="E98" t="str">
            <v>YAHLAA01</v>
          </cell>
          <cell r="F98">
            <v>1755</v>
          </cell>
          <cell r="G98" t="str">
            <v>VD-01523</v>
          </cell>
          <cell r="I98" t="str">
            <v>RIPE</v>
          </cell>
        </row>
        <row r="99">
          <cell r="A99" t="str">
            <v>PQ14-01074</v>
          </cell>
          <cell r="B99" t="str">
            <v>PO14-00973</v>
          </cell>
          <cell r="C99" t="str">
            <v>PRC14-01590</v>
          </cell>
          <cell r="D99" t="str">
            <v>F024/2014</v>
          </cell>
          <cell r="E99" t="str">
            <v>YAHLAA01</v>
          </cell>
          <cell r="F99">
            <v>55224</v>
          </cell>
          <cell r="G99" t="str">
            <v>VD-01514</v>
          </cell>
          <cell r="I99" t="str">
            <v>ETS KERNANE KHOUDIR</v>
          </cell>
        </row>
        <row r="100">
          <cell r="A100" t="str">
            <v>PQ14-01190</v>
          </cell>
          <cell r="B100" t="str">
            <v>PO14-00974</v>
          </cell>
          <cell r="C100" t="str">
            <v>PRC14-01780</v>
          </cell>
          <cell r="D100" t="str">
            <v>010/2014</v>
          </cell>
          <cell r="E100" t="str">
            <v>YAHLAA01</v>
          </cell>
          <cell r="F100">
            <v>58617</v>
          </cell>
          <cell r="G100" t="str">
            <v>VD-01523</v>
          </cell>
          <cell r="I100" t="str">
            <v>RIPE</v>
          </cell>
        </row>
        <row r="101">
          <cell r="A101" t="str">
            <v>PQ14-01229</v>
          </cell>
          <cell r="B101" t="str">
            <v>PO14-00975</v>
          </cell>
          <cell r="C101" t="str">
            <v>PRC14-01809</v>
          </cell>
          <cell r="D101" t="str">
            <v>014/2014</v>
          </cell>
          <cell r="E101" t="str">
            <v>YAHLAA01</v>
          </cell>
          <cell r="F101">
            <v>4914</v>
          </cell>
          <cell r="G101" t="str">
            <v>VD-01523</v>
          </cell>
          <cell r="I101" t="str">
            <v>RIPE</v>
          </cell>
        </row>
        <row r="102">
          <cell r="A102" t="str">
            <v>PQ14-01262</v>
          </cell>
          <cell r="B102" t="str">
            <v>PO14-01004</v>
          </cell>
          <cell r="E102" t="str">
            <v>YAHLAA01</v>
          </cell>
          <cell r="F102">
            <v>8949</v>
          </cell>
          <cell r="G102" t="str">
            <v>VI-00001</v>
          </cell>
          <cell r="H102" t="str">
            <v>TAN 1903/2014</v>
          </cell>
          <cell r="I102" t="str">
            <v>IBECOR</v>
          </cell>
        </row>
        <row r="103">
          <cell r="A103" t="str">
            <v>PQ14-01266</v>
          </cell>
          <cell r="B103" t="str">
            <v>PO14-01005</v>
          </cell>
          <cell r="E103" t="str">
            <v>YAHLAA01</v>
          </cell>
          <cell r="F103">
            <v>17568</v>
          </cell>
          <cell r="G103" t="str">
            <v>VI-00001</v>
          </cell>
          <cell r="H103" t="str">
            <v>TAN 1904/2014</v>
          </cell>
          <cell r="I103" t="str">
            <v>IBECOR</v>
          </cell>
        </row>
        <row r="104">
          <cell r="A104" t="str">
            <v>PQ14-01272</v>
          </cell>
          <cell r="B104" t="str">
            <v>PO14-01008</v>
          </cell>
          <cell r="C104" t="str">
            <v>PRC14-01660</v>
          </cell>
          <cell r="D104" t="str">
            <v>027/2014</v>
          </cell>
          <cell r="E104" t="str">
            <v>YAHLAA01</v>
          </cell>
          <cell r="F104">
            <v>37042.199999999997</v>
          </cell>
          <cell r="G104" t="str">
            <v>VD-01403</v>
          </cell>
          <cell r="I104" t="str">
            <v>ETS OUAZIR</v>
          </cell>
        </row>
        <row r="105">
          <cell r="A105" t="str">
            <v>PQ14-01260</v>
          </cell>
          <cell r="B105" t="str">
            <v>PO14-01016</v>
          </cell>
          <cell r="C105" t="str">
            <v>PRC14-02966</v>
          </cell>
          <cell r="D105" t="str">
            <v>F14/131</v>
          </cell>
          <cell r="E105" t="str">
            <v>YAHLAA01</v>
          </cell>
          <cell r="F105">
            <v>653882.71</v>
          </cell>
          <cell r="G105" t="str">
            <v>VD-01123</v>
          </cell>
          <cell r="I105" t="str">
            <v>LYNX ENGINEERING ALGERIE EURL</v>
          </cell>
        </row>
        <row r="106">
          <cell r="A106" t="str">
            <v>PQ14-01313</v>
          </cell>
          <cell r="B106" t="str">
            <v>PO14-01030</v>
          </cell>
          <cell r="C106" t="str">
            <v>PRC14-01659</v>
          </cell>
          <cell r="D106" t="str">
            <v>029/2014</v>
          </cell>
          <cell r="E106" t="str">
            <v>YAHLAA01</v>
          </cell>
          <cell r="F106">
            <v>924.3</v>
          </cell>
          <cell r="G106" t="str">
            <v>VD-01403</v>
          </cell>
          <cell r="I106" t="str">
            <v>ETS OUAZIR</v>
          </cell>
        </row>
        <row r="107">
          <cell r="A107" t="str">
            <v>PQ14-01317</v>
          </cell>
          <cell r="B107" t="str">
            <v>PO14-01031</v>
          </cell>
          <cell r="C107" t="str">
            <v>PRC14-01720</v>
          </cell>
          <cell r="D107" t="str">
            <v>002/2014</v>
          </cell>
          <cell r="E107" t="str">
            <v>YAHLAA01</v>
          </cell>
          <cell r="F107">
            <v>20007</v>
          </cell>
          <cell r="G107" t="str">
            <v>VD-01522</v>
          </cell>
          <cell r="I107" t="str">
            <v>ETS MEKKAOUI</v>
          </cell>
        </row>
        <row r="108">
          <cell r="A108" t="str">
            <v>PQ14-01273</v>
          </cell>
          <cell r="B108" t="str">
            <v>PO14-01032</v>
          </cell>
          <cell r="C108" t="str">
            <v>PRC14-01655</v>
          </cell>
          <cell r="D108" t="str">
            <v>031/2014</v>
          </cell>
          <cell r="E108" t="str">
            <v>YAHLAA01</v>
          </cell>
          <cell r="F108">
            <v>43898.400000000001</v>
          </cell>
          <cell r="G108" t="str">
            <v>VD-01403</v>
          </cell>
          <cell r="I108" t="str">
            <v>ETS OUAZIR</v>
          </cell>
        </row>
        <row r="109">
          <cell r="A109" t="str">
            <v>PQ14-01310</v>
          </cell>
          <cell r="B109" t="str">
            <v>PO14-01033</v>
          </cell>
          <cell r="C109" t="str">
            <v>PRC14-01779</v>
          </cell>
          <cell r="D109" t="str">
            <v>F028/14</v>
          </cell>
          <cell r="E109" t="str">
            <v>YAHLAA01</v>
          </cell>
          <cell r="F109">
            <v>8007.48</v>
          </cell>
          <cell r="G109" t="str">
            <v>VD-01514</v>
          </cell>
          <cell r="I109" t="str">
            <v>ETS KERNANE KHOUDIR</v>
          </cell>
        </row>
        <row r="110">
          <cell r="A110" t="str">
            <v>PQ14-01311</v>
          </cell>
          <cell r="B110" t="str">
            <v>PO14-01034</v>
          </cell>
          <cell r="C110" t="str">
            <v>PRC14-01658</v>
          </cell>
          <cell r="D110" t="str">
            <v>030/2014</v>
          </cell>
          <cell r="E110" t="str">
            <v>YAHLAA01</v>
          </cell>
          <cell r="F110">
            <v>9640.7999999999993</v>
          </cell>
          <cell r="G110" t="str">
            <v>VD-01403</v>
          </cell>
          <cell r="I110" t="str">
            <v>ETS OUAZIR</v>
          </cell>
        </row>
        <row r="111">
          <cell r="A111" t="str">
            <v>PQ14-01202</v>
          </cell>
          <cell r="B111" t="str">
            <v>PO14-01057</v>
          </cell>
          <cell r="E111" t="str">
            <v>YAHLAA01</v>
          </cell>
          <cell r="F111">
            <v>16557.21</v>
          </cell>
          <cell r="G111" t="str">
            <v>VI-00001</v>
          </cell>
          <cell r="I111" t="str">
            <v>IBECOR</v>
          </cell>
        </row>
        <row r="112">
          <cell r="A112" t="str">
            <v>PQ14-01300</v>
          </cell>
          <cell r="B112" t="str">
            <v>PO14-01059</v>
          </cell>
          <cell r="E112" t="str">
            <v>YAHLAA01</v>
          </cell>
          <cell r="F112">
            <v>0</v>
          </cell>
          <cell r="G112" t="str">
            <v>VI-00001</v>
          </cell>
          <cell r="I112" t="str">
            <v>IBECOR</v>
          </cell>
        </row>
        <row r="113">
          <cell r="A113" t="str">
            <v>PQ14-01288</v>
          </cell>
          <cell r="B113" t="str">
            <v>PO14-01092</v>
          </cell>
          <cell r="E113" t="str">
            <v>YAHLAA01</v>
          </cell>
          <cell r="F113">
            <v>1501.58</v>
          </cell>
          <cell r="G113" t="str">
            <v>VI-00001</v>
          </cell>
          <cell r="I113" t="str">
            <v>IBECOR</v>
          </cell>
        </row>
        <row r="114">
          <cell r="A114" t="str">
            <v>PQ14-01201</v>
          </cell>
          <cell r="B114" t="str">
            <v>PO14-01093</v>
          </cell>
          <cell r="E114" t="str">
            <v>YAHLAA01</v>
          </cell>
          <cell r="F114">
            <v>1383</v>
          </cell>
          <cell r="G114" t="str">
            <v>VI-00001</v>
          </cell>
          <cell r="I114" t="str">
            <v>IBECOR</v>
          </cell>
        </row>
        <row r="115">
          <cell r="A115" t="str">
            <v>PQ14-01162</v>
          </cell>
          <cell r="B115" t="str">
            <v>PO14-01094</v>
          </cell>
          <cell r="E115" t="str">
            <v>YAHLAA01</v>
          </cell>
          <cell r="F115">
            <v>4893</v>
          </cell>
          <cell r="G115" t="str">
            <v>VI-00001</v>
          </cell>
          <cell r="I115" t="str">
            <v>IBECOR</v>
          </cell>
        </row>
        <row r="116">
          <cell r="A116" t="str">
            <v>PQ14-01367</v>
          </cell>
          <cell r="B116" t="str">
            <v>PO14-01102</v>
          </cell>
          <cell r="C116" t="str">
            <v>PRC14-01875</v>
          </cell>
          <cell r="D116" t="str">
            <v>033/2014</v>
          </cell>
          <cell r="E116" t="str">
            <v>YAHLAA01</v>
          </cell>
          <cell r="F116">
            <v>4504.5</v>
          </cell>
          <cell r="G116" t="str">
            <v>VD-01403</v>
          </cell>
          <cell r="I116" t="str">
            <v>ETS OUAZIR</v>
          </cell>
        </row>
        <row r="117">
          <cell r="A117" t="str">
            <v>PQ14-01321</v>
          </cell>
          <cell r="B117" t="str">
            <v>PO14-01128</v>
          </cell>
          <cell r="E117" t="str">
            <v>YAHLAA01</v>
          </cell>
          <cell r="F117">
            <v>255.74</v>
          </cell>
          <cell r="G117" t="str">
            <v>VI-00001</v>
          </cell>
          <cell r="I117" t="str">
            <v>IBECOR</v>
          </cell>
        </row>
        <row r="118">
          <cell r="A118" t="str">
            <v>PQ14-01398</v>
          </cell>
          <cell r="B118" t="str">
            <v>PO14-01129</v>
          </cell>
          <cell r="C118" t="str">
            <v>PRC14-01812</v>
          </cell>
          <cell r="D118" t="str">
            <v>18/2014</v>
          </cell>
          <cell r="E118" t="str">
            <v>YAHLAA01</v>
          </cell>
          <cell r="F118">
            <v>21762</v>
          </cell>
          <cell r="G118" t="str">
            <v>VD-01034</v>
          </cell>
          <cell r="I118" t="str">
            <v>EURL HPEI</v>
          </cell>
        </row>
        <row r="119">
          <cell r="A119" t="str">
            <v>PQ14-01399</v>
          </cell>
          <cell r="B119" t="str">
            <v>PO14-01130</v>
          </cell>
          <cell r="C119" t="str">
            <v>PRC14-01911</v>
          </cell>
          <cell r="D119" t="str">
            <v>19/2014</v>
          </cell>
          <cell r="E119" t="str">
            <v>YAHLAA01</v>
          </cell>
          <cell r="F119">
            <v>154215.35999999999</v>
          </cell>
          <cell r="G119" t="str">
            <v>VD-01034</v>
          </cell>
          <cell r="I119" t="str">
            <v>EURL HPEI</v>
          </cell>
        </row>
        <row r="120">
          <cell r="A120" t="str">
            <v>PQ14-01356</v>
          </cell>
          <cell r="B120" t="str">
            <v>PO14-01131</v>
          </cell>
          <cell r="E120" t="str">
            <v>YAHLAA01</v>
          </cell>
          <cell r="F120">
            <v>4157</v>
          </cell>
          <cell r="G120" t="str">
            <v>VI-00001</v>
          </cell>
          <cell r="I120" t="str">
            <v>IBECOR</v>
          </cell>
        </row>
        <row r="121">
          <cell r="A121" t="str">
            <v>PQ14-01348</v>
          </cell>
          <cell r="B121" t="str">
            <v>PO14-01132</v>
          </cell>
          <cell r="C121" t="str">
            <v>PRC14-01877</v>
          </cell>
          <cell r="D121" t="str">
            <v>034/2014</v>
          </cell>
          <cell r="E121" t="str">
            <v>YAHLAA01</v>
          </cell>
          <cell r="F121">
            <v>760.5</v>
          </cell>
          <cell r="G121" t="str">
            <v>VD-01403</v>
          </cell>
          <cell r="I121" t="str">
            <v>ETS OUAZIR</v>
          </cell>
        </row>
        <row r="122">
          <cell r="A122" t="str">
            <v>PQ14-01413</v>
          </cell>
          <cell r="B122" t="str">
            <v>PO14-01133</v>
          </cell>
          <cell r="C122" t="str">
            <v>PRC14-02080</v>
          </cell>
          <cell r="D122" t="str">
            <v>0339/2014</v>
          </cell>
          <cell r="E122" t="str">
            <v>YAHLAA01</v>
          </cell>
          <cell r="F122">
            <v>95900</v>
          </cell>
          <cell r="G122" t="str">
            <v>VD-00766</v>
          </cell>
          <cell r="I122" t="str">
            <v>TAZEKRIT HAMID</v>
          </cell>
        </row>
        <row r="123">
          <cell r="A123" t="str">
            <v>PQ14-01412</v>
          </cell>
          <cell r="B123" t="str">
            <v>PO14-01134</v>
          </cell>
          <cell r="C123" t="str">
            <v>PRC14-02693</v>
          </cell>
          <cell r="D123">
            <v>2140391</v>
          </cell>
          <cell r="E123" t="str">
            <v>YAHLAA01</v>
          </cell>
          <cell r="F123" t="str">
            <v>46 800,00</v>
          </cell>
          <cell r="G123" t="str">
            <v>VD-00752</v>
          </cell>
          <cell r="I123" t="str">
            <v>SOPURA</v>
          </cell>
        </row>
        <row r="124">
          <cell r="A124" t="str">
            <v>PQ14-01403</v>
          </cell>
          <cell r="B124" t="str">
            <v>PO14-01149</v>
          </cell>
          <cell r="C124" t="str">
            <v>PRC14-02084</v>
          </cell>
          <cell r="D124" t="str">
            <v>15F/2014</v>
          </cell>
          <cell r="E124" t="str">
            <v>YAHLAA01</v>
          </cell>
          <cell r="F124">
            <v>14976</v>
          </cell>
          <cell r="G124" t="str">
            <v>VD-01343</v>
          </cell>
          <cell r="I124" t="str">
            <v>ASEP INDUSTRY IMPORT-EXPORT (B&amp;S)</v>
          </cell>
        </row>
        <row r="125">
          <cell r="A125" t="str">
            <v>PQ14-01449</v>
          </cell>
          <cell r="B125" t="str">
            <v>PO14-01150</v>
          </cell>
          <cell r="C125" t="str">
            <v>PRC14-01866</v>
          </cell>
          <cell r="D125" t="str">
            <v>035/2014</v>
          </cell>
          <cell r="E125" t="str">
            <v>YAHLAA01</v>
          </cell>
          <cell r="F125">
            <v>63063</v>
          </cell>
          <cell r="G125" t="str">
            <v>VD-01403</v>
          </cell>
          <cell r="I125" t="str">
            <v>ETS OUAZIR</v>
          </cell>
        </row>
        <row r="126">
          <cell r="A126" t="str">
            <v>PQ14-01401</v>
          </cell>
          <cell r="B126" t="str">
            <v>PO14-01151</v>
          </cell>
          <cell r="C126" t="str">
            <v>PRC14-01874</v>
          </cell>
          <cell r="D126" t="str">
            <v>036/2014</v>
          </cell>
          <cell r="E126" t="str">
            <v>YAHLAA01</v>
          </cell>
          <cell r="F126">
            <v>3545.1</v>
          </cell>
          <cell r="G126" t="str">
            <v>VD-01403</v>
          </cell>
          <cell r="I126" t="str">
            <v>ETS OUAZIR</v>
          </cell>
        </row>
        <row r="127">
          <cell r="A127" t="str">
            <v>PQ14-01447</v>
          </cell>
          <cell r="B127" t="str">
            <v>PO14-01152</v>
          </cell>
          <cell r="C127" t="str">
            <v>PRC14-01948</v>
          </cell>
          <cell r="D127" t="str">
            <v>041/2014</v>
          </cell>
          <cell r="E127" t="str">
            <v>YAHLAA01</v>
          </cell>
          <cell r="F127">
            <v>24317.279999999999</v>
          </cell>
          <cell r="G127" t="str">
            <v>VD-01403</v>
          </cell>
          <cell r="I127" t="str">
            <v>ETS OUAZIR</v>
          </cell>
        </row>
        <row r="128">
          <cell r="A128" t="str">
            <v>PQ14-01409</v>
          </cell>
          <cell r="B128" t="str">
            <v>PO14-01153</v>
          </cell>
          <cell r="C128" t="str">
            <v>PRC14-01865</v>
          </cell>
          <cell r="D128" t="str">
            <v>003/2014</v>
          </cell>
          <cell r="E128" t="str">
            <v>YAHLAA01</v>
          </cell>
          <cell r="F128">
            <v>24687</v>
          </cell>
          <cell r="G128" t="str">
            <v>VD-01522</v>
          </cell>
          <cell r="I128" t="str">
            <v>ETS MEKKAOUI</v>
          </cell>
        </row>
        <row r="129">
          <cell r="A129" t="str">
            <v>PQ14-01482</v>
          </cell>
          <cell r="B129" t="str">
            <v>PO14-01158</v>
          </cell>
          <cell r="E129" t="str">
            <v>YAHLAA01</v>
          </cell>
          <cell r="F129">
            <v>0</v>
          </cell>
          <cell r="G129" t="str">
            <v>VD-01238</v>
          </cell>
          <cell r="I129" t="str">
            <v>Fournisseur local</v>
          </cell>
        </row>
        <row r="130">
          <cell r="A130" t="str">
            <v>PQ14-01469</v>
          </cell>
          <cell r="B130" t="str">
            <v>PO14-01164</v>
          </cell>
          <cell r="C130" t="str">
            <v>PRC14-01939</v>
          </cell>
          <cell r="D130" t="str">
            <v>037/2014</v>
          </cell>
          <cell r="E130" t="str">
            <v>YAHLAA01</v>
          </cell>
          <cell r="F130">
            <v>41710.5</v>
          </cell>
          <cell r="G130" t="str">
            <v>VD-01403</v>
          </cell>
          <cell r="I130" t="str">
            <v>ETS OUAZIR</v>
          </cell>
        </row>
        <row r="131">
          <cell r="A131" t="str">
            <v>PQ14-01362</v>
          </cell>
          <cell r="B131" t="str">
            <v>PO14-01182</v>
          </cell>
          <cell r="C131" t="str">
            <v>PRC14-02192</v>
          </cell>
          <cell r="D131" t="str">
            <v>017/2014</v>
          </cell>
          <cell r="E131" t="str">
            <v>YAHLAA01</v>
          </cell>
          <cell r="F131">
            <v>20293.650000000001</v>
          </cell>
          <cell r="G131" t="str">
            <v>VD-01523</v>
          </cell>
          <cell r="I131" t="str">
            <v>RIPE</v>
          </cell>
        </row>
        <row r="132">
          <cell r="A132" t="str">
            <v>PQ14-01465</v>
          </cell>
          <cell r="B132" t="str">
            <v>PO14-01183</v>
          </cell>
          <cell r="C132" t="str">
            <v>PRC14-01938</v>
          </cell>
          <cell r="D132" t="str">
            <v>038/2014</v>
          </cell>
          <cell r="E132" t="str">
            <v>YAHLAA01</v>
          </cell>
          <cell r="F132">
            <v>3369.6</v>
          </cell>
          <cell r="G132" t="str">
            <v>VD-01403</v>
          </cell>
          <cell r="I132" t="str">
            <v>ETS OUAZIR</v>
          </cell>
        </row>
        <row r="133">
          <cell r="A133" t="str">
            <v>PQ14-01468</v>
          </cell>
          <cell r="B133" t="str">
            <v>PO14-01184</v>
          </cell>
          <cell r="C133" t="str">
            <v>PRC14-01945</v>
          </cell>
          <cell r="D133" t="str">
            <v>005/2014</v>
          </cell>
          <cell r="E133" t="str">
            <v>YAHLAA01</v>
          </cell>
          <cell r="F133">
            <v>86112</v>
          </cell>
          <cell r="G133" t="str">
            <v>VD-01522</v>
          </cell>
          <cell r="I133" t="str">
            <v>ETS MEKKAOUI</v>
          </cell>
        </row>
        <row r="134">
          <cell r="A134" t="str">
            <v>PQ14-01287</v>
          </cell>
          <cell r="B134" t="str">
            <v>PO14-01196</v>
          </cell>
          <cell r="C134" t="str">
            <v>PRC14-01940</v>
          </cell>
          <cell r="D134" t="str">
            <v>038/2014</v>
          </cell>
          <cell r="E134" t="str">
            <v>YAHLAA01</v>
          </cell>
          <cell r="F134">
            <v>76050</v>
          </cell>
          <cell r="G134" t="str">
            <v>VD-01403</v>
          </cell>
          <cell r="I134" t="str">
            <v>ETS OUAZIR</v>
          </cell>
        </row>
        <row r="135">
          <cell r="A135" t="str">
            <v>PQ14-01467</v>
          </cell>
          <cell r="B135" t="str">
            <v>PO14-01197</v>
          </cell>
          <cell r="E135" t="str">
            <v>YAHLAA01</v>
          </cell>
          <cell r="F135">
            <v>144261</v>
          </cell>
          <cell r="G135" t="str">
            <v>VD-01523</v>
          </cell>
          <cell r="I135" t="str">
            <v>RIPE</v>
          </cell>
        </row>
        <row r="136">
          <cell r="A136" t="str">
            <v>PQ14-01490</v>
          </cell>
          <cell r="B136" t="str">
            <v>PO14-01213</v>
          </cell>
          <cell r="C136" t="str">
            <v>PRC14-02194</v>
          </cell>
          <cell r="D136" t="str">
            <v>042/2014</v>
          </cell>
          <cell r="E136" t="str">
            <v>YAHLAA01</v>
          </cell>
          <cell r="F136">
            <v>37334.699999999997</v>
          </cell>
          <cell r="G136" t="str">
            <v>VD-01403</v>
          </cell>
          <cell r="I136" t="str">
            <v>ETS OUAZIR</v>
          </cell>
        </row>
        <row r="137">
          <cell r="A137" t="str">
            <v>PQ14-01092</v>
          </cell>
          <cell r="B137" t="str">
            <v>PO14-01214</v>
          </cell>
          <cell r="E137" t="str">
            <v>YAHLAA01</v>
          </cell>
          <cell r="F137">
            <v>1521</v>
          </cell>
          <cell r="G137" t="str">
            <v>VD-01469</v>
          </cell>
          <cell r="I137" t="str">
            <v>Eurl ALP-TECH</v>
          </cell>
        </row>
        <row r="138">
          <cell r="A138" t="str">
            <v>PQ14-01494</v>
          </cell>
          <cell r="B138" t="str">
            <v>PO14-01215</v>
          </cell>
          <cell r="C138" t="str">
            <v>PRC14-01943</v>
          </cell>
          <cell r="D138" t="str">
            <v>040/2014</v>
          </cell>
          <cell r="E138" t="str">
            <v>YAHLAA01</v>
          </cell>
          <cell r="F138">
            <v>10647</v>
          </cell>
          <cell r="G138" t="str">
            <v>VD-01403</v>
          </cell>
          <cell r="I138" t="str">
            <v>ETS OUAZIR</v>
          </cell>
        </row>
        <row r="139">
          <cell r="A139" t="str">
            <v>PQ14-01556</v>
          </cell>
          <cell r="B139" t="str">
            <v>PO14-01266</v>
          </cell>
          <cell r="C139" t="str">
            <v>PRC14-02053</v>
          </cell>
          <cell r="D139" t="str">
            <v>006/2014</v>
          </cell>
          <cell r="E139" t="str">
            <v>YAHLAA01</v>
          </cell>
          <cell r="F139">
            <v>25740</v>
          </cell>
          <cell r="G139" t="str">
            <v>VD-01522</v>
          </cell>
          <cell r="I139" t="str">
            <v>ETS MEKKAOUI</v>
          </cell>
        </row>
        <row r="140">
          <cell r="A140" t="str">
            <v>PQ14-01156</v>
          </cell>
          <cell r="B140" t="str">
            <v>PO14-01267</v>
          </cell>
          <cell r="C140" t="str">
            <v>PRC14-02561</v>
          </cell>
          <cell r="D140" t="str">
            <v>FP/12/2014</v>
          </cell>
          <cell r="E140" t="str">
            <v>YAHLAA01</v>
          </cell>
          <cell r="F140">
            <v>15444</v>
          </cell>
          <cell r="G140" t="str">
            <v>VD-01469</v>
          </cell>
          <cell r="I140" t="str">
            <v>Eurl ALP-TECH</v>
          </cell>
        </row>
        <row r="141">
          <cell r="A141" t="str">
            <v>PQ14-01491</v>
          </cell>
          <cell r="B141" t="str">
            <v>PO14-01268</v>
          </cell>
          <cell r="C141" t="str">
            <v>PRC14-02643</v>
          </cell>
          <cell r="D141" t="str">
            <v>015/2014</v>
          </cell>
          <cell r="E141" t="str">
            <v>YAHLAA01</v>
          </cell>
          <cell r="F141">
            <v>169650</v>
          </cell>
          <cell r="G141" t="str">
            <v>VD-01523</v>
          </cell>
          <cell r="I141" t="str">
            <v>RIPE</v>
          </cell>
        </row>
        <row r="142">
          <cell r="A142" t="str">
            <v>PQ14-01501</v>
          </cell>
          <cell r="B142" t="str">
            <v>PO14-01269</v>
          </cell>
          <cell r="C142" t="str">
            <v>PRC14-02054</v>
          </cell>
          <cell r="D142" t="str">
            <v>007/2014</v>
          </cell>
          <cell r="E142" t="str">
            <v>YAHLAA01</v>
          </cell>
          <cell r="F142">
            <v>35100</v>
          </cell>
          <cell r="G142" t="str">
            <v>VD-01522</v>
          </cell>
          <cell r="I142" t="str">
            <v>ETS MEKKAOUI</v>
          </cell>
        </row>
        <row r="143">
          <cell r="A143" t="str">
            <v>PQ14-01506</v>
          </cell>
          <cell r="B143" t="str">
            <v>PO14-01270</v>
          </cell>
          <cell r="C143" t="str">
            <v>PRC14-02587</v>
          </cell>
          <cell r="D143" t="str">
            <v>16F/2014</v>
          </cell>
          <cell r="E143" t="str">
            <v>YAHLAA01</v>
          </cell>
          <cell r="F143">
            <v>85995</v>
          </cell>
          <cell r="G143" t="str">
            <v>VD-01343</v>
          </cell>
          <cell r="I143" t="str">
            <v>ASEP INDUSTRY IMPORT-EXPORT (B&amp;S)</v>
          </cell>
        </row>
        <row r="144">
          <cell r="A144" t="str">
            <v>PQ14-01609</v>
          </cell>
          <cell r="B144" t="str">
            <v>PO14-01293</v>
          </cell>
          <cell r="C144" t="str">
            <v>PRC14-02563</v>
          </cell>
          <cell r="D144" t="str">
            <v>049/2014</v>
          </cell>
          <cell r="E144" t="str">
            <v>SARMAS01</v>
          </cell>
          <cell r="F144">
            <v>58383</v>
          </cell>
          <cell r="G144" t="str">
            <v>VD-01403</v>
          </cell>
          <cell r="I144" t="str">
            <v>ETS OUAZIR</v>
          </cell>
        </row>
        <row r="145">
          <cell r="A145" t="str">
            <v>PQ14-01697</v>
          </cell>
          <cell r="B145" t="str">
            <v>PO14-01331</v>
          </cell>
          <cell r="C145" t="str">
            <v>PRC14-02191</v>
          </cell>
          <cell r="D145" t="str">
            <v>23/2014</v>
          </cell>
          <cell r="E145" t="str">
            <v>SARMAS01</v>
          </cell>
          <cell r="F145">
            <v>294348.59999999998</v>
          </cell>
          <cell r="G145" t="str">
            <v>VD-01034</v>
          </cell>
          <cell r="I145" t="str">
            <v>EURL HPEI</v>
          </cell>
        </row>
        <row r="146">
          <cell r="A146" t="str">
            <v>PQ14-01698</v>
          </cell>
          <cell r="B146" t="str">
            <v>PO14-01332</v>
          </cell>
          <cell r="C146" t="str">
            <v>PRC14-03082</v>
          </cell>
          <cell r="D146" t="str">
            <v>29/2014</v>
          </cell>
          <cell r="E146" t="str">
            <v>YAHLAA01</v>
          </cell>
          <cell r="F146" t="str">
            <v>346 195,324</v>
          </cell>
          <cell r="G146" t="str">
            <v>VD-01034</v>
          </cell>
          <cell r="I146" t="str">
            <v>EURL HPEI</v>
          </cell>
        </row>
        <row r="147">
          <cell r="A147" t="str">
            <v>PQ14-01274</v>
          </cell>
          <cell r="B147" t="str">
            <v>PO14-01340</v>
          </cell>
          <cell r="C147" t="str">
            <v>PRC14-02586</v>
          </cell>
          <cell r="D147" t="str">
            <v>048/2014</v>
          </cell>
          <cell r="E147" t="str">
            <v>SARMAS01</v>
          </cell>
          <cell r="F147">
            <v>13572</v>
          </cell>
          <cell r="G147" t="str">
            <v>VD-01403</v>
          </cell>
          <cell r="I147" t="str">
            <v>ETS OUAZIR</v>
          </cell>
        </row>
        <row r="148">
          <cell r="A148" t="str">
            <v>PQ14-01604</v>
          </cell>
          <cell r="B148" t="str">
            <v>PO14-01417</v>
          </cell>
          <cell r="C148" t="str">
            <v>PRC14-02449</v>
          </cell>
          <cell r="D148" t="str">
            <v>043/2014</v>
          </cell>
          <cell r="E148" t="str">
            <v>SARMAS01</v>
          </cell>
          <cell r="F148">
            <v>49725</v>
          </cell>
          <cell r="G148" t="str">
            <v>VD-01403</v>
          </cell>
          <cell r="I148" t="str">
            <v>ETS OUAZIR</v>
          </cell>
        </row>
        <row r="149">
          <cell r="A149" t="str">
            <v>PQ14-01692</v>
          </cell>
          <cell r="B149" t="str">
            <v>PO14-01453</v>
          </cell>
          <cell r="C149" t="str">
            <v>PRC14-02341</v>
          </cell>
          <cell r="D149" t="str">
            <v>044/2014</v>
          </cell>
          <cell r="E149" t="str">
            <v>SARMAS01</v>
          </cell>
          <cell r="F149">
            <v>36504</v>
          </cell>
          <cell r="G149" t="str">
            <v>VD-01403</v>
          </cell>
          <cell r="I149" t="str">
            <v>ETS OUAZIR</v>
          </cell>
        </row>
        <row r="150">
          <cell r="A150" t="str">
            <v>PQ14-01795</v>
          </cell>
          <cell r="B150" t="str">
            <v>PO14-01463</v>
          </cell>
          <cell r="C150" t="str">
            <v>PRC14-02556</v>
          </cell>
          <cell r="D150" t="str">
            <v>050/2014</v>
          </cell>
          <cell r="E150" t="str">
            <v>SARMAS01</v>
          </cell>
          <cell r="F150">
            <v>15912</v>
          </cell>
          <cell r="G150" t="str">
            <v>VD-01403</v>
          </cell>
          <cell r="I150" t="str">
            <v>ETS OUAZIR</v>
          </cell>
        </row>
        <row r="151">
          <cell r="A151" t="str">
            <v>PQ14-01735</v>
          </cell>
          <cell r="B151" t="str">
            <v>PO14-01464</v>
          </cell>
          <cell r="C151" t="str">
            <v>PRC14-02448</v>
          </cell>
          <cell r="D151" t="str">
            <v>046/2014</v>
          </cell>
          <cell r="E151" t="str">
            <v>SARMAS01</v>
          </cell>
          <cell r="F151">
            <v>2457</v>
          </cell>
          <cell r="G151" t="str">
            <v>VD-01403</v>
          </cell>
          <cell r="I151" t="str">
            <v>ETS OUAZIR</v>
          </cell>
        </row>
        <row r="152">
          <cell r="A152" t="str">
            <v>PQ14-01871</v>
          </cell>
          <cell r="B152" t="str">
            <v>PO14-01475</v>
          </cell>
          <cell r="C152" t="str">
            <v>PRC14-02645</v>
          </cell>
          <cell r="D152" t="str">
            <v>2294/2014</v>
          </cell>
          <cell r="E152" t="str">
            <v>SARMAS01</v>
          </cell>
          <cell r="F152">
            <v>7137</v>
          </cell>
          <cell r="G152" t="str">
            <v>VD-00510</v>
          </cell>
          <cell r="I152" t="str">
            <v>S A R L NADATECH</v>
          </cell>
        </row>
        <row r="153">
          <cell r="A153" t="str">
            <v>PQ14-01798</v>
          </cell>
          <cell r="B153" t="str">
            <v>PO14-01476</v>
          </cell>
          <cell r="C153" t="str">
            <v>PRC14-02756</v>
          </cell>
          <cell r="D153" t="str">
            <v>0409/2014</v>
          </cell>
          <cell r="E153" t="str">
            <v>SARMAS01</v>
          </cell>
          <cell r="F153">
            <v>95900</v>
          </cell>
          <cell r="G153" t="str">
            <v>VD-00766</v>
          </cell>
          <cell r="I153" t="str">
            <v>TAZEKRIT HAMID</v>
          </cell>
        </row>
        <row r="154">
          <cell r="A154" t="str">
            <v>PQ14-01755</v>
          </cell>
          <cell r="B154" t="str">
            <v>PO14-01487</v>
          </cell>
          <cell r="C154" t="str">
            <v>PRC14-02562</v>
          </cell>
          <cell r="D154" t="str">
            <v>047/2014</v>
          </cell>
          <cell r="E154" t="str">
            <v>SARMAS01</v>
          </cell>
          <cell r="F154">
            <v>107394.3</v>
          </cell>
          <cell r="G154" t="str">
            <v>VD-01403</v>
          </cell>
          <cell r="I154" t="str">
            <v>ETS OUAZIR</v>
          </cell>
        </row>
        <row r="155">
          <cell r="A155" t="str">
            <v>PQ14-01863</v>
          </cell>
          <cell r="B155" t="str">
            <v>PO14-01488</v>
          </cell>
          <cell r="C155" t="str">
            <v>PRC14-02440</v>
          </cell>
          <cell r="D155" t="str">
            <v>045/2014</v>
          </cell>
          <cell r="E155" t="str">
            <v>SARMAS01</v>
          </cell>
          <cell r="F155">
            <v>325728</v>
          </cell>
          <cell r="G155" t="str">
            <v>VD-01403</v>
          </cell>
          <cell r="I155" t="str">
            <v>ETS OUAZIR</v>
          </cell>
        </row>
        <row r="156">
          <cell r="A156" t="str">
            <v>PQ14-01882</v>
          </cell>
          <cell r="B156" t="str">
            <v>PO14-01589</v>
          </cell>
          <cell r="C156" t="str">
            <v>PRC14-02694</v>
          </cell>
          <cell r="D156" t="str">
            <v>022/2014</v>
          </cell>
          <cell r="E156" t="str">
            <v>SARMAS01</v>
          </cell>
          <cell r="F156">
            <v>3422.25</v>
          </cell>
          <cell r="G156" t="str">
            <v>VD-01523</v>
          </cell>
          <cell r="I156" t="str">
            <v>RIPE</v>
          </cell>
        </row>
        <row r="157">
          <cell r="A157" t="str">
            <v>PQ14-01875</v>
          </cell>
          <cell r="B157" t="str">
            <v>PO14-01590</v>
          </cell>
          <cell r="C157" t="str">
            <v>PRC14-02557</v>
          </cell>
          <cell r="D157" t="str">
            <v>021/2014</v>
          </cell>
          <cell r="E157" t="str">
            <v>SARMAS01</v>
          </cell>
          <cell r="F157" t="str">
            <v>2 515,50</v>
          </cell>
          <cell r="G157" t="str">
            <v>VD-01523</v>
          </cell>
          <cell r="I157" t="str">
            <v>RIPE</v>
          </cell>
        </row>
        <row r="158">
          <cell r="A158" t="str">
            <v>PQ14-01939</v>
          </cell>
          <cell r="B158" t="str">
            <v>PO14-01593</v>
          </cell>
          <cell r="C158" t="str">
            <v>PRC14-02602</v>
          </cell>
          <cell r="D158" t="str">
            <v>026/2014</v>
          </cell>
          <cell r="E158" t="str">
            <v>SARMAS01</v>
          </cell>
          <cell r="F158">
            <v>131627.92000000001</v>
          </cell>
          <cell r="G158" t="str">
            <v>VD-01523</v>
          </cell>
          <cell r="I158" t="str">
            <v>RIPE</v>
          </cell>
        </row>
        <row r="159">
          <cell r="A159" t="str">
            <v>PQ14-01935</v>
          </cell>
          <cell r="B159" t="str">
            <v>PO14-01613</v>
          </cell>
          <cell r="C159" t="str">
            <v>PRC14-02570</v>
          </cell>
          <cell r="D159" t="str">
            <v>024/2014</v>
          </cell>
          <cell r="E159" t="str">
            <v>SARMAS01</v>
          </cell>
          <cell r="F159" t="str">
            <v>3 334,50</v>
          </cell>
          <cell r="G159" t="str">
            <v>VD-01523</v>
          </cell>
          <cell r="I159" t="str">
            <v>RIPE</v>
          </cell>
        </row>
        <row r="160">
          <cell r="A160" t="str">
            <v>PQ14-01942</v>
          </cell>
          <cell r="B160" t="str">
            <v>PO14-01614</v>
          </cell>
          <cell r="C160" t="str">
            <v>PRC14-02574</v>
          </cell>
          <cell r="D160" t="str">
            <v>023/2014</v>
          </cell>
          <cell r="E160" t="str">
            <v>SARMAS01</v>
          </cell>
          <cell r="F160">
            <v>99450</v>
          </cell>
          <cell r="G160" t="str">
            <v>VD-01523</v>
          </cell>
          <cell r="I160" t="str">
            <v>RIPE</v>
          </cell>
        </row>
        <row r="161">
          <cell r="A161" t="str">
            <v>PQ14-01610</v>
          </cell>
          <cell r="B161" t="str">
            <v>PO14-01629</v>
          </cell>
          <cell r="C161" t="str">
            <v>PRC14-02600</v>
          </cell>
          <cell r="D161" t="str">
            <v>025/2014</v>
          </cell>
          <cell r="E161" t="str">
            <v>SARMAS01</v>
          </cell>
          <cell r="F161">
            <v>5405.4</v>
          </cell>
          <cell r="G161" t="str">
            <v>VD-01523</v>
          </cell>
          <cell r="I161" t="str">
            <v>RIPE</v>
          </cell>
        </row>
        <row r="162">
          <cell r="A162" t="str">
            <v>PQ14-01592</v>
          </cell>
          <cell r="B162" t="str">
            <v>PO14-01630</v>
          </cell>
          <cell r="C162" t="str">
            <v>PRC14-02601</v>
          </cell>
          <cell r="D162" t="str">
            <v>020/2014</v>
          </cell>
          <cell r="E162" t="str">
            <v>SARMAS01</v>
          </cell>
          <cell r="F162">
            <v>38025</v>
          </cell>
          <cell r="G162" t="str">
            <v>VD-01523</v>
          </cell>
          <cell r="I162" t="str">
            <v>RIPE</v>
          </cell>
        </row>
        <row r="163">
          <cell r="A163" t="str">
            <v>PQ14-02128</v>
          </cell>
          <cell r="B163" t="str">
            <v>PO14-01753</v>
          </cell>
          <cell r="C163" t="str">
            <v>PRC14-02955</v>
          </cell>
          <cell r="D163" t="str">
            <v>220/2014</v>
          </cell>
          <cell r="E163" t="str">
            <v>YAHLAA01</v>
          </cell>
          <cell r="F163" t="str">
            <v>232 830,00</v>
          </cell>
          <cell r="G163" t="str">
            <v>VD-01282</v>
          </cell>
          <cell r="I163" t="str">
            <v>SARL ALPHAS</v>
          </cell>
        </row>
        <row r="164">
          <cell r="A164" t="str">
            <v>PQ14-01952</v>
          </cell>
          <cell r="B164" t="str">
            <v>PO14-01759</v>
          </cell>
          <cell r="C164" t="str">
            <v>PRC14-02840</v>
          </cell>
          <cell r="D164" t="str">
            <v>021/2014</v>
          </cell>
          <cell r="E164" t="str">
            <v>SARMAS01</v>
          </cell>
          <cell r="F164">
            <v>57694</v>
          </cell>
          <cell r="G164" t="str">
            <v>VD-01065</v>
          </cell>
          <cell r="I164" t="str">
            <v>MAISON DE PIECES DE RECHANGE GENERALE  ABDENOUR</v>
          </cell>
        </row>
        <row r="165">
          <cell r="A165" t="str">
            <v>PQ14-02159</v>
          </cell>
          <cell r="B165" t="str">
            <v>PO14-01763</v>
          </cell>
          <cell r="C165" t="str">
            <v>PRC14-03009</v>
          </cell>
          <cell r="D165" t="str">
            <v>054/2014</v>
          </cell>
          <cell r="E165" t="str">
            <v>YAHLAA01</v>
          </cell>
          <cell r="F165" t="str">
            <v>8 892,00</v>
          </cell>
          <cell r="G165" t="str">
            <v>VD-01403</v>
          </cell>
          <cell r="I165" t="str">
            <v>ETS OUAZIR</v>
          </cell>
        </row>
        <row r="166">
          <cell r="A166" t="str">
            <v>PQ14-02174</v>
          </cell>
          <cell r="B166" t="str">
            <v>PO14-01821</v>
          </cell>
          <cell r="C166" t="str">
            <v>PRC14-03007</v>
          </cell>
          <cell r="D166" t="str">
            <v>056/2014</v>
          </cell>
          <cell r="E166" t="str">
            <v>YAHLAA01</v>
          </cell>
          <cell r="F166" t="str">
            <v>22 815,00</v>
          </cell>
          <cell r="G166" t="str">
            <v>VD-01403</v>
          </cell>
          <cell r="I166" t="str">
            <v>ETS OUAZIR</v>
          </cell>
        </row>
        <row r="167">
          <cell r="A167" t="str">
            <v>PQ14-02190</v>
          </cell>
          <cell r="B167" t="str">
            <v>PO14-01823</v>
          </cell>
          <cell r="C167" t="str">
            <v>PRC14-03026</v>
          </cell>
          <cell r="D167" t="str">
            <v>055/2014</v>
          </cell>
          <cell r="E167" t="str">
            <v>YAHLAA01</v>
          </cell>
          <cell r="F167" t="str">
            <v>14 976,00</v>
          </cell>
          <cell r="G167" t="str">
            <v>VD-01403</v>
          </cell>
          <cell r="I167" t="str">
            <v>ETS OUAZIR</v>
          </cell>
        </row>
        <row r="168">
          <cell r="A168" t="str">
            <v>PQ14-02303</v>
          </cell>
          <cell r="B168" t="str">
            <v>PO14-01856</v>
          </cell>
          <cell r="C168" t="str">
            <v>PRC14-03019</v>
          </cell>
          <cell r="E168" t="str">
            <v>YAHLAA01</v>
          </cell>
          <cell r="F168" t="str">
            <v>55 200,00</v>
          </cell>
          <cell r="G168" t="str">
            <v>VD-01469</v>
          </cell>
          <cell r="I168" t="str">
            <v>Eurl ALP-TECH</v>
          </cell>
        </row>
        <row r="169">
          <cell r="A169" t="str">
            <v>PQ14-02295</v>
          </cell>
          <cell r="B169" t="str">
            <v>PO14-01929</v>
          </cell>
          <cell r="C169" t="str">
            <v>PRC14-03127</v>
          </cell>
          <cell r="E169" t="str">
            <v>YAHLAA01</v>
          </cell>
          <cell r="F169" t="str">
            <v>74 295,00</v>
          </cell>
          <cell r="G169" t="str">
            <v>VD-01403</v>
          </cell>
          <cell r="I169" t="str">
            <v>ETS OUAZIR</v>
          </cell>
        </row>
        <row r="170">
          <cell r="A170" t="str">
            <v>PQ13-03228</v>
          </cell>
          <cell r="B170" t="str">
            <v>PO14-00001</v>
          </cell>
          <cell r="E170" t="str">
            <v>MOUTEK01</v>
          </cell>
          <cell r="F170" t="str">
            <v>1 778 400,00</v>
          </cell>
          <cell r="G170" t="str">
            <v>VD-01500</v>
          </cell>
          <cell r="I170" t="str">
            <v>ETB KHELIFI ALI</v>
          </cell>
        </row>
        <row r="171">
          <cell r="A171" t="str">
            <v>PQ13-03585</v>
          </cell>
          <cell r="B171" t="str">
            <v>PO14-00004</v>
          </cell>
          <cell r="E171" t="str">
            <v>AISSAM02</v>
          </cell>
          <cell r="F171" t="str">
            <v>260 363,15</v>
          </cell>
          <cell r="G171" t="str">
            <v>VI-00001</v>
          </cell>
          <cell r="H171" t="str">
            <v>TAN0020/2014</v>
          </cell>
          <cell r="I171" t="str">
            <v>IBECOR</v>
          </cell>
        </row>
        <row r="172">
          <cell r="A172" t="str">
            <v>PQ14-00012</v>
          </cell>
          <cell r="B172" t="str">
            <v>PO14-00015</v>
          </cell>
          <cell r="E172" t="str">
            <v>HACINR01</v>
          </cell>
          <cell r="F172" t="str">
            <v>12 749,315</v>
          </cell>
          <cell r="G172" t="str">
            <v>VD-01392</v>
          </cell>
          <cell r="I172" t="str">
            <v>DABA</v>
          </cell>
        </row>
        <row r="173">
          <cell r="A173" t="str">
            <v>PQ14-00019</v>
          </cell>
          <cell r="B173" t="str">
            <v>PO14-00025</v>
          </cell>
          <cell r="E173" t="str">
            <v>HACINR01</v>
          </cell>
          <cell r="F173" t="str">
            <v>690 300,00</v>
          </cell>
          <cell r="G173" t="str">
            <v>VD-00848</v>
          </cell>
          <cell r="I173" t="str">
            <v>NACEF Mourad</v>
          </cell>
        </row>
        <row r="174">
          <cell r="A174" t="str">
            <v>PQ14-00034</v>
          </cell>
          <cell r="B174" t="str">
            <v>PO14-00030</v>
          </cell>
          <cell r="F174" t="str">
            <v>19 901 700,00</v>
          </cell>
          <cell r="G174" t="str">
            <v>VD-00916</v>
          </cell>
          <cell r="I174" t="str">
            <v>HCPro Sarl Hygiene Chemicals Production</v>
          </cell>
        </row>
        <row r="175">
          <cell r="A175" t="str">
            <v>PQ14-00004</v>
          </cell>
          <cell r="B175" t="str">
            <v>PO14-00035</v>
          </cell>
          <cell r="E175" t="str">
            <v>HAMMAC01</v>
          </cell>
          <cell r="F175" t="str">
            <v>12 402 000,00</v>
          </cell>
          <cell r="G175" t="str">
            <v>VD-01256</v>
          </cell>
          <cell r="I175" t="str">
            <v>BOUDIA ABDELMALEK TRANSPORT DU PERSONNEL</v>
          </cell>
        </row>
        <row r="176">
          <cell r="A176" t="str">
            <v>PQ13-03608</v>
          </cell>
          <cell r="B176" t="str">
            <v>PO14-00043</v>
          </cell>
          <cell r="E176" t="str">
            <v>MOUTEK01</v>
          </cell>
          <cell r="F176" t="str">
            <v>1 134 900,00</v>
          </cell>
          <cell r="G176" t="str">
            <v>VD-01500</v>
          </cell>
          <cell r="I176" t="str">
            <v>ETB KHELIFI ALI</v>
          </cell>
        </row>
        <row r="177">
          <cell r="A177" t="str">
            <v>PQ14-00048</v>
          </cell>
          <cell r="B177" t="str">
            <v>PO14-00051</v>
          </cell>
          <cell r="E177" t="str">
            <v>AISSAM02</v>
          </cell>
          <cell r="F177" t="str">
            <v>35 340 786,234</v>
          </cell>
          <cell r="G177" t="str">
            <v>VD-00626</v>
          </cell>
          <cell r="I177" t="str">
            <v>GENERAL EMBALLAGE</v>
          </cell>
        </row>
        <row r="178">
          <cell r="A178" t="str">
            <v>PQ13-03311</v>
          </cell>
          <cell r="B178" t="str">
            <v>PO14-00055</v>
          </cell>
          <cell r="E178" t="str">
            <v>MESSAI01</v>
          </cell>
          <cell r="F178" t="str">
            <v>147 420,00</v>
          </cell>
          <cell r="G178" t="str">
            <v>VD-01356</v>
          </cell>
          <cell r="I178" t="str">
            <v>GMBI</v>
          </cell>
        </row>
        <row r="179">
          <cell r="A179" t="str">
            <v>PQ13-02072</v>
          </cell>
          <cell r="B179" t="str">
            <v>PO14-00063</v>
          </cell>
          <cell r="E179" t="str">
            <v>AKSOUY01</v>
          </cell>
          <cell r="F179" t="str">
            <v>372 645,00</v>
          </cell>
          <cell r="G179" t="str">
            <v>VD-01294</v>
          </cell>
          <cell r="I179" t="str">
            <v>PRODINOX SARL BIEN&amp;SCES</v>
          </cell>
        </row>
        <row r="180">
          <cell r="A180" t="str">
            <v>PQ14-00064</v>
          </cell>
          <cell r="B180" t="str">
            <v>PO14-00095</v>
          </cell>
          <cell r="E180" t="str">
            <v>AKSOUY01</v>
          </cell>
          <cell r="F180" t="str">
            <v>263 250,00</v>
          </cell>
          <cell r="G180" t="str">
            <v>VD-00848</v>
          </cell>
          <cell r="I180" t="str">
            <v>NACEF Mourad</v>
          </cell>
        </row>
        <row r="181">
          <cell r="A181" t="str">
            <v>PQ14-00095</v>
          </cell>
          <cell r="B181" t="str">
            <v>PO14-00100</v>
          </cell>
          <cell r="E181" t="str">
            <v>MOUTEK01</v>
          </cell>
          <cell r="F181" t="str">
            <v>551 830,50</v>
          </cell>
          <cell r="G181" t="str">
            <v>VD-00836</v>
          </cell>
          <cell r="H181" t="str">
            <v>PROJET BOUDOUAOU</v>
          </cell>
          <cell r="I181" t="str">
            <v>SARL REAL SECURITE</v>
          </cell>
        </row>
        <row r="182">
          <cell r="A182" t="str">
            <v>PQ14-00117</v>
          </cell>
          <cell r="B182" t="str">
            <v>PO14-00102</v>
          </cell>
          <cell r="E182" t="str">
            <v>SEBAAV01</v>
          </cell>
          <cell r="F182" t="str">
            <v>1 755 000,00</v>
          </cell>
          <cell r="G182" t="str">
            <v>VD-00966</v>
          </cell>
          <cell r="I182" t="str">
            <v>MAITRE GHELLAL AMINE</v>
          </cell>
        </row>
        <row r="183">
          <cell r="A183" t="str">
            <v>PQ13-02015</v>
          </cell>
          <cell r="B183" t="str">
            <v>PO14-00104</v>
          </cell>
          <cell r="E183" t="str">
            <v>BOUZIL01</v>
          </cell>
          <cell r="F183" t="str">
            <v>1 153,00</v>
          </cell>
          <cell r="G183" t="str">
            <v>VI-00001</v>
          </cell>
          <cell r="H183" t="str">
            <v>TAN 1122/2013</v>
          </cell>
          <cell r="I183" t="str">
            <v>IBECOR</v>
          </cell>
        </row>
        <row r="184">
          <cell r="A184" t="str">
            <v>PQ13-03079</v>
          </cell>
          <cell r="B184" t="str">
            <v>PO14-00105</v>
          </cell>
          <cell r="E184" t="str">
            <v>SEBAAA01</v>
          </cell>
          <cell r="F184" t="str">
            <v>7 671,00</v>
          </cell>
          <cell r="G184" t="str">
            <v>VI-00031</v>
          </cell>
          <cell r="H184" t="str">
            <v>TAN/2016/2013</v>
          </cell>
          <cell r="I184" t="str">
            <v>IBECOR INVEST</v>
          </cell>
        </row>
        <row r="185">
          <cell r="A185" t="str">
            <v>PQ14-00090</v>
          </cell>
          <cell r="B185" t="str">
            <v>PO14-00127</v>
          </cell>
          <cell r="E185" t="str">
            <v>AISSAM02</v>
          </cell>
          <cell r="F185" t="str">
            <v>119 455,00</v>
          </cell>
          <cell r="G185" t="str">
            <v>VI-00001</v>
          </cell>
          <cell r="H185" t="str">
            <v>TAN0018/2014</v>
          </cell>
          <cell r="I185" t="str">
            <v>IBECOR</v>
          </cell>
        </row>
        <row r="186">
          <cell r="A186" t="str">
            <v>PQ14-00145</v>
          </cell>
          <cell r="B186" t="str">
            <v>PO14-00149</v>
          </cell>
          <cell r="E186" t="str">
            <v>HACINR01</v>
          </cell>
          <cell r="F186" t="str">
            <v>516 903,941</v>
          </cell>
          <cell r="G186" t="str">
            <v>VD-00956</v>
          </cell>
          <cell r="I186" t="str">
            <v>AQUALIS</v>
          </cell>
        </row>
        <row r="187">
          <cell r="A187" t="str">
            <v>PQ14-00197</v>
          </cell>
          <cell r="B187" t="str">
            <v>PO14-00170</v>
          </cell>
          <cell r="E187" t="str">
            <v>HACINR01</v>
          </cell>
          <cell r="F187" t="str">
            <v>130 000,003</v>
          </cell>
          <cell r="G187" t="str">
            <v>VD-00814</v>
          </cell>
          <cell r="I187" t="str">
            <v xml:space="preserve"> HOTEL ibis</v>
          </cell>
        </row>
        <row r="188">
          <cell r="A188" t="str">
            <v>PQ14-00155</v>
          </cell>
          <cell r="B188" t="str">
            <v>PO14-00172</v>
          </cell>
          <cell r="E188" t="str">
            <v>AISSAM02</v>
          </cell>
          <cell r="F188" t="str">
            <v>14 531 400,00</v>
          </cell>
          <cell r="G188" t="str">
            <v>VD-01195</v>
          </cell>
          <cell r="I188" t="str">
            <v>TRADE POLYMER &amp; LOGISTIC</v>
          </cell>
        </row>
        <row r="189">
          <cell r="A189" t="str">
            <v>PQ14-00196</v>
          </cell>
          <cell r="B189" t="str">
            <v>PO14-00173</v>
          </cell>
          <cell r="E189" t="str">
            <v>SEDDIL01</v>
          </cell>
          <cell r="F189" t="str">
            <v>27 890,121</v>
          </cell>
          <cell r="G189" t="str">
            <v>VD-00751</v>
          </cell>
          <cell r="I189" t="str">
            <v>SONELGAZ</v>
          </cell>
        </row>
        <row r="190">
          <cell r="A190" t="str">
            <v>PQ14-00213</v>
          </cell>
          <cell r="B190" t="str">
            <v>PO14-00174</v>
          </cell>
          <cell r="F190" t="str">
            <v>1 200 000,00</v>
          </cell>
          <cell r="G190" t="str">
            <v>VD-00599</v>
          </cell>
          <cell r="I190" t="str">
            <v>DR ABDOUCHE</v>
          </cell>
        </row>
        <row r="191">
          <cell r="A191" t="str">
            <v>PQ14-00164</v>
          </cell>
          <cell r="B191" t="str">
            <v>PO14-00189</v>
          </cell>
          <cell r="E191" t="str">
            <v>AISSAM02</v>
          </cell>
          <cell r="F191" t="str">
            <v>704 340,00</v>
          </cell>
          <cell r="G191" t="str">
            <v>VD-00791</v>
          </cell>
          <cell r="I191" t="str">
            <v>LINDE GAS ALGERIE</v>
          </cell>
        </row>
        <row r="192">
          <cell r="A192" t="str">
            <v>PQ14-00215</v>
          </cell>
          <cell r="B192" t="str">
            <v>PO14-00200</v>
          </cell>
          <cell r="E192" t="str">
            <v>OUDINM01</v>
          </cell>
          <cell r="F192" t="str">
            <v>2 246 400,00</v>
          </cell>
          <cell r="G192" t="str">
            <v>VD-01434</v>
          </cell>
          <cell r="I192" t="str">
            <v>Wael.net</v>
          </cell>
        </row>
        <row r="193">
          <cell r="A193" t="str">
            <v>PQ13-03126</v>
          </cell>
          <cell r="B193" t="str">
            <v>PO14-00223</v>
          </cell>
          <cell r="E193" t="str">
            <v>AISSAM02</v>
          </cell>
          <cell r="F193">
            <v>0</v>
          </cell>
          <cell r="G193" t="str">
            <v>VI-00001</v>
          </cell>
          <cell r="H193" t="str">
            <v>TAN0128/2013</v>
          </cell>
          <cell r="I193" t="str">
            <v>IBECOR</v>
          </cell>
        </row>
        <row r="194">
          <cell r="A194" t="str">
            <v>PQ14-00233</v>
          </cell>
          <cell r="B194" t="str">
            <v>PO14-00233</v>
          </cell>
          <cell r="E194" t="str">
            <v>AKSOUY01</v>
          </cell>
          <cell r="F194" t="str">
            <v>3 493,82</v>
          </cell>
          <cell r="G194" t="str">
            <v>VI-00001</v>
          </cell>
          <cell r="H194" t="str">
            <v>TAN 7001/2014</v>
          </cell>
          <cell r="I194" t="str">
            <v>IBECOR</v>
          </cell>
        </row>
        <row r="195">
          <cell r="A195" t="str">
            <v>PQ13-03206</v>
          </cell>
          <cell r="B195" t="str">
            <v>PO14-00234</v>
          </cell>
          <cell r="E195" t="str">
            <v>AKSOUY01</v>
          </cell>
          <cell r="F195" t="str">
            <v>17 280,11</v>
          </cell>
          <cell r="G195" t="str">
            <v>VI-00001</v>
          </cell>
          <cell r="H195" t="str">
            <v>TAN 7046/2013</v>
          </cell>
          <cell r="I195" t="str">
            <v>IBECOR</v>
          </cell>
        </row>
        <row r="196">
          <cell r="B196" t="str">
            <v>PO14-00248</v>
          </cell>
          <cell r="F196">
            <v>0</v>
          </cell>
          <cell r="G196" t="str">
            <v>VI-00001</v>
          </cell>
          <cell r="H196" t="str">
            <v>TAN 1021/2014</v>
          </cell>
          <cell r="I196" t="str">
            <v>IBECOR</v>
          </cell>
        </row>
        <row r="197">
          <cell r="A197" t="str">
            <v>PQ14-00489</v>
          </cell>
          <cell r="B197" t="str">
            <v>PO14-00280</v>
          </cell>
          <cell r="E197" t="str">
            <v>AISSAM02</v>
          </cell>
          <cell r="F197" t="str">
            <v>30 537 000,00</v>
          </cell>
          <cell r="G197" t="str">
            <v>VD-00672</v>
          </cell>
          <cell r="I197" t="str">
            <v>MERIPLAST SARL</v>
          </cell>
        </row>
        <row r="198">
          <cell r="A198" t="str">
            <v>PQ14-00300</v>
          </cell>
          <cell r="B198" t="str">
            <v>PO14-00291</v>
          </cell>
          <cell r="E198" t="str">
            <v>MESSAI01</v>
          </cell>
          <cell r="F198" t="str">
            <v>32 760,00</v>
          </cell>
          <cell r="G198" t="str">
            <v>VD-01356</v>
          </cell>
          <cell r="I198" t="str">
            <v>GMBI</v>
          </cell>
        </row>
        <row r="199">
          <cell r="A199" t="str">
            <v>PQ14-00542</v>
          </cell>
          <cell r="B199" t="str">
            <v>PO14-00307</v>
          </cell>
          <cell r="E199" t="str">
            <v>AISSAM02</v>
          </cell>
          <cell r="F199" t="str">
            <v>355 680,00</v>
          </cell>
          <cell r="G199" t="str">
            <v>VD-00791</v>
          </cell>
          <cell r="I199" t="str">
            <v>LINDE GAS ALGERIE</v>
          </cell>
        </row>
        <row r="200">
          <cell r="A200" t="str">
            <v>PQ14-00512</v>
          </cell>
          <cell r="B200" t="str">
            <v>PO14-00309</v>
          </cell>
          <cell r="E200" t="str">
            <v>AKSOUY01</v>
          </cell>
          <cell r="F200" t="str">
            <v>93 600,00</v>
          </cell>
          <cell r="G200" t="str">
            <v>VD-01321</v>
          </cell>
          <cell r="I200" t="str">
            <v>VERITAL (BIENS&amp;SCES)</v>
          </cell>
        </row>
        <row r="201">
          <cell r="A201" t="str">
            <v>PQ14-00531</v>
          </cell>
          <cell r="B201" t="str">
            <v>PO14-00325</v>
          </cell>
          <cell r="F201" t="str">
            <v>8 346,00</v>
          </cell>
          <cell r="G201" t="str">
            <v>VD-00599</v>
          </cell>
          <cell r="I201" t="str">
            <v>DR ABDOUCHE</v>
          </cell>
        </row>
        <row r="202">
          <cell r="A202" t="str">
            <v>PQ14-00567</v>
          </cell>
          <cell r="B202" t="str">
            <v>PO14-00333</v>
          </cell>
          <cell r="E202" t="str">
            <v>ALMOUL01</v>
          </cell>
          <cell r="F202" t="str">
            <v>146 000,002</v>
          </cell>
          <cell r="G202" t="str">
            <v>VD-00637</v>
          </cell>
          <cell r="I202" t="str">
            <v>HOTEL MERCURE</v>
          </cell>
        </row>
        <row r="203">
          <cell r="A203" t="str">
            <v>PQ14-00298</v>
          </cell>
          <cell r="B203" t="str">
            <v>PO14-00335</v>
          </cell>
          <cell r="E203" t="str">
            <v>AKSOUY01</v>
          </cell>
          <cell r="F203" t="str">
            <v>53 235,00</v>
          </cell>
          <cell r="G203" t="str">
            <v>VD-01266</v>
          </cell>
          <cell r="I203" t="str">
            <v>STERAL Sarl</v>
          </cell>
        </row>
        <row r="204">
          <cell r="A204" t="str">
            <v>PQ14-00099</v>
          </cell>
          <cell r="B204" t="str">
            <v>PO14-00359</v>
          </cell>
          <cell r="E204" t="str">
            <v>MOUTEK01</v>
          </cell>
          <cell r="F204" t="str">
            <v>702 000,00</v>
          </cell>
          <cell r="G204" t="str">
            <v>VD-01515</v>
          </cell>
          <cell r="H204" t="str">
            <v>EXRENSION MAG PF</v>
          </cell>
          <cell r="I204" t="str">
            <v>TEC@AH</v>
          </cell>
        </row>
        <row r="205">
          <cell r="A205" t="str">
            <v>PQ14-00598</v>
          </cell>
          <cell r="B205" t="str">
            <v>PO14-00382</v>
          </cell>
          <cell r="E205" t="str">
            <v>SEBAAV01</v>
          </cell>
          <cell r="F205" t="str">
            <v>3 769 524,00</v>
          </cell>
          <cell r="G205" t="str">
            <v>VE-05000</v>
          </cell>
          <cell r="I205" t="str">
            <v>HEINEKEN Brouwerijen BV AME Sub Export</v>
          </cell>
        </row>
        <row r="206">
          <cell r="A206" t="str">
            <v>PQ12-00662</v>
          </cell>
          <cell r="B206" t="str">
            <v>PO14-00384</v>
          </cell>
          <cell r="F206">
            <v>0</v>
          </cell>
          <cell r="G206" t="str">
            <v>VI-00001</v>
          </cell>
          <cell r="H206" t="str">
            <v>TAN/1060/12 OK</v>
          </cell>
          <cell r="I206" t="str">
            <v>IBECOR</v>
          </cell>
        </row>
        <row r="207">
          <cell r="A207" t="str">
            <v>PQ14-00307</v>
          </cell>
          <cell r="B207" t="str">
            <v>PO14-00385</v>
          </cell>
          <cell r="F207" t="str">
            <v>160 000,00</v>
          </cell>
          <cell r="G207" t="str">
            <v>VD-01153</v>
          </cell>
          <cell r="I207" t="str">
            <v>BTELECOM EURL</v>
          </cell>
        </row>
        <row r="208">
          <cell r="A208" t="str">
            <v>PQ14-00524</v>
          </cell>
          <cell r="B208" t="str">
            <v>PO14-00395</v>
          </cell>
          <cell r="F208">
            <v>0</v>
          </cell>
          <cell r="G208" t="str">
            <v>VD-01499</v>
          </cell>
          <cell r="I208" t="str">
            <v>PHARMACIE CHAMOUNI FAOUZIA</v>
          </cell>
        </row>
        <row r="209">
          <cell r="A209" t="str">
            <v>PQ14-00609</v>
          </cell>
          <cell r="B209" t="str">
            <v>PO14-00397</v>
          </cell>
          <cell r="E209" t="str">
            <v>HAMMAC01</v>
          </cell>
          <cell r="F209" t="str">
            <v>31 118 476,241</v>
          </cell>
          <cell r="G209" t="str">
            <v>VD-01452</v>
          </cell>
          <cell r="I209" t="str">
            <v>MAGHREB LEASING ALGERIE</v>
          </cell>
        </row>
        <row r="210">
          <cell r="A210" t="str">
            <v>PQ14-00643</v>
          </cell>
          <cell r="B210" t="str">
            <v>PO14-00429</v>
          </cell>
          <cell r="F210" t="str">
            <v>1 512 000,00</v>
          </cell>
          <cell r="G210" t="str">
            <v>VD-01467</v>
          </cell>
          <cell r="I210" t="str">
            <v>TARZOULT SAID Consulting</v>
          </cell>
        </row>
        <row r="211">
          <cell r="A211" t="str">
            <v>PQ14-00642</v>
          </cell>
          <cell r="B211" t="str">
            <v>PO14-00435</v>
          </cell>
          <cell r="F211" t="str">
            <v>658 125,00</v>
          </cell>
          <cell r="G211" t="str">
            <v>VD-01497</v>
          </cell>
          <cell r="I211" t="str">
            <v>KHEYAR Rachid Consulting</v>
          </cell>
        </row>
        <row r="212">
          <cell r="A212" t="str">
            <v>PQ14-00646</v>
          </cell>
          <cell r="B212" t="str">
            <v>PO14-00436</v>
          </cell>
          <cell r="D212" t="str">
            <v>FAF 14/02542</v>
          </cell>
          <cell r="E212" t="str">
            <v>AISSAM02</v>
          </cell>
          <cell r="F212" t="str">
            <v>13 974,80</v>
          </cell>
          <cell r="G212" t="str">
            <v>VE-05081</v>
          </cell>
          <cell r="I212" t="str">
            <v>MANUFACTURE DE SACHETS ET FILETS</v>
          </cell>
        </row>
        <row r="213">
          <cell r="A213" t="str">
            <v>PQ14-00625</v>
          </cell>
          <cell r="B213" t="str">
            <v>PO14-00447</v>
          </cell>
          <cell r="E213" t="str">
            <v>GACIA01</v>
          </cell>
          <cell r="F213" t="str">
            <v>4 819 230,00</v>
          </cell>
          <cell r="G213" t="str">
            <v>VD-01158</v>
          </cell>
          <cell r="I213" t="str">
            <v>ETS S. AKNOUCHE</v>
          </cell>
        </row>
        <row r="214">
          <cell r="A214" t="str">
            <v>PQ14-00305</v>
          </cell>
          <cell r="B214" t="str">
            <v>PO14-00450</v>
          </cell>
          <cell r="E214" t="str">
            <v>LHADJS01</v>
          </cell>
          <cell r="F214" t="str">
            <v>9 200,00</v>
          </cell>
          <cell r="G214" t="str">
            <v>VI-00021</v>
          </cell>
          <cell r="I214" t="str">
            <v>Heineken Supply Chain</v>
          </cell>
        </row>
        <row r="215">
          <cell r="A215" t="str">
            <v>PQ14-00131</v>
          </cell>
          <cell r="B215" t="str">
            <v>PO14-00451</v>
          </cell>
          <cell r="E215" t="str">
            <v>LHADJS01</v>
          </cell>
          <cell r="F215" t="str">
            <v>1 750,00</v>
          </cell>
          <cell r="G215" t="str">
            <v>VI-00024</v>
          </cell>
          <cell r="I215" t="str">
            <v>Heineken International BV</v>
          </cell>
        </row>
        <row r="216">
          <cell r="A216" t="str">
            <v>PQ14-00688</v>
          </cell>
          <cell r="B216" t="str">
            <v>PO14-00458</v>
          </cell>
          <cell r="E216" t="str">
            <v>AISSAM02</v>
          </cell>
          <cell r="F216" t="str">
            <v>513 337,50</v>
          </cell>
          <cell r="G216" t="str">
            <v>VD-00626</v>
          </cell>
          <cell r="I216" t="str">
            <v>GENERAL EMBALLAGE</v>
          </cell>
        </row>
        <row r="217">
          <cell r="A217" t="str">
            <v>PQ14-00628</v>
          </cell>
          <cell r="B217" t="str">
            <v>PO14-00468</v>
          </cell>
          <cell r="E217" t="str">
            <v>ALMOUL01</v>
          </cell>
          <cell r="F217" t="str">
            <v>637 499,997</v>
          </cell>
          <cell r="G217" t="str">
            <v>VD-00637</v>
          </cell>
          <cell r="I217" t="str">
            <v>HOTEL MERCURE</v>
          </cell>
        </row>
        <row r="218">
          <cell r="A218" t="str">
            <v>PQ14-00740</v>
          </cell>
          <cell r="B218" t="str">
            <v>PO14-00481</v>
          </cell>
          <cell r="F218" t="str">
            <v>11 049,43</v>
          </cell>
          <cell r="G218" t="str">
            <v>VE-05092</v>
          </cell>
          <cell r="I218" t="str">
            <v>Team Logistic Service</v>
          </cell>
        </row>
        <row r="219">
          <cell r="A219" t="str">
            <v>PQ14-00690</v>
          </cell>
          <cell r="B219" t="str">
            <v>PO14-00484</v>
          </cell>
          <cell r="F219" t="str">
            <v>43 881,39</v>
          </cell>
          <cell r="G219" t="str">
            <v>VE-05092</v>
          </cell>
          <cell r="I219" t="str">
            <v>Team Logistic Service</v>
          </cell>
        </row>
        <row r="220">
          <cell r="A220" t="str">
            <v>PQ14-00711</v>
          </cell>
          <cell r="B220" t="str">
            <v>PO14-00494</v>
          </cell>
          <cell r="E220" t="str">
            <v>AISSAM02</v>
          </cell>
          <cell r="F220" t="str">
            <v>279 329,00</v>
          </cell>
          <cell r="G220" t="str">
            <v>VI-00001</v>
          </cell>
          <cell r="H220" t="str">
            <v>TAN/0052/2014</v>
          </cell>
          <cell r="I220" t="str">
            <v>IBECOR</v>
          </cell>
        </row>
        <row r="221">
          <cell r="A221" t="str">
            <v>PQ14-00716</v>
          </cell>
          <cell r="B221" t="str">
            <v>PO14-00495</v>
          </cell>
          <cell r="E221" t="str">
            <v>AISSAM02</v>
          </cell>
          <cell r="F221" t="str">
            <v>366 569,00</v>
          </cell>
          <cell r="G221" t="str">
            <v>VI-00001</v>
          </cell>
          <cell r="H221" t="str">
            <v>TAN/0062/2014</v>
          </cell>
          <cell r="I221" t="str">
            <v>IBECOR</v>
          </cell>
        </row>
        <row r="222">
          <cell r="A222" t="str">
            <v>PQ14-00717</v>
          </cell>
          <cell r="B222" t="str">
            <v>PO14-00496</v>
          </cell>
          <cell r="E222" t="str">
            <v>AISSAM02</v>
          </cell>
          <cell r="F222" t="str">
            <v>678 454,74</v>
          </cell>
          <cell r="G222" t="str">
            <v>VI-00001</v>
          </cell>
          <cell r="H222" t="str">
            <v>TAN/0065/2014</v>
          </cell>
          <cell r="I222" t="str">
            <v>IBECOR</v>
          </cell>
        </row>
        <row r="223">
          <cell r="A223" t="str">
            <v>PQ14-00718</v>
          </cell>
          <cell r="B223" t="str">
            <v>PO14-00497</v>
          </cell>
          <cell r="E223" t="str">
            <v>AISSAM02</v>
          </cell>
          <cell r="F223" t="str">
            <v>111 011,91</v>
          </cell>
          <cell r="G223" t="str">
            <v>VI-00001</v>
          </cell>
          <cell r="H223" t="str">
            <v>TAN/0130/2014</v>
          </cell>
          <cell r="I223" t="str">
            <v>IBECOR</v>
          </cell>
        </row>
        <row r="224">
          <cell r="A224" t="str">
            <v>PQ14-00719</v>
          </cell>
          <cell r="B224" t="str">
            <v>PO14-00498</v>
          </cell>
          <cell r="E224" t="str">
            <v>AISSAM02</v>
          </cell>
          <cell r="F224" t="str">
            <v>117 860,00</v>
          </cell>
          <cell r="G224" t="str">
            <v>VI-00001</v>
          </cell>
          <cell r="H224" t="str">
            <v>TAN/0063/2014</v>
          </cell>
          <cell r="I224" t="str">
            <v>IBECOR</v>
          </cell>
        </row>
        <row r="225">
          <cell r="A225" t="str">
            <v>PQ14-00720</v>
          </cell>
          <cell r="B225" t="str">
            <v>PO14-00499</v>
          </cell>
          <cell r="E225" t="str">
            <v>AISSAM02</v>
          </cell>
          <cell r="F225" t="str">
            <v>151 012,00</v>
          </cell>
          <cell r="G225" t="str">
            <v>VI-00001</v>
          </cell>
          <cell r="H225" t="str">
            <v>TAN/0066/2014</v>
          </cell>
          <cell r="I225" t="str">
            <v>IBECOR</v>
          </cell>
        </row>
        <row r="226">
          <cell r="A226" t="str">
            <v>PQ14-00721</v>
          </cell>
          <cell r="B226" t="str">
            <v>PO14-00500</v>
          </cell>
          <cell r="E226" t="str">
            <v>AISSAM02</v>
          </cell>
          <cell r="F226" t="str">
            <v>289 268,45</v>
          </cell>
          <cell r="G226" t="str">
            <v>VI-00001</v>
          </cell>
          <cell r="H226" t="str">
            <v>TAN/0067/2014</v>
          </cell>
          <cell r="I226" t="str">
            <v>IBECOR</v>
          </cell>
        </row>
        <row r="227">
          <cell r="A227" t="str">
            <v>PQ14-00722</v>
          </cell>
          <cell r="B227" t="str">
            <v>PO14-00501</v>
          </cell>
          <cell r="E227" t="str">
            <v>AISSAM02</v>
          </cell>
          <cell r="F227" t="str">
            <v>113 196,87</v>
          </cell>
          <cell r="G227" t="str">
            <v>VI-00001</v>
          </cell>
          <cell r="H227" t="str">
            <v>TAN/0064/2014</v>
          </cell>
          <cell r="I227" t="str">
            <v>IBECOR</v>
          </cell>
        </row>
        <row r="228">
          <cell r="A228" t="str">
            <v>PQ14-00723</v>
          </cell>
          <cell r="B228" t="str">
            <v>PO14-00502</v>
          </cell>
          <cell r="E228" t="str">
            <v>AISSAM02</v>
          </cell>
          <cell r="F228" t="str">
            <v>207 354,00</v>
          </cell>
          <cell r="G228" t="str">
            <v>VI-00001</v>
          </cell>
          <cell r="H228" t="str">
            <v>TAN/0068/2014</v>
          </cell>
          <cell r="I228" t="str">
            <v>IBECOR</v>
          </cell>
        </row>
        <row r="229">
          <cell r="A229" t="str">
            <v>PQ14-00725</v>
          </cell>
          <cell r="B229" t="str">
            <v>PO14-00503</v>
          </cell>
          <cell r="E229" t="str">
            <v>AISSAM02</v>
          </cell>
          <cell r="F229" t="str">
            <v>60 360,00</v>
          </cell>
          <cell r="G229" t="str">
            <v>VD-00646</v>
          </cell>
          <cell r="H229" t="str">
            <v>TAN0002/2014</v>
          </cell>
          <cell r="I229" t="str">
            <v>JOH BARTH &amp; SOHN</v>
          </cell>
        </row>
        <row r="230">
          <cell r="A230" t="str">
            <v>PQ14-00768</v>
          </cell>
          <cell r="B230" t="str">
            <v>PO14-00513</v>
          </cell>
          <cell r="E230" t="str">
            <v>SEDDIL01</v>
          </cell>
          <cell r="F230" t="str">
            <v>1 798 518,853</v>
          </cell>
          <cell r="G230" t="str">
            <v>VD-00751</v>
          </cell>
          <cell r="I230" t="str">
            <v>SONELGAZ</v>
          </cell>
        </row>
        <row r="231">
          <cell r="A231" t="str">
            <v>PQ14-00817</v>
          </cell>
          <cell r="B231" t="str">
            <v>PO14-00563</v>
          </cell>
          <cell r="E231" t="str">
            <v>SEDDIL01</v>
          </cell>
          <cell r="F231" t="str">
            <v>1 854 370,131</v>
          </cell>
          <cell r="G231" t="str">
            <v>VD-00751</v>
          </cell>
          <cell r="I231" t="str">
            <v>SONELGAZ</v>
          </cell>
        </row>
        <row r="232">
          <cell r="A232" t="str">
            <v>PQ14-00831</v>
          </cell>
          <cell r="B232" t="str">
            <v>PO14-00602</v>
          </cell>
          <cell r="E232" t="str">
            <v>AISSAM02</v>
          </cell>
          <cell r="F232" t="str">
            <v>23 918 310,00</v>
          </cell>
          <cell r="G232" t="str">
            <v>VD-00626</v>
          </cell>
          <cell r="I232" t="str">
            <v>GENERAL EMBALLAGE</v>
          </cell>
        </row>
        <row r="233">
          <cell r="A233" t="str">
            <v>PQ14-00829</v>
          </cell>
          <cell r="B233" t="str">
            <v>PO14-00603</v>
          </cell>
          <cell r="E233" t="str">
            <v>AISSAM02</v>
          </cell>
          <cell r="F233" t="str">
            <v>9 355 905,00</v>
          </cell>
          <cell r="G233" t="str">
            <v>VD-00500</v>
          </cell>
          <cell r="I233" t="str">
            <v>DISTRIM</v>
          </cell>
        </row>
        <row r="234">
          <cell r="A234" t="str">
            <v>PQ14-00826</v>
          </cell>
          <cell r="B234" t="str">
            <v>PO14-00604</v>
          </cell>
          <cell r="E234" t="str">
            <v>AISSAM02</v>
          </cell>
          <cell r="F234" t="str">
            <v>242 622,00</v>
          </cell>
          <cell r="G234" t="str">
            <v>VI-00001</v>
          </cell>
          <cell r="H234" t="str">
            <v>TAN/0044/2014</v>
          </cell>
          <cell r="I234" t="str">
            <v>IBECOR</v>
          </cell>
        </row>
        <row r="235">
          <cell r="A235" t="str">
            <v>PQ14-00843</v>
          </cell>
          <cell r="B235" t="str">
            <v>PO14-00609</v>
          </cell>
          <cell r="E235" t="str">
            <v>AISSAM02</v>
          </cell>
          <cell r="F235" t="str">
            <v>247 442,13</v>
          </cell>
          <cell r="G235" t="str">
            <v>VD-00510</v>
          </cell>
          <cell r="I235" t="str">
            <v>NADATEK DOMINO</v>
          </cell>
        </row>
        <row r="236">
          <cell r="A236" t="str">
            <v>PQ14-00783</v>
          </cell>
          <cell r="B236" t="str">
            <v>PO14-00620</v>
          </cell>
          <cell r="E236" t="str">
            <v>SAOUDO02</v>
          </cell>
          <cell r="F236" t="str">
            <v>26 091,702</v>
          </cell>
          <cell r="G236" t="str">
            <v>VD-00751</v>
          </cell>
          <cell r="I236" t="str">
            <v>SONELGAZ</v>
          </cell>
        </row>
        <row r="237">
          <cell r="A237" t="str">
            <v>PQ14-00753</v>
          </cell>
          <cell r="B237" t="str">
            <v>PO14-00622</v>
          </cell>
          <cell r="E237" t="str">
            <v>AKSOUY01</v>
          </cell>
          <cell r="F237" t="str">
            <v>58 500,00</v>
          </cell>
          <cell r="G237" t="str">
            <v>VD-00848</v>
          </cell>
          <cell r="I237" t="str">
            <v>NACEF Mourad</v>
          </cell>
        </row>
        <row r="238">
          <cell r="A238" t="str">
            <v>PQ14-00861</v>
          </cell>
          <cell r="B238" t="str">
            <v>PO14-00630</v>
          </cell>
          <cell r="E238" t="str">
            <v>GACIA01</v>
          </cell>
          <cell r="F238" t="str">
            <v>1 705 860,00</v>
          </cell>
          <cell r="G238" t="str">
            <v>VD-01526</v>
          </cell>
          <cell r="I238" t="str">
            <v>SARL TRAITEUR OH SAVEURS DE FRANCE</v>
          </cell>
        </row>
        <row r="239">
          <cell r="A239" t="str">
            <v>PQ14-00851</v>
          </cell>
          <cell r="B239" t="str">
            <v>PO14-00638</v>
          </cell>
          <cell r="E239" t="str">
            <v>HAMMAC01</v>
          </cell>
          <cell r="F239" t="str">
            <v>3 369 600,00</v>
          </cell>
          <cell r="G239" t="str">
            <v>VD-01434</v>
          </cell>
          <cell r="I239" t="str">
            <v>Wael.net</v>
          </cell>
        </row>
        <row r="240">
          <cell r="A240" t="str">
            <v>PQ14-00805</v>
          </cell>
          <cell r="B240" t="str">
            <v>PO14-00642</v>
          </cell>
          <cell r="E240" t="str">
            <v>MESSAI01</v>
          </cell>
          <cell r="F240" t="str">
            <v>432 490,50</v>
          </cell>
          <cell r="G240" t="str">
            <v>VD-01356</v>
          </cell>
          <cell r="I240" t="str">
            <v>GMBI</v>
          </cell>
        </row>
        <row r="241">
          <cell r="A241" t="str">
            <v>PQ14-00255</v>
          </cell>
          <cell r="B241" t="str">
            <v>PO14-00666</v>
          </cell>
          <cell r="E241" t="str">
            <v>AKSOUY01</v>
          </cell>
          <cell r="F241" t="str">
            <v>15 704,08</v>
          </cell>
          <cell r="G241" t="str">
            <v>VI-00001</v>
          </cell>
          <cell r="H241" t="str">
            <v>TAN 7004/2014</v>
          </cell>
          <cell r="I241" t="str">
            <v>IBECOR</v>
          </cell>
        </row>
        <row r="242">
          <cell r="A242" t="str">
            <v>PQ14-00865</v>
          </cell>
          <cell r="B242" t="str">
            <v>PO14-00670</v>
          </cell>
          <cell r="E242" t="str">
            <v>GACIA01</v>
          </cell>
          <cell r="F242" t="str">
            <v>3 175 819,92</v>
          </cell>
          <cell r="G242" t="str">
            <v>VD-00624</v>
          </cell>
          <cell r="I242" t="str">
            <v>GANFOOD</v>
          </cell>
        </row>
        <row r="243">
          <cell r="A243" t="str">
            <v>PQ14-00898</v>
          </cell>
          <cell r="B243" t="str">
            <v>PO14-00672</v>
          </cell>
          <cell r="E243" t="str">
            <v>GACIA01</v>
          </cell>
          <cell r="F243" t="str">
            <v>976 950,00</v>
          </cell>
          <cell r="G243" t="str">
            <v>VD-01158</v>
          </cell>
          <cell r="I243" t="str">
            <v>ETS S. AKNOUCHE</v>
          </cell>
        </row>
        <row r="244">
          <cell r="A244" t="str">
            <v>PQ14-00820</v>
          </cell>
          <cell r="B244" t="str">
            <v>PO14-00679</v>
          </cell>
          <cell r="E244" t="str">
            <v>AKSOUY01</v>
          </cell>
          <cell r="F244" t="str">
            <v>32 760,00</v>
          </cell>
          <cell r="G244" t="str">
            <v>VD-01213</v>
          </cell>
          <cell r="I244" t="str">
            <v>HTDS Algérie</v>
          </cell>
        </row>
        <row r="245">
          <cell r="A245" t="str">
            <v>PQ14-00950</v>
          </cell>
          <cell r="B245" t="str">
            <v>PO14-00687</v>
          </cell>
          <cell r="D245" t="str">
            <v>PSI2142857</v>
          </cell>
          <cell r="E245" t="str">
            <v>AISSAM02</v>
          </cell>
          <cell r="F245" t="str">
            <v>48 820,45</v>
          </cell>
          <cell r="G245" t="str">
            <v>VI-00001</v>
          </cell>
          <cell r="H245" t="str">
            <v>TAN0087/2014</v>
          </cell>
          <cell r="I245" t="str">
            <v>IBECOR</v>
          </cell>
        </row>
        <row r="246">
          <cell r="A246" t="str">
            <v>PQ14-00936</v>
          </cell>
          <cell r="B246" t="str">
            <v>PO14-00688</v>
          </cell>
          <cell r="E246" t="str">
            <v>MOUTEK01</v>
          </cell>
          <cell r="F246" t="str">
            <v>148 950,00</v>
          </cell>
          <cell r="G246" t="str">
            <v>VI-00031</v>
          </cell>
          <cell r="H246" t="str">
            <v>TAN/2001/14</v>
          </cell>
          <cell r="I246" t="str">
            <v>IBECOR INVEST</v>
          </cell>
        </row>
        <row r="247">
          <cell r="A247" t="str">
            <v>PQ14-00806</v>
          </cell>
          <cell r="B247" t="str">
            <v>PO14-00741</v>
          </cell>
          <cell r="E247" t="str">
            <v>MESSAI01</v>
          </cell>
          <cell r="F247" t="str">
            <v>437 830,00</v>
          </cell>
          <cell r="G247" t="str">
            <v>VD-01356</v>
          </cell>
          <cell r="I247" t="str">
            <v>GMBI</v>
          </cell>
        </row>
        <row r="248">
          <cell r="A248" t="str">
            <v>PQ14-00967</v>
          </cell>
          <cell r="B248" t="str">
            <v>PO14-00752</v>
          </cell>
          <cell r="E248" t="str">
            <v>AKSOUY01</v>
          </cell>
          <cell r="F248" t="str">
            <v>13 905,00</v>
          </cell>
          <cell r="G248" t="str">
            <v>VI-00001</v>
          </cell>
          <cell r="H248" t="str">
            <v>TAN 7604/2014</v>
          </cell>
          <cell r="I248" t="str">
            <v>IBECOR</v>
          </cell>
        </row>
        <row r="249">
          <cell r="A249" t="str">
            <v>PQ14-00968</v>
          </cell>
          <cell r="B249" t="str">
            <v>PO14-00753</v>
          </cell>
          <cell r="E249" t="str">
            <v>AKSOUY01</v>
          </cell>
          <cell r="F249" t="str">
            <v>7 220,30</v>
          </cell>
          <cell r="G249" t="str">
            <v>VI-00001</v>
          </cell>
          <cell r="H249" t="str">
            <v>TAN 7603/2014</v>
          </cell>
          <cell r="I249" t="str">
            <v>IBECOR</v>
          </cell>
        </row>
        <row r="250">
          <cell r="A250" t="str">
            <v>PQ14-01012</v>
          </cell>
          <cell r="B250" t="str">
            <v>PO14-00772</v>
          </cell>
          <cell r="E250" t="str">
            <v>AISSAM02</v>
          </cell>
          <cell r="F250" t="str">
            <v>59 962,50</v>
          </cell>
          <cell r="G250" t="str">
            <v>VD-00752</v>
          </cell>
          <cell r="I250" t="str">
            <v>SOPURA</v>
          </cell>
        </row>
        <row r="251">
          <cell r="A251" t="str">
            <v>PQ14-01011</v>
          </cell>
          <cell r="B251" t="str">
            <v>PO14-00785</v>
          </cell>
          <cell r="E251" t="str">
            <v>AISSAM02</v>
          </cell>
          <cell r="F251" t="str">
            <v>3 861,00</v>
          </cell>
          <cell r="G251" t="str">
            <v>VD-00500</v>
          </cell>
          <cell r="I251" t="str">
            <v>DISTRIM</v>
          </cell>
        </row>
        <row r="252">
          <cell r="A252" t="str">
            <v>PQ14-01028</v>
          </cell>
          <cell r="B252" t="str">
            <v>PO14-00802</v>
          </cell>
          <cell r="F252" t="str">
            <v>3 100 500,00</v>
          </cell>
          <cell r="G252" t="str">
            <v>VD-01483</v>
          </cell>
          <cell r="I252" t="str">
            <v>CGPS MEDICAL ASSISTANCE</v>
          </cell>
        </row>
        <row r="253">
          <cell r="A253" t="str">
            <v>PQ14-01023</v>
          </cell>
          <cell r="B253" t="str">
            <v>PO14-00813</v>
          </cell>
          <cell r="E253" t="str">
            <v>AKSOUY01</v>
          </cell>
          <cell r="F253" t="str">
            <v>1 816 425,00</v>
          </cell>
          <cell r="G253" t="str">
            <v>VD-01270</v>
          </cell>
          <cell r="I253" t="str">
            <v>Sarl Matélevage Services</v>
          </cell>
        </row>
        <row r="254">
          <cell r="A254" t="str">
            <v>PQ14-01062</v>
          </cell>
          <cell r="B254" t="str">
            <v>PO14-00819</v>
          </cell>
          <cell r="E254" t="str">
            <v>MOUTEK01</v>
          </cell>
          <cell r="F254" t="str">
            <v>125 541,00</v>
          </cell>
          <cell r="G254" t="str">
            <v>VD-01471</v>
          </cell>
          <cell r="I254" t="str">
            <v>BOUROUIS MASSAOUD Menuiserie &amp; Alluminium</v>
          </cell>
        </row>
        <row r="255">
          <cell r="A255" t="str">
            <v>PQ14-01093</v>
          </cell>
          <cell r="B255" t="str">
            <v>PO14-00823</v>
          </cell>
          <cell r="E255" t="str">
            <v>GACIA01</v>
          </cell>
          <cell r="F255" t="str">
            <v>139 205,00</v>
          </cell>
          <cell r="G255" t="str">
            <v>VE-05092</v>
          </cell>
          <cell r="H255">
            <v>21269</v>
          </cell>
          <cell r="I255" t="str">
            <v>Team Logistic Service</v>
          </cell>
        </row>
        <row r="256">
          <cell r="A256" t="str">
            <v>PQ14-01041</v>
          </cell>
          <cell r="B256" t="str">
            <v>PO14-00824</v>
          </cell>
          <cell r="E256" t="str">
            <v>AKSOUY01</v>
          </cell>
          <cell r="F256" t="str">
            <v>230 490,00</v>
          </cell>
          <cell r="G256" t="str">
            <v>VD-01213</v>
          </cell>
          <cell r="I256" t="str">
            <v>HTDS Algérie</v>
          </cell>
        </row>
        <row r="257">
          <cell r="A257" t="str">
            <v>PQ14-01121</v>
          </cell>
          <cell r="B257" t="str">
            <v>PO14-00833</v>
          </cell>
          <cell r="E257" t="str">
            <v>CHIBAH01</v>
          </cell>
          <cell r="F257" t="str">
            <v>248 040,00</v>
          </cell>
          <cell r="G257" t="str">
            <v>VD-00861</v>
          </cell>
          <cell r="I257" t="str">
            <v>ANWAR NET SPA</v>
          </cell>
        </row>
        <row r="258">
          <cell r="A258" t="str">
            <v>PQ14-00712</v>
          </cell>
          <cell r="B258" t="str">
            <v>PO14-00845</v>
          </cell>
          <cell r="E258" t="str">
            <v>AISSAM02</v>
          </cell>
          <cell r="F258" t="str">
            <v>396 310,00</v>
          </cell>
          <cell r="G258" t="str">
            <v>VI-00001</v>
          </cell>
          <cell r="H258" t="str">
            <v>TAN/0027/2014</v>
          </cell>
          <cell r="I258" t="str">
            <v>IBECOR</v>
          </cell>
        </row>
        <row r="259">
          <cell r="A259" t="str">
            <v>PQ14-00714</v>
          </cell>
          <cell r="B259" t="str">
            <v>PO14-00847</v>
          </cell>
          <cell r="E259" t="str">
            <v>AISSAM02</v>
          </cell>
          <cell r="F259" t="str">
            <v>213 610,73</v>
          </cell>
          <cell r="G259" t="str">
            <v>VI-00001</v>
          </cell>
          <cell r="H259" t="str">
            <v>TAN/0035/2014</v>
          </cell>
          <cell r="I259" t="str">
            <v>IBECOR</v>
          </cell>
        </row>
        <row r="260">
          <cell r="A260" t="str">
            <v>PQ14-00715</v>
          </cell>
          <cell r="B260" t="str">
            <v>PO14-00848</v>
          </cell>
          <cell r="E260" t="str">
            <v>AISSAM02</v>
          </cell>
          <cell r="F260" t="str">
            <v>213 652,00</v>
          </cell>
          <cell r="G260" t="str">
            <v>VI-00001</v>
          </cell>
          <cell r="H260" t="str">
            <v>TAN/0036/2014</v>
          </cell>
          <cell r="I260" t="str">
            <v>IBECOR</v>
          </cell>
        </row>
        <row r="261">
          <cell r="A261" t="str">
            <v>PQ14-00698</v>
          </cell>
          <cell r="B261" t="str">
            <v>PO14-00854</v>
          </cell>
          <cell r="E261" t="str">
            <v>MOUTEK01</v>
          </cell>
          <cell r="F261" t="str">
            <v>11 700 000,00</v>
          </cell>
          <cell r="G261" t="str">
            <v>VD-01524</v>
          </cell>
          <cell r="H261" t="str">
            <v>DEMOLITION BT ADMIN</v>
          </cell>
          <cell r="I261" t="str">
            <v>sarl BAT DUS TCE AFRICA</v>
          </cell>
        </row>
        <row r="262">
          <cell r="A262" t="str">
            <v>PQ14-00972</v>
          </cell>
          <cell r="B262" t="str">
            <v>PO14-00855</v>
          </cell>
          <cell r="E262" t="str">
            <v>BOUNDF01</v>
          </cell>
          <cell r="F262" t="str">
            <v>12 641,00</v>
          </cell>
          <cell r="G262" t="str">
            <v>VI-00001</v>
          </cell>
          <cell r="H262" t="str">
            <v>TAN 1051/2014/1</v>
          </cell>
          <cell r="I262" t="str">
            <v>IBECOR</v>
          </cell>
        </row>
        <row r="263">
          <cell r="A263" t="str">
            <v>PQ14-01089</v>
          </cell>
          <cell r="B263" t="str">
            <v>PO14-00856</v>
          </cell>
          <cell r="E263" t="str">
            <v>BOUNDF01</v>
          </cell>
          <cell r="F263">
            <v>606</v>
          </cell>
          <cell r="G263" t="str">
            <v>VI-00001</v>
          </cell>
          <cell r="H263" t="str">
            <v>TAN 1051/2014/2</v>
          </cell>
          <cell r="I263" t="str">
            <v>IBECOR</v>
          </cell>
        </row>
        <row r="264">
          <cell r="A264" t="str">
            <v>PQ14-01105</v>
          </cell>
          <cell r="B264" t="str">
            <v>PO14-00868</v>
          </cell>
          <cell r="E264" t="str">
            <v>CHIBAH01</v>
          </cell>
          <cell r="F264" t="str">
            <v>2 393 223,30</v>
          </cell>
          <cell r="G264" t="str">
            <v>VD-01534</v>
          </cell>
          <cell r="I264" t="str">
            <v>SARL MC3</v>
          </cell>
        </row>
        <row r="265">
          <cell r="A265" t="str">
            <v>PQ14-01160</v>
          </cell>
          <cell r="B265" t="str">
            <v>PO14-00876</v>
          </cell>
          <cell r="E265" t="str">
            <v>AISSAM02</v>
          </cell>
          <cell r="F265" t="str">
            <v>89 893,00</v>
          </cell>
          <cell r="G265" t="str">
            <v>VI-00001</v>
          </cell>
          <cell r="H265" t="str">
            <v>TAN0131/2014</v>
          </cell>
          <cell r="I265" t="str">
            <v>IBECOR</v>
          </cell>
        </row>
        <row r="266">
          <cell r="A266" t="str">
            <v>PQ14-01136</v>
          </cell>
          <cell r="B266" t="str">
            <v>PO14-00882</v>
          </cell>
          <cell r="E266" t="str">
            <v>AISSAM02</v>
          </cell>
          <cell r="F266" t="str">
            <v>130 139,10</v>
          </cell>
          <cell r="G266" t="str">
            <v>VD-01527</v>
          </cell>
          <cell r="I266" t="str">
            <v>GENERAL EQUIPEMENT SYSTEMS EURL</v>
          </cell>
        </row>
        <row r="267">
          <cell r="A267" t="str">
            <v>PQ14-01163</v>
          </cell>
          <cell r="B267" t="str">
            <v>PO14-00897</v>
          </cell>
          <cell r="F267" t="str">
            <v>2 389 662,054</v>
          </cell>
          <cell r="G267" t="str">
            <v>VD-01538</v>
          </cell>
          <cell r="I267" t="str">
            <v>SGS</v>
          </cell>
        </row>
        <row r="268">
          <cell r="A268" t="str">
            <v>PQ14-01180</v>
          </cell>
          <cell r="B268" t="str">
            <v>PO14-00905</v>
          </cell>
          <cell r="E268" t="str">
            <v>AZZAZF01</v>
          </cell>
          <cell r="F268" t="str">
            <v>94 800,00</v>
          </cell>
          <cell r="G268" t="str">
            <v>VD-00995</v>
          </cell>
          <cell r="I268" t="str">
            <v>Smart Link Communication</v>
          </cell>
        </row>
        <row r="269">
          <cell r="A269" t="str">
            <v>PQ14-01176</v>
          </cell>
          <cell r="B269" t="str">
            <v>PO14-00908</v>
          </cell>
          <cell r="E269" t="str">
            <v>AISSAM02</v>
          </cell>
          <cell r="F269" t="str">
            <v>58 798,22</v>
          </cell>
          <cell r="G269" t="str">
            <v>VI-00001</v>
          </cell>
          <cell r="H269" t="str">
            <v>TAN/0089/2014</v>
          </cell>
          <cell r="I269" t="str">
            <v>IBECOR</v>
          </cell>
        </row>
        <row r="270">
          <cell r="A270" t="str">
            <v>PQ14-01053</v>
          </cell>
          <cell r="B270" t="str">
            <v>PO14-00912</v>
          </cell>
          <cell r="E270" t="str">
            <v>YAHLAA01</v>
          </cell>
          <cell r="F270" t="str">
            <v>1 503,00</v>
          </cell>
          <cell r="G270" t="str">
            <v>VI-00001</v>
          </cell>
          <cell r="H270" t="str">
            <v>TAN 1053/2014</v>
          </cell>
          <cell r="I270" t="str">
            <v>IBECOR</v>
          </cell>
        </row>
        <row r="271">
          <cell r="A271" t="str">
            <v>PQ14-01177</v>
          </cell>
          <cell r="B271" t="str">
            <v>PO14-00923</v>
          </cell>
          <cell r="E271" t="str">
            <v>ALMOUL01</v>
          </cell>
          <cell r="F271" t="str">
            <v>63 099,987</v>
          </cell>
          <cell r="G271" t="str">
            <v>VD-00814</v>
          </cell>
          <cell r="I271" t="str">
            <v xml:space="preserve"> HOTEL ibis</v>
          </cell>
        </row>
        <row r="272">
          <cell r="A272" t="str">
            <v>PQ14-01182</v>
          </cell>
          <cell r="B272" t="str">
            <v>PO14-00925</v>
          </cell>
          <cell r="E272" t="str">
            <v>MOUTEK01</v>
          </cell>
          <cell r="F272" t="str">
            <v>1 392 100,00</v>
          </cell>
          <cell r="G272" t="str">
            <v>VE-05091</v>
          </cell>
          <cell r="H272" t="str">
            <v>NVELLE LIGNE CANETTE</v>
          </cell>
          <cell r="I272" t="str">
            <v>Sidel Blowing and Services SAS</v>
          </cell>
        </row>
        <row r="273">
          <cell r="A273" t="str">
            <v>PQ14-01204</v>
          </cell>
          <cell r="B273" t="str">
            <v>PO14-00939</v>
          </cell>
          <cell r="E273" t="str">
            <v>HAMMAC01</v>
          </cell>
          <cell r="F273" t="str">
            <v>29 600,006</v>
          </cell>
          <cell r="G273" t="str">
            <v>VD-00991</v>
          </cell>
          <cell r="I273" t="str">
            <v>SARL DBS AUTOMOBILES</v>
          </cell>
        </row>
        <row r="274">
          <cell r="A274" t="str">
            <v>PQ14-01205</v>
          </cell>
          <cell r="B274" t="str">
            <v>PO14-00940</v>
          </cell>
          <cell r="E274" t="str">
            <v>SEBAAV01</v>
          </cell>
          <cell r="F274" t="str">
            <v>39 979,80</v>
          </cell>
          <cell r="G274" t="str">
            <v>VE-05056</v>
          </cell>
          <cell r="I274" t="str">
            <v>Amstel Brouwerij BV</v>
          </cell>
        </row>
        <row r="275">
          <cell r="A275" t="str">
            <v>PQ14-01216</v>
          </cell>
          <cell r="B275" t="str">
            <v>PO14-00944</v>
          </cell>
          <cell r="E275" t="str">
            <v>SEDDIL01</v>
          </cell>
          <cell r="F275" t="str">
            <v>1 940 961,25</v>
          </cell>
          <cell r="G275" t="str">
            <v>VD-00751</v>
          </cell>
          <cell r="I275" t="str">
            <v>SONELGAZ</v>
          </cell>
        </row>
        <row r="276">
          <cell r="A276" t="str">
            <v>PQ14-00971</v>
          </cell>
          <cell r="B276" t="str">
            <v>PO14-00946</v>
          </cell>
          <cell r="E276" t="str">
            <v>AKSOUY01</v>
          </cell>
          <cell r="F276" t="str">
            <v>31 044,20</v>
          </cell>
          <cell r="G276" t="str">
            <v>VI-00001</v>
          </cell>
          <cell r="H276" t="str">
            <v>TAN 7602/2014 RAM</v>
          </cell>
          <cell r="I276" t="str">
            <v>IBECOR</v>
          </cell>
        </row>
        <row r="277">
          <cell r="A277" t="str">
            <v>PQ14-01193</v>
          </cell>
          <cell r="B277" t="str">
            <v>PO14-00963</v>
          </cell>
          <cell r="E277" t="str">
            <v>MOUTEK01</v>
          </cell>
          <cell r="F277">
            <v>0</v>
          </cell>
          <cell r="G277" t="str">
            <v>VE-05096</v>
          </cell>
          <cell r="H277" t="str">
            <v>NVELLE LIGNE CANETTE</v>
          </cell>
          <cell r="I277" t="str">
            <v>SIDEL SPA</v>
          </cell>
        </row>
        <row r="278">
          <cell r="A278" t="str">
            <v>PQ14-01264</v>
          </cell>
          <cell r="B278" t="str">
            <v>PO14-00977</v>
          </cell>
          <cell r="E278" t="str">
            <v>GACIA01</v>
          </cell>
          <cell r="F278" t="str">
            <v>5 816 691,27</v>
          </cell>
          <cell r="G278" t="str">
            <v>VD-01402</v>
          </cell>
          <cell r="I278" t="str">
            <v>Société  SARL TAYLOR NELSON SOFRES</v>
          </cell>
        </row>
        <row r="279">
          <cell r="A279" t="str">
            <v>PQ14-01195</v>
          </cell>
          <cell r="B279" t="str">
            <v>PO14-00997</v>
          </cell>
          <cell r="E279" t="str">
            <v>MOUTEK01</v>
          </cell>
          <cell r="F279">
            <v>0</v>
          </cell>
          <cell r="G279" t="str">
            <v>VE-05099</v>
          </cell>
          <cell r="H279" t="str">
            <v>NVELLE LIGNE CANETTE</v>
          </cell>
          <cell r="I279" t="str">
            <v>PROEL S.A.S</v>
          </cell>
        </row>
        <row r="280">
          <cell r="A280" t="str">
            <v>PQ14-01261</v>
          </cell>
          <cell r="B280" t="str">
            <v>PO14-01003</v>
          </cell>
          <cell r="E280" t="str">
            <v>MOUTEK01</v>
          </cell>
          <cell r="F280" t="str">
            <v>73 008,00</v>
          </cell>
          <cell r="G280" t="str">
            <v>VD-01376</v>
          </cell>
          <cell r="H280" t="str">
            <v>NVELLE LIGNE CANETTE</v>
          </cell>
          <cell r="I280" t="str">
            <v>BAZTEC</v>
          </cell>
        </row>
        <row r="281">
          <cell r="A281" t="str">
            <v>PQ14-01243</v>
          </cell>
          <cell r="B281" t="str">
            <v>PO14-01009</v>
          </cell>
          <cell r="E281" t="str">
            <v>AKSOUY01</v>
          </cell>
          <cell r="F281" t="str">
            <v>163 800,00</v>
          </cell>
          <cell r="G281" t="str">
            <v>VD-01123</v>
          </cell>
          <cell r="I281" t="str">
            <v>LYNX ENGINEERING ALGERIE EURL</v>
          </cell>
        </row>
        <row r="282">
          <cell r="A282" t="str">
            <v>PQ14-01299</v>
          </cell>
          <cell r="B282" t="str">
            <v>PO14-01012</v>
          </cell>
          <cell r="E282" t="str">
            <v>AISSAM02</v>
          </cell>
          <cell r="F282" t="str">
            <v>101 154,00</v>
          </cell>
          <cell r="G282" t="str">
            <v>VI-00001</v>
          </cell>
          <cell r="H282" t="str">
            <v>TAN0022/2014</v>
          </cell>
          <cell r="I282" t="str">
            <v>IBECOR</v>
          </cell>
        </row>
        <row r="283">
          <cell r="A283" t="str">
            <v>PQ14-01259</v>
          </cell>
          <cell r="B283" t="str">
            <v>PO14-01014</v>
          </cell>
          <cell r="E283" t="str">
            <v>AISSAM02</v>
          </cell>
          <cell r="F283" t="str">
            <v>4 480 543,08</v>
          </cell>
          <cell r="G283" t="str">
            <v>VD-00626</v>
          </cell>
          <cell r="I283" t="str">
            <v>GENERAL EMBALLAGE</v>
          </cell>
        </row>
        <row r="284">
          <cell r="A284" t="str">
            <v>PQ14-01119</v>
          </cell>
          <cell r="B284" t="str">
            <v>PO14-01026</v>
          </cell>
          <cell r="E284" t="str">
            <v>CHIBAH01</v>
          </cell>
          <cell r="F284" t="str">
            <v>16 187,172</v>
          </cell>
          <cell r="G284" t="str">
            <v>VD-00539</v>
          </cell>
          <cell r="I284" t="str">
            <v>ATM - ALGERIE TELECOM MOBILIS</v>
          </cell>
        </row>
        <row r="285">
          <cell r="A285" t="str">
            <v>PQ14-01122</v>
          </cell>
          <cell r="B285" t="str">
            <v>PO14-01027</v>
          </cell>
          <cell r="E285" t="str">
            <v>MOUTEK01</v>
          </cell>
          <cell r="F285" t="str">
            <v>9 136,10</v>
          </cell>
          <cell r="G285" t="str">
            <v>VI-00031</v>
          </cell>
          <cell r="H285" t="str">
            <v>TAN/7006/14</v>
          </cell>
          <cell r="I285" t="str">
            <v>IBECOR INVEST</v>
          </cell>
        </row>
        <row r="286">
          <cell r="A286" t="str">
            <v>PQ14-01338</v>
          </cell>
          <cell r="B286" t="str">
            <v>PO14-01037</v>
          </cell>
          <cell r="F286">
            <v>0</v>
          </cell>
          <cell r="G286" t="str">
            <v>VD-01309</v>
          </cell>
          <cell r="I286" t="str">
            <v>SPA GH- Komatsu INVEST</v>
          </cell>
        </row>
        <row r="287">
          <cell r="A287" t="str">
            <v>PQ14-01335</v>
          </cell>
          <cell r="B287" t="str">
            <v>PO14-01039</v>
          </cell>
          <cell r="E287" t="str">
            <v>HAMMAC01</v>
          </cell>
          <cell r="F287" t="str">
            <v>35 699,999</v>
          </cell>
          <cell r="G287" t="str">
            <v>VD-00991</v>
          </cell>
          <cell r="I287" t="str">
            <v>SARL DBS AUTOMOBILES</v>
          </cell>
        </row>
        <row r="288">
          <cell r="A288" t="str">
            <v>PQ14-01333</v>
          </cell>
          <cell r="B288" t="str">
            <v>PO14-01041</v>
          </cell>
          <cell r="E288" t="str">
            <v>LEFGOM01</v>
          </cell>
          <cell r="F288" t="str">
            <v>669 640,982</v>
          </cell>
          <cell r="G288" t="str">
            <v>VD-01443</v>
          </cell>
          <cell r="I288" t="str">
            <v>SARL T.S.I.N Equipement sécuritaires</v>
          </cell>
        </row>
        <row r="289">
          <cell r="A289" t="str">
            <v>PQ14-01332</v>
          </cell>
          <cell r="B289" t="str">
            <v>PO14-01047</v>
          </cell>
          <cell r="E289" t="str">
            <v>GACIA01</v>
          </cell>
          <cell r="F289" t="str">
            <v>2 895 750,00</v>
          </cell>
          <cell r="G289" t="str">
            <v>VD-01158</v>
          </cell>
          <cell r="I289" t="str">
            <v>ETS S. AKNOUCHE</v>
          </cell>
        </row>
        <row r="290">
          <cell r="A290" t="str">
            <v>PQ14-01340</v>
          </cell>
          <cell r="B290" t="str">
            <v>PO14-01053</v>
          </cell>
          <cell r="E290" t="str">
            <v>SEDDIL01</v>
          </cell>
          <cell r="F290" t="str">
            <v>450 450,00</v>
          </cell>
          <cell r="G290" t="str">
            <v>VD-01539</v>
          </cell>
          <cell r="I290" t="str">
            <v>CA2E</v>
          </cell>
        </row>
        <row r="291">
          <cell r="A291" t="str">
            <v>PQ14-01331</v>
          </cell>
          <cell r="B291" t="str">
            <v>PO14-01054</v>
          </cell>
          <cell r="E291" t="str">
            <v>AKSOUY01</v>
          </cell>
          <cell r="F291" t="str">
            <v>52 698,672</v>
          </cell>
          <cell r="G291" t="str">
            <v>VD-01264</v>
          </cell>
          <cell r="I291" t="str">
            <v>Sarl HADDADI</v>
          </cell>
        </row>
        <row r="292">
          <cell r="A292" t="str">
            <v>PQ14-01327</v>
          </cell>
          <cell r="B292" t="str">
            <v>PO14-01058</v>
          </cell>
          <cell r="E292" t="str">
            <v>MOUTEK01</v>
          </cell>
          <cell r="F292">
            <v>0</v>
          </cell>
          <cell r="G292" t="str">
            <v>VE-05096</v>
          </cell>
          <cell r="H292" t="str">
            <v>NVELLE LIGNE CANETTE</v>
          </cell>
          <cell r="I292" t="str">
            <v>SIDEL SPA</v>
          </cell>
        </row>
        <row r="293">
          <cell r="A293" t="str">
            <v>PQ14-01344</v>
          </cell>
          <cell r="B293" t="str">
            <v>PO14-01060</v>
          </cell>
          <cell r="E293" t="str">
            <v>LEFGOM01</v>
          </cell>
          <cell r="F293" t="str">
            <v>3 786 120,00</v>
          </cell>
          <cell r="G293" t="str">
            <v>VD-01443</v>
          </cell>
          <cell r="I293" t="str">
            <v>SARL T.S.I.N Equipement sécuritaires</v>
          </cell>
        </row>
        <row r="294">
          <cell r="A294" t="str">
            <v>PQ14-01364</v>
          </cell>
          <cell r="B294" t="str">
            <v>PO14-01068</v>
          </cell>
          <cell r="E294" t="str">
            <v>ALMOUL01</v>
          </cell>
          <cell r="F294" t="str">
            <v>107 399,986</v>
          </cell>
          <cell r="G294" t="str">
            <v>VD-00991</v>
          </cell>
          <cell r="I294" t="str">
            <v>SARL DBS AUTOMOBILES</v>
          </cell>
        </row>
        <row r="295">
          <cell r="A295" t="str">
            <v>PQ14-01381</v>
          </cell>
          <cell r="B295" t="str">
            <v>PO14-01073</v>
          </cell>
          <cell r="E295" t="str">
            <v>OUDINM01</v>
          </cell>
          <cell r="F295" t="str">
            <v>409 500,00</v>
          </cell>
          <cell r="G295" t="str">
            <v>VD-01494</v>
          </cell>
          <cell r="I295" t="str">
            <v>SARL SYNERGIA CONSEIL</v>
          </cell>
        </row>
        <row r="296">
          <cell r="A296" t="str">
            <v>PQ14-01345</v>
          </cell>
          <cell r="B296" t="str">
            <v>PO14-01078</v>
          </cell>
          <cell r="E296" t="str">
            <v>OUDINM01</v>
          </cell>
          <cell r="F296" t="str">
            <v>185 110,00</v>
          </cell>
          <cell r="G296" t="str">
            <v>VD-01540</v>
          </cell>
          <cell r="I296" t="str">
            <v>SARL LEARNEO DZ</v>
          </cell>
        </row>
        <row r="297">
          <cell r="A297" t="str">
            <v>PQ14-01373</v>
          </cell>
          <cell r="B297" t="str">
            <v>PO14-01079</v>
          </cell>
          <cell r="E297" t="str">
            <v>AISSAM02</v>
          </cell>
          <cell r="F297" t="str">
            <v>2 344 680,00</v>
          </cell>
          <cell r="G297" t="str">
            <v>VD-00752</v>
          </cell>
          <cell r="I297" t="str">
            <v>SOPURA</v>
          </cell>
        </row>
        <row r="298">
          <cell r="A298" t="str">
            <v>PQ14-01365</v>
          </cell>
          <cell r="B298" t="str">
            <v>PO14-01080</v>
          </cell>
          <cell r="E298" t="str">
            <v>AISSAM02</v>
          </cell>
          <cell r="F298" t="str">
            <v>673 218,00</v>
          </cell>
          <cell r="G298" t="str">
            <v>VD-01493</v>
          </cell>
          <cell r="I298" t="str">
            <v>NALCO SARL</v>
          </cell>
        </row>
        <row r="299">
          <cell r="A299" t="str">
            <v>PQ14-01361</v>
          </cell>
          <cell r="B299" t="str">
            <v>PO14-01084</v>
          </cell>
          <cell r="E299" t="str">
            <v>AISSAM02</v>
          </cell>
          <cell r="F299" t="str">
            <v>151 164,00</v>
          </cell>
          <cell r="G299" t="str">
            <v>VD-00510</v>
          </cell>
          <cell r="I299" t="str">
            <v>NADATEK DOMINO</v>
          </cell>
        </row>
        <row r="300">
          <cell r="A300" t="str">
            <v>PQ14-00892</v>
          </cell>
          <cell r="B300" t="str">
            <v>PO14-01090</v>
          </cell>
          <cell r="E300" t="str">
            <v>SEBAAV01</v>
          </cell>
          <cell r="F300" t="str">
            <v>144 612,00</v>
          </cell>
          <cell r="G300" t="str">
            <v>VD-01351</v>
          </cell>
          <cell r="I300" t="str">
            <v>E.I.S.C.R Tazekrit Mohamed (services)</v>
          </cell>
        </row>
        <row r="301">
          <cell r="A301" t="str">
            <v>PQ14-01382</v>
          </cell>
          <cell r="B301" t="str">
            <v>PO14-01101</v>
          </cell>
          <cell r="E301" t="str">
            <v>AISSAM02</v>
          </cell>
          <cell r="F301" t="str">
            <v>32 233,50</v>
          </cell>
          <cell r="G301" t="str">
            <v>VD-00510</v>
          </cell>
          <cell r="I301" t="str">
            <v>NADATEK DOMINO</v>
          </cell>
        </row>
        <row r="302">
          <cell r="A302" t="str">
            <v>PQ14-01435</v>
          </cell>
          <cell r="B302" t="str">
            <v>PO14-01108</v>
          </cell>
          <cell r="E302" t="str">
            <v>AISSAM02</v>
          </cell>
          <cell r="F302" t="str">
            <v>4 127 760,00</v>
          </cell>
          <cell r="G302" t="str">
            <v>VD-00500</v>
          </cell>
          <cell r="I302" t="str">
            <v>DISTRIM</v>
          </cell>
        </row>
        <row r="303">
          <cell r="A303" t="str">
            <v>PQ14-01425</v>
          </cell>
          <cell r="B303" t="str">
            <v>PO14-01111</v>
          </cell>
          <cell r="E303" t="str">
            <v>AISSAM02</v>
          </cell>
          <cell r="F303" t="str">
            <v>548 706,60</v>
          </cell>
          <cell r="G303" t="str">
            <v>VD-00752</v>
          </cell>
          <cell r="I303" t="str">
            <v>SOPURA</v>
          </cell>
        </row>
        <row r="304">
          <cell r="A304" t="str">
            <v>PQ14-01423</v>
          </cell>
          <cell r="B304" t="str">
            <v>PO14-01113</v>
          </cell>
          <cell r="E304" t="str">
            <v>AISSAM02</v>
          </cell>
          <cell r="F304" t="str">
            <v>212 364,00</v>
          </cell>
          <cell r="G304" t="str">
            <v>VI-00001</v>
          </cell>
          <cell r="H304" t="str">
            <v>TAN 0076/2014</v>
          </cell>
          <cell r="I304" t="str">
            <v>IBECOR</v>
          </cell>
        </row>
        <row r="305">
          <cell r="A305" t="str">
            <v>PQ14-01422</v>
          </cell>
          <cell r="B305" t="str">
            <v>PO14-01114</v>
          </cell>
          <cell r="E305" t="str">
            <v>AISSAM02</v>
          </cell>
          <cell r="F305" t="str">
            <v>291 162,39</v>
          </cell>
          <cell r="G305" t="str">
            <v>VI-00001</v>
          </cell>
          <cell r="H305" t="str">
            <v>TAN 0074/2014</v>
          </cell>
          <cell r="I305" t="str">
            <v>IBECOR</v>
          </cell>
        </row>
        <row r="306">
          <cell r="A306" t="str">
            <v>PQ14-01421</v>
          </cell>
          <cell r="B306" t="str">
            <v>PO14-01115</v>
          </cell>
          <cell r="E306" t="str">
            <v>AISSAM02</v>
          </cell>
          <cell r="F306" t="str">
            <v>349 907,91</v>
          </cell>
          <cell r="G306" t="str">
            <v>VI-00001</v>
          </cell>
          <cell r="H306" t="str">
            <v>TAN 0073/2014</v>
          </cell>
          <cell r="I306" t="str">
            <v>IBECOR</v>
          </cell>
        </row>
        <row r="307">
          <cell r="A307" t="str">
            <v>PQ14-01420</v>
          </cell>
          <cell r="B307" t="str">
            <v>PO14-01116</v>
          </cell>
          <cell r="E307" t="str">
            <v>AISSAM02</v>
          </cell>
          <cell r="F307" t="str">
            <v>355 634,00</v>
          </cell>
          <cell r="G307" t="str">
            <v>VI-00001</v>
          </cell>
          <cell r="H307" t="str">
            <v>TAN 0071/2014</v>
          </cell>
          <cell r="I307" t="str">
            <v>IBECOR</v>
          </cell>
        </row>
        <row r="308">
          <cell r="A308" t="str">
            <v>PQ14-01419</v>
          </cell>
          <cell r="B308" t="str">
            <v>PO14-01117</v>
          </cell>
          <cell r="E308" t="str">
            <v>AISSAM02</v>
          </cell>
          <cell r="F308" t="str">
            <v>434 075,00</v>
          </cell>
          <cell r="G308" t="str">
            <v>VI-00001</v>
          </cell>
          <cell r="H308" t="str">
            <v>TAN 0069/2014</v>
          </cell>
          <cell r="I308" t="str">
            <v>IBECOR</v>
          </cell>
        </row>
        <row r="309">
          <cell r="A309" t="str">
            <v>PQ14-01415</v>
          </cell>
          <cell r="B309" t="str">
            <v>PO14-01118</v>
          </cell>
          <cell r="E309" t="str">
            <v>AISSAM02</v>
          </cell>
          <cell r="F309" t="str">
            <v>209 810,00</v>
          </cell>
          <cell r="G309" t="str">
            <v>VI-00001</v>
          </cell>
          <cell r="H309" t="str">
            <v>TAN 0037/2014</v>
          </cell>
          <cell r="I309" t="str">
            <v>IBECOR</v>
          </cell>
        </row>
        <row r="310">
          <cell r="A310" t="str">
            <v>PQ14-01416</v>
          </cell>
          <cell r="B310" t="str">
            <v>PO14-01119</v>
          </cell>
          <cell r="E310" t="str">
            <v>AISSAM02</v>
          </cell>
          <cell r="F310" t="str">
            <v>110 640,00</v>
          </cell>
          <cell r="G310" t="str">
            <v>VI-00001</v>
          </cell>
          <cell r="H310" t="str">
            <v>TAN 0039/2014</v>
          </cell>
          <cell r="I310" t="str">
            <v>IBECOR</v>
          </cell>
        </row>
        <row r="311">
          <cell r="A311" t="str">
            <v>PQ14-01417</v>
          </cell>
          <cell r="B311" t="str">
            <v>PO14-01120</v>
          </cell>
          <cell r="E311" t="str">
            <v>AISSAM02</v>
          </cell>
          <cell r="F311" t="str">
            <v>404 730,00</v>
          </cell>
          <cell r="G311" t="str">
            <v>VI-00001</v>
          </cell>
          <cell r="H311" t="str">
            <v>TAN 0028/2014</v>
          </cell>
          <cell r="I311" t="str">
            <v>IBECOR</v>
          </cell>
        </row>
        <row r="312">
          <cell r="A312" t="str">
            <v>PQ14-01418</v>
          </cell>
          <cell r="B312" t="str">
            <v>PO14-01121</v>
          </cell>
          <cell r="E312" t="str">
            <v>AISSAM02</v>
          </cell>
          <cell r="F312" t="str">
            <v>98 228,00</v>
          </cell>
          <cell r="G312" t="str">
            <v>VI-00001</v>
          </cell>
          <cell r="H312" t="str">
            <v>TAN 0038/2014</v>
          </cell>
          <cell r="I312" t="str">
            <v>IBECOR</v>
          </cell>
        </row>
        <row r="313">
          <cell r="A313" t="str">
            <v>PQ14-01370</v>
          </cell>
          <cell r="B313" t="str">
            <v>PO14-01140</v>
          </cell>
          <cell r="E313" t="str">
            <v>AISSAM02</v>
          </cell>
          <cell r="F313" t="str">
            <v>49 982,40</v>
          </cell>
          <cell r="G313" t="str">
            <v>VD-00791</v>
          </cell>
          <cell r="I313" t="str">
            <v>LINDE GAS ALGERIE</v>
          </cell>
        </row>
        <row r="314">
          <cell r="A314" t="str">
            <v>PQ14-00953</v>
          </cell>
          <cell r="B314" t="str">
            <v>PO14-01148</v>
          </cell>
          <cell r="E314" t="str">
            <v>MOUTEK01</v>
          </cell>
          <cell r="F314" t="str">
            <v>1 067 040,00</v>
          </cell>
          <cell r="G314" t="str">
            <v>VD-00848</v>
          </cell>
          <cell r="H314" t="str">
            <v>NVELLE LIGNE CANETTE</v>
          </cell>
          <cell r="I314" t="str">
            <v>NACEF Mourad</v>
          </cell>
        </row>
        <row r="315">
          <cell r="A315" t="str">
            <v>PQ14-01483</v>
          </cell>
          <cell r="B315" t="str">
            <v>PO14-01157</v>
          </cell>
          <cell r="E315" t="str">
            <v>SEDDIL01</v>
          </cell>
          <cell r="F315" t="str">
            <v>2 130 335,501</v>
          </cell>
          <cell r="G315" t="str">
            <v>VD-00751</v>
          </cell>
          <cell r="I315" t="str">
            <v>SONELGAZ</v>
          </cell>
        </row>
        <row r="316">
          <cell r="A316" t="str">
            <v>PQ14-01478</v>
          </cell>
          <cell r="B316" t="str">
            <v>PO14-01160</v>
          </cell>
          <cell r="E316" t="str">
            <v>SEDDIL01</v>
          </cell>
          <cell r="F316" t="str">
            <v>1 843 574,266</v>
          </cell>
          <cell r="G316" t="str">
            <v>VD-00751</v>
          </cell>
          <cell r="I316" t="str">
            <v>SONELGAZ</v>
          </cell>
        </row>
        <row r="317">
          <cell r="A317" t="str">
            <v>PQ14-01474</v>
          </cell>
          <cell r="B317" t="str">
            <v>PO14-01161</v>
          </cell>
          <cell r="E317" t="str">
            <v>AISSAM02</v>
          </cell>
          <cell r="F317" t="str">
            <v>58 500,00</v>
          </cell>
          <cell r="G317" t="str">
            <v>VD-00752</v>
          </cell>
          <cell r="I317" t="str">
            <v>SOPURA</v>
          </cell>
        </row>
        <row r="318">
          <cell r="A318" t="str">
            <v>PQ14-01462</v>
          </cell>
          <cell r="B318" t="str">
            <v>PO14-01162</v>
          </cell>
          <cell r="E318" t="str">
            <v>AKSOUY01</v>
          </cell>
          <cell r="F318" t="str">
            <v>804 960,00</v>
          </cell>
          <cell r="G318" t="str">
            <v>VD-01437</v>
          </cell>
          <cell r="I318" t="str">
            <v>BETA CONSULT</v>
          </cell>
        </row>
        <row r="319">
          <cell r="A319" t="str">
            <v>PQ14-01161</v>
          </cell>
          <cell r="B319" t="str">
            <v>PO14-01172</v>
          </cell>
          <cell r="E319" t="str">
            <v>AISSAM02</v>
          </cell>
          <cell r="F319" t="str">
            <v>74 362,86</v>
          </cell>
          <cell r="G319" t="str">
            <v>VD-01470</v>
          </cell>
          <cell r="I319" t="str">
            <v>FERTIAL SPA</v>
          </cell>
        </row>
        <row r="320">
          <cell r="A320" t="str">
            <v>PQ14-01395</v>
          </cell>
          <cell r="B320" t="str">
            <v>PO14-01174</v>
          </cell>
          <cell r="E320" t="str">
            <v>AISSAM02</v>
          </cell>
          <cell r="F320" t="str">
            <v>23 400,00</v>
          </cell>
          <cell r="G320" t="str">
            <v>VD-00791</v>
          </cell>
          <cell r="I320" t="str">
            <v>LINDE GAS ALGERIE</v>
          </cell>
        </row>
        <row r="321">
          <cell r="A321" t="str">
            <v>PQ14-01383</v>
          </cell>
          <cell r="B321" t="str">
            <v>PO14-01180</v>
          </cell>
          <cell r="E321" t="str">
            <v>ALMOUL01</v>
          </cell>
          <cell r="F321" t="str">
            <v>65 300,005</v>
          </cell>
          <cell r="G321" t="str">
            <v>VD-00991</v>
          </cell>
          <cell r="I321" t="str">
            <v>SARL DBS AUTOMOBILES</v>
          </cell>
        </row>
        <row r="322">
          <cell r="A322" t="str">
            <v>PQ14-00689</v>
          </cell>
          <cell r="B322" t="str">
            <v>PO14-01199</v>
          </cell>
          <cell r="E322" t="str">
            <v>MOUTEK01</v>
          </cell>
          <cell r="F322" t="str">
            <v>162 045,00</v>
          </cell>
          <cell r="G322" t="str">
            <v>VD-00836</v>
          </cell>
          <cell r="H322" t="str">
            <v>NVELLE LIGNE CANETTE</v>
          </cell>
          <cell r="I322" t="str">
            <v>SARL REAL SECURITE</v>
          </cell>
        </row>
        <row r="323">
          <cell r="A323" t="str">
            <v>PQ14-01521</v>
          </cell>
          <cell r="B323" t="str">
            <v>PO14-01200</v>
          </cell>
          <cell r="E323" t="str">
            <v>AKSOUY01</v>
          </cell>
          <cell r="F323" t="str">
            <v>113 139,00</v>
          </cell>
          <cell r="G323" t="str">
            <v>VD-00841</v>
          </cell>
          <cell r="I323" t="str">
            <v>ETB TCE SAMY KHELIL</v>
          </cell>
        </row>
        <row r="324">
          <cell r="B324" t="str">
            <v>PO14-01201</v>
          </cell>
          <cell r="F324">
            <v>0</v>
          </cell>
          <cell r="G324" t="str">
            <v>VD-01376</v>
          </cell>
          <cell r="I324" t="str">
            <v>BAZTEC</v>
          </cell>
        </row>
        <row r="325">
          <cell r="A325" t="str">
            <v>PQ14-01542</v>
          </cell>
          <cell r="B325" t="str">
            <v>PO14-01211</v>
          </cell>
          <cell r="E325" t="str">
            <v>MOUTEK01</v>
          </cell>
          <cell r="F325" t="str">
            <v>1 014 135,00</v>
          </cell>
          <cell r="G325" t="str">
            <v>VI-00031</v>
          </cell>
          <cell r="I325" t="str">
            <v>IBECOR INVEST</v>
          </cell>
        </row>
        <row r="326">
          <cell r="A326" t="str">
            <v>PQ14-01524</v>
          </cell>
          <cell r="B326" t="str">
            <v>PO14-01216</v>
          </cell>
          <cell r="E326" t="str">
            <v>GACIA01</v>
          </cell>
          <cell r="F326" t="str">
            <v>39 153,00</v>
          </cell>
          <cell r="G326" t="str">
            <v>VE-05102</v>
          </cell>
          <cell r="I326" t="str">
            <v>Haystack finding needles</v>
          </cell>
        </row>
        <row r="327">
          <cell r="A327" t="str">
            <v>PQ14-01061</v>
          </cell>
          <cell r="B327" t="str">
            <v>PO14-01220</v>
          </cell>
          <cell r="F327" t="str">
            <v>59 490,288</v>
          </cell>
          <cell r="G327" t="str">
            <v>VD-01470</v>
          </cell>
          <cell r="H327" t="str">
            <v>PROJET COOLILNG PLAN</v>
          </cell>
          <cell r="I327" t="str">
            <v>FERTIAL SPA</v>
          </cell>
        </row>
        <row r="328">
          <cell r="A328" t="str">
            <v>PQ14-01438</v>
          </cell>
          <cell r="B328" t="str">
            <v>PO14-01224</v>
          </cell>
          <cell r="E328" t="str">
            <v>LEFGOM01</v>
          </cell>
          <cell r="F328" t="str">
            <v>40 950,00</v>
          </cell>
          <cell r="G328" t="str">
            <v>VD-01281</v>
          </cell>
          <cell r="I328" t="str">
            <v>GMBI INVEST</v>
          </cell>
        </row>
        <row r="329">
          <cell r="A329" t="str">
            <v>PQ14-01396</v>
          </cell>
          <cell r="B329" t="str">
            <v>PO14-01228</v>
          </cell>
          <cell r="E329" t="str">
            <v>AISSAM02</v>
          </cell>
          <cell r="F329" t="str">
            <v>783 900,00</v>
          </cell>
          <cell r="G329" t="str">
            <v>VD-01522</v>
          </cell>
          <cell r="I329" t="str">
            <v>ETS MEKKAOUI</v>
          </cell>
        </row>
        <row r="330">
          <cell r="A330" t="str">
            <v>PQ14-01543</v>
          </cell>
          <cell r="B330" t="str">
            <v>PO14-01251</v>
          </cell>
          <cell r="D330" t="str">
            <v>14/FV/0867</v>
          </cell>
          <cell r="E330" t="str">
            <v>AISSAM02</v>
          </cell>
          <cell r="F330">
            <v>0</v>
          </cell>
          <cell r="G330" t="str">
            <v>VD-00749</v>
          </cell>
          <cell r="I330" t="str">
            <v>ALVER SPA</v>
          </cell>
        </row>
        <row r="331">
          <cell r="A331" t="str">
            <v>PQ14-01517</v>
          </cell>
          <cell r="B331" t="str">
            <v>PO14-01276</v>
          </cell>
          <cell r="E331" t="str">
            <v>MOUTEK01</v>
          </cell>
          <cell r="F331" t="str">
            <v>75 231,00</v>
          </cell>
          <cell r="G331" t="str">
            <v>VD-01216</v>
          </cell>
          <cell r="I331" t="str">
            <v>ETS GHAROUT SALIM</v>
          </cell>
        </row>
        <row r="332">
          <cell r="A332" t="str">
            <v>PQ14-01657</v>
          </cell>
          <cell r="B332" t="str">
            <v>PO14-01281</v>
          </cell>
          <cell r="E332" t="str">
            <v>LEFGOM01</v>
          </cell>
          <cell r="F332" t="str">
            <v>564 408,00</v>
          </cell>
          <cell r="G332" t="str">
            <v>VD-01153</v>
          </cell>
          <cell r="I332" t="str">
            <v>BTELECOM EURL</v>
          </cell>
        </row>
        <row r="333">
          <cell r="A333" t="str">
            <v>PQ14-01547</v>
          </cell>
          <cell r="B333" t="str">
            <v>PO14-01292</v>
          </cell>
          <cell r="E333" t="str">
            <v>LEFGOM01</v>
          </cell>
          <cell r="F333" t="str">
            <v>44 000,026</v>
          </cell>
          <cell r="G333" t="str">
            <v>VD-01535</v>
          </cell>
          <cell r="I333" t="str">
            <v>NOVAPHONE</v>
          </cell>
        </row>
        <row r="334">
          <cell r="A334" t="str">
            <v>PQ14-01664</v>
          </cell>
          <cell r="B334" t="str">
            <v>PO14-01305</v>
          </cell>
          <cell r="E334" t="str">
            <v>LEFGOM01</v>
          </cell>
          <cell r="F334" t="str">
            <v>14 616,342</v>
          </cell>
          <cell r="G334" t="str">
            <v>VD-00995</v>
          </cell>
          <cell r="I334" t="str">
            <v>Smart Link Communication</v>
          </cell>
        </row>
        <row r="335">
          <cell r="A335" t="str">
            <v>PQ14-01546</v>
          </cell>
          <cell r="B335" t="str">
            <v>PO14-01310</v>
          </cell>
          <cell r="F335" t="str">
            <v>846 612,00</v>
          </cell>
          <cell r="G335" t="str">
            <v>VD-01153</v>
          </cell>
          <cell r="I335" t="str">
            <v>BTELECOM EURL</v>
          </cell>
        </row>
        <row r="336">
          <cell r="A336" t="str">
            <v>PQ14-01433</v>
          </cell>
          <cell r="B336" t="str">
            <v>PO14-01317</v>
          </cell>
          <cell r="E336" t="str">
            <v>AISSAM02</v>
          </cell>
          <cell r="F336" t="str">
            <v>1 794 897,00</v>
          </cell>
          <cell r="G336" t="str">
            <v>VD-01522</v>
          </cell>
          <cell r="I336" t="str">
            <v>ETS MEKKAOUI</v>
          </cell>
        </row>
        <row r="337">
          <cell r="A337" t="str">
            <v>PQ14-01694</v>
          </cell>
          <cell r="B337" t="str">
            <v>PO14-01319</v>
          </cell>
          <cell r="E337" t="str">
            <v>SEDDIL01</v>
          </cell>
          <cell r="F337" t="str">
            <v>1 628 045,187</v>
          </cell>
          <cell r="G337" t="str">
            <v>VD-00751</v>
          </cell>
          <cell r="I337" t="str">
            <v>SONELGAZ</v>
          </cell>
        </row>
        <row r="338">
          <cell r="A338" t="str">
            <v>PQ14-01622</v>
          </cell>
          <cell r="B338" t="str">
            <v>PO14-01321</v>
          </cell>
          <cell r="E338" t="str">
            <v>HAMMAC01</v>
          </cell>
          <cell r="F338" t="str">
            <v>55 458,00</v>
          </cell>
          <cell r="G338" t="str">
            <v>VD-01522</v>
          </cell>
          <cell r="I338" t="str">
            <v>ETS MEKKAOUI</v>
          </cell>
        </row>
        <row r="339">
          <cell r="A339" t="str">
            <v>PQ14-01709</v>
          </cell>
          <cell r="B339" t="str">
            <v>PO14-01324</v>
          </cell>
          <cell r="E339" t="str">
            <v>AISSAM02</v>
          </cell>
          <cell r="F339" t="str">
            <v>55 338,66</v>
          </cell>
          <cell r="G339" t="str">
            <v>VD-01527</v>
          </cell>
          <cell r="I339" t="str">
            <v>GENERAL EQUIPEMENT SYSTEMS EURL</v>
          </cell>
        </row>
        <row r="340">
          <cell r="A340" t="str">
            <v>PQ14-01699</v>
          </cell>
          <cell r="B340" t="str">
            <v>PO14-01325</v>
          </cell>
          <cell r="E340" t="str">
            <v>AISSAM02</v>
          </cell>
          <cell r="F340" t="str">
            <v>285 177,00</v>
          </cell>
          <cell r="G340" t="str">
            <v>VI-00001</v>
          </cell>
          <cell r="H340" t="str">
            <v>TAN/0053/2014</v>
          </cell>
          <cell r="I340" t="str">
            <v>IBECOR</v>
          </cell>
        </row>
        <row r="341">
          <cell r="A341" t="str">
            <v>PQ14-01700</v>
          </cell>
          <cell r="B341" t="str">
            <v>PO14-01326</v>
          </cell>
          <cell r="E341" t="str">
            <v>AISSAM02</v>
          </cell>
          <cell r="F341" t="str">
            <v>285 177,00</v>
          </cell>
          <cell r="G341" t="str">
            <v>VI-00001</v>
          </cell>
          <cell r="H341" t="str">
            <v>TAN/0054/2014</v>
          </cell>
          <cell r="I341" t="str">
            <v>IBECOR</v>
          </cell>
        </row>
        <row r="342">
          <cell r="A342" t="str">
            <v>PQ14-01701</v>
          </cell>
          <cell r="B342" t="str">
            <v>PO14-01327</v>
          </cell>
          <cell r="E342" t="str">
            <v>AISSAM02</v>
          </cell>
          <cell r="F342" t="str">
            <v>285 177,00</v>
          </cell>
          <cell r="G342" t="str">
            <v>VI-00001</v>
          </cell>
          <cell r="H342" t="str">
            <v>TAN/0055/2014</v>
          </cell>
          <cell r="I342" t="str">
            <v>IBECOR</v>
          </cell>
        </row>
        <row r="343">
          <cell r="A343" t="str">
            <v>PQ14-01702</v>
          </cell>
          <cell r="B343" t="str">
            <v>PO14-01328</v>
          </cell>
          <cell r="E343" t="str">
            <v>AISSAM02</v>
          </cell>
          <cell r="F343" t="str">
            <v>285 177,00</v>
          </cell>
          <cell r="G343" t="str">
            <v>VI-00001</v>
          </cell>
          <cell r="H343" t="str">
            <v>TAN/0056/2014</v>
          </cell>
          <cell r="I343" t="str">
            <v>IBECOR</v>
          </cell>
        </row>
        <row r="344">
          <cell r="A344" t="str">
            <v>PQ14-01683</v>
          </cell>
          <cell r="B344" t="str">
            <v>PO14-01335</v>
          </cell>
          <cell r="E344" t="str">
            <v>AKSOUY01</v>
          </cell>
          <cell r="F344" t="str">
            <v>29 016,00</v>
          </cell>
          <cell r="G344" t="str">
            <v>VD-00776</v>
          </cell>
          <cell r="I344" t="str">
            <v>WINNER ELECTRONIC</v>
          </cell>
        </row>
        <row r="345">
          <cell r="A345" t="str">
            <v>PQ14-01712</v>
          </cell>
          <cell r="B345" t="str">
            <v>PO14-01339</v>
          </cell>
          <cell r="D345">
            <v>41858</v>
          </cell>
          <cell r="E345" t="str">
            <v>AISSAM02</v>
          </cell>
          <cell r="F345" t="str">
            <v>56 625,66</v>
          </cell>
          <cell r="G345" t="str">
            <v>VD-01356</v>
          </cell>
          <cell r="I345" t="str">
            <v>GMBI</v>
          </cell>
        </row>
        <row r="346">
          <cell r="A346" t="str">
            <v>PQ14-00827</v>
          </cell>
          <cell r="B346" t="str">
            <v>PO14-01343</v>
          </cell>
          <cell r="E346" t="str">
            <v>MESSAI01</v>
          </cell>
          <cell r="F346" t="str">
            <v>9 945,00</v>
          </cell>
          <cell r="G346" t="str">
            <v>VD-01356</v>
          </cell>
          <cell r="I346" t="str">
            <v>GMBI</v>
          </cell>
        </row>
        <row r="347">
          <cell r="A347" t="str">
            <v>PQ14-01324</v>
          </cell>
          <cell r="B347" t="str">
            <v>PO14-01345</v>
          </cell>
          <cell r="F347" t="str">
            <v>585 000,00</v>
          </cell>
          <cell r="G347" t="str">
            <v>VD-00848</v>
          </cell>
          <cell r="I347" t="str">
            <v>NACEF Mourad</v>
          </cell>
        </row>
        <row r="348">
          <cell r="A348" t="str">
            <v>PQ14-01716</v>
          </cell>
          <cell r="B348" t="str">
            <v>PO14-01346</v>
          </cell>
          <cell r="E348" t="str">
            <v>AISSAM02</v>
          </cell>
          <cell r="F348" t="str">
            <v>5 941 495,814</v>
          </cell>
          <cell r="G348" t="str">
            <v>VD-00626</v>
          </cell>
          <cell r="I348" t="str">
            <v>GENERAL EMBALLAGE</v>
          </cell>
        </row>
        <row r="349">
          <cell r="A349" t="str">
            <v>PQ14-01725</v>
          </cell>
          <cell r="B349" t="str">
            <v>PO14-01347</v>
          </cell>
          <cell r="D349" t="str">
            <v>PSI2143855</v>
          </cell>
          <cell r="E349" t="str">
            <v>AISSAM02</v>
          </cell>
          <cell r="F349" t="str">
            <v>9 337,60</v>
          </cell>
          <cell r="G349" t="str">
            <v>VI-00001</v>
          </cell>
          <cell r="H349" t="str">
            <v>TAN/0091/2014</v>
          </cell>
          <cell r="I349" t="str">
            <v>IBECOR</v>
          </cell>
        </row>
        <row r="350">
          <cell r="A350" t="str">
            <v>PQ14-01557</v>
          </cell>
          <cell r="B350" t="str">
            <v>PO14-01358</v>
          </cell>
          <cell r="E350" t="str">
            <v>YAHLAA01</v>
          </cell>
          <cell r="F350" t="str">
            <v>1 622,00</v>
          </cell>
          <cell r="G350" t="str">
            <v>VI-00001</v>
          </cell>
          <cell r="H350" t="str">
            <v>TAN 1077/2014</v>
          </cell>
          <cell r="I350" t="str">
            <v>IBECOR</v>
          </cell>
        </row>
        <row r="351">
          <cell r="A351" t="str">
            <v>PQ14-01724</v>
          </cell>
          <cell r="B351" t="str">
            <v>PO14-01362</v>
          </cell>
          <cell r="E351" t="str">
            <v>AISSAM02</v>
          </cell>
          <cell r="F351" t="str">
            <v>10 241,73</v>
          </cell>
          <cell r="G351" t="str">
            <v>VI-00001</v>
          </cell>
          <cell r="H351" t="str">
            <v>TAN/0092/2014</v>
          </cell>
          <cell r="I351" t="str">
            <v>IBECOR</v>
          </cell>
        </row>
        <row r="352">
          <cell r="A352" t="str">
            <v>PQ14-01603</v>
          </cell>
          <cell r="B352" t="str">
            <v>PO14-01366</v>
          </cell>
          <cell r="E352" t="str">
            <v>BOUNDF01</v>
          </cell>
          <cell r="F352">
            <v>688</v>
          </cell>
          <cell r="G352" t="str">
            <v>VI-00001</v>
          </cell>
          <cell r="I352" t="str">
            <v>IBECOR</v>
          </cell>
        </row>
        <row r="353">
          <cell r="A353" t="str">
            <v>PQ14-01369</v>
          </cell>
          <cell r="B353" t="str">
            <v>PO14-01368</v>
          </cell>
          <cell r="E353" t="str">
            <v>YAHLAA01</v>
          </cell>
          <cell r="F353" t="str">
            <v>4 203,00</v>
          </cell>
          <cell r="G353" t="str">
            <v>VI-00001</v>
          </cell>
          <cell r="H353" t="str">
            <v>TAN 1067/2014</v>
          </cell>
          <cell r="I353" t="str">
            <v>IBECOR</v>
          </cell>
        </row>
        <row r="354">
          <cell r="A354" t="str">
            <v>PQ14-01689</v>
          </cell>
          <cell r="B354" t="str">
            <v>PO14-01372</v>
          </cell>
          <cell r="E354" t="str">
            <v>YAHLAA01</v>
          </cell>
          <cell r="F354">
            <v>0</v>
          </cell>
          <cell r="G354" t="str">
            <v>VI-00001</v>
          </cell>
          <cell r="H354" t="str">
            <v>TAN 1083/2014</v>
          </cell>
          <cell r="I354" t="str">
            <v>IBECOR</v>
          </cell>
        </row>
        <row r="355">
          <cell r="A355" t="str">
            <v>PQ14-01563</v>
          </cell>
          <cell r="B355" t="str">
            <v>PO14-01382</v>
          </cell>
          <cell r="F355" t="str">
            <v>1 772 596,80</v>
          </cell>
          <cell r="G355" t="str">
            <v>VD-01547</v>
          </cell>
          <cell r="I355" t="str">
            <v>SARL WORLD LAB Medi Sciences</v>
          </cell>
        </row>
        <row r="356">
          <cell r="A356" t="str">
            <v>PQ14-01166</v>
          </cell>
          <cell r="B356" t="str">
            <v>PO14-01387</v>
          </cell>
          <cell r="E356" t="str">
            <v>MOUTEK01</v>
          </cell>
          <cell r="F356" t="str">
            <v>830 700,00</v>
          </cell>
          <cell r="G356" t="str">
            <v>VD-01477</v>
          </cell>
          <cell r="I356" t="str">
            <v>CONFORT 9</v>
          </cell>
        </row>
        <row r="357">
          <cell r="A357" t="str">
            <v>PQ14-01167</v>
          </cell>
          <cell r="B357" t="str">
            <v>PO14-01390</v>
          </cell>
          <cell r="E357" t="str">
            <v>MOUTEK01</v>
          </cell>
          <cell r="F357" t="str">
            <v>1 287 000,00</v>
          </cell>
          <cell r="G357" t="str">
            <v>VD-01500</v>
          </cell>
          <cell r="I357" t="str">
            <v>ETB KHELIFI ALI</v>
          </cell>
        </row>
        <row r="358">
          <cell r="A358" t="str">
            <v>PQ14-01802</v>
          </cell>
          <cell r="B358" t="str">
            <v>PO14-01392</v>
          </cell>
          <cell r="F358" t="str">
            <v>28 548,00</v>
          </cell>
          <cell r="G358" t="str">
            <v>VD-01033</v>
          </cell>
          <cell r="I358" t="str">
            <v>SLIMANI Sadi</v>
          </cell>
        </row>
        <row r="359">
          <cell r="A359" t="str">
            <v>PQ14-01477</v>
          </cell>
          <cell r="B359" t="str">
            <v>PO14-01415</v>
          </cell>
          <cell r="E359" t="str">
            <v>AISSAM02</v>
          </cell>
          <cell r="F359" t="str">
            <v>279 685,224</v>
          </cell>
          <cell r="G359" t="str">
            <v>VD-01479</v>
          </cell>
          <cell r="I359" t="str">
            <v>CHAOUCHI Salem</v>
          </cell>
        </row>
        <row r="360">
          <cell r="A360" t="str">
            <v>PQ14-01736</v>
          </cell>
          <cell r="B360" t="str">
            <v>PO14-01416</v>
          </cell>
          <cell r="E360" t="str">
            <v>HAMMAC01</v>
          </cell>
          <cell r="F360" t="str">
            <v>4 272 273,72</v>
          </cell>
          <cell r="G360" t="str">
            <v>VD-01452</v>
          </cell>
          <cell r="I360" t="str">
            <v>MAGHREB LEASING ALGERIE</v>
          </cell>
        </row>
        <row r="361">
          <cell r="A361" t="str">
            <v>PQ14-01770</v>
          </cell>
          <cell r="B361" t="str">
            <v>PO14-01418</v>
          </cell>
          <cell r="D361" t="str">
            <v>PSI2144040</v>
          </cell>
          <cell r="E361" t="str">
            <v>AISSAM02</v>
          </cell>
          <cell r="F361" t="str">
            <v>6 451,00</v>
          </cell>
          <cell r="G361" t="str">
            <v>VI-00001</v>
          </cell>
          <cell r="H361" t="str">
            <v>TAN/0093/2014</v>
          </cell>
          <cell r="I361" t="str">
            <v>IBECOR</v>
          </cell>
        </row>
        <row r="362">
          <cell r="A362" t="str">
            <v>PQ14-01772</v>
          </cell>
          <cell r="B362" t="str">
            <v>PO14-01419</v>
          </cell>
          <cell r="D362" t="str">
            <v>PO14-01450</v>
          </cell>
          <cell r="E362" t="str">
            <v>AISSAM02</v>
          </cell>
          <cell r="F362" t="str">
            <v>14 480,00</v>
          </cell>
          <cell r="G362" t="str">
            <v>VI-00001</v>
          </cell>
          <cell r="H362" t="str">
            <v>TAN/0124/2013</v>
          </cell>
          <cell r="I362" t="str">
            <v>IBECOR</v>
          </cell>
        </row>
        <row r="363">
          <cell r="A363" t="str">
            <v>PQ14-01786</v>
          </cell>
          <cell r="B363" t="str">
            <v>PO14-01421</v>
          </cell>
          <cell r="E363" t="str">
            <v>AISSAM02</v>
          </cell>
          <cell r="F363" t="str">
            <v>231 846,65</v>
          </cell>
          <cell r="G363" t="str">
            <v>VI-00001</v>
          </cell>
          <cell r="H363" t="str">
            <v>TAN/0057/2014</v>
          </cell>
          <cell r="I363" t="str">
            <v>IBECOR</v>
          </cell>
        </row>
        <row r="364">
          <cell r="A364" t="str">
            <v>PQ14-01787</v>
          </cell>
          <cell r="B364" t="str">
            <v>PO14-01422</v>
          </cell>
          <cell r="E364" t="str">
            <v>AISSAM02</v>
          </cell>
          <cell r="F364" t="str">
            <v>242 328,13</v>
          </cell>
          <cell r="G364" t="str">
            <v>VI-00001</v>
          </cell>
          <cell r="H364" t="str">
            <v>TAN/0058/2014</v>
          </cell>
          <cell r="I364" t="str">
            <v>IBECOR</v>
          </cell>
        </row>
        <row r="365">
          <cell r="A365" t="str">
            <v>PQ14-01788</v>
          </cell>
          <cell r="B365" t="str">
            <v>PO14-01423</v>
          </cell>
          <cell r="E365" t="str">
            <v>AISSAM02</v>
          </cell>
          <cell r="F365" t="str">
            <v>231 846,65</v>
          </cell>
          <cell r="G365" t="str">
            <v>VI-00001</v>
          </cell>
          <cell r="H365" t="str">
            <v>TAN/0059/2014</v>
          </cell>
          <cell r="I365" t="str">
            <v>IBECOR</v>
          </cell>
        </row>
        <row r="366">
          <cell r="A366" t="str">
            <v>PQ14-01789</v>
          </cell>
          <cell r="B366" t="str">
            <v>PO14-01424</v>
          </cell>
          <cell r="E366" t="str">
            <v>AISSAM02</v>
          </cell>
          <cell r="F366" t="str">
            <v>242 328,13</v>
          </cell>
          <cell r="G366" t="str">
            <v>VI-00001</v>
          </cell>
          <cell r="H366" t="str">
            <v>TAN/0060/2014</v>
          </cell>
          <cell r="I366" t="str">
            <v>IBECOR</v>
          </cell>
        </row>
        <row r="367">
          <cell r="A367" t="str">
            <v>PQ14-01790</v>
          </cell>
          <cell r="B367" t="str">
            <v>PO14-01425</v>
          </cell>
          <cell r="E367" t="str">
            <v>AISSAM02</v>
          </cell>
          <cell r="F367" t="str">
            <v>242 328,13</v>
          </cell>
          <cell r="G367" t="str">
            <v>VI-00001</v>
          </cell>
          <cell r="H367" t="str">
            <v>TAN/0061/2014</v>
          </cell>
          <cell r="I367" t="str">
            <v>IBECOR</v>
          </cell>
        </row>
        <row r="368">
          <cell r="A368" t="str">
            <v>PQ14-01791</v>
          </cell>
          <cell r="B368" t="str">
            <v>PO14-01426</v>
          </cell>
          <cell r="F368" t="str">
            <v>4 158 320,40</v>
          </cell>
          <cell r="G368" t="str">
            <v>VD-00978</v>
          </cell>
          <cell r="I368" t="str">
            <v>IMPRIMERIE HARANI</v>
          </cell>
        </row>
        <row r="369">
          <cell r="A369" t="str">
            <v>PQ14-01799</v>
          </cell>
          <cell r="B369" t="str">
            <v>PO14-01429</v>
          </cell>
          <cell r="E369" t="str">
            <v>AISSAM02</v>
          </cell>
          <cell r="F369" t="str">
            <v>19 938,62</v>
          </cell>
          <cell r="G369" t="str">
            <v>VD-00751</v>
          </cell>
          <cell r="I369" t="str">
            <v>SONELGAZ</v>
          </cell>
        </row>
        <row r="370">
          <cell r="A370" t="str">
            <v>PQ14-01823</v>
          </cell>
          <cell r="B370" t="str">
            <v>PO14-01430</v>
          </cell>
          <cell r="E370" t="str">
            <v>AISSAM02</v>
          </cell>
          <cell r="F370" t="str">
            <v>9 062 820,00</v>
          </cell>
          <cell r="G370" t="str">
            <v>VD-00626</v>
          </cell>
          <cell r="I370" t="str">
            <v>GENERAL EMBALLAGE</v>
          </cell>
        </row>
        <row r="371">
          <cell r="A371" t="str">
            <v>PQ14-01826</v>
          </cell>
          <cell r="B371" t="str">
            <v>PO14-01431</v>
          </cell>
          <cell r="E371" t="str">
            <v>AISSAM02</v>
          </cell>
          <cell r="F371" t="str">
            <v>1 305 252,00</v>
          </cell>
          <cell r="G371" t="str">
            <v>VD-00752</v>
          </cell>
          <cell r="I371" t="str">
            <v>SOPURA</v>
          </cell>
        </row>
        <row r="372">
          <cell r="A372" t="str">
            <v>PQ14-01827</v>
          </cell>
          <cell r="B372" t="str">
            <v>PO14-01432</v>
          </cell>
          <cell r="E372" t="str">
            <v>AISSAM02</v>
          </cell>
          <cell r="F372" t="str">
            <v>2 287 265,76</v>
          </cell>
          <cell r="G372" t="str">
            <v>VD-00626</v>
          </cell>
          <cell r="I372" t="str">
            <v>GENERAL EMBALLAGE</v>
          </cell>
        </row>
        <row r="373">
          <cell r="A373" t="str">
            <v>PQ14-01812</v>
          </cell>
          <cell r="B373" t="str">
            <v>PO14-01433</v>
          </cell>
          <cell r="E373" t="str">
            <v>LEFGOM01</v>
          </cell>
          <cell r="F373" t="str">
            <v>58 500,00</v>
          </cell>
          <cell r="G373" t="str">
            <v>VD-00995</v>
          </cell>
          <cell r="I373" t="str">
            <v>Smart Link Communication</v>
          </cell>
        </row>
        <row r="374">
          <cell r="A374" t="str">
            <v>PQ14-00896</v>
          </cell>
          <cell r="B374" t="str">
            <v>PO14-01440</v>
          </cell>
          <cell r="E374" t="str">
            <v>MOUTEK01</v>
          </cell>
          <cell r="F374" t="str">
            <v>166 140,00</v>
          </cell>
          <cell r="G374" t="str">
            <v>VD-01216</v>
          </cell>
          <cell r="H374" t="str">
            <v>NVELLE LIGNE CANETTE</v>
          </cell>
          <cell r="I374" t="str">
            <v>ETS GHAROUT SALIM</v>
          </cell>
        </row>
        <row r="375">
          <cell r="A375" t="str">
            <v>PQ14-01828</v>
          </cell>
          <cell r="B375" t="str">
            <v>PO14-01443</v>
          </cell>
          <cell r="E375" t="str">
            <v>AISSAM02</v>
          </cell>
          <cell r="F375" t="str">
            <v>984 906,00</v>
          </cell>
          <cell r="G375" t="str">
            <v>VD-00626</v>
          </cell>
          <cell r="I375" t="str">
            <v>GENERAL EMBALLAGE</v>
          </cell>
        </row>
        <row r="376">
          <cell r="A376" t="str">
            <v>PQ14-01769</v>
          </cell>
          <cell r="B376" t="str">
            <v>PO14-01445</v>
          </cell>
          <cell r="D376" t="str">
            <v>PSI2144513</v>
          </cell>
          <cell r="E376" t="str">
            <v>AISSAM02</v>
          </cell>
          <cell r="F376" t="str">
            <v>19 022,00</v>
          </cell>
          <cell r="G376" t="str">
            <v>VI-00001</v>
          </cell>
          <cell r="H376" t="str">
            <v>TAN/0094/2014</v>
          </cell>
          <cell r="I376" t="str">
            <v>IBECOR</v>
          </cell>
        </row>
        <row r="377">
          <cell r="A377" t="str">
            <v>PQ14-01793</v>
          </cell>
          <cell r="B377" t="str">
            <v>PO14-01446</v>
          </cell>
          <cell r="E377" t="str">
            <v>MOUTEK01</v>
          </cell>
          <cell r="F377">
            <v>0</v>
          </cell>
          <cell r="G377" t="str">
            <v>VE-05096</v>
          </cell>
          <cell r="H377" t="str">
            <v>NVELLE LIGNE CANETTE</v>
          </cell>
          <cell r="I377" t="str">
            <v>SIDEL SPA</v>
          </cell>
        </row>
        <row r="378">
          <cell r="A378" t="str">
            <v>PQ14-01831</v>
          </cell>
          <cell r="B378" t="str">
            <v>PO14-01447</v>
          </cell>
          <cell r="F378" t="str">
            <v>163 800,00</v>
          </cell>
          <cell r="G378" t="str">
            <v>VD-01229</v>
          </cell>
          <cell r="I378" t="str">
            <v>ETB TCE RIHANI Ahmed</v>
          </cell>
        </row>
        <row r="379">
          <cell r="A379" t="str">
            <v>PQ14-01832</v>
          </cell>
          <cell r="B379" t="str">
            <v>PO14-01448</v>
          </cell>
          <cell r="F379" t="str">
            <v>140 400,00</v>
          </cell>
          <cell r="G379" t="str">
            <v>VD-01229</v>
          </cell>
          <cell r="I379" t="str">
            <v>ETB TCE RIHANI Ahmed</v>
          </cell>
        </row>
        <row r="380">
          <cell r="A380" t="str">
            <v>PQ14-01833</v>
          </cell>
          <cell r="B380" t="str">
            <v>PO14-01449</v>
          </cell>
          <cell r="E380" t="str">
            <v>MOUTEK01</v>
          </cell>
          <cell r="F380" t="str">
            <v>112 203,00</v>
          </cell>
          <cell r="G380" t="str">
            <v>VD-00848</v>
          </cell>
          <cell r="I380" t="str">
            <v>NACEF Mourad</v>
          </cell>
        </row>
        <row r="381">
          <cell r="A381" t="str">
            <v>PQ14-01840</v>
          </cell>
          <cell r="B381" t="str">
            <v>PO14-01452</v>
          </cell>
          <cell r="E381" t="str">
            <v>MOUTEK01</v>
          </cell>
          <cell r="F381">
            <v>0</v>
          </cell>
          <cell r="G381" t="str">
            <v>VE-05087</v>
          </cell>
          <cell r="H381" t="str">
            <v>PR S/GARANTIE DHL</v>
          </cell>
          <cell r="I381" t="str">
            <v>PENTAIR INVEST</v>
          </cell>
        </row>
        <row r="382">
          <cell r="A382" t="str">
            <v>PQ14-01720</v>
          </cell>
          <cell r="B382" t="str">
            <v>PO14-01454</v>
          </cell>
          <cell r="E382" t="str">
            <v>YAHLAA01</v>
          </cell>
          <cell r="F382" t="str">
            <v>10 289,80</v>
          </cell>
          <cell r="G382" t="str">
            <v>VI-00001</v>
          </cell>
          <cell r="H382" t="str">
            <v>TAN 1087/2014</v>
          </cell>
          <cell r="I382" t="str">
            <v>IBECOR</v>
          </cell>
        </row>
        <row r="383">
          <cell r="A383" t="str">
            <v>PQ14-01713</v>
          </cell>
          <cell r="B383" t="str">
            <v>PO14-01455</v>
          </cell>
          <cell r="E383" t="str">
            <v>YAHLAA01</v>
          </cell>
          <cell r="F383" t="str">
            <v>31 914,00</v>
          </cell>
          <cell r="G383" t="str">
            <v>VI-00001</v>
          </cell>
          <cell r="H383" t="str">
            <v>TAN 1088/2014</v>
          </cell>
          <cell r="I383" t="str">
            <v>IBECOR</v>
          </cell>
        </row>
        <row r="384">
          <cell r="A384" t="str">
            <v>PQ14-01752</v>
          </cell>
          <cell r="B384" t="str">
            <v>PO14-01468</v>
          </cell>
          <cell r="E384" t="str">
            <v>YAHLAA01</v>
          </cell>
          <cell r="F384" t="str">
            <v>3 131,00</v>
          </cell>
          <cell r="G384" t="str">
            <v>VI-00001</v>
          </cell>
          <cell r="H384" t="str">
            <v>TAN 1091/2014</v>
          </cell>
          <cell r="I384" t="str">
            <v>IBECOR</v>
          </cell>
        </row>
        <row r="385">
          <cell r="A385" t="str">
            <v>PQ14-01805</v>
          </cell>
          <cell r="B385" t="str">
            <v>PO14-01469</v>
          </cell>
          <cell r="E385" t="str">
            <v>YAHLAA01</v>
          </cell>
          <cell r="F385" t="str">
            <v>2 591,00</v>
          </cell>
          <cell r="G385" t="str">
            <v>VI-00001</v>
          </cell>
          <cell r="H385" t="str">
            <v>TAN 1094/2014</v>
          </cell>
          <cell r="I385" t="str">
            <v>IBECOR</v>
          </cell>
        </row>
        <row r="386">
          <cell r="A386" t="str">
            <v>PQ14-01695</v>
          </cell>
          <cell r="B386" t="str">
            <v>PO14-01470</v>
          </cell>
          <cell r="E386" t="str">
            <v>YAHLAA01</v>
          </cell>
          <cell r="F386">
            <v>935.1</v>
          </cell>
          <cell r="G386" t="str">
            <v>VI-00001</v>
          </cell>
          <cell r="H386" t="str">
            <v>TAN 1085/2014</v>
          </cell>
          <cell r="I386" t="str">
            <v>IBECOR</v>
          </cell>
        </row>
        <row r="387">
          <cell r="A387" t="str">
            <v>PQ14-01859</v>
          </cell>
          <cell r="B387" t="str">
            <v>PO14-01472</v>
          </cell>
          <cell r="F387" t="str">
            <v>7 458 759,918</v>
          </cell>
          <cell r="G387" t="str">
            <v>VD-01549</v>
          </cell>
          <cell r="I387" t="str">
            <v>SARL CIMA MOTORS</v>
          </cell>
        </row>
        <row r="388">
          <cell r="A388" t="str">
            <v>PQ14-01861</v>
          </cell>
          <cell r="B388" t="str">
            <v>PO14-01473</v>
          </cell>
          <cell r="E388" t="str">
            <v>AISSAM02</v>
          </cell>
          <cell r="F388" t="str">
            <v>70 200,00</v>
          </cell>
          <cell r="G388" t="str">
            <v>VD-01264</v>
          </cell>
          <cell r="I388" t="str">
            <v>Sarl HADDADI</v>
          </cell>
        </row>
        <row r="389">
          <cell r="A389" t="str">
            <v>PQ14-01868</v>
          </cell>
          <cell r="B389" t="str">
            <v>PO14-01479</v>
          </cell>
          <cell r="E389" t="str">
            <v>SEDDIL01</v>
          </cell>
          <cell r="F389" t="str">
            <v>1 353 422,747</v>
          </cell>
          <cell r="G389" t="str">
            <v>VD-00751</v>
          </cell>
          <cell r="I389" t="str">
            <v>SONELGAZ</v>
          </cell>
        </row>
        <row r="390">
          <cell r="A390" t="str">
            <v>PQ14-01819</v>
          </cell>
          <cell r="B390" t="str">
            <v>PO14-01480</v>
          </cell>
          <cell r="E390" t="str">
            <v>LEFGOM01</v>
          </cell>
          <cell r="F390">
            <v>0</v>
          </cell>
          <cell r="G390" t="str">
            <v>VD-01373</v>
          </cell>
          <cell r="I390" t="str">
            <v>NEDJMA "biens services"</v>
          </cell>
        </row>
        <row r="391">
          <cell r="A391" t="str">
            <v>PQ14-01784</v>
          </cell>
          <cell r="B391" t="str">
            <v>PO14-01492</v>
          </cell>
          <cell r="E391" t="str">
            <v>LEFGOM01</v>
          </cell>
          <cell r="F391" t="str">
            <v>865 800,749</v>
          </cell>
          <cell r="G391" t="str">
            <v>VD-01177</v>
          </cell>
          <cell r="I391" t="str">
            <v>PYRESCOM</v>
          </cell>
        </row>
        <row r="392">
          <cell r="A392" t="str">
            <v>PQ14-01874</v>
          </cell>
          <cell r="B392" t="str">
            <v>PO14-01501</v>
          </cell>
          <cell r="E392" t="str">
            <v>LEFGOM01</v>
          </cell>
          <cell r="F392" t="str">
            <v>3 510,00</v>
          </cell>
          <cell r="G392" t="str">
            <v>VD-01503</v>
          </cell>
          <cell r="I392" t="str">
            <v>ICOSNET SPA</v>
          </cell>
        </row>
        <row r="393">
          <cell r="A393" t="str">
            <v>PQ14-01901</v>
          </cell>
          <cell r="B393" t="str">
            <v>PO14-01517</v>
          </cell>
          <cell r="E393" t="str">
            <v>AKSOUY01</v>
          </cell>
          <cell r="F393" t="str">
            <v>79 941,642</v>
          </cell>
          <cell r="G393" t="str">
            <v>VD-01069</v>
          </cell>
          <cell r="I393" t="str">
            <v>ATLAS COPCO ALGERIE SPA</v>
          </cell>
        </row>
        <row r="394">
          <cell r="A394" t="str">
            <v>PQ14-01612</v>
          </cell>
          <cell r="B394" t="str">
            <v>PO14-01526</v>
          </cell>
          <cell r="F394" t="str">
            <v>28 257,255</v>
          </cell>
          <cell r="G394" t="str">
            <v>VD-01547</v>
          </cell>
          <cell r="I394" t="str">
            <v>SARL WORLD LAB Medi Sciences</v>
          </cell>
        </row>
        <row r="395">
          <cell r="A395" t="str">
            <v>PQ14-01843</v>
          </cell>
          <cell r="B395" t="str">
            <v>PO14-01527</v>
          </cell>
          <cell r="E395" t="str">
            <v>SEBAAV01</v>
          </cell>
          <cell r="F395" t="str">
            <v>660 000,00</v>
          </cell>
          <cell r="G395" t="str">
            <v>VD-01553</v>
          </cell>
          <cell r="I395" t="str">
            <v>ZIANI KHALED</v>
          </cell>
        </row>
        <row r="396">
          <cell r="A396" t="str">
            <v>PQ14-01858</v>
          </cell>
          <cell r="B396" t="str">
            <v>PO14-01528</v>
          </cell>
          <cell r="E396" t="str">
            <v>GACIA01</v>
          </cell>
          <cell r="F396" t="str">
            <v>982 800,00</v>
          </cell>
          <cell r="G396" t="str">
            <v>VD-01102</v>
          </cell>
          <cell r="I396" t="str">
            <v>SAS  société algérienne de spéctacle</v>
          </cell>
        </row>
        <row r="397">
          <cell r="A397" t="str">
            <v>PQ14-01899</v>
          </cell>
          <cell r="B397" t="str">
            <v>PO14-01536</v>
          </cell>
          <cell r="E397" t="str">
            <v>LEFGOM01</v>
          </cell>
          <cell r="F397" t="str">
            <v>37 440,00</v>
          </cell>
          <cell r="G397" t="str">
            <v>VD-00614</v>
          </cell>
          <cell r="I397" t="str">
            <v>ETS NABET MESSAOUD</v>
          </cell>
        </row>
        <row r="398">
          <cell r="A398" t="str">
            <v>PQ14-01414</v>
          </cell>
          <cell r="B398" t="str">
            <v>PO14-01538</v>
          </cell>
          <cell r="E398" t="str">
            <v>AISSAM02</v>
          </cell>
          <cell r="F398" t="str">
            <v>162 240,00</v>
          </cell>
          <cell r="G398" t="str">
            <v>VI-00001</v>
          </cell>
          <cell r="H398" t="str">
            <v>TAN/0045/2014</v>
          </cell>
          <cell r="I398" t="str">
            <v>IBECOR</v>
          </cell>
        </row>
        <row r="399">
          <cell r="A399" t="str">
            <v>PQ14-01894</v>
          </cell>
          <cell r="B399" t="str">
            <v>PO14-01541</v>
          </cell>
          <cell r="E399" t="str">
            <v>AISSAM02</v>
          </cell>
          <cell r="F399" t="str">
            <v>4 668 885,00</v>
          </cell>
          <cell r="G399" t="str">
            <v>VD-00626</v>
          </cell>
          <cell r="I399" t="str">
            <v>GENERAL EMBALLAGE</v>
          </cell>
        </row>
        <row r="400">
          <cell r="A400" t="str">
            <v>PQ14-01896</v>
          </cell>
          <cell r="B400" t="str">
            <v>PO14-01542</v>
          </cell>
          <cell r="E400" t="str">
            <v>AISSAM02</v>
          </cell>
          <cell r="F400" t="str">
            <v>58 542,00</v>
          </cell>
          <cell r="G400" t="str">
            <v>VI-00001</v>
          </cell>
          <cell r="H400" t="str">
            <v>TAN/0097/2014</v>
          </cell>
          <cell r="I400" t="str">
            <v>IBECOR</v>
          </cell>
        </row>
        <row r="401">
          <cell r="A401" t="str">
            <v>PQ14-01910</v>
          </cell>
          <cell r="B401" t="str">
            <v>PO14-01543</v>
          </cell>
          <cell r="E401" t="str">
            <v>AISSAM02</v>
          </cell>
          <cell r="F401" t="str">
            <v>19 901 700,00</v>
          </cell>
          <cell r="G401" t="str">
            <v>VD-00626</v>
          </cell>
          <cell r="I401" t="str">
            <v>GENERAL EMBALLAGE</v>
          </cell>
        </row>
        <row r="402">
          <cell r="A402" t="str">
            <v>PQ14-01916</v>
          </cell>
          <cell r="B402" t="str">
            <v>PO14-01544</v>
          </cell>
          <cell r="E402" t="str">
            <v>AISSAM02</v>
          </cell>
          <cell r="F402" t="str">
            <v>202 276,00</v>
          </cell>
          <cell r="G402" t="str">
            <v>VI-00001</v>
          </cell>
          <cell r="H402" t="str">
            <v>TAN 0030/2014</v>
          </cell>
          <cell r="I402" t="str">
            <v>IBECOR</v>
          </cell>
        </row>
        <row r="403">
          <cell r="A403" t="str">
            <v>PQ14-01917</v>
          </cell>
          <cell r="B403" t="str">
            <v>PO14-01545</v>
          </cell>
          <cell r="E403" t="str">
            <v>AISSAM02</v>
          </cell>
          <cell r="F403" t="str">
            <v>221 919,00</v>
          </cell>
          <cell r="G403" t="str">
            <v>VI-00001</v>
          </cell>
          <cell r="H403" t="str">
            <v>TAN 0072/2014</v>
          </cell>
          <cell r="I403" t="str">
            <v>IBECOR</v>
          </cell>
        </row>
        <row r="404">
          <cell r="A404" t="str">
            <v>PQ14-01918</v>
          </cell>
          <cell r="B404" t="str">
            <v>PO14-01546</v>
          </cell>
          <cell r="E404" t="str">
            <v>AISSAM02</v>
          </cell>
          <cell r="F404" t="str">
            <v>221 919,00</v>
          </cell>
          <cell r="G404" t="str">
            <v>VI-00001</v>
          </cell>
          <cell r="H404" t="str">
            <v>TAN 0075/2014</v>
          </cell>
          <cell r="I404" t="str">
            <v>IBECOR</v>
          </cell>
        </row>
        <row r="405">
          <cell r="A405" t="str">
            <v>PQ14-01919</v>
          </cell>
          <cell r="B405" t="str">
            <v>PO14-01547</v>
          </cell>
          <cell r="E405" t="str">
            <v>AISSAM02</v>
          </cell>
          <cell r="F405" t="str">
            <v>148 380,00</v>
          </cell>
          <cell r="G405" t="str">
            <v>VI-00001</v>
          </cell>
          <cell r="H405" t="str">
            <v>TAN 0070/2014</v>
          </cell>
          <cell r="I405" t="str">
            <v>IBECOR</v>
          </cell>
        </row>
        <row r="406">
          <cell r="A406" t="str">
            <v>PQ14-01920</v>
          </cell>
          <cell r="B406" t="str">
            <v>PO14-01548</v>
          </cell>
          <cell r="E406" t="str">
            <v>AISSAM02</v>
          </cell>
          <cell r="F406" t="str">
            <v>157 455,00</v>
          </cell>
          <cell r="G406" t="str">
            <v>VI-00001</v>
          </cell>
          <cell r="H406" t="str">
            <v>TAN 0077/2014</v>
          </cell>
          <cell r="I406" t="str">
            <v>IBECOR</v>
          </cell>
        </row>
        <row r="407">
          <cell r="A407" t="str">
            <v>PQ14-01922</v>
          </cell>
          <cell r="B407" t="str">
            <v>PO14-01549</v>
          </cell>
          <cell r="E407" t="str">
            <v>AISSAM02</v>
          </cell>
          <cell r="F407" t="str">
            <v>212 364,00</v>
          </cell>
          <cell r="G407" t="str">
            <v>VI-00001</v>
          </cell>
          <cell r="H407" t="str">
            <v>TAN 0095/2014</v>
          </cell>
          <cell r="I407" t="str">
            <v>IBECOR</v>
          </cell>
        </row>
        <row r="408">
          <cell r="A408" t="str">
            <v>PQ14-01923</v>
          </cell>
          <cell r="B408" t="str">
            <v>PO14-01550</v>
          </cell>
          <cell r="E408" t="str">
            <v>AISSAM02</v>
          </cell>
          <cell r="F408" t="str">
            <v>314 438,00</v>
          </cell>
          <cell r="G408" t="str">
            <v>VI-00001</v>
          </cell>
          <cell r="H408" t="str">
            <v>TAN 0078/2014</v>
          </cell>
          <cell r="I408" t="str">
            <v>IBECOR</v>
          </cell>
        </row>
        <row r="409">
          <cell r="A409" t="str">
            <v>PQ14-01881</v>
          </cell>
          <cell r="B409" t="str">
            <v>PO14-01555</v>
          </cell>
          <cell r="E409" t="str">
            <v>SARMAS01</v>
          </cell>
          <cell r="F409" t="str">
            <v>1 600,94</v>
          </cell>
          <cell r="G409" t="str">
            <v>VI-00001</v>
          </cell>
          <cell r="H409" t="str">
            <v>TAN 1102/2014</v>
          </cell>
          <cell r="I409" t="str">
            <v>IBECOR</v>
          </cell>
        </row>
        <row r="410">
          <cell r="A410" t="str">
            <v>PQ14-01852</v>
          </cell>
          <cell r="B410" t="str">
            <v>PO14-01556</v>
          </cell>
          <cell r="E410" t="str">
            <v>SARMAS01</v>
          </cell>
          <cell r="F410">
            <v>852.8</v>
          </cell>
          <cell r="G410" t="str">
            <v>VI-00001</v>
          </cell>
          <cell r="H410" t="str">
            <v>TAN 1101/2014</v>
          </cell>
          <cell r="I410" t="str">
            <v>IBECOR</v>
          </cell>
        </row>
        <row r="411">
          <cell r="A411" t="str">
            <v>PQ14-01834</v>
          </cell>
          <cell r="B411" t="str">
            <v>PO14-01557</v>
          </cell>
          <cell r="E411" t="str">
            <v>YAHLAA01</v>
          </cell>
          <cell r="F411" t="str">
            <v>2 370,00</v>
          </cell>
          <cell r="G411" t="str">
            <v>VI-00001</v>
          </cell>
          <cell r="H411" t="str">
            <v>TAN 1099/2014</v>
          </cell>
          <cell r="I411" t="str">
            <v>IBECOR</v>
          </cell>
        </row>
        <row r="412">
          <cell r="A412" t="str">
            <v>PQ14-01822</v>
          </cell>
          <cell r="B412" t="str">
            <v>PO14-01558</v>
          </cell>
          <cell r="E412" t="str">
            <v>SARMAS01</v>
          </cell>
          <cell r="F412" t="str">
            <v>1 390,00</v>
          </cell>
          <cell r="G412" t="str">
            <v>VI-00001</v>
          </cell>
          <cell r="H412" t="str">
            <v>TAN 1098/2014</v>
          </cell>
          <cell r="I412" t="str">
            <v>IBECOR</v>
          </cell>
        </row>
        <row r="413">
          <cell r="A413" t="str">
            <v>PQ14-01785</v>
          </cell>
          <cell r="B413" t="str">
            <v>PO14-01559</v>
          </cell>
          <cell r="E413" t="str">
            <v>SARMAS01</v>
          </cell>
          <cell r="F413">
            <v>775.5</v>
          </cell>
          <cell r="G413" t="str">
            <v>VI-00001</v>
          </cell>
          <cell r="H413" t="str">
            <v>TAN 1095/2014</v>
          </cell>
          <cell r="I413" t="str">
            <v>IBECOR</v>
          </cell>
        </row>
        <row r="414">
          <cell r="A414" t="str">
            <v>PQ14-01774</v>
          </cell>
          <cell r="B414" t="str">
            <v>PO14-01560</v>
          </cell>
          <cell r="D414" t="str">
            <v>PSI2144051</v>
          </cell>
          <cell r="E414" t="str">
            <v>YAHLAA01</v>
          </cell>
          <cell r="F414" t="str">
            <v>2 537,80</v>
          </cell>
          <cell r="G414" t="str">
            <v>VI-00001</v>
          </cell>
          <cell r="H414" t="str">
            <v>TAN 1092/2014</v>
          </cell>
          <cell r="I414" t="str">
            <v>IBECOR</v>
          </cell>
        </row>
        <row r="415">
          <cell r="A415" t="str">
            <v>PQ14-01693</v>
          </cell>
          <cell r="B415" t="str">
            <v>PO14-01561</v>
          </cell>
          <cell r="E415" t="str">
            <v>YAHLAA01</v>
          </cell>
          <cell r="F415" t="str">
            <v>4 448,00</v>
          </cell>
          <cell r="G415" t="str">
            <v>VI-00001</v>
          </cell>
          <cell r="H415" t="str">
            <v>TAN 1084/2014</v>
          </cell>
          <cell r="I415" t="str">
            <v>IBECOR</v>
          </cell>
        </row>
        <row r="416">
          <cell r="A416" t="str">
            <v>PQ14-01895</v>
          </cell>
          <cell r="B416" t="str">
            <v>PO14-01562</v>
          </cell>
          <cell r="E416" t="str">
            <v>AISSAM02</v>
          </cell>
          <cell r="F416" t="str">
            <v>29 871,00</v>
          </cell>
          <cell r="G416" t="str">
            <v>VI-00001</v>
          </cell>
          <cell r="H416" t="str">
            <v>TAN/0098/2014</v>
          </cell>
          <cell r="I416" t="str">
            <v>IBECOR</v>
          </cell>
        </row>
        <row r="417">
          <cell r="A417" t="str">
            <v>PQ14-01924</v>
          </cell>
          <cell r="B417" t="str">
            <v>PO14-01564</v>
          </cell>
          <cell r="E417" t="str">
            <v>AISSAM02</v>
          </cell>
          <cell r="F417" t="str">
            <v>35 100,00</v>
          </cell>
          <cell r="G417" t="str">
            <v>VD-00634</v>
          </cell>
          <cell r="I417" t="str">
            <v>HENKEL KG</v>
          </cell>
        </row>
        <row r="418">
          <cell r="A418" t="str">
            <v>PQ14-01505</v>
          </cell>
          <cell r="B418" t="str">
            <v>PO14-01565</v>
          </cell>
          <cell r="E418" t="str">
            <v>AISSAM02</v>
          </cell>
          <cell r="F418" t="str">
            <v>954 954,00</v>
          </cell>
          <cell r="G418" t="str">
            <v>VD-01569</v>
          </cell>
          <cell r="I418" t="str">
            <v>SARL START POINT</v>
          </cell>
        </row>
        <row r="419">
          <cell r="A419" t="str">
            <v>PQ14-01729</v>
          </cell>
          <cell r="B419" t="str">
            <v>PO14-01566</v>
          </cell>
          <cell r="E419" t="str">
            <v>AISSAM02</v>
          </cell>
          <cell r="F419" t="str">
            <v>159 705,00</v>
          </cell>
          <cell r="G419" t="str">
            <v>VD-01563</v>
          </cell>
          <cell r="I419" t="str">
            <v>ALLAG NASSIM</v>
          </cell>
        </row>
        <row r="420">
          <cell r="A420" t="str">
            <v>PQ14-01947</v>
          </cell>
          <cell r="B420" t="str">
            <v>PO14-01569</v>
          </cell>
          <cell r="E420" t="str">
            <v>HAMMAC01</v>
          </cell>
          <cell r="F420" t="str">
            <v>2 828 179,411</v>
          </cell>
          <cell r="G420" t="str">
            <v>VD-01452</v>
          </cell>
          <cell r="I420" t="str">
            <v>MAGHREB LEASING ALGERIE</v>
          </cell>
        </row>
        <row r="421">
          <cell r="A421" t="str">
            <v>PQ14-01945</v>
          </cell>
          <cell r="B421" t="str">
            <v>PO14-01570</v>
          </cell>
          <cell r="E421" t="str">
            <v>AISSAM02</v>
          </cell>
          <cell r="F421" t="str">
            <v>23 400,00</v>
          </cell>
          <cell r="G421" t="str">
            <v>VD-01264</v>
          </cell>
          <cell r="I421" t="str">
            <v>Sarl HADDADI</v>
          </cell>
        </row>
        <row r="422">
          <cell r="A422" t="str">
            <v>PQ14-01950</v>
          </cell>
          <cell r="B422" t="str">
            <v>PO14-01571</v>
          </cell>
          <cell r="E422" t="str">
            <v>AISSAM02</v>
          </cell>
          <cell r="F422" t="str">
            <v>1 647 945,00</v>
          </cell>
          <cell r="G422" t="str">
            <v>VD-00626</v>
          </cell>
          <cell r="I422" t="str">
            <v>GENERAL EMBALLAGE</v>
          </cell>
        </row>
        <row r="423">
          <cell r="A423" t="str">
            <v>PQ14-01956</v>
          </cell>
          <cell r="B423" t="str">
            <v>PO14-01574</v>
          </cell>
          <cell r="E423" t="str">
            <v>AISSAM02</v>
          </cell>
          <cell r="F423" t="str">
            <v>4 016 610,00</v>
          </cell>
          <cell r="G423" t="str">
            <v>VD-00626</v>
          </cell>
          <cell r="I423" t="str">
            <v>GENERAL EMBALLAGE</v>
          </cell>
        </row>
        <row r="424">
          <cell r="A424" t="str">
            <v>PQ14-01719</v>
          </cell>
          <cell r="B424" t="str">
            <v>PO14-01575</v>
          </cell>
          <cell r="E424" t="str">
            <v>AKSOUY01</v>
          </cell>
          <cell r="F424" t="str">
            <v>132 088,81</v>
          </cell>
          <cell r="G424" t="str">
            <v>VD-01136</v>
          </cell>
          <cell r="I424" t="str">
            <v>EURL HIPPONE</v>
          </cell>
        </row>
        <row r="425">
          <cell r="A425" t="str">
            <v>PQ14-01961</v>
          </cell>
          <cell r="B425" t="str">
            <v>PO14-01576</v>
          </cell>
          <cell r="E425" t="str">
            <v>GACIA01</v>
          </cell>
          <cell r="F425" t="str">
            <v>93 600,00</v>
          </cell>
          <cell r="G425" t="str">
            <v>VD-01158</v>
          </cell>
          <cell r="I425" t="str">
            <v>ETS S. AKNOUCHE</v>
          </cell>
        </row>
        <row r="426">
          <cell r="A426" t="str">
            <v>PQ14-01954</v>
          </cell>
          <cell r="B426" t="str">
            <v>PO14-01577</v>
          </cell>
          <cell r="E426" t="str">
            <v>AISSAM02</v>
          </cell>
          <cell r="F426" t="str">
            <v>78 210,101</v>
          </cell>
          <cell r="G426" t="str">
            <v>VD-01455</v>
          </cell>
          <cell r="I426" t="str">
            <v>SARL TOP NET</v>
          </cell>
        </row>
        <row r="427">
          <cell r="A427" t="str">
            <v>PQ14-01953</v>
          </cell>
          <cell r="B427" t="str">
            <v>PO14-01578</v>
          </cell>
          <cell r="F427" t="str">
            <v>31 871,97</v>
          </cell>
          <cell r="G427" t="str">
            <v>VD-01055</v>
          </cell>
          <cell r="I427" t="str">
            <v>BELKACEMI SMAIL</v>
          </cell>
        </row>
        <row r="428">
          <cell r="A428" t="str">
            <v>PQ14-01915</v>
          </cell>
          <cell r="B428" t="str">
            <v>PO14-01579</v>
          </cell>
          <cell r="E428" t="str">
            <v>AISSAM02</v>
          </cell>
          <cell r="F428" t="str">
            <v>32 233,50</v>
          </cell>
          <cell r="G428" t="str">
            <v>VD-00510</v>
          </cell>
          <cell r="I428" t="str">
            <v>NADATEK DOMINO</v>
          </cell>
        </row>
        <row r="429">
          <cell r="A429" t="str">
            <v>PQ14-01968</v>
          </cell>
          <cell r="B429" t="str">
            <v>PO14-01581</v>
          </cell>
          <cell r="E429" t="str">
            <v>HAMMAC01</v>
          </cell>
          <cell r="F429" t="str">
            <v>24 000,00</v>
          </cell>
          <cell r="G429" t="str">
            <v>VD-01452</v>
          </cell>
          <cell r="I429" t="str">
            <v>MAGHREB LEASING ALGERIE</v>
          </cell>
        </row>
        <row r="430">
          <cell r="A430" t="str">
            <v>PQ14-01957</v>
          </cell>
          <cell r="B430" t="str">
            <v>PO14-01586</v>
          </cell>
          <cell r="F430" t="str">
            <v>14 241,24</v>
          </cell>
          <cell r="G430" t="str">
            <v>VD-01055</v>
          </cell>
          <cell r="I430" t="str">
            <v>BELKACEMI SMAIL</v>
          </cell>
        </row>
        <row r="431">
          <cell r="A431" t="str">
            <v>PQ14-01978</v>
          </cell>
          <cell r="B431" t="str">
            <v>PO14-01588</v>
          </cell>
          <cell r="E431" t="str">
            <v>SEBAAV01</v>
          </cell>
          <cell r="F431" t="str">
            <v>40 950,00</v>
          </cell>
          <cell r="G431" t="str">
            <v>VD-01177</v>
          </cell>
          <cell r="I431" t="str">
            <v>PYRESCOM</v>
          </cell>
        </row>
        <row r="432">
          <cell r="A432" t="str">
            <v>PQ14-01807</v>
          </cell>
          <cell r="B432" t="str">
            <v>PO14-01591</v>
          </cell>
          <cell r="E432" t="str">
            <v>BOUNDF01</v>
          </cell>
          <cell r="F432">
            <v>457</v>
          </cell>
          <cell r="G432" t="str">
            <v>VI-00001</v>
          </cell>
          <cell r="H432" t="str">
            <v>TAN 1096/2014</v>
          </cell>
          <cell r="I432" t="str">
            <v>IBECOR</v>
          </cell>
        </row>
        <row r="433">
          <cell r="A433" t="str">
            <v>PQ14-01481</v>
          </cell>
          <cell r="B433" t="str">
            <v>PO14-01592</v>
          </cell>
          <cell r="E433" t="str">
            <v>YAHLAA01</v>
          </cell>
          <cell r="F433">
            <v>511</v>
          </cell>
          <cell r="G433" t="str">
            <v>VI-00001</v>
          </cell>
          <cell r="H433" t="str">
            <v>TAN 1072/2014</v>
          </cell>
          <cell r="I433" t="str">
            <v>IBECOR</v>
          </cell>
        </row>
        <row r="434">
          <cell r="A434" t="str">
            <v>PQ14-01900</v>
          </cell>
          <cell r="B434" t="str">
            <v>PO14-01600</v>
          </cell>
          <cell r="E434" t="str">
            <v>HAMMAC01</v>
          </cell>
          <cell r="F434" t="str">
            <v>121 522,05</v>
          </cell>
          <cell r="G434" t="str">
            <v>VD-01455</v>
          </cell>
          <cell r="I434" t="str">
            <v>SARL TOP NET</v>
          </cell>
        </row>
        <row r="435">
          <cell r="A435" t="str">
            <v>PQ14-01987</v>
          </cell>
          <cell r="B435" t="str">
            <v>PO14-01620</v>
          </cell>
          <cell r="F435" t="str">
            <v>2 691 000,00</v>
          </cell>
          <cell r="G435" t="str">
            <v>VD-01555</v>
          </cell>
          <cell r="I435" t="str">
            <v>SARL BIAMO BENOUATAS</v>
          </cell>
        </row>
        <row r="436">
          <cell r="A436" t="str">
            <v>PQ14-01891</v>
          </cell>
          <cell r="B436" t="str">
            <v>PO14-01621</v>
          </cell>
          <cell r="E436" t="str">
            <v>LEFGOM01</v>
          </cell>
          <cell r="F436" t="str">
            <v>859 167,15</v>
          </cell>
          <cell r="G436" t="str">
            <v>VD-01153</v>
          </cell>
          <cell r="I436" t="str">
            <v>BTELECOM EURL</v>
          </cell>
        </row>
        <row r="437">
          <cell r="A437" t="str">
            <v>PQ14-01990</v>
          </cell>
          <cell r="B437" t="str">
            <v>PO14-01623</v>
          </cell>
          <cell r="E437" t="str">
            <v>MOUTEK01</v>
          </cell>
          <cell r="F437" t="str">
            <v>67 476,10</v>
          </cell>
          <cell r="G437" t="str">
            <v>VI-00031</v>
          </cell>
          <cell r="H437" t="str">
            <v>TAN/5001/2013/1</v>
          </cell>
          <cell r="I437" t="str">
            <v>IBECOR INVEST</v>
          </cell>
        </row>
        <row r="438">
          <cell r="A438" t="str">
            <v>PQ14-01969</v>
          </cell>
          <cell r="B438" t="str">
            <v>PO14-01624</v>
          </cell>
          <cell r="E438" t="str">
            <v>AOURTF01</v>
          </cell>
          <cell r="F438" t="str">
            <v>23 744,448</v>
          </cell>
          <cell r="G438" t="str">
            <v>VD-01554</v>
          </cell>
          <cell r="I438" t="str">
            <v>SARL SAEMO S A DES EAUX MINERALES</v>
          </cell>
        </row>
        <row r="439">
          <cell r="A439" t="str">
            <v>PQ14-01835</v>
          </cell>
          <cell r="B439" t="str">
            <v>PO14-01625</v>
          </cell>
          <cell r="C439" t="str">
            <v>PRC14-02838</v>
          </cell>
          <cell r="D439" t="str">
            <v>FP/13/2014</v>
          </cell>
          <cell r="E439" t="str">
            <v>YAHLAA01</v>
          </cell>
          <cell r="F439" t="str">
            <v>18 720,00</v>
          </cell>
          <cell r="G439" t="str">
            <v>VD-01469</v>
          </cell>
          <cell r="I439" t="str">
            <v>Eurl ALP-TECH</v>
          </cell>
        </row>
        <row r="440">
          <cell r="A440" t="str">
            <v>PQ14-02050</v>
          </cell>
          <cell r="B440" t="str">
            <v>PO14-01628</v>
          </cell>
          <cell r="E440" t="str">
            <v>AISSAM02</v>
          </cell>
          <cell r="F440" t="str">
            <v>38 025,00</v>
          </cell>
          <cell r="G440" t="str">
            <v>VD-00614</v>
          </cell>
          <cell r="I440" t="str">
            <v>ETS NABET MESSAOUD</v>
          </cell>
        </row>
        <row r="441">
          <cell r="A441" t="str">
            <v>PQ14-02038</v>
          </cell>
          <cell r="B441" t="str">
            <v>PO14-01631</v>
          </cell>
          <cell r="E441" t="str">
            <v>BENNAA01</v>
          </cell>
          <cell r="F441" t="str">
            <v>21 661,834</v>
          </cell>
          <cell r="G441" t="str">
            <v>VD-00751</v>
          </cell>
          <cell r="I441" t="str">
            <v>SONELGAZ</v>
          </cell>
        </row>
        <row r="442">
          <cell r="A442" t="str">
            <v>PQ14-02064</v>
          </cell>
          <cell r="B442" t="str">
            <v>PO14-01635</v>
          </cell>
          <cell r="E442" t="str">
            <v>SALMIM03</v>
          </cell>
          <cell r="F442" t="str">
            <v>294 840,00</v>
          </cell>
          <cell r="G442" t="str">
            <v>VD-01562</v>
          </cell>
          <cell r="I442" t="str">
            <v>BOUKERDERA NABIL</v>
          </cell>
        </row>
        <row r="443">
          <cell r="A443" t="str">
            <v>PQ14-02055</v>
          </cell>
          <cell r="B443" t="str">
            <v>PO14-01637</v>
          </cell>
          <cell r="E443" t="str">
            <v>MOUTEK01</v>
          </cell>
          <cell r="F443" t="str">
            <v>1 219 032,711</v>
          </cell>
          <cell r="G443" t="str">
            <v>VD-01455</v>
          </cell>
          <cell r="H443" t="str">
            <v>DISPO</v>
          </cell>
          <cell r="I443" t="str">
            <v>SARL TOP NET</v>
          </cell>
        </row>
        <row r="444">
          <cell r="A444" t="str">
            <v>PQ14-02053</v>
          </cell>
          <cell r="B444" t="str">
            <v>PO14-01638</v>
          </cell>
          <cell r="E444" t="str">
            <v>LEFGOM01</v>
          </cell>
          <cell r="F444" t="str">
            <v>258 000,00</v>
          </cell>
          <cell r="G444" t="str">
            <v>VD-00861</v>
          </cell>
          <cell r="I444" t="str">
            <v>ANWAR NET SPA</v>
          </cell>
        </row>
        <row r="445">
          <cell r="A445" t="str">
            <v>PQ14-01880</v>
          </cell>
          <cell r="B445" t="str">
            <v>PO14-01641</v>
          </cell>
          <cell r="E445" t="str">
            <v>LEFGOM01</v>
          </cell>
          <cell r="F445" t="str">
            <v>99 742,50</v>
          </cell>
          <cell r="G445" t="str">
            <v>VD-01351</v>
          </cell>
          <cell r="I445" t="str">
            <v>E.I.S.C.R Tazekrit Mohamed (services)</v>
          </cell>
        </row>
        <row r="446">
          <cell r="A446" t="str">
            <v>PQ14-01495</v>
          </cell>
          <cell r="B446" t="str">
            <v>PO14-01643</v>
          </cell>
          <cell r="E446" t="str">
            <v>YAHLAA01</v>
          </cell>
          <cell r="F446" t="str">
            <v>11 806,00</v>
          </cell>
          <cell r="G446" t="str">
            <v>VI-00001</v>
          </cell>
          <cell r="H446" t="str">
            <v>TAN 1074/2014</v>
          </cell>
          <cell r="I446" t="str">
            <v>IBECOR</v>
          </cell>
        </row>
        <row r="447">
          <cell r="A447" t="str">
            <v>PQ14-01480</v>
          </cell>
          <cell r="B447" t="str">
            <v>PO14-01644</v>
          </cell>
          <cell r="E447" t="str">
            <v>YAHLAA01</v>
          </cell>
          <cell r="F447" t="str">
            <v>4 873,00</v>
          </cell>
          <cell r="G447" t="str">
            <v>VI-00001</v>
          </cell>
          <cell r="H447" t="str">
            <v>TAN 1071/2014</v>
          </cell>
          <cell r="I447" t="str">
            <v>IBECOR</v>
          </cell>
        </row>
        <row r="448">
          <cell r="A448" t="str">
            <v>PQ14-01938</v>
          </cell>
          <cell r="B448" t="str">
            <v>PO14-01645</v>
          </cell>
          <cell r="E448" t="str">
            <v>SARMAS01</v>
          </cell>
          <cell r="F448" t="str">
            <v>2 227,00</v>
          </cell>
          <cell r="G448" t="str">
            <v>VI-00001</v>
          </cell>
          <cell r="H448" t="str">
            <v>TAN 1105/2014</v>
          </cell>
          <cell r="I448" t="str">
            <v>IBECOR</v>
          </cell>
        </row>
        <row r="449">
          <cell r="A449" t="str">
            <v>PQ14-01940</v>
          </cell>
          <cell r="B449" t="str">
            <v>PO14-01646</v>
          </cell>
          <cell r="E449" t="str">
            <v>SARMAS01</v>
          </cell>
          <cell r="F449" t="str">
            <v>3 837,00</v>
          </cell>
          <cell r="G449" t="str">
            <v>VI-00001</v>
          </cell>
          <cell r="H449" t="str">
            <v>TAN 1106/2014</v>
          </cell>
          <cell r="I449" t="str">
            <v>IBECOR</v>
          </cell>
        </row>
        <row r="450">
          <cell r="A450" t="str">
            <v>PQ14-02077</v>
          </cell>
          <cell r="B450" t="str">
            <v>PO14-01647</v>
          </cell>
          <cell r="E450" t="str">
            <v>HAMMAC01</v>
          </cell>
          <cell r="F450" t="str">
            <v>71 742,06</v>
          </cell>
          <cell r="G450" t="str">
            <v>VD-01434</v>
          </cell>
          <cell r="I450" t="str">
            <v>Wael.net</v>
          </cell>
        </row>
        <row r="451">
          <cell r="A451" t="str">
            <v>PQ14-02073</v>
          </cell>
          <cell r="B451" t="str">
            <v>PO14-01648</v>
          </cell>
          <cell r="E451" t="str">
            <v>CHAOUF01</v>
          </cell>
          <cell r="F451" t="str">
            <v>3 949 930,00</v>
          </cell>
          <cell r="G451" t="str">
            <v>VD-01136</v>
          </cell>
          <cell r="I451" t="str">
            <v>EURL HIPPONE</v>
          </cell>
        </row>
        <row r="452">
          <cell r="A452" t="str">
            <v>PQ14-01872</v>
          </cell>
          <cell r="B452" t="str">
            <v>PO14-01652</v>
          </cell>
          <cell r="E452" t="str">
            <v>BELGUA01</v>
          </cell>
          <cell r="F452" t="str">
            <v>307 564,639</v>
          </cell>
          <cell r="G452" t="str">
            <v>VD-01356</v>
          </cell>
          <cell r="I452" t="str">
            <v>GMBI</v>
          </cell>
        </row>
        <row r="453">
          <cell r="A453" t="str">
            <v>PQ14-02085</v>
          </cell>
          <cell r="B453" t="str">
            <v>PO14-01653</v>
          </cell>
          <cell r="E453" t="str">
            <v>BELGUA01</v>
          </cell>
          <cell r="F453" t="str">
            <v>2 832 690,40</v>
          </cell>
          <cell r="G453" t="str">
            <v>VD-01183</v>
          </cell>
          <cell r="I453" t="str">
            <v>TAPIS ROUGE</v>
          </cell>
        </row>
        <row r="454">
          <cell r="A454" t="str">
            <v>PQ14-02065</v>
          </cell>
          <cell r="B454" t="str">
            <v>PO14-01655</v>
          </cell>
          <cell r="E454" t="str">
            <v>SEDDIL01</v>
          </cell>
          <cell r="F454" t="str">
            <v>70 200,00</v>
          </cell>
          <cell r="G454" t="str">
            <v>VD-01392</v>
          </cell>
          <cell r="I454" t="str">
            <v>DABA</v>
          </cell>
        </row>
        <row r="455">
          <cell r="A455" t="str">
            <v>PQ14-02060</v>
          </cell>
          <cell r="B455" t="str">
            <v>PO14-01656</v>
          </cell>
          <cell r="E455" t="str">
            <v>ALMOUL01</v>
          </cell>
          <cell r="F455" t="str">
            <v>9 449 413,74</v>
          </cell>
          <cell r="G455" t="str">
            <v>VD-01492</v>
          </cell>
          <cell r="I455" t="str">
            <v>ETS OULD SAID HAMID</v>
          </cell>
        </row>
        <row r="456">
          <cell r="A456" t="str">
            <v>PQ14-02076</v>
          </cell>
          <cell r="B456" t="str">
            <v>PO14-01657</v>
          </cell>
          <cell r="E456" t="str">
            <v>LEFGOM01</v>
          </cell>
          <cell r="F456" t="str">
            <v>27 378,00</v>
          </cell>
          <cell r="G456" t="str">
            <v>VD-01356</v>
          </cell>
          <cell r="I456" t="str">
            <v>GMBI</v>
          </cell>
        </row>
        <row r="457">
          <cell r="A457" t="str">
            <v>PQ14-02001</v>
          </cell>
          <cell r="B457" t="str">
            <v>PO14-01659</v>
          </cell>
          <cell r="E457" t="str">
            <v>MOUTEK01</v>
          </cell>
          <cell r="F457">
            <v>674.6</v>
          </cell>
          <cell r="G457" t="str">
            <v>VE-05090</v>
          </cell>
          <cell r="I457" t="str">
            <v>Sthree SAS</v>
          </cell>
        </row>
        <row r="458">
          <cell r="A458" t="str">
            <v>PQ14-02112</v>
          </cell>
          <cell r="B458" t="str">
            <v>PO14-01660</v>
          </cell>
          <cell r="E458" t="str">
            <v>GACIA01</v>
          </cell>
          <cell r="F458" t="str">
            <v>830 173,50</v>
          </cell>
          <cell r="G458" t="str">
            <v>VD-01102</v>
          </cell>
          <cell r="I458" t="str">
            <v>SAS  société algérienne de spéctacle</v>
          </cell>
        </row>
        <row r="459">
          <cell r="A459" t="str">
            <v>PQ14-02113</v>
          </cell>
          <cell r="B459" t="str">
            <v>PO14-01661</v>
          </cell>
          <cell r="E459" t="str">
            <v>GACIA01</v>
          </cell>
          <cell r="F459" t="str">
            <v>39 153,00</v>
          </cell>
          <cell r="G459" t="str">
            <v>VE-05102</v>
          </cell>
          <cell r="I459" t="str">
            <v>Haystack finding needles</v>
          </cell>
        </row>
        <row r="460">
          <cell r="A460" t="str">
            <v>PQ14-01513</v>
          </cell>
          <cell r="B460" t="str">
            <v>PO14-01662</v>
          </cell>
          <cell r="E460" t="str">
            <v>MOUTEK01</v>
          </cell>
          <cell r="F460" t="str">
            <v>374 400,00</v>
          </cell>
          <cell r="G460" t="str">
            <v>VD-01478</v>
          </cell>
          <cell r="H460" t="str">
            <v>PROJET COOLING PLANT</v>
          </cell>
          <cell r="I460" t="str">
            <v>BACTEM</v>
          </cell>
        </row>
        <row r="461">
          <cell r="A461" t="str">
            <v>PQ14-02069</v>
          </cell>
          <cell r="B461" t="str">
            <v>PO14-01663</v>
          </cell>
          <cell r="E461" t="str">
            <v>AISSAM02</v>
          </cell>
          <cell r="F461" t="str">
            <v>2 473 286,40</v>
          </cell>
          <cell r="G461" t="str">
            <v>VD-00752</v>
          </cell>
          <cell r="I461" t="str">
            <v>SOPURA</v>
          </cell>
        </row>
        <row r="462">
          <cell r="A462" t="str">
            <v>PQ14-01994</v>
          </cell>
          <cell r="B462" t="str">
            <v>PO14-01664</v>
          </cell>
          <cell r="E462" t="str">
            <v>GACIA01</v>
          </cell>
          <cell r="F462" t="str">
            <v>139 205,00</v>
          </cell>
          <cell r="G462" t="str">
            <v>VE-05092</v>
          </cell>
          <cell r="I462" t="str">
            <v>Team Logistic Service</v>
          </cell>
        </row>
        <row r="463">
          <cell r="A463" t="str">
            <v>PQ14-02098</v>
          </cell>
          <cell r="B463" t="str">
            <v>PO14-01665</v>
          </cell>
          <cell r="E463" t="str">
            <v>LEFGOM01</v>
          </cell>
          <cell r="F463" t="str">
            <v>1 755,00</v>
          </cell>
          <cell r="G463" t="str">
            <v>VD-00861</v>
          </cell>
          <cell r="I463" t="str">
            <v>ANWAR NET SPA</v>
          </cell>
        </row>
        <row r="464">
          <cell r="A464" t="str">
            <v>PQ14-02111</v>
          </cell>
          <cell r="B464" t="str">
            <v>PO14-01666</v>
          </cell>
          <cell r="E464" t="str">
            <v>LEFGOM01</v>
          </cell>
          <cell r="F464" t="str">
            <v>823 680,00</v>
          </cell>
          <cell r="G464" t="str">
            <v>VD-00995</v>
          </cell>
          <cell r="I464" t="str">
            <v>Smart Link Communication</v>
          </cell>
        </row>
        <row r="465">
          <cell r="A465" t="str">
            <v>PQ14-02057</v>
          </cell>
          <cell r="B465" t="str">
            <v>PO14-01667</v>
          </cell>
          <cell r="E465" t="str">
            <v>SEBAAV01</v>
          </cell>
          <cell r="F465" t="str">
            <v>13 923,00</v>
          </cell>
          <cell r="G465" t="str">
            <v>VD-01356</v>
          </cell>
          <cell r="I465" t="str">
            <v>GMBI</v>
          </cell>
        </row>
        <row r="466">
          <cell r="A466" t="str">
            <v>PQ14-01937</v>
          </cell>
          <cell r="B466" t="str">
            <v>PO14-01669</v>
          </cell>
          <cell r="E466" t="str">
            <v>AKSOUY01</v>
          </cell>
          <cell r="F466" t="str">
            <v>3 978,00</v>
          </cell>
          <cell r="G466" t="str">
            <v>VD-01306</v>
          </cell>
          <cell r="I466" t="str">
            <v>GH Komatsu</v>
          </cell>
        </row>
        <row r="467">
          <cell r="A467" t="str">
            <v>PQ14-01944</v>
          </cell>
          <cell r="B467" t="str">
            <v>PO14-01670</v>
          </cell>
          <cell r="E467" t="str">
            <v>AKSOUY01</v>
          </cell>
          <cell r="F467" t="str">
            <v>3 978,00</v>
          </cell>
          <cell r="G467" t="str">
            <v>VD-01306</v>
          </cell>
          <cell r="I467" t="str">
            <v>GH Komatsu</v>
          </cell>
        </row>
        <row r="468">
          <cell r="A468" t="str">
            <v>PQ14-02089</v>
          </cell>
          <cell r="B468" t="str">
            <v>PO14-01672</v>
          </cell>
          <cell r="E468" t="str">
            <v>SEDDIL01</v>
          </cell>
          <cell r="F468" t="str">
            <v>2 192 408,308</v>
          </cell>
          <cell r="G468" t="str">
            <v>VD-00751</v>
          </cell>
          <cell r="I468" t="str">
            <v>SONELGAZ</v>
          </cell>
        </row>
        <row r="469">
          <cell r="A469" t="str">
            <v>PQ14-01384</v>
          </cell>
          <cell r="B469" t="str">
            <v>PO14-01677</v>
          </cell>
          <cell r="E469" t="str">
            <v>LEFGOM01</v>
          </cell>
          <cell r="F469" t="str">
            <v>12 027,96</v>
          </cell>
          <cell r="G469" t="str">
            <v>VI-00024</v>
          </cell>
          <cell r="I469" t="str">
            <v>Heineken International BV</v>
          </cell>
        </row>
        <row r="470">
          <cell r="A470" t="str">
            <v>PQ14-01997</v>
          </cell>
          <cell r="B470" t="str">
            <v>PO14-01678</v>
          </cell>
          <cell r="E470" t="str">
            <v>MOUTEK01</v>
          </cell>
          <cell r="F470" t="str">
            <v>70 200,00</v>
          </cell>
          <cell r="G470" t="str">
            <v>VD-00848</v>
          </cell>
          <cell r="I470" t="str">
            <v>NACEF Mourad</v>
          </cell>
        </row>
        <row r="471">
          <cell r="A471" t="str">
            <v>PQ14-01998</v>
          </cell>
          <cell r="B471" t="str">
            <v>PO14-01679</v>
          </cell>
          <cell r="E471" t="str">
            <v>MOUTEK01</v>
          </cell>
          <cell r="F471" t="str">
            <v>131 040,00</v>
          </cell>
          <cell r="G471" t="str">
            <v>VD-00848</v>
          </cell>
          <cell r="I471" t="str">
            <v>NACEF Mourad</v>
          </cell>
        </row>
        <row r="472">
          <cell r="A472" t="str">
            <v>PQ14-01999</v>
          </cell>
          <cell r="B472" t="str">
            <v>PO14-01680</v>
          </cell>
          <cell r="F472">
            <v>0</v>
          </cell>
          <cell r="G472" t="str">
            <v>VD-01229</v>
          </cell>
          <cell r="I472" t="str">
            <v>ETB TCE RIHANI Ahmed</v>
          </cell>
        </row>
        <row r="473">
          <cell r="A473" t="str">
            <v>PQ14-02000</v>
          </cell>
          <cell r="B473" t="str">
            <v>PO14-01681</v>
          </cell>
          <cell r="E473" t="str">
            <v>MOUTEK01</v>
          </cell>
          <cell r="F473" t="str">
            <v>70 200,00</v>
          </cell>
          <cell r="G473" t="str">
            <v>VD-00848</v>
          </cell>
          <cell r="I473" t="str">
            <v>NACEF Mourad</v>
          </cell>
        </row>
        <row r="474">
          <cell r="A474" t="str">
            <v>PQ14-01971</v>
          </cell>
          <cell r="B474" t="str">
            <v>PO14-01682</v>
          </cell>
          <cell r="F474">
            <v>0</v>
          </cell>
          <cell r="G474" t="str">
            <v>VD-01229</v>
          </cell>
          <cell r="I474" t="str">
            <v>ETB TCE RIHANI Ahmed</v>
          </cell>
        </row>
        <row r="475">
          <cell r="A475" t="str">
            <v>PQ14-02097</v>
          </cell>
          <cell r="B475" t="str">
            <v>PO14-01683</v>
          </cell>
          <cell r="E475" t="str">
            <v>MOUTEK01</v>
          </cell>
          <cell r="F475" t="str">
            <v>26 342,00</v>
          </cell>
          <cell r="G475" t="str">
            <v>VI-00031</v>
          </cell>
          <cell r="H475" t="str">
            <v>TAN/2005/2014</v>
          </cell>
          <cell r="I475" t="str">
            <v>IBECOR INVEST</v>
          </cell>
        </row>
        <row r="476">
          <cell r="A476" t="str">
            <v>PQ14-02149</v>
          </cell>
          <cell r="B476" t="str">
            <v>PO14-01685</v>
          </cell>
          <cell r="E476" t="str">
            <v>SEBAAV01</v>
          </cell>
          <cell r="F476" t="str">
            <v>330 198,00</v>
          </cell>
          <cell r="G476" t="str">
            <v>VD-01556</v>
          </cell>
          <cell r="I476" t="str">
            <v>HUISSIER CHIKHAOUI ABDELMADJID AMINE</v>
          </cell>
        </row>
        <row r="477">
          <cell r="B477" t="str">
            <v>PO14-01686</v>
          </cell>
          <cell r="F477">
            <v>0</v>
          </cell>
        </row>
        <row r="478">
          <cell r="A478" t="str">
            <v>PQ14-02151</v>
          </cell>
          <cell r="B478" t="str">
            <v>PO14-01687</v>
          </cell>
          <cell r="E478" t="str">
            <v>AISSAM02</v>
          </cell>
          <cell r="F478" t="str">
            <v>308 441,25</v>
          </cell>
          <cell r="G478" t="str">
            <v>VD-00510</v>
          </cell>
          <cell r="I478" t="str">
            <v>NADATEK DOMINO</v>
          </cell>
        </row>
        <row r="479">
          <cell r="A479" t="str">
            <v>PQ14-02132</v>
          </cell>
          <cell r="B479" t="str">
            <v>PO14-01688</v>
          </cell>
          <cell r="E479" t="str">
            <v>LEFGOM01</v>
          </cell>
          <cell r="F479" t="str">
            <v>1 251 704,095</v>
          </cell>
          <cell r="G479" t="str">
            <v>VD-01373</v>
          </cell>
          <cell r="I479" t="str">
            <v>NEDJMA "biens services"</v>
          </cell>
        </row>
        <row r="480">
          <cell r="A480" t="str">
            <v>PQ14-02136</v>
          </cell>
          <cell r="B480" t="str">
            <v>PO14-01689</v>
          </cell>
          <cell r="E480" t="str">
            <v>SEDDIL01</v>
          </cell>
          <cell r="F480" t="str">
            <v>616 702,226</v>
          </cell>
          <cell r="G480" t="str">
            <v>VD-00956</v>
          </cell>
          <cell r="I480" t="str">
            <v>AQUALIS</v>
          </cell>
        </row>
        <row r="481">
          <cell r="A481" t="str">
            <v>PQ14-02127</v>
          </cell>
          <cell r="B481" t="str">
            <v>PO14-01690</v>
          </cell>
          <cell r="E481" t="str">
            <v>SEDDIL01</v>
          </cell>
          <cell r="F481" t="str">
            <v>67 899,996</v>
          </cell>
          <cell r="G481" t="str">
            <v>VD-00814</v>
          </cell>
          <cell r="I481" t="str">
            <v xml:space="preserve"> HOTEL ibis</v>
          </cell>
        </row>
        <row r="482">
          <cell r="A482" t="str">
            <v>PQ14-02126</v>
          </cell>
          <cell r="B482" t="str">
            <v>PO14-01691</v>
          </cell>
          <cell r="E482" t="str">
            <v>SEDDIL01</v>
          </cell>
          <cell r="F482" t="str">
            <v>47 099,998</v>
          </cell>
          <cell r="G482" t="str">
            <v>VD-00814</v>
          </cell>
          <cell r="I482" t="str">
            <v xml:space="preserve"> HOTEL ibis</v>
          </cell>
        </row>
        <row r="483">
          <cell r="A483" t="str">
            <v>PQ14-02125</v>
          </cell>
          <cell r="B483" t="str">
            <v>PO14-01692</v>
          </cell>
          <cell r="E483" t="str">
            <v>SEDDIL01</v>
          </cell>
          <cell r="F483" t="str">
            <v>47 350,004</v>
          </cell>
          <cell r="G483" t="str">
            <v>VD-00814</v>
          </cell>
          <cell r="I483" t="str">
            <v xml:space="preserve"> HOTEL ibis</v>
          </cell>
        </row>
        <row r="484">
          <cell r="A484" t="str">
            <v>PQ14-02124</v>
          </cell>
          <cell r="B484" t="str">
            <v>PO14-01693</v>
          </cell>
          <cell r="E484" t="str">
            <v>SEDDIL01</v>
          </cell>
          <cell r="F484" t="str">
            <v>38 900,00</v>
          </cell>
          <cell r="G484" t="str">
            <v>VD-00814</v>
          </cell>
          <cell r="I484" t="str">
            <v xml:space="preserve"> HOTEL ibis</v>
          </cell>
        </row>
        <row r="485">
          <cell r="A485" t="str">
            <v>PQ14-02123</v>
          </cell>
          <cell r="B485" t="str">
            <v>PO14-01694</v>
          </cell>
          <cell r="E485" t="str">
            <v>SEDDIL01</v>
          </cell>
          <cell r="F485" t="str">
            <v>49 300,004</v>
          </cell>
          <cell r="G485" t="str">
            <v>VD-00814</v>
          </cell>
          <cell r="I485" t="str">
            <v xml:space="preserve"> HOTEL ibis</v>
          </cell>
        </row>
        <row r="486">
          <cell r="A486" t="str">
            <v>PQ14-02122</v>
          </cell>
          <cell r="B486" t="str">
            <v>PO14-01695</v>
          </cell>
          <cell r="E486" t="str">
            <v>SEDDIL01</v>
          </cell>
          <cell r="F486" t="str">
            <v>37 899,999</v>
          </cell>
          <cell r="G486" t="str">
            <v>VD-00814</v>
          </cell>
          <cell r="I486" t="str">
            <v xml:space="preserve"> HOTEL ibis</v>
          </cell>
        </row>
        <row r="487">
          <cell r="A487" t="str">
            <v>PQ14-02121</v>
          </cell>
          <cell r="B487" t="str">
            <v>PO14-01696</v>
          </cell>
          <cell r="E487" t="str">
            <v>SEDDIL01</v>
          </cell>
          <cell r="F487" t="str">
            <v>25 950,004</v>
          </cell>
          <cell r="G487" t="str">
            <v>VD-00814</v>
          </cell>
          <cell r="I487" t="str">
            <v xml:space="preserve"> HOTEL ibis</v>
          </cell>
        </row>
        <row r="488">
          <cell r="A488" t="str">
            <v>PQ14-02094</v>
          </cell>
          <cell r="B488" t="str">
            <v>PO14-01697</v>
          </cell>
          <cell r="E488" t="str">
            <v>MASLIZ01</v>
          </cell>
          <cell r="F488" t="str">
            <v>9 537,75</v>
          </cell>
          <cell r="G488" t="str">
            <v>VD-00582</v>
          </cell>
          <cell r="I488" t="str">
            <v>D H L INTERNATIONAL</v>
          </cell>
        </row>
        <row r="489">
          <cell r="A489" t="str">
            <v>PQ14-02080</v>
          </cell>
          <cell r="B489" t="str">
            <v>PO14-01698</v>
          </cell>
          <cell r="E489" t="str">
            <v>OUDINM01</v>
          </cell>
          <cell r="F489" t="str">
            <v>80 900,004</v>
          </cell>
          <cell r="G489" t="str">
            <v>VD-00814</v>
          </cell>
          <cell r="I489" t="str">
            <v xml:space="preserve"> HOTEL ibis</v>
          </cell>
        </row>
        <row r="490">
          <cell r="A490" t="str">
            <v>PQ14-02117</v>
          </cell>
          <cell r="B490" t="str">
            <v>PO14-01699</v>
          </cell>
          <cell r="E490" t="str">
            <v>MOUTEK01</v>
          </cell>
          <cell r="F490" t="str">
            <v>1 751 550,84</v>
          </cell>
          <cell r="G490" t="str">
            <v>VD-01492</v>
          </cell>
          <cell r="I490" t="str">
            <v>ETS OULD SAID HAMID</v>
          </cell>
        </row>
        <row r="491">
          <cell r="A491" t="str">
            <v>PQ14-00697</v>
          </cell>
          <cell r="B491" t="str">
            <v>PO14-01700</v>
          </cell>
          <cell r="E491" t="str">
            <v>MOUTEK01</v>
          </cell>
          <cell r="F491" t="str">
            <v>162 045,00</v>
          </cell>
          <cell r="G491" t="str">
            <v>VD-00836</v>
          </cell>
          <cell r="H491" t="str">
            <v>DEMOLITION BT ADMN</v>
          </cell>
          <cell r="I491" t="str">
            <v>SARL REAL SECURITE</v>
          </cell>
        </row>
        <row r="492">
          <cell r="A492" t="str">
            <v>PQ14-02059</v>
          </cell>
          <cell r="B492" t="str">
            <v>PO14-01701</v>
          </cell>
          <cell r="E492" t="str">
            <v>AISSAM02</v>
          </cell>
          <cell r="F492" t="str">
            <v>31 543,20</v>
          </cell>
          <cell r="G492" t="str">
            <v>VD-00791</v>
          </cell>
          <cell r="I492" t="str">
            <v>LINDE GAS ALGERIE</v>
          </cell>
        </row>
        <row r="493">
          <cell r="A493" t="str">
            <v>PQ14-02119</v>
          </cell>
          <cell r="B493" t="str">
            <v>PO14-01702</v>
          </cell>
          <cell r="E493" t="str">
            <v>LEFGOM01</v>
          </cell>
          <cell r="F493" t="str">
            <v>11 232,00</v>
          </cell>
          <cell r="G493" t="str">
            <v>VD-01356</v>
          </cell>
          <cell r="I493" t="str">
            <v>GMBI</v>
          </cell>
        </row>
        <row r="494">
          <cell r="A494" t="str">
            <v>PQ14-02157</v>
          </cell>
          <cell r="B494" t="str">
            <v>PO14-01704</v>
          </cell>
          <cell r="E494" t="str">
            <v>SEBAAV01</v>
          </cell>
          <cell r="F494" t="str">
            <v>198 980,145</v>
          </cell>
          <cell r="G494" t="str">
            <v>VD-00627</v>
          </cell>
          <cell r="I494" t="str">
            <v>GESTIMAL</v>
          </cell>
        </row>
        <row r="495">
          <cell r="A495" t="str">
            <v>PQ14-02172</v>
          </cell>
          <cell r="B495" t="str">
            <v>PO14-01705</v>
          </cell>
          <cell r="E495" t="str">
            <v>SEBAAV01</v>
          </cell>
          <cell r="F495" t="str">
            <v>27 927,00</v>
          </cell>
          <cell r="G495" t="str">
            <v>VD-01288</v>
          </cell>
          <cell r="I495" t="str">
            <v>Sarl Restaurant Marhaba</v>
          </cell>
        </row>
        <row r="496">
          <cell r="A496" t="str">
            <v>PQ14-02171</v>
          </cell>
          <cell r="B496" t="str">
            <v>PO14-01706</v>
          </cell>
          <cell r="E496" t="str">
            <v>SEBAAV01</v>
          </cell>
          <cell r="F496" t="str">
            <v>27 659,50</v>
          </cell>
          <cell r="G496" t="str">
            <v>VD-01288</v>
          </cell>
          <cell r="I496" t="str">
            <v>Sarl Restaurant Marhaba</v>
          </cell>
        </row>
        <row r="497">
          <cell r="A497" t="str">
            <v>PQ14-02140</v>
          </cell>
          <cell r="B497" t="str">
            <v>PO14-01707</v>
          </cell>
          <cell r="E497" t="str">
            <v>ALMOUL01</v>
          </cell>
          <cell r="F497" t="str">
            <v>89 699,983</v>
          </cell>
          <cell r="G497" t="str">
            <v>VD-00814</v>
          </cell>
          <cell r="I497" t="str">
            <v xml:space="preserve"> HOTEL ibis</v>
          </cell>
        </row>
        <row r="498">
          <cell r="A498" t="str">
            <v>PQ14-02152</v>
          </cell>
          <cell r="B498" t="str">
            <v>PO14-01708</v>
          </cell>
          <cell r="E498" t="str">
            <v>LEFGOM01</v>
          </cell>
          <cell r="F498" t="str">
            <v>140 800,00</v>
          </cell>
          <cell r="G498" t="str">
            <v>VD-01503</v>
          </cell>
          <cell r="I498" t="str">
            <v>ICOSNET SPA</v>
          </cell>
        </row>
        <row r="499">
          <cell r="A499" t="str">
            <v>PQ14-01668</v>
          </cell>
          <cell r="B499" t="str">
            <v>PO14-01709</v>
          </cell>
          <cell r="E499" t="str">
            <v>YAHLAA01</v>
          </cell>
          <cell r="F499" t="str">
            <v>34 870,00</v>
          </cell>
          <cell r="G499" t="str">
            <v>VI-00001</v>
          </cell>
          <cell r="H499" t="str">
            <v>TAN 1081/2014</v>
          </cell>
          <cell r="I499" t="str">
            <v>IBECOR</v>
          </cell>
        </row>
        <row r="500">
          <cell r="A500" t="str">
            <v>PQ14-01636</v>
          </cell>
          <cell r="B500" t="str">
            <v>PO14-01710</v>
          </cell>
          <cell r="E500" t="str">
            <v>YAHLAA01</v>
          </cell>
          <cell r="F500" t="str">
            <v>131 153,00</v>
          </cell>
          <cell r="G500" t="str">
            <v>VI-00001</v>
          </cell>
          <cell r="H500" t="str">
            <v>TAN 1089/2014</v>
          </cell>
          <cell r="I500" t="str">
            <v>IBECOR</v>
          </cell>
        </row>
        <row r="501">
          <cell r="A501" t="str">
            <v>PQ14-02179</v>
          </cell>
          <cell r="B501" t="str">
            <v>PO14-01711</v>
          </cell>
          <cell r="E501" t="str">
            <v>OUDINM01</v>
          </cell>
          <cell r="F501" t="str">
            <v>584 415,00</v>
          </cell>
          <cell r="G501" t="str">
            <v>VD-01333</v>
          </cell>
          <cell r="I501" t="str">
            <v>SCCA  SPA</v>
          </cell>
        </row>
        <row r="502">
          <cell r="A502" t="str">
            <v>PQ14-01979</v>
          </cell>
          <cell r="B502" t="str">
            <v>PO14-01712</v>
          </cell>
          <cell r="E502" t="str">
            <v>AZZAZF01</v>
          </cell>
          <cell r="F502" t="str">
            <v>263 250,00</v>
          </cell>
          <cell r="G502" t="str">
            <v>VD-01356</v>
          </cell>
          <cell r="I502" t="str">
            <v>GMBI</v>
          </cell>
        </row>
        <row r="503">
          <cell r="A503" t="str">
            <v>PQ14-02099</v>
          </cell>
          <cell r="B503" t="str">
            <v>PO14-01713</v>
          </cell>
          <cell r="E503" t="str">
            <v>LEFGOM01</v>
          </cell>
          <cell r="F503" t="str">
            <v>197 262,00</v>
          </cell>
          <cell r="G503" t="str">
            <v>VD-01356</v>
          </cell>
          <cell r="I503" t="str">
            <v>GMBI</v>
          </cell>
        </row>
        <row r="504">
          <cell r="A504" t="str">
            <v>PQ14-01886</v>
          </cell>
          <cell r="B504" t="str">
            <v>PO14-01714</v>
          </cell>
          <cell r="E504" t="str">
            <v>SARMAS01</v>
          </cell>
          <cell r="F504" t="str">
            <v>2 430,00</v>
          </cell>
          <cell r="G504" t="str">
            <v>VI-00001</v>
          </cell>
          <cell r="H504" t="str">
            <v>TAN 1103/2014</v>
          </cell>
          <cell r="I504" t="str">
            <v>IBECOR</v>
          </cell>
        </row>
        <row r="505">
          <cell r="A505" t="str">
            <v>PQ14-02176</v>
          </cell>
          <cell r="B505" t="str">
            <v>PO14-01715</v>
          </cell>
          <cell r="E505" t="str">
            <v>MOUTEK01</v>
          </cell>
          <cell r="F505" t="str">
            <v>772 200,00</v>
          </cell>
          <cell r="G505" t="str">
            <v>VD-01178</v>
          </cell>
          <cell r="I505" t="str">
            <v>SOCOGEM TCE</v>
          </cell>
        </row>
        <row r="506">
          <cell r="B506" t="str">
            <v>PO14-01716</v>
          </cell>
          <cell r="F506">
            <v>0</v>
          </cell>
        </row>
        <row r="507">
          <cell r="A507" t="str">
            <v>PQ14-02207</v>
          </cell>
          <cell r="B507" t="str">
            <v>PO14-01717</v>
          </cell>
          <cell r="E507" t="str">
            <v>MOUTEK01</v>
          </cell>
          <cell r="F507">
            <v>0</v>
          </cell>
          <cell r="G507" t="str">
            <v>VD-01238</v>
          </cell>
          <cell r="I507" t="str">
            <v>Fournisseur local</v>
          </cell>
        </row>
        <row r="508">
          <cell r="A508" t="str">
            <v>PQ14-02204</v>
          </cell>
          <cell r="B508" t="str">
            <v>PO14-01718</v>
          </cell>
          <cell r="E508" t="str">
            <v>MOUTEK01</v>
          </cell>
          <cell r="F508">
            <v>0</v>
          </cell>
          <cell r="G508" t="str">
            <v>VD-01238</v>
          </cell>
          <cell r="H508" t="str">
            <v>EXTENTION MG PF</v>
          </cell>
          <cell r="I508" t="str">
            <v>Fournisseur local</v>
          </cell>
        </row>
        <row r="509">
          <cell r="A509" t="str">
            <v>PQ14-02203</v>
          </cell>
          <cell r="B509" t="str">
            <v>PO14-01719</v>
          </cell>
          <cell r="E509" t="str">
            <v>MOUTEK01</v>
          </cell>
          <cell r="F509">
            <v>0</v>
          </cell>
          <cell r="G509" t="str">
            <v>VD-01238</v>
          </cell>
          <cell r="H509" t="str">
            <v>EXTENTION MG PF</v>
          </cell>
          <cell r="I509" t="str">
            <v>Fournisseur local</v>
          </cell>
        </row>
        <row r="510">
          <cell r="A510" t="str">
            <v>PQ14-02205</v>
          </cell>
          <cell r="B510" t="str">
            <v>PO14-01720</v>
          </cell>
          <cell r="E510" t="str">
            <v>MOUTEK01</v>
          </cell>
          <cell r="F510">
            <v>0</v>
          </cell>
          <cell r="G510" t="str">
            <v>VD-01238</v>
          </cell>
          <cell r="H510" t="str">
            <v>EXTENTION MG PF</v>
          </cell>
          <cell r="I510" t="str">
            <v>Fournisseur local</v>
          </cell>
        </row>
        <row r="511">
          <cell r="A511" t="str">
            <v>PQ14-02202</v>
          </cell>
          <cell r="B511" t="str">
            <v>PO14-01721</v>
          </cell>
          <cell r="E511" t="str">
            <v>MOUTEK01</v>
          </cell>
          <cell r="F511">
            <v>0</v>
          </cell>
          <cell r="G511" t="str">
            <v>VD-01238</v>
          </cell>
          <cell r="H511" t="str">
            <v>EXTENTION MG PF</v>
          </cell>
          <cell r="I511" t="str">
            <v>Fournisseur local</v>
          </cell>
        </row>
        <row r="512">
          <cell r="A512" t="str">
            <v>PQ14-02201</v>
          </cell>
          <cell r="B512" t="str">
            <v>PO14-01722</v>
          </cell>
          <cell r="E512" t="str">
            <v>MOUTEK01</v>
          </cell>
          <cell r="F512" t="str">
            <v>748 800,00</v>
          </cell>
          <cell r="G512" t="str">
            <v>VD-01478</v>
          </cell>
          <cell r="H512" t="str">
            <v>EXTENTION MG PF</v>
          </cell>
          <cell r="I512" t="str">
            <v>BACTEM</v>
          </cell>
        </row>
        <row r="513">
          <cell r="A513" t="str">
            <v>PQ14-02198</v>
          </cell>
          <cell r="B513" t="str">
            <v>PO14-01723</v>
          </cell>
          <cell r="E513" t="str">
            <v>MOUSSM02</v>
          </cell>
          <cell r="F513">
            <v>0</v>
          </cell>
          <cell r="G513" t="str">
            <v>VD-01238</v>
          </cell>
          <cell r="H513" t="str">
            <v>EXTENTION MG PF</v>
          </cell>
          <cell r="I513" t="str">
            <v>Fournisseur local</v>
          </cell>
        </row>
        <row r="514">
          <cell r="A514" t="str">
            <v>PQ14-02197</v>
          </cell>
          <cell r="B514" t="str">
            <v>PO14-01724</v>
          </cell>
          <cell r="E514" t="str">
            <v>HAMMAC01</v>
          </cell>
          <cell r="F514" t="str">
            <v>35 100,00</v>
          </cell>
          <cell r="G514" t="str">
            <v>VD-01256</v>
          </cell>
          <cell r="I514" t="str">
            <v>BOUDIA ABDELMALEK TRANSPORT DU PERSONNEL</v>
          </cell>
        </row>
        <row r="515">
          <cell r="A515" t="str">
            <v>PQ14-02196</v>
          </cell>
          <cell r="B515" t="str">
            <v>PO14-01725</v>
          </cell>
          <cell r="E515" t="str">
            <v>HAMMAC01</v>
          </cell>
          <cell r="F515" t="str">
            <v>4 502 160,00</v>
          </cell>
          <cell r="G515" t="str">
            <v>VD-01256</v>
          </cell>
          <cell r="I515" t="str">
            <v>BOUDIA ABDELMALEK TRANSPORT DU PERSONNEL</v>
          </cell>
        </row>
        <row r="516">
          <cell r="B516" t="str">
            <v>PO14-01726</v>
          </cell>
          <cell r="F516">
            <v>0</v>
          </cell>
        </row>
        <row r="517">
          <cell r="A517" t="str">
            <v>PQ14-02177</v>
          </cell>
          <cell r="B517" t="str">
            <v>PO14-01727</v>
          </cell>
          <cell r="F517" t="str">
            <v>292 500,00</v>
          </cell>
          <cell r="G517" t="str">
            <v>VD-01229</v>
          </cell>
          <cell r="I517" t="str">
            <v>ETB TCE RIHANI Ahmed</v>
          </cell>
        </row>
        <row r="518">
          <cell r="A518" t="str">
            <v>PQ14-02100</v>
          </cell>
          <cell r="B518" t="str">
            <v>PO14-01728</v>
          </cell>
          <cell r="E518" t="str">
            <v>AKSOUY01</v>
          </cell>
          <cell r="F518" t="str">
            <v>21 762,00</v>
          </cell>
          <cell r="G518" t="str">
            <v>VD-01418</v>
          </cell>
          <cell r="I518" t="str">
            <v>ZITOUNI TERKI MECANICIEN AUTOS</v>
          </cell>
        </row>
        <row r="519">
          <cell r="A519" t="str">
            <v>PQ14-02101</v>
          </cell>
          <cell r="B519" t="str">
            <v>PO14-01729</v>
          </cell>
          <cell r="E519" t="str">
            <v>AKSOUY01</v>
          </cell>
          <cell r="F519" t="str">
            <v>40 950,00</v>
          </cell>
          <cell r="G519" t="str">
            <v>VD-01418</v>
          </cell>
          <cell r="I519" t="str">
            <v>ZITOUNI TERKI MECANICIEN AUTOS</v>
          </cell>
        </row>
        <row r="520">
          <cell r="A520" t="str">
            <v>PQ14-02103</v>
          </cell>
          <cell r="B520" t="str">
            <v>PO14-01730</v>
          </cell>
          <cell r="E520" t="str">
            <v>AKSOUY01</v>
          </cell>
          <cell r="F520" t="str">
            <v>5 995,443</v>
          </cell>
          <cell r="G520" t="str">
            <v>VD-01051</v>
          </cell>
          <cell r="I520" t="str">
            <v>Rouiba Automobile Plus</v>
          </cell>
        </row>
        <row r="521">
          <cell r="A521" t="str">
            <v>PQ14-02105</v>
          </cell>
          <cell r="B521" t="str">
            <v>PO14-01731</v>
          </cell>
          <cell r="E521" t="str">
            <v>AKSOUY01</v>
          </cell>
          <cell r="F521" t="str">
            <v>7 400,004</v>
          </cell>
          <cell r="G521" t="str">
            <v>VD-00991</v>
          </cell>
          <cell r="I521" t="str">
            <v>SARL DBS AUTOMOBILES</v>
          </cell>
        </row>
        <row r="522">
          <cell r="A522" t="str">
            <v>PQ14-02106</v>
          </cell>
          <cell r="B522" t="str">
            <v>PO14-01732</v>
          </cell>
          <cell r="E522" t="str">
            <v>AKSOUY01</v>
          </cell>
          <cell r="F522" t="str">
            <v>22 230,00</v>
          </cell>
          <cell r="G522" t="str">
            <v>VD-01418</v>
          </cell>
          <cell r="I522" t="str">
            <v>ZITOUNI TERKI MECANICIEN AUTOS</v>
          </cell>
        </row>
        <row r="523">
          <cell r="A523" t="str">
            <v>PQ14-02096</v>
          </cell>
          <cell r="B523" t="str">
            <v>PO14-01733</v>
          </cell>
          <cell r="F523" t="str">
            <v>33 696,00</v>
          </cell>
          <cell r="G523" t="str">
            <v>VD-01559</v>
          </cell>
          <cell r="I523" t="str">
            <v>Boukir Abdelaziz</v>
          </cell>
        </row>
        <row r="524">
          <cell r="A524" t="str">
            <v>PQ14-01671</v>
          </cell>
          <cell r="B524" t="str">
            <v>PO14-01734</v>
          </cell>
          <cell r="E524" t="str">
            <v>YAHLAA01</v>
          </cell>
          <cell r="F524" t="str">
            <v>52 650,00</v>
          </cell>
          <cell r="G524" t="str">
            <v>VD-00836</v>
          </cell>
          <cell r="I524" t="str">
            <v>SARL REAL SECURITE</v>
          </cell>
        </row>
        <row r="525">
          <cell r="A525" t="str">
            <v>PQ14-02215</v>
          </cell>
          <cell r="B525" t="str">
            <v>PO14-01735</v>
          </cell>
          <cell r="E525" t="str">
            <v>SEBAAV01</v>
          </cell>
          <cell r="F525" t="str">
            <v>688 872,00</v>
          </cell>
          <cell r="G525" t="str">
            <v>VD-00809</v>
          </cell>
          <cell r="I525" t="str">
            <v>ISKER Tahar</v>
          </cell>
        </row>
        <row r="526">
          <cell r="A526" t="str">
            <v>PQ14-02212</v>
          </cell>
          <cell r="B526" t="str">
            <v>PO14-01736</v>
          </cell>
          <cell r="E526" t="str">
            <v>LEFGOM01</v>
          </cell>
          <cell r="F526" t="str">
            <v>1 755,00</v>
          </cell>
          <cell r="G526" t="str">
            <v>VD-00861</v>
          </cell>
          <cell r="I526" t="str">
            <v>ANWAR NET SPA</v>
          </cell>
        </row>
        <row r="527">
          <cell r="A527" t="str">
            <v>PQ14-02115</v>
          </cell>
          <cell r="B527" t="str">
            <v>PO14-01737</v>
          </cell>
          <cell r="E527" t="str">
            <v>AKSOUY01</v>
          </cell>
          <cell r="F527" t="str">
            <v>247 259,998</v>
          </cell>
          <cell r="G527" t="str">
            <v>VD-01383</v>
          </cell>
          <cell r="I527" t="str">
            <v>HOTEL IBIS "invest"</v>
          </cell>
        </row>
        <row r="528">
          <cell r="A528" t="str">
            <v>PQ14-02216</v>
          </cell>
          <cell r="B528" t="str">
            <v>PO14-01738</v>
          </cell>
          <cell r="E528" t="str">
            <v>SEDDIL01</v>
          </cell>
          <cell r="F528" t="str">
            <v>421 200,00</v>
          </cell>
          <cell r="G528" t="str">
            <v>VD-00848</v>
          </cell>
          <cell r="I528" t="str">
            <v>NACEF Mourad</v>
          </cell>
        </row>
        <row r="529">
          <cell r="A529" t="str">
            <v>PQ14-02209</v>
          </cell>
          <cell r="B529" t="str">
            <v>PO14-01739</v>
          </cell>
          <cell r="E529" t="str">
            <v>HAMMAC01</v>
          </cell>
          <cell r="F529" t="str">
            <v>81 111,42</v>
          </cell>
          <cell r="G529" t="str">
            <v>VD-01434</v>
          </cell>
          <cell r="I529" t="str">
            <v>Wael.net</v>
          </cell>
        </row>
        <row r="530">
          <cell r="A530" t="str">
            <v>PQ14-02199</v>
          </cell>
          <cell r="B530" t="str">
            <v>PO14-01740</v>
          </cell>
          <cell r="E530" t="str">
            <v>SEDDIL01</v>
          </cell>
          <cell r="F530" t="str">
            <v>228 150,00</v>
          </cell>
          <cell r="G530" t="str">
            <v>VD-00553</v>
          </cell>
          <cell r="I530" t="str">
            <v>BENLARIBI MOKHTAR</v>
          </cell>
        </row>
        <row r="531">
          <cell r="A531" t="str">
            <v>PQ14-02192</v>
          </cell>
          <cell r="B531" t="str">
            <v>PO14-01741</v>
          </cell>
          <cell r="E531" t="str">
            <v>LEFGOM01</v>
          </cell>
          <cell r="F531" t="str">
            <v>278 897,58</v>
          </cell>
          <cell r="G531" t="str">
            <v>VD-00539</v>
          </cell>
          <cell r="I531" t="str">
            <v>ATM - ALGERIE TELECOM MOBILIS</v>
          </cell>
        </row>
        <row r="532">
          <cell r="A532" t="str">
            <v>PQ14-02133</v>
          </cell>
          <cell r="B532" t="str">
            <v>PO14-01742</v>
          </cell>
          <cell r="E532" t="str">
            <v>LEFGOM01</v>
          </cell>
          <cell r="F532" t="str">
            <v>87 411,348</v>
          </cell>
          <cell r="G532" t="str">
            <v>VD-00596</v>
          </cell>
          <cell r="I532" t="str">
            <v>DJEZZY ORASCOM ALGERIE (GSM)</v>
          </cell>
        </row>
        <row r="533">
          <cell r="A533" t="str">
            <v>PQ14-02114</v>
          </cell>
          <cell r="B533" t="str">
            <v>PO14-01743</v>
          </cell>
          <cell r="F533" t="str">
            <v>34 130,304</v>
          </cell>
          <cell r="G533" t="str">
            <v>VD-01516</v>
          </cell>
          <cell r="I533" t="str">
            <v>guesbi sadek</v>
          </cell>
        </row>
        <row r="534">
          <cell r="A534" t="str">
            <v>PQ14-02092</v>
          </cell>
          <cell r="B534" t="str">
            <v>PO14-01744</v>
          </cell>
          <cell r="F534" t="str">
            <v>154 197,81</v>
          </cell>
          <cell r="G534" t="str">
            <v>VD-01516</v>
          </cell>
          <cell r="I534" t="str">
            <v>guesbi sadek</v>
          </cell>
        </row>
        <row r="535">
          <cell r="A535" t="str">
            <v>PQ14-02082</v>
          </cell>
          <cell r="B535" t="str">
            <v>PO14-01745</v>
          </cell>
          <cell r="E535" t="str">
            <v>OUDINM01</v>
          </cell>
          <cell r="F535" t="str">
            <v>9 000,00</v>
          </cell>
          <cell r="G535" t="str">
            <v>VI-00024</v>
          </cell>
          <cell r="I535" t="str">
            <v>Heineken International BV</v>
          </cell>
        </row>
        <row r="536">
          <cell r="A536" t="str">
            <v>PQ14-02090</v>
          </cell>
          <cell r="B536" t="str">
            <v>PO14-01746</v>
          </cell>
          <cell r="E536" t="str">
            <v>AKSOUY01</v>
          </cell>
          <cell r="F536" t="str">
            <v>39 429,00</v>
          </cell>
          <cell r="G536" t="str">
            <v>VD-01418</v>
          </cell>
          <cell r="I536" t="str">
            <v>ZITOUNI TERKI MECANICIEN AUTOS</v>
          </cell>
        </row>
        <row r="537">
          <cell r="A537" t="str">
            <v>PQ14-02104</v>
          </cell>
          <cell r="B537" t="str">
            <v>PO14-01747</v>
          </cell>
          <cell r="E537" t="str">
            <v>AKSOUY01</v>
          </cell>
          <cell r="F537" t="str">
            <v>4 678,608</v>
          </cell>
          <cell r="G537" t="str">
            <v>VD-01051</v>
          </cell>
          <cell r="I537" t="str">
            <v>Rouiba Automobile Plus</v>
          </cell>
        </row>
        <row r="538">
          <cell r="A538" t="str">
            <v>PQ14-02108</v>
          </cell>
          <cell r="B538" t="str">
            <v>PO14-01748</v>
          </cell>
          <cell r="E538" t="str">
            <v>AKSOUY01</v>
          </cell>
          <cell r="F538" t="str">
            <v>20 149,997</v>
          </cell>
          <cell r="G538" t="str">
            <v>VD-00991</v>
          </cell>
          <cell r="I538" t="str">
            <v>SARL DBS AUTOMOBILES</v>
          </cell>
        </row>
        <row r="539">
          <cell r="A539" t="str">
            <v>PQ14-02109</v>
          </cell>
          <cell r="B539" t="str">
            <v>PO14-01749</v>
          </cell>
          <cell r="E539" t="str">
            <v>AKSOUY01</v>
          </cell>
          <cell r="F539" t="str">
            <v>46 450,006</v>
          </cell>
          <cell r="G539" t="str">
            <v>VD-00991</v>
          </cell>
          <cell r="I539" t="str">
            <v>SARL DBS AUTOMOBILES</v>
          </cell>
        </row>
        <row r="540">
          <cell r="A540" t="str">
            <v>PQ14-02164</v>
          </cell>
          <cell r="B540" t="str">
            <v>PO14-01750</v>
          </cell>
          <cell r="E540" t="str">
            <v>AKSOUY01</v>
          </cell>
          <cell r="F540" t="str">
            <v>1 411,19</v>
          </cell>
          <cell r="G540" t="str">
            <v>VI-00021</v>
          </cell>
          <cell r="I540" t="str">
            <v>Heineken Supply Chain</v>
          </cell>
        </row>
        <row r="541">
          <cell r="A541" t="str">
            <v>PQ14-02165</v>
          </cell>
          <cell r="B541" t="str">
            <v>PO14-01751</v>
          </cell>
          <cell r="E541" t="str">
            <v>AKSOUY01</v>
          </cell>
          <cell r="F541" t="str">
            <v>1 038,96</v>
          </cell>
          <cell r="G541" t="str">
            <v>VI-00021</v>
          </cell>
          <cell r="I541" t="str">
            <v>Heineken Supply Chain</v>
          </cell>
        </row>
        <row r="542">
          <cell r="A542" t="str">
            <v>PQ14-02110</v>
          </cell>
          <cell r="B542" t="str">
            <v>PO14-01752</v>
          </cell>
          <cell r="E542" t="str">
            <v>AKSOUY01</v>
          </cell>
          <cell r="F542" t="str">
            <v>37 450,004</v>
          </cell>
          <cell r="G542" t="str">
            <v>VD-00991</v>
          </cell>
          <cell r="I542" t="str">
            <v>SARL DBS AUTOMOBILES</v>
          </cell>
        </row>
        <row r="543">
          <cell r="A543" t="str">
            <v>PQ14-02217</v>
          </cell>
          <cell r="B543" t="str">
            <v>PO14-01754</v>
          </cell>
          <cell r="E543" t="str">
            <v>AISSAM02</v>
          </cell>
          <cell r="F543" t="str">
            <v>284 933,376</v>
          </cell>
          <cell r="G543" t="str">
            <v>VD-01554</v>
          </cell>
          <cell r="I543" t="str">
            <v>SARL SAEMO S A DES EAUX MINERALES</v>
          </cell>
        </row>
        <row r="544">
          <cell r="A544" t="str">
            <v>PQ14-02195</v>
          </cell>
          <cell r="B544" t="str">
            <v>PO14-01755</v>
          </cell>
          <cell r="E544" t="str">
            <v>AISSAM02</v>
          </cell>
          <cell r="F544" t="str">
            <v>13 483 665,00</v>
          </cell>
          <cell r="G544" t="str">
            <v>VD-00500</v>
          </cell>
          <cell r="I544" t="str">
            <v>DISTRIM</v>
          </cell>
        </row>
        <row r="545">
          <cell r="A545" t="str">
            <v>PQ14-02211</v>
          </cell>
          <cell r="B545" t="str">
            <v>PO14-01756</v>
          </cell>
          <cell r="E545" t="str">
            <v>AISSAM02</v>
          </cell>
          <cell r="F545" t="str">
            <v>19 901 700,00</v>
          </cell>
          <cell r="G545" t="str">
            <v>VD-00626</v>
          </cell>
          <cell r="I545" t="str">
            <v>GENERAL EMBALLAGE</v>
          </cell>
        </row>
        <row r="546">
          <cell r="A546" t="str">
            <v>PQ14-01806</v>
          </cell>
          <cell r="B546" t="str">
            <v>PO14-01757</v>
          </cell>
          <cell r="E546" t="str">
            <v>BOUNDF01</v>
          </cell>
          <cell r="F546">
            <v>0</v>
          </cell>
          <cell r="G546" t="str">
            <v>VI-00001</v>
          </cell>
          <cell r="I546" t="str">
            <v>IBECOR</v>
          </cell>
        </row>
        <row r="547">
          <cell r="A547" t="str">
            <v>PQ14-02079</v>
          </cell>
          <cell r="B547" t="str">
            <v>PO14-01758</v>
          </cell>
          <cell r="F547" t="str">
            <v>234 000,00</v>
          </cell>
          <cell r="G547" t="str">
            <v>VD-01497</v>
          </cell>
          <cell r="I547" t="str">
            <v>KHEYAR Rachid Consulting</v>
          </cell>
        </row>
        <row r="548">
          <cell r="A548" t="str">
            <v>PQ14-02156</v>
          </cell>
          <cell r="B548" t="str">
            <v>PO14-01760</v>
          </cell>
          <cell r="C548" t="str">
            <v>PRC14-02839</v>
          </cell>
          <cell r="D548" t="str">
            <v>052/2014</v>
          </cell>
          <cell r="E548" t="str">
            <v>YAHLAA01</v>
          </cell>
          <cell r="F548" t="str">
            <v>18 345,60</v>
          </cell>
          <cell r="G548" t="str">
            <v>VD-01403</v>
          </cell>
          <cell r="I548" t="str">
            <v>ETS OUAZIR</v>
          </cell>
        </row>
        <row r="549">
          <cell r="A549" t="str">
            <v>PQ14-01733</v>
          </cell>
          <cell r="B549" t="str">
            <v>PO14-01761</v>
          </cell>
          <cell r="E549" t="str">
            <v>YAHLAA01</v>
          </cell>
          <cell r="F549">
            <v>516.63</v>
          </cell>
          <cell r="G549" t="str">
            <v>VI-00001</v>
          </cell>
          <cell r="H549" t="str">
            <v>TAN 1090/2014</v>
          </cell>
          <cell r="I549" t="str">
            <v>IBECOR</v>
          </cell>
        </row>
        <row r="550">
          <cell r="A550" t="str">
            <v>PQ14-02150</v>
          </cell>
          <cell r="B550" t="str">
            <v>PO14-01762</v>
          </cell>
          <cell r="E550" t="str">
            <v>YAHLAA01</v>
          </cell>
          <cell r="F550" t="str">
            <v>495 265,259</v>
          </cell>
          <cell r="G550" t="str">
            <v>VD-00557</v>
          </cell>
          <cell r="I550" t="str">
            <v>BERGERAT MONNOYEUR ALGERIE</v>
          </cell>
        </row>
        <row r="551">
          <cell r="A551" t="str">
            <v>PQ14-02218</v>
          </cell>
          <cell r="B551" t="str">
            <v>PO14-01764</v>
          </cell>
          <cell r="E551" t="str">
            <v>AISSAM02</v>
          </cell>
          <cell r="F551" t="str">
            <v>210 093,25</v>
          </cell>
          <cell r="G551" t="str">
            <v>VD-01499</v>
          </cell>
          <cell r="I551" t="str">
            <v>PHARMACIE CHAMOUNI FAOUZIA</v>
          </cell>
        </row>
        <row r="552">
          <cell r="A552" t="str">
            <v>PQ14-02078</v>
          </cell>
          <cell r="B552" t="str">
            <v>PO14-01765</v>
          </cell>
          <cell r="C552" t="str">
            <v>PRC14-03204</v>
          </cell>
          <cell r="D552" t="str">
            <v>0481/2014</v>
          </cell>
          <cell r="E552" t="str">
            <v>SARMAS01</v>
          </cell>
          <cell r="F552" t="str">
            <v>95 900,00</v>
          </cell>
          <cell r="G552" t="str">
            <v>VD-00766</v>
          </cell>
          <cell r="I552" t="str">
            <v>TAZEKRIT HAMID</v>
          </cell>
        </row>
        <row r="553">
          <cell r="A553" t="str">
            <v>PQ14-02166</v>
          </cell>
          <cell r="B553" t="str">
            <v>PO14-01766</v>
          </cell>
          <cell r="F553" t="str">
            <v>531 640,021</v>
          </cell>
          <cell r="G553" t="str">
            <v>VD-01198</v>
          </cell>
          <cell r="I553" t="str">
            <v>MMDI MEKLATI</v>
          </cell>
        </row>
        <row r="554">
          <cell r="A554" t="str">
            <v>PQ14-02167</v>
          </cell>
          <cell r="B554" t="str">
            <v>PO14-01767</v>
          </cell>
          <cell r="E554" t="str">
            <v>GACIA01</v>
          </cell>
          <cell r="F554">
            <v>0</v>
          </cell>
          <cell r="G554" t="str">
            <v>VD-00754</v>
          </cell>
          <cell r="I554" t="str">
            <v>SOVAC VOLKSWAGEN  AUDI</v>
          </cell>
        </row>
        <row r="555">
          <cell r="A555" t="str">
            <v>PQ14-02168</v>
          </cell>
          <cell r="B555" t="str">
            <v>PO14-01768</v>
          </cell>
          <cell r="E555" t="str">
            <v>GACIA01</v>
          </cell>
          <cell r="F555" t="str">
            <v>410 000,011</v>
          </cell>
          <cell r="G555" t="str">
            <v>VD-01567</v>
          </cell>
          <cell r="I555" t="str">
            <v>PROX 4</v>
          </cell>
        </row>
        <row r="556">
          <cell r="A556" t="str">
            <v>PQ14-02169</v>
          </cell>
          <cell r="B556" t="str">
            <v>PO14-01769</v>
          </cell>
          <cell r="E556" t="str">
            <v>GACIA01</v>
          </cell>
          <cell r="F556" t="str">
            <v>76 050,00</v>
          </cell>
          <cell r="G556" t="str">
            <v>VD-01356</v>
          </cell>
          <cell r="I556" t="str">
            <v>GMBI</v>
          </cell>
        </row>
        <row r="557">
          <cell r="A557" t="str">
            <v>PQ14-02170</v>
          </cell>
          <cell r="B557" t="str">
            <v>PO14-01770</v>
          </cell>
          <cell r="F557" t="str">
            <v>112 499,946</v>
          </cell>
          <cell r="G557" t="str">
            <v>VD-01533</v>
          </cell>
          <cell r="I557" t="str">
            <v>SPA Condor Electronics</v>
          </cell>
        </row>
        <row r="558">
          <cell r="A558" t="str">
            <v>PQ14-02219</v>
          </cell>
          <cell r="B558" t="str">
            <v>PO14-01771</v>
          </cell>
          <cell r="E558" t="str">
            <v>GACIA01</v>
          </cell>
          <cell r="F558" t="str">
            <v>142 990,006</v>
          </cell>
          <cell r="G558" t="str">
            <v>VD-01575</v>
          </cell>
          <cell r="I558" t="str">
            <v>GH Multimédia</v>
          </cell>
        </row>
        <row r="559">
          <cell r="A559" t="str">
            <v>PQ14-02129</v>
          </cell>
          <cell r="B559" t="str">
            <v>PO14-01772</v>
          </cell>
          <cell r="E559" t="str">
            <v>YAHLAA01</v>
          </cell>
          <cell r="F559" t="str">
            <v>3 045,40</v>
          </cell>
          <cell r="G559" t="str">
            <v>VI-00001</v>
          </cell>
          <cell r="H559" t="str">
            <v>TAN 1108/2014</v>
          </cell>
          <cell r="I559" t="str">
            <v>IBECOR</v>
          </cell>
        </row>
        <row r="560">
          <cell r="A560" t="str">
            <v>PQ14-01983</v>
          </cell>
          <cell r="B560" t="str">
            <v>PO14-01773</v>
          </cell>
          <cell r="E560" t="str">
            <v>SARMAS01</v>
          </cell>
          <cell r="F560" t="str">
            <v>4 637,00</v>
          </cell>
          <cell r="G560" t="str">
            <v>VI-00001</v>
          </cell>
          <cell r="H560" t="str">
            <v>TAN 1107/2014</v>
          </cell>
          <cell r="I560" t="str">
            <v>IBECOR</v>
          </cell>
        </row>
        <row r="561">
          <cell r="A561" t="str">
            <v>PQ14-02225</v>
          </cell>
          <cell r="B561" t="str">
            <v>PO14-01774</v>
          </cell>
          <cell r="E561" t="str">
            <v>AISSAM02</v>
          </cell>
          <cell r="F561" t="str">
            <v>3 594 240,00</v>
          </cell>
          <cell r="G561" t="str">
            <v>VD-00752</v>
          </cell>
          <cell r="I561" t="str">
            <v>SOPURA</v>
          </cell>
        </row>
        <row r="562">
          <cell r="A562" t="str">
            <v>PQ14-02221</v>
          </cell>
          <cell r="B562" t="str">
            <v>PO14-01775</v>
          </cell>
          <cell r="E562" t="str">
            <v>MECHES01</v>
          </cell>
          <cell r="F562" t="str">
            <v>212 004,00</v>
          </cell>
          <cell r="G562" t="str">
            <v>VD-01242</v>
          </cell>
          <cell r="H562" t="str">
            <v>FAC N 08/2014</v>
          </cell>
          <cell r="I562" t="str">
            <v>SAHEL YOUCEF</v>
          </cell>
        </row>
        <row r="563">
          <cell r="A563" t="str">
            <v>PQ14-02163</v>
          </cell>
          <cell r="B563" t="str">
            <v>PO14-01776</v>
          </cell>
          <cell r="E563" t="str">
            <v>MECHES01</v>
          </cell>
          <cell r="F563" t="str">
            <v>122 850,00</v>
          </cell>
          <cell r="G563" t="str">
            <v>VD-01529</v>
          </cell>
          <cell r="I563" t="str">
            <v>SI LOUNIS HACENE Transport Marchandise</v>
          </cell>
        </row>
        <row r="564">
          <cell r="A564" t="str">
            <v>PQ14-02148</v>
          </cell>
          <cell r="B564" t="str">
            <v>PO14-01777</v>
          </cell>
          <cell r="E564" t="str">
            <v>FERGAM01</v>
          </cell>
          <cell r="F564" t="str">
            <v>28 080,00</v>
          </cell>
          <cell r="G564" t="str">
            <v>VD-00907</v>
          </cell>
          <cell r="I564" t="str">
            <v>CHIKOU Wahib</v>
          </cell>
        </row>
        <row r="565">
          <cell r="A565" t="str">
            <v>PQ14-02147</v>
          </cell>
          <cell r="B565" t="str">
            <v>PO14-01778</v>
          </cell>
          <cell r="E565" t="str">
            <v>FERGAM01</v>
          </cell>
          <cell r="F565" t="str">
            <v>446 940,00</v>
          </cell>
          <cell r="G565" t="str">
            <v>VD-00907</v>
          </cell>
          <cell r="I565" t="str">
            <v>CHIKOU Wahib</v>
          </cell>
        </row>
        <row r="566">
          <cell r="A566" t="str">
            <v>PQ14-02146</v>
          </cell>
          <cell r="B566" t="str">
            <v>PO14-01779</v>
          </cell>
          <cell r="E566" t="str">
            <v>FERGAM01</v>
          </cell>
          <cell r="F566" t="str">
            <v>112 320,00</v>
          </cell>
          <cell r="G566" t="str">
            <v>VD-01274</v>
          </cell>
          <cell r="I566" t="str">
            <v>SARL GCPEAST</v>
          </cell>
        </row>
        <row r="567">
          <cell r="A567" t="str">
            <v>PQ14-02145</v>
          </cell>
          <cell r="B567" t="str">
            <v>PO14-01780</v>
          </cell>
          <cell r="E567" t="str">
            <v>FERGAM01</v>
          </cell>
          <cell r="F567" t="str">
            <v>2 416 178,70</v>
          </cell>
          <cell r="G567" t="str">
            <v>VD-01237</v>
          </cell>
          <cell r="I567" t="str">
            <v>EURL FENNEC AILLE</v>
          </cell>
        </row>
        <row r="568">
          <cell r="A568" t="str">
            <v>PQ14-02144</v>
          </cell>
          <cell r="B568" t="str">
            <v>PO14-01781</v>
          </cell>
          <cell r="E568" t="str">
            <v>FERGAM01</v>
          </cell>
          <cell r="F568" t="str">
            <v>613 021,50</v>
          </cell>
          <cell r="G568" t="str">
            <v>VD-01237</v>
          </cell>
          <cell r="I568" t="str">
            <v>EURL FENNEC AILLE</v>
          </cell>
        </row>
        <row r="569">
          <cell r="A569" t="str">
            <v>PQ14-02143</v>
          </cell>
          <cell r="B569" t="str">
            <v>PO14-01782</v>
          </cell>
          <cell r="E569" t="str">
            <v>FERGAM01</v>
          </cell>
          <cell r="F569" t="str">
            <v>288 697,50</v>
          </cell>
          <cell r="G569" t="str">
            <v>VD-00956</v>
          </cell>
          <cell r="I569" t="str">
            <v>AQUALIS</v>
          </cell>
        </row>
        <row r="570">
          <cell r="A570" t="str">
            <v>PQ14-02142</v>
          </cell>
          <cell r="B570" t="str">
            <v>PO14-01783</v>
          </cell>
          <cell r="E570" t="str">
            <v>FERGAM01</v>
          </cell>
          <cell r="F570" t="str">
            <v>147 420,00</v>
          </cell>
          <cell r="G570" t="str">
            <v>VD-00956</v>
          </cell>
          <cell r="I570" t="str">
            <v>AQUALIS</v>
          </cell>
        </row>
        <row r="571">
          <cell r="A571" t="str">
            <v>PQ14-02141</v>
          </cell>
          <cell r="B571" t="str">
            <v>PO14-01784</v>
          </cell>
          <cell r="E571" t="str">
            <v>FERGAM01</v>
          </cell>
          <cell r="F571" t="str">
            <v>209 547,00</v>
          </cell>
          <cell r="G571" t="str">
            <v>VD-01440</v>
          </cell>
          <cell r="I571" t="str">
            <v>MOUSSOUS AHMED</v>
          </cell>
        </row>
        <row r="572">
          <cell r="A572" t="str">
            <v>PQ14-02139</v>
          </cell>
          <cell r="B572" t="str">
            <v>PO14-01785</v>
          </cell>
          <cell r="E572" t="str">
            <v>FERGAM01</v>
          </cell>
          <cell r="F572" t="str">
            <v>158 067,00</v>
          </cell>
          <cell r="G572" t="str">
            <v>VD-01439</v>
          </cell>
          <cell r="H572" t="str">
            <v>FAC N 09/2014</v>
          </cell>
          <cell r="I572" t="str">
            <v>TPM BOUDRAA SAMIR</v>
          </cell>
        </row>
        <row r="573">
          <cell r="A573" t="str">
            <v>PQ14-02138</v>
          </cell>
          <cell r="B573" t="str">
            <v>PO14-01786</v>
          </cell>
          <cell r="E573" t="str">
            <v>FERGAM01</v>
          </cell>
          <cell r="F573" t="str">
            <v>133 380,00</v>
          </cell>
          <cell r="G573" t="str">
            <v>VD-01481</v>
          </cell>
          <cell r="I573" t="str">
            <v>HAMIAZ MOHAND</v>
          </cell>
        </row>
        <row r="574">
          <cell r="A574" t="str">
            <v>PQ14-02137</v>
          </cell>
          <cell r="B574" t="str">
            <v>PO14-01787</v>
          </cell>
          <cell r="E574" t="str">
            <v>FERGAM01</v>
          </cell>
          <cell r="F574" t="str">
            <v>83 538,00</v>
          </cell>
          <cell r="G574" t="str">
            <v>VD-00563</v>
          </cell>
          <cell r="I574" t="str">
            <v>BOURDACHE ABDELKRIM</v>
          </cell>
        </row>
        <row r="575">
          <cell r="A575" t="str">
            <v>PQ14-02135</v>
          </cell>
          <cell r="B575" t="str">
            <v>PO14-01788</v>
          </cell>
          <cell r="E575" t="str">
            <v>FERGAM01</v>
          </cell>
          <cell r="F575" t="str">
            <v>82 017,00</v>
          </cell>
          <cell r="G575" t="str">
            <v>VD-01256</v>
          </cell>
          <cell r="I575" t="str">
            <v>BOUDIA ABDELMALEK TRANSPORT DU PERSONNEL</v>
          </cell>
        </row>
        <row r="576">
          <cell r="A576" t="str">
            <v>PQ14-02134</v>
          </cell>
          <cell r="B576" t="str">
            <v>PO14-01789</v>
          </cell>
          <cell r="E576" t="str">
            <v>FERGAM01</v>
          </cell>
          <cell r="F576" t="str">
            <v>78 273,00</v>
          </cell>
          <cell r="G576" t="str">
            <v>VD-00564</v>
          </cell>
          <cell r="I576" t="str">
            <v>BOURFIS SMAIL</v>
          </cell>
        </row>
        <row r="577">
          <cell r="A577" t="str">
            <v>PQ14-02200</v>
          </cell>
          <cell r="B577" t="str">
            <v>PO14-01790</v>
          </cell>
          <cell r="E577" t="str">
            <v>GACIA01</v>
          </cell>
          <cell r="F577" t="str">
            <v>782 044,48</v>
          </cell>
          <cell r="G577" t="str">
            <v>VD-01566</v>
          </cell>
          <cell r="I577" t="str">
            <v>TLSI LOGISTICS SERVICES</v>
          </cell>
        </row>
        <row r="578">
          <cell r="A578" t="str">
            <v>PQ14-00907</v>
          </cell>
          <cell r="B578" t="str">
            <v>PO14-01791</v>
          </cell>
          <cell r="E578" t="str">
            <v>BELGUA01</v>
          </cell>
          <cell r="F578" t="str">
            <v>44 063,601</v>
          </cell>
          <cell r="G578" t="str">
            <v>VD-00582</v>
          </cell>
          <cell r="I578" t="str">
            <v>D H L INTERNATIONAL</v>
          </cell>
        </row>
        <row r="579">
          <cell r="A579" t="str">
            <v>PQ14-02213</v>
          </cell>
          <cell r="B579" t="str">
            <v>PO14-01792</v>
          </cell>
          <cell r="E579" t="str">
            <v>AKSOUY01</v>
          </cell>
          <cell r="F579" t="str">
            <v>32 310,158</v>
          </cell>
          <cell r="G579" t="str">
            <v>VD-01051</v>
          </cell>
          <cell r="I579" t="str">
            <v>Rouiba Automobile Plus</v>
          </cell>
        </row>
        <row r="580">
          <cell r="A580" t="str">
            <v>PQ14-02214</v>
          </cell>
          <cell r="B580" t="str">
            <v>PO14-01793</v>
          </cell>
          <cell r="E580" t="str">
            <v>AKSOUY01</v>
          </cell>
          <cell r="F580" t="str">
            <v>54 288,00</v>
          </cell>
          <cell r="G580" t="str">
            <v>VD-01418</v>
          </cell>
          <cell r="I580" t="str">
            <v>ZITOUNI TERKI MECANICIEN AUTOS</v>
          </cell>
        </row>
        <row r="581">
          <cell r="A581" t="str">
            <v>PQ14-02240</v>
          </cell>
          <cell r="B581" t="str">
            <v>PO14-01795</v>
          </cell>
          <cell r="E581" t="str">
            <v>SEBAAV01</v>
          </cell>
          <cell r="F581" t="str">
            <v>116 753,02</v>
          </cell>
          <cell r="G581" t="str">
            <v>VD-01252</v>
          </cell>
          <cell r="I581" t="str">
            <v>AXA ASSURANCE</v>
          </cell>
        </row>
        <row r="582">
          <cell r="A582" t="str">
            <v>PQ14-02239</v>
          </cell>
          <cell r="B582" t="str">
            <v>PO14-01796</v>
          </cell>
          <cell r="E582" t="str">
            <v>SEBAAV01</v>
          </cell>
          <cell r="F582" t="str">
            <v>164 553,021</v>
          </cell>
          <cell r="G582" t="str">
            <v>VD-01024</v>
          </cell>
          <cell r="I582" t="str">
            <v>CASH Assurance Agence de Kouba</v>
          </cell>
        </row>
        <row r="583">
          <cell r="A583" t="str">
            <v>PQ14-02183</v>
          </cell>
          <cell r="B583" t="str">
            <v>PO14-01798</v>
          </cell>
          <cell r="E583" t="str">
            <v>AKSOUY01</v>
          </cell>
          <cell r="F583" t="str">
            <v>42 915,60</v>
          </cell>
          <cell r="G583" t="str">
            <v>VD-01264</v>
          </cell>
          <cell r="I583" t="str">
            <v>Sarl HADDADI</v>
          </cell>
        </row>
        <row r="584">
          <cell r="A584" t="str">
            <v>PQ14-02182</v>
          </cell>
          <cell r="B584" t="str">
            <v>PO14-01799</v>
          </cell>
          <cell r="E584" t="str">
            <v>AKSOUY01</v>
          </cell>
          <cell r="F584" t="str">
            <v>9 783,072</v>
          </cell>
          <cell r="G584" t="str">
            <v>VD-01264</v>
          </cell>
          <cell r="I584" t="str">
            <v>Sarl HADDADI</v>
          </cell>
        </row>
        <row r="585">
          <cell r="A585" t="str">
            <v>PQ14-02181</v>
          </cell>
          <cell r="B585" t="str">
            <v>PO14-01800</v>
          </cell>
          <cell r="E585" t="str">
            <v>AKSOUY01</v>
          </cell>
          <cell r="F585" t="str">
            <v>101 664,576</v>
          </cell>
          <cell r="G585" t="str">
            <v>VD-01264</v>
          </cell>
          <cell r="I585" t="str">
            <v>Sarl HADDADI</v>
          </cell>
        </row>
        <row r="586">
          <cell r="A586" t="str">
            <v>PQ14-02180</v>
          </cell>
          <cell r="B586" t="str">
            <v>PO14-01801</v>
          </cell>
          <cell r="E586" t="str">
            <v>AKSOUY01</v>
          </cell>
          <cell r="F586" t="str">
            <v>136 963,008</v>
          </cell>
          <cell r="G586" t="str">
            <v>VD-01264</v>
          </cell>
          <cell r="I586" t="str">
            <v>Sarl HADDADI</v>
          </cell>
        </row>
        <row r="587">
          <cell r="A587" t="str">
            <v>PQ14-02230</v>
          </cell>
          <cell r="B587" t="str">
            <v>PO14-01802</v>
          </cell>
          <cell r="E587" t="str">
            <v>AISSAM02</v>
          </cell>
          <cell r="F587" t="str">
            <v>9 367,00</v>
          </cell>
          <cell r="G587" t="str">
            <v>VI-00001</v>
          </cell>
          <cell r="H587" t="str">
            <v>TAN 0099/2014</v>
          </cell>
          <cell r="I587" t="str">
            <v>IBECOR</v>
          </cell>
        </row>
        <row r="588">
          <cell r="A588" t="str">
            <v>PQ14-02237</v>
          </cell>
          <cell r="B588" t="str">
            <v>PO14-01803</v>
          </cell>
          <cell r="E588" t="str">
            <v>AISSAM02</v>
          </cell>
          <cell r="F588" t="str">
            <v>53 879,436</v>
          </cell>
          <cell r="G588" t="str">
            <v>VD-01518</v>
          </cell>
          <cell r="I588" t="str">
            <v>OVERSEAS BUSINESS COMPANY</v>
          </cell>
        </row>
        <row r="589">
          <cell r="A589" t="str">
            <v>PQ14-02220</v>
          </cell>
          <cell r="B589" t="str">
            <v>PO14-01804</v>
          </cell>
          <cell r="E589" t="str">
            <v>AISSAM02</v>
          </cell>
          <cell r="F589" t="str">
            <v>491 400,00</v>
          </cell>
          <cell r="G589" t="str">
            <v>VD-01493</v>
          </cell>
          <cell r="I589" t="str">
            <v>NALCO SARL</v>
          </cell>
        </row>
        <row r="590">
          <cell r="A590" t="str">
            <v>PQ14-01565</v>
          </cell>
          <cell r="B590" t="str">
            <v>PO14-01805</v>
          </cell>
          <cell r="E590" t="str">
            <v>MOUTEK01</v>
          </cell>
          <cell r="F590" t="str">
            <v>28 118,00</v>
          </cell>
          <cell r="G590" t="str">
            <v>VI-00031</v>
          </cell>
          <cell r="H590" t="str">
            <v>TAN 2004/2014</v>
          </cell>
          <cell r="I590" t="str">
            <v>IBECOR INVEST</v>
          </cell>
        </row>
        <row r="591">
          <cell r="A591" t="str">
            <v>PQ14-02249</v>
          </cell>
          <cell r="B591" t="str">
            <v>PO14-01806</v>
          </cell>
          <cell r="E591" t="str">
            <v>SEBAAV01</v>
          </cell>
          <cell r="F591" t="str">
            <v>585 000,00</v>
          </cell>
          <cell r="G591" t="str">
            <v>VD-01007</v>
          </cell>
          <cell r="I591" t="str">
            <v>Maitre MEKERBA</v>
          </cell>
        </row>
        <row r="592">
          <cell r="A592" t="str">
            <v>PQ14-02086</v>
          </cell>
          <cell r="B592" t="str">
            <v>PO14-01807</v>
          </cell>
          <cell r="E592" t="str">
            <v>BELGUA01</v>
          </cell>
          <cell r="F592" t="str">
            <v>5 469 444,00</v>
          </cell>
          <cell r="G592" t="str">
            <v>VD-01183</v>
          </cell>
          <cell r="I592" t="str">
            <v>TAPIS ROUGE</v>
          </cell>
        </row>
        <row r="593">
          <cell r="A593" t="str">
            <v>PQ14-02231</v>
          </cell>
          <cell r="B593" t="str">
            <v>PO14-01808</v>
          </cell>
          <cell r="E593" t="str">
            <v>AISSAM02</v>
          </cell>
          <cell r="F593" t="str">
            <v>36 270,00</v>
          </cell>
          <cell r="G593" t="str">
            <v>VD-01455</v>
          </cell>
          <cell r="I593" t="str">
            <v>SARL TOP NET</v>
          </cell>
        </row>
        <row r="594">
          <cell r="A594" t="str">
            <v>PQ14-02229</v>
          </cell>
          <cell r="B594" t="str">
            <v>PO14-01809</v>
          </cell>
          <cell r="E594" t="str">
            <v>AISSAM02</v>
          </cell>
          <cell r="F594" t="str">
            <v>88 920,00</v>
          </cell>
          <cell r="G594" t="str">
            <v>VD-01522</v>
          </cell>
          <cell r="I594" t="str">
            <v>ETS MEKKAOUI</v>
          </cell>
        </row>
        <row r="595">
          <cell r="A595" t="str">
            <v>PQ14-02264</v>
          </cell>
          <cell r="B595" t="str">
            <v>PO14-01810</v>
          </cell>
          <cell r="E595" t="str">
            <v>OUDINM01</v>
          </cell>
          <cell r="F595">
            <v>0</v>
          </cell>
          <cell r="G595" t="str">
            <v>VI-00024</v>
          </cell>
          <cell r="I595" t="str">
            <v>Heineken International BV</v>
          </cell>
        </row>
        <row r="596">
          <cell r="A596" t="str">
            <v>PQ14-02242</v>
          </cell>
          <cell r="B596" t="str">
            <v>PO14-01811</v>
          </cell>
          <cell r="E596" t="str">
            <v>SEDDIL01</v>
          </cell>
          <cell r="F596" t="str">
            <v>5 078,13</v>
          </cell>
          <cell r="G596" t="str">
            <v>VD-00739</v>
          </cell>
          <cell r="I596" t="str">
            <v>SEAAL -  ALGER DES EAUX (ex AD</v>
          </cell>
        </row>
        <row r="597">
          <cell r="A597" t="str">
            <v>PQ14-02243</v>
          </cell>
          <cell r="B597" t="str">
            <v>PO14-01812</v>
          </cell>
          <cell r="E597" t="str">
            <v>SEDDIL01</v>
          </cell>
          <cell r="F597" t="str">
            <v>8 134,481</v>
          </cell>
          <cell r="G597" t="str">
            <v>VD-00739</v>
          </cell>
          <cell r="I597" t="str">
            <v>SEAAL -  ALGER DES EAUX (ex AD</v>
          </cell>
        </row>
        <row r="598">
          <cell r="A598" t="str">
            <v>PQ14-02259</v>
          </cell>
          <cell r="B598" t="str">
            <v>PO14-01813</v>
          </cell>
          <cell r="E598" t="str">
            <v>OUDINM01</v>
          </cell>
          <cell r="F598" t="str">
            <v>163 710,00</v>
          </cell>
          <cell r="G598" t="str">
            <v>VD-01540</v>
          </cell>
          <cell r="I598" t="str">
            <v>SARL LEARNEO DZ</v>
          </cell>
        </row>
        <row r="599">
          <cell r="A599" t="str">
            <v>PQ14-02266</v>
          </cell>
          <cell r="B599" t="str">
            <v>PO14-01814</v>
          </cell>
          <cell r="E599" t="str">
            <v>OUDINM01</v>
          </cell>
          <cell r="F599" t="str">
            <v>840 000,00</v>
          </cell>
          <cell r="G599" t="str">
            <v>VD-01467</v>
          </cell>
          <cell r="I599" t="str">
            <v>TARZOULT SAID Consulting</v>
          </cell>
        </row>
        <row r="600">
          <cell r="A600" t="str">
            <v>PQ14-02246</v>
          </cell>
          <cell r="B600" t="str">
            <v>PO14-01815</v>
          </cell>
          <cell r="E600" t="str">
            <v>AISSAM02</v>
          </cell>
          <cell r="F600">
            <v>0</v>
          </cell>
          <cell r="G600" t="str">
            <v>VD-00749</v>
          </cell>
          <cell r="I600" t="str">
            <v>ALVER SPA</v>
          </cell>
        </row>
        <row r="601">
          <cell r="A601" t="str">
            <v>PQ14-02206</v>
          </cell>
          <cell r="B601" t="str">
            <v>PO14-01816</v>
          </cell>
          <cell r="E601" t="str">
            <v>MOUTEK01</v>
          </cell>
          <cell r="F601" t="str">
            <v>120 000,00</v>
          </cell>
          <cell r="G601" t="str">
            <v>VI-00031</v>
          </cell>
          <cell r="H601" t="str">
            <v>TAN/2020/2013</v>
          </cell>
          <cell r="I601" t="str">
            <v>IBECOR INVEST</v>
          </cell>
        </row>
        <row r="602">
          <cell r="A602" t="str">
            <v>PQ14-02120</v>
          </cell>
          <cell r="B602" t="str">
            <v>PO14-01817</v>
          </cell>
          <cell r="C602" t="str">
            <v>PRC14-02956</v>
          </cell>
          <cell r="D602" t="str">
            <v>053/2014</v>
          </cell>
          <cell r="E602" t="str">
            <v>YAHLAA01</v>
          </cell>
          <cell r="F602" t="str">
            <v>33 696,00</v>
          </cell>
          <cell r="G602" t="str">
            <v>VD-01403</v>
          </cell>
          <cell r="I602" t="str">
            <v>ETS OUAZIR</v>
          </cell>
        </row>
        <row r="603">
          <cell r="A603" t="str">
            <v>PQ14-02262</v>
          </cell>
          <cell r="B603" t="str">
            <v>PO14-01818</v>
          </cell>
          <cell r="E603" t="str">
            <v>SEDDIL01</v>
          </cell>
          <cell r="F603" t="str">
            <v>45 864,00</v>
          </cell>
          <cell r="G603" t="str">
            <v>VD-01356</v>
          </cell>
          <cell r="I603" t="str">
            <v>GMBI</v>
          </cell>
        </row>
        <row r="604">
          <cell r="A604" t="str">
            <v>PQ14-02284</v>
          </cell>
          <cell r="B604" t="str">
            <v>PO14-01819</v>
          </cell>
          <cell r="F604" t="str">
            <v>27 499,00</v>
          </cell>
          <cell r="G604" t="str">
            <v>VD-00597</v>
          </cell>
          <cell r="I604" t="str">
            <v>DOCTEUR HABCHI NAIMA</v>
          </cell>
        </row>
        <row r="605">
          <cell r="A605" t="str">
            <v>PQ14-01448</v>
          </cell>
          <cell r="B605" t="str">
            <v>PO14-01820</v>
          </cell>
          <cell r="E605" t="str">
            <v>YAHLAA01</v>
          </cell>
          <cell r="F605" t="str">
            <v>49 491,00</v>
          </cell>
          <cell r="G605" t="str">
            <v>VD-01160</v>
          </cell>
          <cell r="I605" t="str">
            <v>EURL GUISTEC</v>
          </cell>
        </row>
        <row r="606">
          <cell r="A606" t="str">
            <v>PQ14-02178</v>
          </cell>
          <cell r="B606" t="str">
            <v>PO14-01822</v>
          </cell>
          <cell r="E606" t="str">
            <v>YAHLAA01</v>
          </cell>
          <cell r="F606" t="str">
            <v>336 960,00</v>
          </cell>
          <cell r="G606" t="str">
            <v>VD-01403</v>
          </cell>
          <cell r="I606" t="str">
            <v>ETS OUAZIR</v>
          </cell>
        </row>
        <row r="607">
          <cell r="A607" t="str">
            <v>PQ14-02235</v>
          </cell>
          <cell r="B607" t="str">
            <v>PO14-01824</v>
          </cell>
          <cell r="E607" t="str">
            <v>AKSOUY01</v>
          </cell>
          <cell r="F607" t="str">
            <v>38 025,00</v>
          </cell>
          <cell r="G607" t="str">
            <v>VD-01523</v>
          </cell>
          <cell r="I607" t="str">
            <v>RIPE</v>
          </cell>
        </row>
        <row r="608">
          <cell r="A608" t="str">
            <v>PQ14-02269</v>
          </cell>
          <cell r="B608" t="str">
            <v>PO14-01825</v>
          </cell>
          <cell r="E608" t="str">
            <v>AISSAM02</v>
          </cell>
          <cell r="F608" t="str">
            <v>5 730,00</v>
          </cell>
          <cell r="G608" t="str">
            <v>VI-00001</v>
          </cell>
          <cell r="H608" t="str">
            <v>TAN 0100/2014</v>
          </cell>
          <cell r="I608" t="str">
            <v>IBECOR</v>
          </cell>
        </row>
        <row r="609">
          <cell r="A609" t="str">
            <v>PQ14-02223</v>
          </cell>
          <cell r="B609" t="str">
            <v>PO14-01826</v>
          </cell>
          <cell r="E609" t="str">
            <v>CHAOUF01</v>
          </cell>
          <cell r="F609" t="str">
            <v>3 032 990,00</v>
          </cell>
          <cell r="G609" t="str">
            <v>VD-01136</v>
          </cell>
          <cell r="I609" t="str">
            <v>EURL HIPPONE</v>
          </cell>
        </row>
        <row r="610">
          <cell r="B610" t="str">
            <v>PO14-01827</v>
          </cell>
          <cell r="F610">
            <v>0</v>
          </cell>
        </row>
        <row r="611">
          <cell r="B611" t="str">
            <v>PO14-01828</v>
          </cell>
          <cell r="F611">
            <v>0</v>
          </cell>
        </row>
        <row r="612">
          <cell r="A612" t="str">
            <v>PQ14-02245</v>
          </cell>
          <cell r="B612" t="str">
            <v>PO14-01829</v>
          </cell>
          <cell r="E612" t="str">
            <v>AKSOUY01</v>
          </cell>
          <cell r="F612" t="str">
            <v>3 461,211</v>
          </cell>
          <cell r="G612" t="str">
            <v>VD-01051</v>
          </cell>
          <cell r="I612" t="str">
            <v>Rouiba Automobile Plus</v>
          </cell>
        </row>
        <row r="613">
          <cell r="A613" t="str">
            <v>PQ14-02247</v>
          </cell>
          <cell r="B613" t="str">
            <v>PO14-01830</v>
          </cell>
          <cell r="E613" t="str">
            <v>SARMAS01</v>
          </cell>
          <cell r="F613" t="str">
            <v>1 066 477,874</v>
          </cell>
          <cell r="G613" t="str">
            <v>VD-01334</v>
          </cell>
          <cell r="I613" t="str">
            <v>SARL SAMCOM (INVEST)</v>
          </cell>
        </row>
        <row r="614">
          <cell r="A614" t="str">
            <v>PQ14-02244</v>
          </cell>
          <cell r="B614" t="str">
            <v>PO14-01831</v>
          </cell>
          <cell r="E614" t="str">
            <v>AKSOUY01</v>
          </cell>
          <cell r="F614" t="str">
            <v>8 629,686</v>
          </cell>
          <cell r="G614" t="str">
            <v>VD-01051</v>
          </cell>
          <cell r="I614" t="str">
            <v>Rouiba Automobile Plus</v>
          </cell>
        </row>
        <row r="615">
          <cell r="A615" t="str">
            <v>PQ14-02234</v>
          </cell>
          <cell r="B615" t="str">
            <v>PO14-01832</v>
          </cell>
          <cell r="E615" t="str">
            <v>AKSOUY01</v>
          </cell>
          <cell r="F615" t="str">
            <v>10 100,002</v>
          </cell>
          <cell r="G615" t="str">
            <v>VD-00991</v>
          </cell>
          <cell r="I615" t="str">
            <v>SARL DBS AUTOMOBILES</v>
          </cell>
        </row>
        <row r="616">
          <cell r="A616" t="str">
            <v>PQ14-02224</v>
          </cell>
          <cell r="B616" t="str">
            <v>PO14-01833</v>
          </cell>
          <cell r="E616" t="str">
            <v>AKSOUY01</v>
          </cell>
          <cell r="F616" t="str">
            <v>25 240,656</v>
          </cell>
          <cell r="G616" t="str">
            <v>VD-01051</v>
          </cell>
          <cell r="I616" t="str">
            <v>Rouiba Automobile Plus</v>
          </cell>
        </row>
        <row r="617">
          <cell r="A617" t="str">
            <v>PQ14-02210</v>
          </cell>
          <cell r="B617" t="str">
            <v>PO14-01834</v>
          </cell>
          <cell r="E617" t="str">
            <v>YAHLAA01</v>
          </cell>
          <cell r="F617" t="str">
            <v>53 820,00</v>
          </cell>
          <cell r="G617" t="str">
            <v>VD-01283</v>
          </cell>
          <cell r="I617" t="str">
            <v>ATP</v>
          </cell>
        </row>
        <row r="618">
          <cell r="A618" t="str">
            <v>PQ14-02189</v>
          </cell>
          <cell r="B618" t="str">
            <v>PO14-01835</v>
          </cell>
          <cell r="E618" t="str">
            <v>SARMAS01</v>
          </cell>
          <cell r="F618">
            <v>0</v>
          </cell>
          <cell r="G618" t="str">
            <v>VD-01238</v>
          </cell>
          <cell r="I618" t="str">
            <v>Fournisseur local</v>
          </cell>
        </row>
        <row r="619">
          <cell r="A619" t="str">
            <v>PQ14-02175</v>
          </cell>
          <cell r="B619" t="str">
            <v>PO14-01836</v>
          </cell>
          <cell r="E619" t="str">
            <v>YAHLAA01</v>
          </cell>
          <cell r="F619" t="str">
            <v>109 512,00</v>
          </cell>
          <cell r="G619" t="str">
            <v>VD-01238</v>
          </cell>
          <cell r="I619" t="str">
            <v>Fournisseur local</v>
          </cell>
        </row>
        <row r="620">
          <cell r="A620" t="str">
            <v>PQ14-02173</v>
          </cell>
          <cell r="B620" t="str">
            <v>PO14-01837</v>
          </cell>
          <cell r="E620" t="str">
            <v>YAHLAA01</v>
          </cell>
          <cell r="F620">
            <v>0</v>
          </cell>
          <cell r="G620" t="str">
            <v>VD-01238</v>
          </cell>
          <cell r="I620" t="str">
            <v>Fournisseur local</v>
          </cell>
        </row>
        <row r="621">
          <cell r="A621" t="str">
            <v>PQ14-02233</v>
          </cell>
          <cell r="B621" t="str">
            <v>PO14-01838</v>
          </cell>
          <cell r="E621" t="str">
            <v>AKSOUY01</v>
          </cell>
          <cell r="F621" t="str">
            <v>35 568,00</v>
          </cell>
          <cell r="G621" t="str">
            <v>VD-01404</v>
          </cell>
          <cell r="I621" t="str">
            <v>MADANE  A</v>
          </cell>
        </row>
        <row r="622">
          <cell r="A622" t="str">
            <v>PQ14-02251</v>
          </cell>
          <cell r="B622" t="str">
            <v>PO14-01839</v>
          </cell>
          <cell r="E622" t="str">
            <v>SARMAS01</v>
          </cell>
          <cell r="F622" t="str">
            <v>1 794 181,861</v>
          </cell>
          <cell r="G622" t="str">
            <v>VD-01334</v>
          </cell>
          <cell r="I622" t="str">
            <v>SARL SAMCOM (INVEST)</v>
          </cell>
        </row>
        <row r="623">
          <cell r="A623" t="str">
            <v>PQ14-01951</v>
          </cell>
          <cell r="B623" t="str">
            <v>PO14-01840</v>
          </cell>
          <cell r="E623" t="str">
            <v>AKSOUY01</v>
          </cell>
          <cell r="F623" t="str">
            <v>78 264,576</v>
          </cell>
          <cell r="G623" t="str">
            <v>VD-01264</v>
          </cell>
          <cell r="I623" t="str">
            <v>Sarl HADDADI</v>
          </cell>
        </row>
        <row r="624">
          <cell r="A624" t="str">
            <v>PQ14-02253</v>
          </cell>
          <cell r="B624" t="str">
            <v>PO14-01841</v>
          </cell>
          <cell r="E624" t="str">
            <v>SARMAS01</v>
          </cell>
          <cell r="F624" t="str">
            <v>1 667 270,115</v>
          </cell>
          <cell r="G624" t="str">
            <v>VD-01334</v>
          </cell>
          <cell r="I624" t="str">
            <v>SARL SAMCOM (INVEST)</v>
          </cell>
        </row>
        <row r="625">
          <cell r="A625" t="str">
            <v>PQ14-02107</v>
          </cell>
          <cell r="B625" t="str">
            <v>PO14-01842</v>
          </cell>
          <cell r="E625" t="str">
            <v>AKSOUY01</v>
          </cell>
          <cell r="F625" t="str">
            <v>17 200,006</v>
          </cell>
          <cell r="G625" t="str">
            <v>VD-00991</v>
          </cell>
          <cell r="I625" t="str">
            <v>SARL DBS AUTOMOBILES</v>
          </cell>
        </row>
        <row r="626">
          <cell r="A626" t="str">
            <v>PQ14-02274</v>
          </cell>
          <cell r="B626" t="str">
            <v>PO14-01843</v>
          </cell>
          <cell r="E626" t="str">
            <v>SARMAS01</v>
          </cell>
          <cell r="F626">
            <v>0</v>
          </cell>
          <cell r="G626" t="str">
            <v>VD-01238</v>
          </cell>
          <cell r="I626" t="str">
            <v>Fournisseur local</v>
          </cell>
        </row>
        <row r="627">
          <cell r="A627" t="str">
            <v>PQ14-02301</v>
          </cell>
          <cell r="B627" t="str">
            <v>PO14-01844</v>
          </cell>
          <cell r="E627" t="str">
            <v>SEDDIL01</v>
          </cell>
          <cell r="F627" t="str">
            <v>506 250,00</v>
          </cell>
          <cell r="G627" t="str">
            <v>VD-00522</v>
          </cell>
          <cell r="I627" t="str">
            <v>AHS AGENCE BASSIN</v>
          </cell>
        </row>
        <row r="628">
          <cell r="A628" t="str">
            <v>PQ14-02252</v>
          </cell>
          <cell r="B628" t="str">
            <v>PO14-01845</v>
          </cell>
          <cell r="E628" t="str">
            <v>SEDDIL01</v>
          </cell>
          <cell r="F628" t="str">
            <v>38 610,00</v>
          </cell>
          <cell r="G628" t="str">
            <v>VD-00927</v>
          </cell>
          <cell r="I628" t="str">
            <v>KOUISSI said restaurant</v>
          </cell>
        </row>
        <row r="629">
          <cell r="A629" t="str">
            <v>PQ14-02287</v>
          </cell>
          <cell r="B629" t="str">
            <v>PO14-01846</v>
          </cell>
          <cell r="E629" t="str">
            <v>AISSAM02</v>
          </cell>
          <cell r="F629" t="str">
            <v>3 958 344,00</v>
          </cell>
          <cell r="G629" t="str">
            <v>VD-00626</v>
          </cell>
          <cell r="I629" t="str">
            <v>GENERAL EMBALLAGE</v>
          </cell>
        </row>
        <row r="630">
          <cell r="A630" t="str">
            <v>PQ14-02241</v>
          </cell>
          <cell r="B630" t="str">
            <v>PO14-01847</v>
          </cell>
          <cell r="E630" t="str">
            <v>MOUTEK01</v>
          </cell>
          <cell r="F630" t="str">
            <v>2 815,00</v>
          </cell>
          <cell r="G630" t="str">
            <v>VI-00031</v>
          </cell>
          <cell r="H630" t="str">
            <v>TAN/1097/2014</v>
          </cell>
          <cell r="I630" t="str">
            <v>IBECOR INVEST</v>
          </cell>
        </row>
        <row r="631">
          <cell r="A631" t="str">
            <v>PQ14-02298</v>
          </cell>
          <cell r="B631" t="str">
            <v>PO14-01848</v>
          </cell>
          <cell r="E631" t="str">
            <v>AISSAM02</v>
          </cell>
          <cell r="F631" t="str">
            <v>69 468,75</v>
          </cell>
          <cell r="G631" t="str">
            <v>VD-00510</v>
          </cell>
          <cell r="I631" t="str">
            <v>NADATEK DOMINO</v>
          </cell>
        </row>
        <row r="632">
          <cell r="A632" t="str">
            <v>PQ14-01654</v>
          </cell>
          <cell r="B632" t="str">
            <v>PO14-01849</v>
          </cell>
          <cell r="E632" t="str">
            <v>YAHLAA01</v>
          </cell>
          <cell r="F632" t="str">
            <v>115 386,27</v>
          </cell>
          <cell r="G632" t="str">
            <v>VI-00001</v>
          </cell>
          <cell r="H632" t="str">
            <v>TAN 1079/2014</v>
          </cell>
          <cell r="I632" t="str">
            <v>IBECOR</v>
          </cell>
        </row>
        <row r="633">
          <cell r="A633" t="str">
            <v>PQ14-02317</v>
          </cell>
          <cell r="B633" t="str">
            <v>PO14-01850</v>
          </cell>
          <cell r="E633" t="str">
            <v>OUDINM01</v>
          </cell>
          <cell r="F633" t="str">
            <v>148 944,00</v>
          </cell>
          <cell r="G633" t="str">
            <v>VD-01154</v>
          </cell>
          <cell r="I633" t="str">
            <v>INTUITION</v>
          </cell>
        </row>
        <row r="634">
          <cell r="A634" t="str">
            <v>PQ14-02307</v>
          </cell>
          <cell r="B634" t="str">
            <v>PO14-01851</v>
          </cell>
          <cell r="E634" t="str">
            <v>AISSAM02</v>
          </cell>
          <cell r="F634" t="str">
            <v>140 400,00</v>
          </cell>
          <cell r="G634" t="str">
            <v>VD-01075</v>
          </cell>
          <cell r="I634" t="str">
            <v>imprimerie AMMOUR</v>
          </cell>
        </row>
        <row r="635">
          <cell r="A635" t="str">
            <v>PQ14-02306</v>
          </cell>
          <cell r="B635" t="str">
            <v>PO14-01852</v>
          </cell>
          <cell r="E635" t="str">
            <v>AISSAM02</v>
          </cell>
          <cell r="F635" t="str">
            <v>1 521,00</v>
          </cell>
          <cell r="G635" t="str">
            <v>VD-01075</v>
          </cell>
          <cell r="I635" t="str">
            <v>imprimerie AMMOUR</v>
          </cell>
        </row>
        <row r="636">
          <cell r="A636" t="str">
            <v>PQ14-01753</v>
          </cell>
          <cell r="B636" t="str">
            <v>PO14-01853</v>
          </cell>
          <cell r="E636" t="str">
            <v>AKSOUY01</v>
          </cell>
          <cell r="F636" t="str">
            <v>29 190,00</v>
          </cell>
          <cell r="G636" t="str">
            <v>VE-05081</v>
          </cell>
          <cell r="H636" t="str">
            <v>PRO-14/417</v>
          </cell>
          <cell r="I636" t="str">
            <v>MANUFACTURE DE SACHETS ET FILETS</v>
          </cell>
        </row>
        <row r="637">
          <cell r="A637" t="str">
            <v>PQ14-02186</v>
          </cell>
          <cell r="B637" t="str">
            <v>PO14-01854</v>
          </cell>
          <cell r="E637" t="str">
            <v>SARMAS01</v>
          </cell>
          <cell r="F637">
            <v>784.08</v>
          </cell>
          <cell r="G637" t="str">
            <v>VI-00001</v>
          </cell>
          <cell r="H637" t="str">
            <v>TAN 1112/2014</v>
          </cell>
          <cell r="I637" t="str">
            <v>IBECOR</v>
          </cell>
        </row>
        <row r="638">
          <cell r="A638" t="str">
            <v>PQ14-02193</v>
          </cell>
          <cell r="B638" t="str">
            <v>PO14-01855</v>
          </cell>
          <cell r="E638" t="str">
            <v>SARMAS01</v>
          </cell>
          <cell r="F638" t="str">
            <v>8 674,00</v>
          </cell>
          <cell r="G638" t="str">
            <v>VI-00001</v>
          </cell>
          <cell r="H638" t="str">
            <v>TAN 1113/2014</v>
          </cell>
          <cell r="I638" t="str">
            <v>IBECOR</v>
          </cell>
        </row>
        <row r="639">
          <cell r="A639" t="str">
            <v>PQ14-02279</v>
          </cell>
          <cell r="B639" t="str">
            <v>PO14-01857</v>
          </cell>
          <cell r="E639" t="str">
            <v>YAHLAA01</v>
          </cell>
          <cell r="F639" t="str">
            <v>7 458,75</v>
          </cell>
          <cell r="G639" t="str">
            <v>VD-01469</v>
          </cell>
          <cell r="I639" t="str">
            <v>Eurl ALP-TECH</v>
          </cell>
        </row>
        <row r="640">
          <cell r="A640" t="str">
            <v>PQ14-02102</v>
          </cell>
          <cell r="B640" t="str">
            <v>PO14-01858</v>
          </cell>
          <cell r="E640" t="str">
            <v>AKSOUY01</v>
          </cell>
          <cell r="F640" t="str">
            <v>1 800,004</v>
          </cell>
          <cell r="G640" t="str">
            <v>VD-00991</v>
          </cell>
          <cell r="I640" t="str">
            <v>SARL DBS AUTOMOBILES</v>
          </cell>
        </row>
        <row r="641">
          <cell r="A641" t="str">
            <v>PQ14-02310</v>
          </cell>
          <cell r="B641" t="str">
            <v>PO14-01859</v>
          </cell>
          <cell r="F641" t="str">
            <v>74 178,00</v>
          </cell>
          <cell r="G641" t="str">
            <v>VD-01229</v>
          </cell>
          <cell r="I641" t="str">
            <v>ETB TCE RIHANI Ahmed</v>
          </cell>
        </row>
        <row r="642">
          <cell r="A642" t="str">
            <v>PQ14-02311</v>
          </cell>
          <cell r="B642" t="str">
            <v>PO14-01860</v>
          </cell>
          <cell r="E642" t="str">
            <v>MOUTEK01</v>
          </cell>
          <cell r="F642" t="str">
            <v>70 200,00</v>
          </cell>
          <cell r="G642" t="str">
            <v>VD-00848</v>
          </cell>
          <cell r="I642" t="str">
            <v>NACEF Mourad</v>
          </cell>
        </row>
        <row r="643">
          <cell r="A643" t="str">
            <v>PQ14-00905</v>
          </cell>
          <cell r="B643" t="str">
            <v>PO14-01862</v>
          </cell>
          <cell r="E643" t="str">
            <v>YAHLAA01</v>
          </cell>
          <cell r="F643" t="str">
            <v>2 625,00</v>
          </cell>
          <cell r="G643" t="str">
            <v>VI-00001</v>
          </cell>
          <cell r="H643" t="str">
            <v>TAN 1048/2014</v>
          </cell>
          <cell r="I643" t="str">
            <v>IBECOR</v>
          </cell>
        </row>
        <row r="644">
          <cell r="A644" t="str">
            <v>PQ14-02291</v>
          </cell>
          <cell r="B644" t="str">
            <v>PO14-01863</v>
          </cell>
          <cell r="F644" t="str">
            <v>23 382 450,00</v>
          </cell>
          <cell r="G644" t="str">
            <v>VD-01069</v>
          </cell>
          <cell r="I644" t="str">
            <v>ATLAS COPCO ALGERIE SPA</v>
          </cell>
        </row>
        <row r="645">
          <cell r="A645" t="str">
            <v>PQ14-02324</v>
          </cell>
          <cell r="B645" t="str">
            <v>PO14-01864</v>
          </cell>
          <cell r="E645" t="str">
            <v>SEBAAV01</v>
          </cell>
          <cell r="F645" t="str">
            <v>140 400,00</v>
          </cell>
          <cell r="G645" t="str">
            <v>VD-01289</v>
          </cell>
          <cell r="I645" t="str">
            <v>Maitre Sarah Feriel Benramdane</v>
          </cell>
        </row>
        <row r="646">
          <cell r="A646" t="str">
            <v>PQ14-02322</v>
          </cell>
          <cell r="B646" t="str">
            <v>PO14-01865</v>
          </cell>
          <cell r="E646" t="str">
            <v>SEBAAV01</v>
          </cell>
          <cell r="F646" t="str">
            <v>776 554,00</v>
          </cell>
          <cell r="G646" t="str">
            <v>VD-01487</v>
          </cell>
          <cell r="I646" t="str">
            <v>Huissier Ould Ali Rachid</v>
          </cell>
        </row>
        <row r="647">
          <cell r="A647" t="str">
            <v>PQ14-02318</v>
          </cell>
          <cell r="B647" t="str">
            <v>PO14-01866</v>
          </cell>
          <cell r="E647" t="str">
            <v>OUDINM01</v>
          </cell>
          <cell r="F647" t="str">
            <v>1 082 250,00</v>
          </cell>
          <cell r="G647" t="str">
            <v>VD-01483</v>
          </cell>
          <cell r="I647" t="str">
            <v>CGPS MEDICAL ASSISTANCE</v>
          </cell>
        </row>
        <row r="648">
          <cell r="A648" t="str">
            <v>PQ14-02326</v>
          </cell>
          <cell r="B648" t="str">
            <v>PO14-01867</v>
          </cell>
          <cell r="E648" t="str">
            <v>BELGUA01</v>
          </cell>
          <cell r="F648" t="str">
            <v>35 002,49</v>
          </cell>
          <cell r="G648" t="str">
            <v>VD-01010</v>
          </cell>
          <cell r="I648" t="str">
            <v>Agence Le Palais</v>
          </cell>
        </row>
        <row r="649">
          <cell r="A649" t="str">
            <v>PQ14-02335</v>
          </cell>
          <cell r="B649" t="str">
            <v>PO14-01868</v>
          </cell>
          <cell r="E649" t="str">
            <v>BELGUA01</v>
          </cell>
          <cell r="F649" t="str">
            <v>23 825,825</v>
          </cell>
          <cell r="G649" t="str">
            <v>VD-00582</v>
          </cell>
          <cell r="I649" t="str">
            <v>D H L INTERNATIONAL</v>
          </cell>
        </row>
        <row r="650">
          <cell r="A650" t="str">
            <v>PQ14-02260</v>
          </cell>
          <cell r="B650" t="str">
            <v>PO14-01869</v>
          </cell>
          <cell r="E650" t="str">
            <v>MOUTEK01</v>
          </cell>
          <cell r="F650">
            <v>0</v>
          </cell>
          <cell r="G650" t="str">
            <v>VE-05105</v>
          </cell>
          <cell r="H650" t="str">
            <v>NVELLE LIGNE CANETTE</v>
          </cell>
          <cell r="I650" t="str">
            <v>STRATEC Control-Systems</v>
          </cell>
        </row>
        <row r="651">
          <cell r="A651" t="str">
            <v>PQ14-02319</v>
          </cell>
          <cell r="B651" t="str">
            <v>PO14-01870</v>
          </cell>
          <cell r="E651" t="str">
            <v>SEBAAV01</v>
          </cell>
          <cell r="F651" t="str">
            <v>814 525,60</v>
          </cell>
          <cell r="G651" t="str">
            <v>VE-05000</v>
          </cell>
          <cell r="I651" t="str">
            <v>HEINEKEN Brouwerijen BV AME Sub Export</v>
          </cell>
        </row>
        <row r="652">
          <cell r="A652" t="str">
            <v>PQ14-02320</v>
          </cell>
          <cell r="B652" t="str">
            <v>PO14-01871</v>
          </cell>
          <cell r="E652" t="str">
            <v>SEBAAV01</v>
          </cell>
          <cell r="F652" t="str">
            <v>14 084,31</v>
          </cell>
          <cell r="G652" t="str">
            <v>VE-05056</v>
          </cell>
          <cell r="I652" t="str">
            <v>Amstel Brouwerij BV</v>
          </cell>
        </row>
        <row r="653">
          <cell r="A653" t="str">
            <v>PQ14-02339</v>
          </cell>
          <cell r="B653" t="str">
            <v>PO14-01872</v>
          </cell>
          <cell r="E653" t="str">
            <v>SEBAAV01</v>
          </cell>
          <cell r="F653" t="str">
            <v>360 090,00</v>
          </cell>
          <cell r="G653" t="str">
            <v>VD-00809</v>
          </cell>
          <cell r="I653" t="str">
            <v>ISKER Tahar</v>
          </cell>
        </row>
        <row r="654">
          <cell r="A654" t="str">
            <v>PQ14-02312</v>
          </cell>
          <cell r="B654" t="str">
            <v>PO14-01873</v>
          </cell>
          <cell r="E654" t="str">
            <v>AKSOUY01</v>
          </cell>
          <cell r="F654" t="str">
            <v>6 320,913</v>
          </cell>
          <cell r="G654" t="str">
            <v>VD-00900</v>
          </cell>
          <cell r="I654" t="str">
            <v>SARL ROUIBA AUTO</v>
          </cell>
        </row>
        <row r="655">
          <cell r="A655" t="str">
            <v>PQ14-02336</v>
          </cell>
          <cell r="B655" t="str">
            <v>PO14-01874</v>
          </cell>
          <cell r="E655" t="str">
            <v>HADJM01</v>
          </cell>
          <cell r="F655" t="str">
            <v>29 250,00</v>
          </cell>
          <cell r="G655" t="str">
            <v>VD-01418</v>
          </cell>
          <cell r="I655" t="str">
            <v>ZITOUNI TERKI MECANICIEN AUTOS</v>
          </cell>
        </row>
        <row r="656">
          <cell r="A656" t="str">
            <v>PQ14-02308</v>
          </cell>
          <cell r="B656" t="str">
            <v>PO14-01875</v>
          </cell>
          <cell r="E656" t="str">
            <v>AKSOUY01</v>
          </cell>
          <cell r="F656" t="str">
            <v>37 674,00</v>
          </cell>
          <cell r="G656" t="str">
            <v>VD-01418</v>
          </cell>
          <cell r="I656" t="str">
            <v>ZITOUNI TERKI MECANICIEN AUTOS</v>
          </cell>
        </row>
        <row r="657">
          <cell r="A657" t="str">
            <v>PQ14-02305</v>
          </cell>
          <cell r="B657" t="str">
            <v>PO14-01876</v>
          </cell>
          <cell r="E657" t="str">
            <v>AKSOUY01</v>
          </cell>
          <cell r="F657" t="str">
            <v>79 749,341</v>
          </cell>
          <cell r="G657" t="str">
            <v>VD-01051</v>
          </cell>
          <cell r="I657" t="str">
            <v>Rouiba Automobile Plus</v>
          </cell>
        </row>
        <row r="658">
          <cell r="A658" t="str">
            <v>PQ14-02236</v>
          </cell>
          <cell r="B658" t="str">
            <v>PO14-01877</v>
          </cell>
          <cell r="E658" t="str">
            <v>AKSOUY01</v>
          </cell>
          <cell r="F658" t="str">
            <v>133 340,00</v>
          </cell>
          <cell r="G658" t="str">
            <v>VD-01065</v>
          </cell>
          <cell r="I658" t="str">
            <v>MAISON DE PIECES DE RECHANGE GENERALE  ABDENOUR</v>
          </cell>
        </row>
        <row r="659">
          <cell r="A659" t="str">
            <v>PQ14-02346</v>
          </cell>
          <cell r="B659" t="str">
            <v>PO14-01879</v>
          </cell>
          <cell r="E659" t="str">
            <v>BELGUA01</v>
          </cell>
          <cell r="F659" t="str">
            <v>116 142,39</v>
          </cell>
          <cell r="G659" t="str">
            <v>VD-01183</v>
          </cell>
          <cell r="I659" t="str">
            <v>TAPIS ROUGE</v>
          </cell>
        </row>
        <row r="660">
          <cell r="A660" t="str">
            <v>PQ14-02345</v>
          </cell>
          <cell r="B660" t="str">
            <v>PO14-01880</v>
          </cell>
          <cell r="E660" t="str">
            <v>BELGUA01</v>
          </cell>
          <cell r="F660" t="str">
            <v>113 405,748</v>
          </cell>
          <cell r="G660" t="str">
            <v>VD-01183</v>
          </cell>
          <cell r="I660" t="str">
            <v>TAPIS ROUGE</v>
          </cell>
        </row>
        <row r="661">
          <cell r="A661" t="str">
            <v>PQ14-02238</v>
          </cell>
          <cell r="B661" t="str">
            <v>PO14-01881</v>
          </cell>
          <cell r="E661" t="str">
            <v>AISSAM02</v>
          </cell>
          <cell r="F661" t="str">
            <v>48 555,00</v>
          </cell>
          <cell r="G661" t="str">
            <v>VD-01522</v>
          </cell>
          <cell r="I661" t="str">
            <v>ETS MEKKAOUI</v>
          </cell>
        </row>
        <row r="662">
          <cell r="A662" t="str">
            <v>PQ14-02277</v>
          </cell>
          <cell r="B662" t="str">
            <v>PO14-01882</v>
          </cell>
          <cell r="F662" t="str">
            <v>50 310,00</v>
          </cell>
          <cell r="G662" t="str">
            <v>VD-01021</v>
          </cell>
          <cell r="I662" t="str">
            <v>sarl SDMS</v>
          </cell>
        </row>
        <row r="663">
          <cell r="A663" t="str">
            <v>PQ14-02343</v>
          </cell>
          <cell r="B663" t="str">
            <v>PO14-01883</v>
          </cell>
          <cell r="E663" t="str">
            <v>AISSAM02</v>
          </cell>
          <cell r="F663" t="str">
            <v>6 324 719,544</v>
          </cell>
          <cell r="G663" t="str">
            <v>VD-00749</v>
          </cell>
          <cell r="I663" t="str">
            <v>ALVER SPA</v>
          </cell>
        </row>
        <row r="664">
          <cell r="A664" t="str">
            <v>PQ14-02315</v>
          </cell>
          <cell r="B664" t="str">
            <v>PO14-01884</v>
          </cell>
          <cell r="E664" t="str">
            <v>AISSAM02</v>
          </cell>
          <cell r="F664" t="str">
            <v>349 907,00</v>
          </cell>
          <cell r="G664" t="str">
            <v>VI-00001</v>
          </cell>
          <cell r="H664" t="str">
            <v>TAN 0106 /2014</v>
          </cell>
          <cell r="I664" t="str">
            <v>IBECOR</v>
          </cell>
        </row>
        <row r="665">
          <cell r="A665" t="str">
            <v>PQ14-02314</v>
          </cell>
          <cell r="B665" t="str">
            <v>PO14-01885</v>
          </cell>
          <cell r="E665" t="str">
            <v>AISSAM02</v>
          </cell>
          <cell r="F665" t="str">
            <v>89 893,00</v>
          </cell>
          <cell r="G665" t="str">
            <v>VI-00001</v>
          </cell>
          <cell r="H665" t="str">
            <v>TAN 0105/14</v>
          </cell>
          <cell r="I665" t="str">
            <v>IBECOR</v>
          </cell>
        </row>
        <row r="666">
          <cell r="A666" t="str">
            <v>PQ14-02316</v>
          </cell>
          <cell r="B666" t="str">
            <v>PO14-01886</v>
          </cell>
          <cell r="E666" t="str">
            <v>AISSAM02</v>
          </cell>
          <cell r="F666" t="str">
            <v>1 667 250,00</v>
          </cell>
          <cell r="G666" t="str">
            <v>VD-00540</v>
          </cell>
          <cell r="I666" t="str">
            <v>AURES EMBALLAGE</v>
          </cell>
        </row>
        <row r="667">
          <cell r="A667" t="str">
            <v>PQ14-02321</v>
          </cell>
          <cell r="B667" t="str">
            <v>PO14-01887</v>
          </cell>
          <cell r="E667" t="str">
            <v>AISSAM02</v>
          </cell>
          <cell r="F667" t="str">
            <v>175 500,00</v>
          </cell>
          <cell r="G667" t="str">
            <v>VD-01361</v>
          </cell>
          <cell r="I667" t="str">
            <v>JAB COMPANY</v>
          </cell>
        </row>
        <row r="668">
          <cell r="A668" t="str">
            <v>PQ14-02337</v>
          </cell>
          <cell r="B668" t="str">
            <v>PO14-01888</v>
          </cell>
          <cell r="E668" t="str">
            <v>HADJM01</v>
          </cell>
          <cell r="F668" t="str">
            <v>49 842,00</v>
          </cell>
          <cell r="G668" t="str">
            <v>VD-01418</v>
          </cell>
          <cell r="I668" t="str">
            <v>ZITOUNI TERKI MECANICIEN AUTOS</v>
          </cell>
        </row>
        <row r="669">
          <cell r="A669" t="str">
            <v>PQ14-02309</v>
          </cell>
          <cell r="B669" t="str">
            <v>PO14-01889</v>
          </cell>
          <cell r="E669" t="str">
            <v>AKSOUY01</v>
          </cell>
          <cell r="F669" t="str">
            <v>79 684,968</v>
          </cell>
          <cell r="G669" t="str">
            <v>VD-01464</v>
          </cell>
          <cell r="I669" t="str">
            <v>SARL LE POINT BLEU AUTODistributeur Hyundai</v>
          </cell>
        </row>
        <row r="670">
          <cell r="A670" t="str">
            <v>PQ14-02347</v>
          </cell>
          <cell r="B670" t="str">
            <v>PO14-01890</v>
          </cell>
          <cell r="E670" t="str">
            <v>AISSAM02</v>
          </cell>
          <cell r="F670" t="str">
            <v>30 210,00</v>
          </cell>
          <cell r="G670" t="str">
            <v>VI-00001</v>
          </cell>
          <cell r="H670" t="str">
            <v>TAN 0102/2014</v>
          </cell>
          <cell r="I670" t="str">
            <v>IBECOR</v>
          </cell>
        </row>
        <row r="671">
          <cell r="A671" t="str">
            <v>PQ14-02348</v>
          </cell>
          <cell r="B671" t="str">
            <v>PO14-01891</v>
          </cell>
          <cell r="E671" t="str">
            <v>AISSAM02</v>
          </cell>
          <cell r="F671" t="str">
            <v>30 210,00</v>
          </cell>
          <cell r="G671" t="str">
            <v>VI-00001</v>
          </cell>
          <cell r="H671" t="str">
            <v>TAN 0103/2014</v>
          </cell>
          <cell r="I671" t="str">
            <v>IBECOR</v>
          </cell>
        </row>
        <row r="672">
          <cell r="A672" t="str">
            <v>PQ14-02349</v>
          </cell>
          <cell r="B672" t="str">
            <v>PO14-01892</v>
          </cell>
          <cell r="E672" t="str">
            <v>AISSAM02</v>
          </cell>
          <cell r="F672" t="str">
            <v>30 210,00</v>
          </cell>
          <cell r="G672" t="str">
            <v>VI-00001</v>
          </cell>
          <cell r="H672" t="str">
            <v>TAN 0104/2014</v>
          </cell>
          <cell r="I672" t="str">
            <v>IBECOR</v>
          </cell>
        </row>
        <row r="673">
          <cell r="A673" t="str">
            <v>PQ14-02350</v>
          </cell>
          <cell r="B673" t="str">
            <v>PO14-01893</v>
          </cell>
          <cell r="E673" t="str">
            <v>AISSAM02</v>
          </cell>
          <cell r="F673" t="str">
            <v>89 235,432</v>
          </cell>
          <cell r="G673" t="str">
            <v>VD-01470</v>
          </cell>
          <cell r="I673" t="str">
            <v>FERTIAL SPA</v>
          </cell>
        </row>
        <row r="674">
          <cell r="A674" t="str">
            <v>PQ14-02344</v>
          </cell>
          <cell r="B674" t="str">
            <v>PO14-01894</v>
          </cell>
          <cell r="E674" t="str">
            <v>LEFGOM01</v>
          </cell>
          <cell r="F674" t="str">
            <v>199 020,00</v>
          </cell>
          <cell r="G674" t="str">
            <v>VD-00539</v>
          </cell>
          <cell r="I674" t="str">
            <v>ATM - ALGERIE TELECOM MOBILIS</v>
          </cell>
        </row>
        <row r="675">
          <cell r="A675" t="str">
            <v>PQ14-02292</v>
          </cell>
          <cell r="B675" t="str">
            <v>PO14-01895</v>
          </cell>
          <cell r="E675" t="str">
            <v>LEFGOM01</v>
          </cell>
          <cell r="F675" t="str">
            <v>764 450,246</v>
          </cell>
          <cell r="G675" t="str">
            <v>VD-00995</v>
          </cell>
          <cell r="I675" t="str">
            <v>Smart Link Communication</v>
          </cell>
        </row>
        <row r="676">
          <cell r="A676" t="str">
            <v>PQ14-02294</v>
          </cell>
          <cell r="B676" t="str">
            <v>PO14-01896</v>
          </cell>
          <cell r="E676" t="str">
            <v>MECHES01</v>
          </cell>
          <cell r="F676">
            <v>0</v>
          </cell>
          <cell r="G676" t="str">
            <v>VD-00848</v>
          </cell>
          <cell r="H676" t="str">
            <v>FAC  N L°-01/22014</v>
          </cell>
          <cell r="I676" t="str">
            <v>NACEF Mourad</v>
          </cell>
        </row>
        <row r="677">
          <cell r="A677" t="str">
            <v>PQ14-02338</v>
          </cell>
          <cell r="B677" t="str">
            <v>PO14-01897</v>
          </cell>
          <cell r="E677" t="str">
            <v>YAHLAA01</v>
          </cell>
          <cell r="F677" t="str">
            <v>65 520,00</v>
          </cell>
          <cell r="G677" t="str">
            <v>VD-01426</v>
          </cell>
          <cell r="I677" t="str">
            <v>ALTHYD</v>
          </cell>
        </row>
        <row r="678">
          <cell r="B678" t="str">
            <v>PO14-01898</v>
          </cell>
          <cell r="F678">
            <v>0</v>
          </cell>
          <cell r="G678" t="str">
            <v>VD-01238</v>
          </cell>
          <cell r="I678" t="str">
            <v>Fournisseur local</v>
          </cell>
        </row>
        <row r="679">
          <cell r="A679" t="str">
            <v>PQ14-02232</v>
          </cell>
          <cell r="B679" t="str">
            <v>PO14-01904</v>
          </cell>
          <cell r="F679" t="str">
            <v>3 111,50</v>
          </cell>
          <cell r="G679" t="str">
            <v>VE-05106</v>
          </cell>
          <cell r="I679" t="str">
            <v>Mobius factory</v>
          </cell>
        </row>
        <row r="680">
          <cell r="A680" t="str">
            <v>PQ14-00601</v>
          </cell>
          <cell r="B680" t="str">
            <v>PO14-01905</v>
          </cell>
          <cell r="F680" t="str">
            <v>232 705,84</v>
          </cell>
          <cell r="G680" t="str">
            <v>VD-01010</v>
          </cell>
          <cell r="I680" t="str">
            <v>Agence Le Palais</v>
          </cell>
        </row>
        <row r="681">
          <cell r="A681" t="str">
            <v>PQ14-02374</v>
          </cell>
          <cell r="B681" t="str">
            <v>PO14-01906</v>
          </cell>
          <cell r="E681" t="str">
            <v>LEFGOM01</v>
          </cell>
          <cell r="F681" t="str">
            <v>1 241 976,598</v>
          </cell>
          <cell r="G681" t="str">
            <v>VD-01373</v>
          </cell>
          <cell r="I681" t="str">
            <v>NEDJMA "biens services"</v>
          </cell>
        </row>
        <row r="682">
          <cell r="A682" t="str">
            <v>PQ14-02359</v>
          </cell>
          <cell r="B682" t="str">
            <v>PO14-01907</v>
          </cell>
          <cell r="E682" t="str">
            <v>AZZAZF01</v>
          </cell>
          <cell r="F682" t="str">
            <v>7 605,00</v>
          </cell>
          <cell r="G682" t="str">
            <v>VD-01356</v>
          </cell>
          <cell r="I682" t="str">
            <v>GMBI</v>
          </cell>
        </row>
        <row r="683">
          <cell r="A683" t="str">
            <v>PQ14-02222</v>
          </cell>
          <cell r="B683" t="str">
            <v>PO14-01908</v>
          </cell>
          <cell r="E683" t="str">
            <v>LEFGOM01</v>
          </cell>
          <cell r="F683" t="str">
            <v>12 027,96</v>
          </cell>
          <cell r="G683" t="str">
            <v>VI-00024</v>
          </cell>
          <cell r="I683" t="str">
            <v>Heineken International BV</v>
          </cell>
        </row>
        <row r="684">
          <cell r="A684" t="str">
            <v>PQ14-02275</v>
          </cell>
          <cell r="B684" t="str">
            <v>PO14-01909</v>
          </cell>
          <cell r="F684" t="str">
            <v>75 465,00</v>
          </cell>
          <cell r="G684" t="str">
            <v>VD-01021</v>
          </cell>
          <cell r="I684" t="str">
            <v>sarl SDMS</v>
          </cell>
        </row>
        <row r="685">
          <cell r="A685" t="str">
            <v>PQ14-02352</v>
          </cell>
          <cell r="B685" t="str">
            <v>PO14-01910</v>
          </cell>
          <cell r="E685" t="str">
            <v>AISSAM02</v>
          </cell>
          <cell r="F685" t="str">
            <v>210 600,00</v>
          </cell>
          <cell r="G685" t="str">
            <v>VD-01522</v>
          </cell>
          <cell r="I685" t="str">
            <v>ETS MEKKAOUI</v>
          </cell>
        </row>
        <row r="686">
          <cell r="A686" t="str">
            <v>PQ14-02378</v>
          </cell>
          <cell r="B686" t="str">
            <v>PO14-01911</v>
          </cell>
          <cell r="F686" t="str">
            <v>7 500,00</v>
          </cell>
          <cell r="G686" t="str">
            <v>VE-05108</v>
          </cell>
          <cell r="I686" t="str">
            <v>PWC Landwell &amp; associés</v>
          </cell>
        </row>
        <row r="687">
          <cell r="A687" t="str">
            <v>PQ14-02371</v>
          </cell>
          <cell r="B687" t="str">
            <v>PO14-01912</v>
          </cell>
          <cell r="E687" t="str">
            <v>MOUTEK01</v>
          </cell>
          <cell r="F687" t="str">
            <v>111 150,00</v>
          </cell>
          <cell r="G687" t="str">
            <v>VD-01249</v>
          </cell>
          <cell r="I687" t="str">
            <v>E.I.S.C.R</v>
          </cell>
        </row>
        <row r="688">
          <cell r="A688" t="str">
            <v>PQ14-02370</v>
          </cell>
          <cell r="B688" t="str">
            <v>PO14-01913</v>
          </cell>
          <cell r="E688" t="str">
            <v>MOUTEK01</v>
          </cell>
          <cell r="F688">
            <v>0</v>
          </cell>
          <cell r="G688" t="str">
            <v>VD-01249</v>
          </cell>
          <cell r="I688" t="str">
            <v>E.I.S.C.R</v>
          </cell>
        </row>
        <row r="689">
          <cell r="A689" t="str">
            <v>PQ14-02369</v>
          </cell>
          <cell r="B689" t="str">
            <v>PO14-01914</v>
          </cell>
          <cell r="E689" t="str">
            <v>MOUTEK01</v>
          </cell>
          <cell r="F689">
            <v>0</v>
          </cell>
          <cell r="G689" t="str">
            <v>VD-01249</v>
          </cell>
          <cell r="I689" t="str">
            <v>E.I.S.C.R</v>
          </cell>
        </row>
        <row r="690">
          <cell r="A690" t="str">
            <v>PQ14-02340</v>
          </cell>
          <cell r="B690" t="str">
            <v>PO14-01915</v>
          </cell>
          <cell r="E690" t="str">
            <v>AISSAM02</v>
          </cell>
          <cell r="F690">
            <v>0</v>
          </cell>
          <cell r="G690" t="str">
            <v>VI-00001</v>
          </cell>
          <cell r="H690" t="str">
            <v>TAN 0101/2014</v>
          </cell>
          <cell r="I690" t="str">
            <v>IBECOR</v>
          </cell>
        </row>
        <row r="691">
          <cell r="A691" t="str">
            <v>PQ14-02325</v>
          </cell>
          <cell r="B691" t="str">
            <v>PO14-01916</v>
          </cell>
          <cell r="E691" t="str">
            <v>AISSAM02</v>
          </cell>
          <cell r="F691" t="str">
            <v>1 799,00</v>
          </cell>
          <cell r="G691" t="str">
            <v>VI-00001</v>
          </cell>
          <cell r="H691" t="str">
            <v>TAN 0109/2014</v>
          </cell>
          <cell r="I691" t="str">
            <v>IBECOR</v>
          </cell>
        </row>
        <row r="692">
          <cell r="A692" t="str">
            <v>PQ14-02385</v>
          </cell>
          <cell r="B692" t="str">
            <v>PO14-01917</v>
          </cell>
          <cell r="E692" t="str">
            <v>MOUTEK01</v>
          </cell>
          <cell r="F692">
            <v>0</v>
          </cell>
          <cell r="G692" t="str">
            <v>VD-00848</v>
          </cell>
          <cell r="I692" t="str">
            <v>NACEF Mourad</v>
          </cell>
        </row>
        <row r="693">
          <cell r="A693" t="str">
            <v>PQ14-02386</v>
          </cell>
          <cell r="B693" t="str">
            <v>PO14-01918</v>
          </cell>
          <cell r="F693" t="str">
            <v>163 800,00</v>
          </cell>
          <cell r="G693" t="str">
            <v>VD-01229</v>
          </cell>
          <cell r="I693" t="str">
            <v>ETB TCE RIHANI Ahmed</v>
          </cell>
        </row>
        <row r="694">
          <cell r="A694" t="str">
            <v>PQ14-02387</v>
          </cell>
          <cell r="B694" t="str">
            <v>PO14-01919</v>
          </cell>
          <cell r="E694" t="str">
            <v>MOUTEK01</v>
          </cell>
          <cell r="F694" t="str">
            <v>72 891,00</v>
          </cell>
          <cell r="G694" t="str">
            <v>VD-01216</v>
          </cell>
          <cell r="I694" t="str">
            <v>ETS GHAROUT SALIM</v>
          </cell>
        </row>
        <row r="695">
          <cell r="A695" t="str">
            <v>PQ14-02388</v>
          </cell>
          <cell r="B695" t="str">
            <v>PO14-01920</v>
          </cell>
          <cell r="E695" t="str">
            <v>MOUTEK01</v>
          </cell>
          <cell r="F695" t="str">
            <v>130 572,00</v>
          </cell>
          <cell r="G695" t="str">
            <v>VD-01216</v>
          </cell>
          <cell r="I695" t="str">
            <v>ETS GHAROUT SALIM</v>
          </cell>
        </row>
        <row r="696">
          <cell r="A696" t="str">
            <v>PQ14-02389</v>
          </cell>
          <cell r="B696" t="str">
            <v>PO14-01921</v>
          </cell>
          <cell r="E696" t="str">
            <v>MOUTEK01</v>
          </cell>
          <cell r="F696" t="str">
            <v>109 746,00</v>
          </cell>
          <cell r="G696" t="str">
            <v>VD-01216</v>
          </cell>
          <cell r="I696" t="str">
            <v>ETS GHAROUT SALIM</v>
          </cell>
        </row>
        <row r="697">
          <cell r="A697" t="str">
            <v>PQ14-02365</v>
          </cell>
          <cell r="B697" t="str">
            <v>PO14-01922</v>
          </cell>
          <cell r="E697" t="str">
            <v>SEBAAV01</v>
          </cell>
          <cell r="F697" t="str">
            <v>814 525,60</v>
          </cell>
          <cell r="G697" t="str">
            <v>VE-05048</v>
          </cell>
          <cell r="I697" t="str">
            <v>HEINEKEN Brouwerijen BV</v>
          </cell>
        </row>
        <row r="698">
          <cell r="A698" t="str">
            <v>PQ14-02074</v>
          </cell>
          <cell r="B698" t="str">
            <v>PO14-01923</v>
          </cell>
          <cell r="E698" t="str">
            <v>LEFGOM01</v>
          </cell>
          <cell r="F698" t="str">
            <v>6 437 152,80</v>
          </cell>
          <cell r="G698" t="str">
            <v>VD-01534</v>
          </cell>
          <cell r="I698" t="str">
            <v>SARL MC3</v>
          </cell>
        </row>
        <row r="699">
          <cell r="A699" t="str">
            <v>PQ14-02283</v>
          </cell>
          <cell r="B699" t="str">
            <v>PO14-01924</v>
          </cell>
          <cell r="E699" t="str">
            <v>AKSOUY01</v>
          </cell>
          <cell r="F699" t="str">
            <v>88 218,00</v>
          </cell>
          <cell r="G699" t="str">
            <v>VD-01283</v>
          </cell>
          <cell r="I699" t="str">
            <v>ATP</v>
          </cell>
        </row>
        <row r="700">
          <cell r="A700" t="str">
            <v>PQ14-01804</v>
          </cell>
          <cell r="B700" t="str">
            <v>PO14-01925</v>
          </cell>
          <cell r="E700" t="str">
            <v>YAHLAA01</v>
          </cell>
          <cell r="F700" t="str">
            <v>544 588,20</v>
          </cell>
          <cell r="G700" t="str">
            <v>VD-01403</v>
          </cell>
          <cell r="I700" t="str">
            <v>ETS OUAZIR</v>
          </cell>
        </row>
        <row r="701">
          <cell r="A701" t="str">
            <v>PQ14-01518</v>
          </cell>
          <cell r="B701" t="str">
            <v>PO14-01926</v>
          </cell>
          <cell r="E701" t="str">
            <v>YAHLAA01</v>
          </cell>
          <cell r="F701" t="str">
            <v>479 934,00</v>
          </cell>
          <cell r="G701" t="str">
            <v>VD-01343</v>
          </cell>
          <cell r="I701" t="str">
            <v>ASEP INDUSTRY IMPORT-EXPORT (B&amp;S)</v>
          </cell>
        </row>
        <row r="702">
          <cell r="A702" t="str">
            <v>PQ14-02395</v>
          </cell>
          <cell r="B702" t="str">
            <v>PO14-01927</v>
          </cell>
          <cell r="E702" t="str">
            <v>SEBAAV01</v>
          </cell>
          <cell r="F702" t="str">
            <v>17 550,00</v>
          </cell>
          <cell r="G702" t="str">
            <v>VD-01289</v>
          </cell>
          <cell r="I702" t="str">
            <v>Maitre Sarah Feriel Benramdane</v>
          </cell>
        </row>
        <row r="703">
          <cell r="A703" t="str">
            <v>PQ14-02285</v>
          </cell>
          <cell r="B703" t="str">
            <v>PO14-01928</v>
          </cell>
          <cell r="E703" t="str">
            <v>YAHLAA01</v>
          </cell>
          <cell r="F703" t="str">
            <v>14 508,00</v>
          </cell>
          <cell r="G703" t="str">
            <v>VD-01343</v>
          </cell>
          <cell r="I703" t="str">
            <v>ASEP INDUSTRY IMPORT-EXPORT (B&amp;S)</v>
          </cell>
        </row>
        <row r="704">
          <cell r="A704" t="str">
            <v>PQ14-02396</v>
          </cell>
          <cell r="B704" t="str">
            <v>PO14-01930</v>
          </cell>
          <cell r="E704" t="str">
            <v>SEBAAV01</v>
          </cell>
          <cell r="F704" t="str">
            <v>11 064 067,433</v>
          </cell>
          <cell r="G704" t="str">
            <v>VD-00923</v>
          </cell>
          <cell r="I704" t="str">
            <v>CAAT</v>
          </cell>
        </row>
        <row r="705">
          <cell r="A705" t="str">
            <v>PQ14-02390</v>
          </cell>
          <cell r="B705" t="str">
            <v>PO14-01931</v>
          </cell>
          <cell r="E705" t="str">
            <v>SEDDIL01</v>
          </cell>
          <cell r="F705" t="str">
            <v>49 999,998</v>
          </cell>
          <cell r="G705" t="str">
            <v>VD-00814</v>
          </cell>
          <cell r="I705" t="str">
            <v xml:space="preserve"> HOTEL ibis</v>
          </cell>
        </row>
        <row r="706">
          <cell r="A706" t="str">
            <v>PQ14-02400</v>
          </cell>
          <cell r="B706" t="str">
            <v>PO14-01935</v>
          </cell>
          <cell r="E706" t="str">
            <v>SEDDIL01</v>
          </cell>
          <cell r="F706" t="str">
            <v>440 004,183</v>
          </cell>
          <cell r="G706" t="str">
            <v>VD-00751</v>
          </cell>
          <cell r="I706" t="str">
            <v>SONELGAZ</v>
          </cell>
        </row>
        <row r="707">
          <cell r="A707" t="str">
            <v>PQ14-02399</v>
          </cell>
          <cell r="B707" t="str">
            <v>PO14-01936</v>
          </cell>
          <cell r="E707" t="str">
            <v>SEDDIL01</v>
          </cell>
          <cell r="F707" t="str">
            <v>2 289 533,078</v>
          </cell>
          <cell r="G707" t="str">
            <v>VD-00751</v>
          </cell>
          <cell r="I707" t="str">
            <v>SONELGAZ</v>
          </cell>
        </row>
        <row r="708">
          <cell r="A708" t="str">
            <v>PQ14-01838</v>
          </cell>
          <cell r="B708" t="str">
            <v>PO14-01939</v>
          </cell>
          <cell r="E708" t="str">
            <v>MOUTEK01</v>
          </cell>
          <cell r="F708" t="str">
            <v>4 944,60</v>
          </cell>
          <cell r="G708" t="str">
            <v>VI-00031</v>
          </cell>
          <cell r="H708" t="str">
            <v>TAN/7039/13 2/2</v>
          </cell>
          <cell r="I708" t="str">
            <v>IBECOR INVEST</v>
          </cell>
        </row>
        <row r="709">
          <cell r="A709" t="str">
            <v>PQ14-02257</v>
          </cell>
          <cell r="B709" t="str">
            <v>PO14-01940</v>
          </cell>
          <cell r="E709" t="str">
            <v>BENNAA01</v>
          </cell>
          <cell r="F709" t="str">
            <v>9 190,271</v>
          </cell>
          <cell r="G709" t="str">
            <v>VD-00751</v>
          </cell>
          <cell r="I709" t="str">
            <v>SONELGAZ</v>
          </cell>
        </row>
        <row r="710">
          <cell r="A710" t="str">
            <v>PQ14-02265</v>
          </cell>
          <cell r="B710" t="str">
            <v>PO14-01941</v>
          </cell>
          <cell r="E710" t="str">
            <v>MECHES01</v>
          </cell>
          <cell r="F710">
            <v>0</v>
          </cell>
          <cell r="G710" t="str">
            <v>VD-00956</v>
          </cell>
          <cell r="I710" t="str">
            <v>AQUALIS</v>
          </cell>
        </row>
        <row r="711">
          <cell r="A711" t="str">
            <v>PQ14-02268</v>
          </cell>
          <cell r="B711" t="str">
            <v>PO14-01942</v>
          </cell>
          <cell r="E711" t="str">
            <v>MECHES01</v>
          </cell>
          <cell r="F711" t="str">
            <v>120 802,50</v>
          </cell>
          <cell r="G711" t="str">
            <v>VD-00956</v>
          </cell>
          <cell r="I711" t="str">
            <v>AQUALIS</v>
          </cell>
        </row>
        <row r="712">
          <cell r="A712" t="str">
            <v>PQ14-02328</v>
          </cell>
          <cell r="B712" t="str">
            <v>PO14-01943</v>
          </cell>
          <cell r="E712" t="str">
            <v>MECHES01</v>
          </cell>
          <cell r="F712" t="str">
            <v>266 760,00</v>
          </cell>
          <cell r="G712" t="str">
            <v>VD-00577</v>
          </cell>
          <cell r="I712" t="str">
            <v>CHETTOUANE AMAR</v>
          </cell>
        </row>
        <row r="713">
          <cell r="A713" t="str">
            <v>PQ14-02329</v>
          </cell>
          <cell r="B713" t="str">
            <v>PO14-01944</v>
          </cell>
          <cell r="E713" t="str">
            <v>MECHES01</v>
          </cell>
          <cell r="F713" t="str">
            <v>77 220,00</v>
          </cell>
          <cell r="G713" t="str">
            <v>VD-00720</v>
          </cell>
          <cell r="I713" t="str">
            <v>SARL   CTTM</v>
          </cell>
        </row>
        <row r="714">
          <cell r="A714" t="str">
            <v>PQ14-02330</v>
          </cell>
          <cell r="B714" t="str">
            <v>PO14-01945</v>
          </cell>
          <cell r="E714" t="str">
            <v>MECHES01</v>
          </cell>
          <cell r="F714" t="str">
            <v>162 864,00</v>
          </cell>
          <cell r="G714" t="str">
            <v>VD-01529</v>
          </cell>
          <cell r="I714" t="str">
            <v>SI LOUNIS HACENE Transport Marchandise</v>
          </cell>
        </row>
        <row r="715">
          <cell r="A715" t="str">
            <v>PQ14-02331</v>
          </cell>
          <cell r="B715" t="str">
            <v>PO14-01946</v>
          </cell>
          <cell r="E715" t="str">
            <v>MECHES01</v>
          </cell>
          <cell r="F715" t="str">
            <v>224 640,00</v>
          </cell>
          <cell r="G715" t="str">
            <v>VD-01274</v>
          </cell>
          <cell r="I715" t="str">
            <v>SARL GCPEAST</v>
          </cell>
        </row>
        <row r="716">
          <cell r="A716" t="str">
            <v>PQ14-02332</v>
          </cell>
          <cell r="B716" t="str">
            <v>PO14-01947</v>
          </cell>
          <cell r="E716" t="str">
            <v>MECHES01</v>
          </cell>
          <cell r="F716" t="str">
            <v>66 690,00</v>
          </cell>
          <cell r="G716" t="str">
            <v>VD-01439</v>
          </cell>
          <cell r="I716" t="str">
            <v>TPM BOUDRAA SAMIR</v>
          </cell>
        </row>
        <row r="717">
          <cell r="A717" t="str">
            <v>PQ14-02333</v>
          </cell>
          <cell r="B717" t="str">
            <v>PO14-01948</v>
          </cell>
          <cell r="E717" t="str">
            <v>MECHES01</v>
          </cell>
          <cell r="F717" t="str">
            <v>29 835,00</v>
          </cell>
          <cell r="G717" t="str">
            <v>VD-00563</v>
          </cell>
          <cell r="I717" t="str">
            <v>BOURDACHE ABDELKRIM</v>
          </cell>
        </row>
        <row r="718">
          <cell r="A718" t="str">
            <v>PQ14-02334</v>
          </cell>
          <cell r="B718" t="str">
            <v>PO14-01949</v>
          </cell>
          <cell r="E718" t="str">
            <v>MECHES01</v>
          </cell>
          <cell r="F718" t="str">
            <v>239 733,00</v>
          </cell>
          <cell r="G718" t="str">
            <v>VD-01440</v>
          </cell>
          <cell r="I718" t="str">
            <v>MOUSSOUS AHMED</v>
          </cell>
        </row>
        <row r="719">
          <cell r="A719" t="str">
            <v>PQ14-02351</v>
          </cell>
          <cell r="B719" t="str">
            <v>PO14-01950</v>
          </cell>
          <cell r="E719" t="str">
            <v>MECHES01</v>
          </cell>
          <cell r="F719" t="str">
            <v>66 690,00</v>
          </cell>
          <cell r="G719" t="str">
            <v>VD-01481</v>
          </cell>
          <cell r="I719" t="str">
            <v>HAMIAZ MOHAND</v>
          </cell>
        </row>
        <row r="720">
          <cell r="A720" t="str">
            <v>PQ14-01905</v>
          </cell>
          <cell r="B720" t="str">
            <v>PO14-01952</v>
          </cell>
          <cell r="E720" t="str">
            <v>SEDDIL01</v>
          </cell>
          <cell r="F720" t="str">
            <v>157 938,30</v>
          </cell>
          <cell r="G720" t="str">
            <v>VD-00836</v>
          </cell>
          <cell r="I720" t="str">
            <v>SARL REAL SECURITE</v>
          </cell>
        </row>
        <row r="721">
          <cell r="A721" t="str">
            <v>PQ14-02354</v>
          </cell>
          <cell r="B721" t="str">
            <v>PO14-01953</v>
          </cell>
          <cell r="F721" t="str">
            <v>28 052,20</v>
          </cell>
          <cell r="G721" t="str">
            <v>VE-05107</v>
          </cell>
          <cell r="I721" t="str">
            <v>AnteaGroup Membre of Inogen</v>
          </cell>
        </row>
        <row r="722">
          <cell r="B722" t="str">
            <v>PO14-01954</v>
          </cell>
          <cell r="F722">
            <v>0</v>
          </cell>
          <cell r="G722" t="str">
            <v>VD-01238</v>
          </cell>
          <cell r="I722" t="str">
            <v>Fournisseur local</v>
          </cell>
        </row>
        <row r="723">
          <cell r="A723" t="str">
            <v>PQ14-01444</v>
          </cell>
          <cell r="B723" t="str">
            <v>PO14-01955</v>
          </cell>
          <cell r="E723" t="str">
            <v>YAHLAA01</v>
          </cell>
          <cell r="F723" t="str">
            <v>1 659,00</v>
          </cell>
          <cell r="G723" t="str">
            <v>VI-00001</v>
          </cell>
          <cell r="H723" t="str">
            <v>TAN 1069/2014</v>
          </cell>
          <cell r="I723" t="str">
            <v>IBECOR</v>
          </cell>
        </row>
        <row r="724">
          <cell r="A724" t="str">
            <v>PQ14-02313</v>
          </cell>
          <cell r="B724" t="str">
            <v>PO14-01956</v>
          </cell>
          <cell r="E724" t="str">
            <v>YAHLAA01</v>
          </cell>
          <cell r="F724" t="str">
            <v>3 393,00</v>
          </cell>
          <cell r="G724" t="str">
            <v>VD-01469</v>
          </cell>
          <cell r="I724" t="str">
            <v>Eurl ALP-TECH</v>
          </cell>
        </row>
        <row r="725">
          <cell r="A725" t="str">
            <v>PQ14-02423</v>
          </cell>
          <cell r="B725" t="str">
            <v>PO14-01957</v>
          </cell>
          <cell r="E725" t="str">
            <v>GACIA01</v>
          </cell>
          <cell r="F725" t="str">
            <v>360 000,00</v>
          </cell>
          <cell r="G725" t="str">
            <v>VD-01572</v>
          </cell>
          <cell r="I725" t="str">
            <v>Maternelle les BAMBINS</v>
          </cell>
        </row>
        <row r="726">
          <cell r="A726" t="str">
            <v>PQ14-02418</v>
          </cell>
          <cell r="B726" t="str">
            <v>PO14-01958</v>
          </cell>
          <cell r="F726">
            <v>0</v>
          </cell>
          <cell r="G726" t="str">
            <v>VD-01238</v>
          </cell>
          <cell r="I726" t="str">
            <v>Fournisseur local</v>
          </cell>
        </row>
        <row r="727">
          <cell r="A727" t="str">
            <v>PQ14-01172</v>
          </cell>
          <cell r="B727" t="str">
            <v>PO14-01959</v>
          </cell>
          <cell r="F727">
            <v>0</v>
          </cell>
          <cell r="G727" t="str">
            <v>VD-01580</v>
          </cell>
          <cell r="I727" t="str">
            <v>SARL LOUNI EXTINCTEURS</v>
          </cell>
        </row>
        <row r="728">
          <cell r="A728" t="str">
            <v>PQ14-02360</v>
          </cell>
          <cell r="B728" t="str">
            <v>PO14-01960</v>
          </cell>
          <cell r="E728" t="str">
            <v>HADJM01</v>
          </cell>
          <cell r="F728" t="str">
            <v>92 834,82</v>
          </cell>
          <cell r="G728" t="str">
            <v>VD-01051</v>
          </cell>
          <cell r="I728" t="str">
            <v>Rouiba Automobile Plus</v>
          </cell>
        </row>
        <row r="729">
          <cell r="A729" t="str">
            <v>PQ14-02364</v>
          </cell>
          <cell r="B729" t="str">
            <v>PO14-01961</v>
          </cell>
          <cell r="E729" t="str">
            <v>HADJM01</v>
          </cell>
          <cell r="F729" t="str">
            <v>8 196,646</v>
          </cell>
          <cell r="G729" t="str">
            <v>VD-01051</v>
          </cell>
          <cell r="I729" t="str">
            <v>Rouiba Automobile Plus</v>
          </cell>
        </row>
        <row r="730">
          <cell r="A730" t="str">
            <v>PQ14-01851</v>
          </cell>
          <cell r="B730" t="str">
            <v>PO14-01962</v>
          </cell>
          <cell r="E730" t="str">
            <v>SARMAS01</v>
          </cell>
          <cell r="F730" t="str">
            <v>2 058,00</v>
          </cell>
          <cell r="G730" t="str">
            <v>VI-00001</v>
          </cell>
          <cell r="H730" t="str">
            <v>TAN 1100/2014</v>
          </cell>
          <cell r="I730" t="str">
            <v>IBECOR</v>
          </cell>
        </row>
        <row r="731">
          <cell r="A731" t="str">
            <v>PQ14-02271</v>
          </cell>
          <cell r="B731" t="str">
            <v>PO14-01963</v>
          </cell>
          <cell r="E731" t="str">
            <v>SARMAS01</v>
          </cell>
          <cell r="F731" t="str">
            <v>1 372,00</v>
          </cell>
          <cell r="G731" t="str">
            <v>VI-00001</v>
          </cell>
          <cell r="H731" t="str">
            <v>TAN 1116/2014</v>
          </cell>
          <cell r="I731" t="str">
            <v>IBECOR</v>
          </cell>
        </row>
        <row r="732">
          <cell r="A732" t="str">
            <v>PQ14-02436</v>
          </cell>
          <cell r="B732" t="str">
            <v>PO14-01964</v>
          </cell>
          <cell r="E732" t="str">
            <v>AISSAM02</v>
          </cell>
          <cell r="F732" t="str">
            <v>23 165 649,00</v>
          </cell>
          <cell r="G732" t="str">
            <v>VD-00626</v>
          </cell>
          <cell r="I732" t="str">
            <v>GENERAL EMBALLAGE</v>
          </cell>
        </row>
        <row r="733">
          <cell r="A733" t="str">
            <v>PQ14-02286</v>
          </cell>
          <cell r="B733" t="str">
            <v>PO14-01965</v>
          </cell>
          <cell r="E733" t="str">
            <v>YAHLAA01</v>
          </cell>
          <cell r="F733" t="str">
            <v>392 706,90</v>
          </cell>
          <cell r="G733" t="str">
            <v>VD-00512</v>
          </cell>
          <cell r="I733" t="str">
            <v>ALPHA LUBRIFIANT</v>
          </cell>
        </row>
        <row r="734">
          <cell r="A734" t="str">
            <v>PQ14-02358</v>
          </cell>
          <cell r="B734" t="str">
            <v>PO14-01966</v>
          </cell>
          <cell r="E734" t="str">
            <v>AISSAM02</v>
          </cell>
          <cell r="F734" t="str">
            <v>106 488,72</v>
          </cell>
          <cell r="G734" t="str">
            <v>VD-01518</v>
          </cell>
          <cell r="I734" t="str">
            <v>OVERSEAS BUSINESS COMPANY</v>
          </cell>
        </row>
        <row r="735">
          <cell r="A735" t="str">
            <v>PQ14-02401</v>
          </cell>
          <cell r="B735" t="str">
            <v>PO14-01967</v>
          </cell>
          <cell r="E735" t="str">
            <v>AISSAM02</v>
          </cell>
          <cell r="F735" t="str">
            <v>36 892,44</v>
          </cell>
          <cell r="G735" t="str">
            <v>VD-01527</v>
          </cell>
          <cell r="I735" t="str">
            <v>GENERAL EQUIPEMENT SYSTEMS EURL</v>
          </cell>
        </row>
        <row r="736">
          <cell r="A736" t="str">
            <v>PQ14-02444</v>
          </cell>
          <cell r="B736" t="str">
            <v>PO14-01968</v>
          </cell>
          <cell r="E736" t="str">
            <v>AISSAM02</v>
          </cell>
          <cell r="F736" t="str">
            <v>111 546,794</v>
          </cell>
          <cell r="G736" t="str">
            <v>VD-01518</v>
          </cell>
          <cell r="I736" t="str">
            <v>OVERSEAS BUSINESS COMPANY</v>
          </cell>
        </row>
        <row r="737">
          <cell r="A737" t="str">
            <v>PQ14-02445</v>
          </cell>
          <cell r="B737" t="str">
            <v>PO14-01969</v>
          </cell>
          <cell r="E737" t="str">
            <v>AISSAM02</v>
          </cell>
          <cell r="F737" t="str">
            <v>166 058,10</v>
          </cell>
          <cell r="G737" t="str">
            <v>VD-00510</v>
          </cell>
          <cell r="I737" t="str">
            <v>NADATEK DOMINO</v>
          </cell>
        </row>
        <row r="738">
          <cell r="A738" t="str">
            <v>PQ14-02435</v>
          </cell>
          <cell r="B738" t="str">
            <v>PO14-01970</v>
          </cell>
          <cell r="E738" t="str">
            <v>LEFGOM01</v>
          </cell>
          <cell r="F738" t="str">
            <v>192 000,00</v>
          </cell>
          <cell r="G738" t="str">
            <v>VD-00539</v>
          </cell>
          <cell r="I738" t="str">
            <v>ATM - ALGERIE TELECOM MOBILIS</v>
          </cell>
        </row>
        <row r="739">
          <cell r="A739" t="str">
            <v>PQ14-02429</v>
          </cell>
          <cell r="B739" t="str">
            <v>PO14-01971</v>
          </cell>
          <cell r="F739" t="str">
            <v>1 755,00</v>
          </cell>
          <cell r="G739" t="str">
            <v>VD-00861</v>
          </cell>
          <cell r="I739" t="str">
            <v>ANWAR NET SPA</v>
          </cell>
        </row>
        <row r="740">
          <cell r="A740" t="str">
            <v>PQ14-02392</v>
          </cell>
          <cell r="B740" t="str">
            <v>PO14-01972</v>
          </cell>
          <cell r="E740" t="str">
            <v>LEFGOM01</v>
          </cell>
          <cell r="F740" t="str">
            <v>3 510,00</v>
          </cell>
          <cell r="G740" t="str">
            <v>VD-01503</v>
          </cell>
          <cell r="I740" t="str">
            <v>ICOSNET SPA</v>
          </cell>
        </row>
        <row r="741">
          <cell r="A741" t="str">
            <v>PQ14-02375</v>
          </cell>
          <cell r="B741" t="str">
            <v>PO14-01973</v>
          </cell>
          <cell r="E741" t="str">
            <v>LEFGOM01</v>
          </cell>
          <cell r="F741" t="str">
            <v>140 800,00</v>
          </cell>
          <cell r="G741" t="str">
            <v>VD-01503</v>
          </cell>
          <cell r="I741" t="str">
            <v>ICOSNET SPA</v>
          </cell>
        </row>
        <row r="742">
          <cell r="A742" t="str">
            <v>PQ14-02473</v>
          </cell>
          <cell r="B742" t="str">
            <v>PO14-01974</v>
          </cell>
          <cell r="E742" t="str">
            <v>ALMOUL01</v>
          </cell>
          <cell r="F742" t="str">
            <v>56 500,002</v>
          </cell>
          <cell r="G742" t="str">
            <v>VD-00637</v>
          </cell>
          <cell r="I742" t="str">
            <v>HOTEL MERCURE</v>
          </cell>
        </row>
        <row r="743">
          <cell r="A743" t="str">
            <v>PQ14-02472</v>
          </cell>
          <cell r="B743" t="str">
            <v>PO14-01975</v>
          </cell>
          <cell r="E743" t="str">
            <v>ALMOUL01</v>
          </cell>
          <cell r="F743" t="str">
            <v>50 980,00</v>
          </cell>
          <cell r="G743" t="str">
            <v>VD-01163</v>
          </cell>
          <cell r="I743" t="str">
            <v>Hôtel AMSTERDAM</v>
          </cell>
        </row>
        <row r="744">
          <cell r="A744" t="str">
            <v>PQ14-01605</v>
          </cell>
          <cell r="B744" t="str">
            <v>PO14-01976</v>
          </cell>
          <cell r="E744" t="str">
            <v>YAHLAA01</v>
          </cell>
          <cell r="F744" t="str">
            <v>193 160,46</v>
          </cell>
          <cell r="G744" t="str">
            <v>VD-01578</v>
          </cell>
          <cell r="I744" t="str">
            <v>EURL TECHNITOP</v>
          </cell>
        </row>
        <row r="745">
          <cell r="A745" t="str">
            <v>PQ14-01677</v>
          </cell>
          <cell r="B745" t="str">
            <v>PO14-01977</v>
          </cell>
          <cell r="E745" t="str">
            <v>YAHLAA01</v>
          </cell>
          <cell r="F745" t="str">
            <v>416 256,961</v>
          </cell>
          <cell r="G745" t="str">
            <v>VD-01578</v>
          </cell>
          <cell r="I745" t="str">
            <v>EURL TECHNITOP</v>
          </cell>
        </row>
        <row r="746">
          <cell r="A746" t="str">
            <v>PQ14-02427</v>
          </cell>
          <cell r="B746" t="str">
            <v>PO14-01978</v>
          </cell>
          <cell r="E746" t="str">
            <v>AISSAM02</v>
          </cell>
          <cell r="F746" t="str">
            <v>20 884,50</v>
          </cell>
          <cell r="G746" t="str">
            <v>VD-01356</v>
          </cell>
          <cell r="I746" t="str">
            <v>GMBI</v>
          </cell>
        </row>
        <row r="747">
          <cell r="A747" t="str">
            <v>PQ14-02003</v>
          </cell>
          <cell r="B747" t="str">
            <v>PO14-01979</v>
          </cell>
          <cell r="E747" t="str">
            <v>AZZAZF01</v>
          </cell>
          <cell r="F747" t="str">
            <v>57 330,00</v>
          </cell>
          <cell r="G747" t="str">
            <v>VD-01356</v>
          </cell>
          <cell r="I747" t="str">
            <v>GMBI</v>
          </cell>
        </row>
        <row r="748">
          <cell r="A748" t="str">
            <v>PQ14-02379</v>
          </cell>
          <cell r="B748" t="str">
            <v>PO14-01980</v>
          </cell>
          <cell r="E748" t="str">
            <v>YAHLAA01</v>
          </cell>
          <cell r="F748" t="str">
            <v>5 616,00</v>
          </cell>
          <cell r="G748" t="str">
            <v>VD-01403</v>
          </cell>
          <cell r="I748" t="str">
            <v>ETS OUAZIR</v>
          </cell>
        </row>
        <row r="749">
          <cell r="A749" t="str">
            <v>PQ14-02397</v>
          </cell>
          <cell r="B749" t="str">
            <v>PO14-01981</v>
          </cell>
          <cell r="E749" t="str">
            <v>AKSOUY01</v>
          </cell>
          <cell r="F749" t="str">
            <v>60 840,00</v>
          </cell>
          <cell r="G749" t="str">
            <v>VD-01523</v>
          </cell>
          <cell r="I749" t="str">
            <v>RIPE</v>
          </cell>
        </row>
        <row r="750">
          <cell r="A750" t="str">
            <v>PQ14-02404</v>
          </cell>
          <cell r="B750" t="str">
            <v>PO14-01982</v>
          </cell>
          <cell r="E750" t="str">
            <v>SARMAS01</v>
          </cell>
          <cell r="F750" t="str">
            <v>21 762,00</v>
          </cell>
          <cell r="G750" t="str">
            <v>VD-01343</v>
          </cell>
          <cell r="I750" t="str">
            <v>ASEP INDUSTRY IMPORT-EXPORT (B&amp;S)</v>
          </cell>
        </row>
        <row r="751">
          <cell r="A751" t="str">
            <v>PQ14-02449</v>
          </cell>
          <cell r="B751" t="str">
            <v>PO14-01983</v>
          </cell>
          <cell r="E751" t="str">
            <v>YAHLAA01</v>
          </cell>
          <cell r="F751" t="str">
            <v>15 795,00</v>
          </cell>
          <cell r="G751" t="str">
            <v>VD-01403</v>
          </cell>
          <cell r="I751" t="str">
            <v>ETS OUAZIR</v>
          </cell>
        </row>
        <row r="752">
          <cell r="A752" t="str">
            <v>PQ14-02417</v>
          </cell>
          <cell r="B752" t="str">
            <v>PO14-01984</v>
          </cell>
          <cell r="E752" t="str">
            <v>YAHLAA01</v>
          </cell>
          <cell r="F752" t="str">
            <v>45 630,00</v>
          </cell>
          <cell r="G752" t="str">
            <v>VD-01403</v>
          </cell>
          <cell r="I752" t="str">
            <v>ETS OUAZIR</v>
          </cell>
        </row>
        <row r="753">
          <cell r="A753" t="str">
            <v>PQ14-02469</v>
          </cell>
          <cell r="B753" t="str">
            <v>PO14-01985</v>
          </cell>
          <cell r="E753" t="str">
            <v>HAMMAC01</v>
          </cell>
          <cell r="F753" t="str">
            <v>34 311,42</v>
          </cell>
          <cell r="G753" t="str">
            <v>VD-01434</v>
          </cell>
          <cell r="I753" t="str">
            <v>Wael.net</v>
          </cell>
        </row>
        <row r="754">
          <cell r="A754" t="str">
            <v>PQ14-02448</v>
          </cell>
          <cell r="B754" t="str">
            <v>PO14-01986</v>
          </cell>
          <cell r="F754">
            <v>0</v>
          </cell>
          <cell r="G754" t="str">
            <v>VD-01443</v>
          </cell>
          <cell r="I754" t="str">
            <v>SARL T.S.I.N Equipement sécuritaires</v>
          </cell>
        </row>
        <row r="755">
          <cell r="A755" t="str">
            <v>PQ14-02440</v>
          </cell>
          <cell r="B755" t="str">
            <v>PO14-01987</v>
          </cell>
          <cell r="E755" t="str">
            <v>CHAOUF01</v>
          </cell>
          <cell r="F755">
            <v>0</v>
          </cell>
          <cell r="G755" t="str">
            <v>VD-00961</v>
          </cell>
          <cell r="I755" t="str">
            <v>MAERSK ALGERIE SPA</v>
          </cell>
        </row>
        <row r="756">
          <cell r="A756" t="str">
            <v>PQ14-02485</v>
          </cell>
          <cell r="B756" t="str">
            <v>PO14-01988</v>
          </cell>
          <cell r="E756" t="str">
            <v>SEBAAV01</v>
          </cell>
          <cell r="F756" t="str">
            <v>4 333 910,00</v>
          </cell>
          <cell r="G756" t="str">
            <v>VD-00809</v>
          </cell>
          <cell r="I756" t="str">
            <v>ISKER Tahar</v>
          </cell>
        </row>
        <row r="757">
          <cell r="A757" t="str">
            <v>PQ14-02484</v>
          </cell>
          <cell r="B757" t="str">
            <v>PO14-01989</v>
          </cell>
          <cell r="E757" t="str">
            <v>SEBAAV01</v>
          </cell>
          <cell r="F757" t="str">
            <v>168 224,00</v>
          </cell>
          <cell r="G757" t="str">
            <v>VD-00809</v>
          </cell>
          <cell r="I757" t="str">
            <v>ISKER Tahar</v>
          </cell>
        </row>
        <row r="758">
          <cell r="A758" t="str">
            <v>PQ14-02441</v>
          </cell>
          <cell r="B758" t="str">
            <v>PO14-01990</v>
          </cell>
          <cell r="E758" t="str">
            <v>OMRACD01</v>
          </cell>
          <cell r="F758">
            <v>0</v>
          </cell>
          <cell r="G758" t="str">
            <v>VI-00001</v>
          </cell>
          <cell r="H758" t="str">
            <v>TAN 1096/2014/1</v>
          </cell>
          <cell r="I758" t="str">
            <v>IBECOR</v>
          </cell>
        </row>
        <row r="759">
          <cell r="A759" t="str">
            <v>PQ14-02447</v>
          </cell>
          <cell r="B759" t="str">
            <v>PO14-01991</v>
          </cell>
          <cell r="E759" t="str">
            <v>MECHES01</v>
          </cell>
          <cell r="F759" t="str">
            <v>207 090,00</v>
          </cell>
          <cell r="G759" t="str">
            <v>VD-01573</v>
          </cell>
          <cell r="I759" t="str">
            <v>Djouadi Mohamed</v>
          </cell>
        </row>
        <row r="760">
          <cell r="A760" t="str">
            <v>PQ14-02471</v>
          </cell>
          <cell r="B760" t="str">
            <v>PO14-01992</v>
          </cell>
          <cell r="E760" t="str">
            <v>OMRACD01</v>
          </cell>
          <cell r="F760" t="str">
            <v>1 989,20</v>
          </cell>
          <cell r="G760" t="str">
            <v>VI-00001</v>
          </cell>
          <cell r="H760" t="str">
            <v>TAN 1119/2014</v>
          </cell>
          <cell r="I760" t="str">
            <v>IBECOR</v>
          </cell>
        </row>
        <row r="761">
          <cell r="A761" t="str">
            <v>PQ14-02367</v>
          </cell>
          <cell r="B761" t="str">
            <v>PO14-01993</v>
          </cell>
          <cell r="E761" t="str">
            <v>MECHES01</v>
          </cell>
          <cell r="F761" t="str">
            <v>62 127,00</v>
          </cell>
          <cell r="G761" t="str">
            <v>VD-01242</v>
          </cell>
          <cell r="I761" t="str">
            <v>SAHEL YOUCEF</v>
          </cell>
        </row>
        <row r="762">
          <cell r="A762" t="str">
            <v>PQ14-02490</v>
          </cell>
          <cell r="B762" t="str">
            <v>PO14-01994</v>
          </cell>
          <cell r="E762" t="str">
            <v>SEBAAV01</v>
          </cell>
          <cell r="F762" t="str">
            <v>1 440 000,00</v>
          </cell>
          <cell r="G762" t="str">
            <v>VD-01094</v>
          </cell>
          <cell r="I762" t="str">
            <v>OULARBI Hafid</v>
          </cell>
        </row>
        <row r="763">
          <cell r="A763" t="str">
            <v>PQ14-02442</v>
          </cell>
          <cell r="B763" t="str">
            <v>PO14-01995</v>
          </cell>
          <cell r="E763" t="str">
            <v>HADJM01</v>
          </cell>
          <cell r="F763" t="str">
            <v>18 778,50</v>
          </cell>
          <cell r="G763" t="str">
            <v>VD-01523</v>
          </cell>
          <cell r="I763" t="str">
            <v>RIPE</v>
          </cell>
        </row>
        <row r="764">
          <cell r="A764" t="str">
            <v>PQ14-02493</v>
          </cell>
          <cell r="B764" t="str">
            <v>PO14-01996</v>
          </cell>
          <cell r="E764" t="str">
            <v>HADJM01</v>
          </cell>
          <cell r="F764" t="str">
            <v>5 057,793</v>
          </cell>
          <cell r="G764" t="str">
            <v>VD-01051</v>
          </cell>
          <cell r="I764" t="str">
            <v>Rouiba Automobile Plus</v>
          </cell>
        </row>
        <row r="765">
          <cell r="A765" t="str">
            <v>PQ14-02478</v>
          </cell>
          <cell r="B765" t="str">
            <v>PO14-01997</v>
          </cell>
          <cell r="E765" t="str">
            <v>YAHLAA01</v>
          </cell>
          <cell r="F765" t="str">
            <v>1 674 064,114</v>
          </cell>
          <cell r="G765" t="str">
            <v>VD-01334</v>
          </cell>
          <cell r="I765" t="str">
            <v>SARL SAMCOM (INVEST)</v>
          </cell>
        </row>
        <row r="766">
          <cell r="A766" t="str">
            <v>PQ14-02479</v>
          </cell>
          <cell r="B766" t="str">
            <v>PO14-01998</v>
          </cell>
          <cell r="E766" t="str">
            <v>YAHLAA01</v>
          </cell>
          <cell r="F766" t="str">
            <v>1 793 850,152</v>
          </cell>
          <cell r="G766" t="str">
            <v>VD-01334</v>
          </cell>
          <cell r="I766" t="str">
            <v>SARL SAMCOM (INVEST)</v>
          </cell>
        </row>
        <row r="767">
          <cell r="A767" t="str">
            <v>PQ14-02467</v>
          </cell>
          <cell r="B767" t="str">
            <v>PO14-01999</v>
          </cell>
          <cell r="E767" t="str">
            <v>ZEDEKB01</v>
          </cell>
          <cell r="F767" t="str">
            <v>33 696,00</v>
          </cell>
          <cell r="G767" t="str">
            <v>VD-01522</v>
          </cell>
          <cell r="I767" t="str">
            <v>ETS MEKKAOUI</v>
          </cell>
        </row>
        <row r="768">
          <cell r="A768" t="str">
            <v>PQ14-02466</v>
          </cell>
          <cell r="B768" t="str">
            <v>PO14-02000</v>
          </cell>
          <cell r="E768" t="str">
            <v>ZEDEKB01</v>
          </cell>
          <cell r="F768" t="str">
            <v>20 475,00</v>
          </cell>
          <cell r="G768" t="str">
            <v>VD-01522</v>
          </cell>
          <cell r="I768" t="str">
            <v>ETS MEKKAOUI</v>
          </cell>
        </row>
        <row r="769">
          <cell r="A769" t="str">
            <v>PQ14-02355</v>
          </cell>
          <cell r="B769" t="str">
            <v>PO14-02001</v>
          </cell>
          <cell r="E769" t="str">
            <v>ZEDEKB01</v>
          </cell>
          <cell r="F769">
            <v>0</v>
          </cell>
          <cell r="G769" t="str">
            <v>VD-01522</v>
          </cell>
          <cell r="I769" t="str">
            <v>ETS MEKKAOUI</v>
          </cell>
        </row>
        <row r="770">
          <cell r="A770" t="str">
            <v>PQ14-02278</v>
          </cell>
          <cell r="B770" t="str">
            <v>PO14-02002</v>
          </cell>
          <cell r="E770" t="str">
            <v>ALMOUL01</v>
          </cell>
          <cell r="F770" t="str">
            <v>34 339,50</v>
          </cell>
          <cell r="G770" t="str">
            <v>VD-01447</v>
          </cell>
          <cell r="I770" t="str">
            <v>RESTAURANT HAVANA</v>
          </cell>
        </row>
        <row r="771">
          <cell r="A771" t="str">
            <v>PQ14-02498</v>
          </cell>
          <cell r="B771" t="str">
            <v>PO14-02004</v>
          </cell>
          <cell r="E771" t="str">
            <v>SEDDIL01</v>
          </cell>
          <cell r="F771" t="str">
            <v>590 265,00</v>
          </cell>
          <cell r="G771" t="str">
            <v>VD-00848</v>
          </cell>
          <cell r="I771" t="str">
            <v>NACEF Mourad</v>
          </cell>
        </row>
        <row r="772">
          <cell r="A772" t="str">
            <v>PQ14-02463</v>
          </cell>
          <cell r="B772" t="str">
            <v>PO14-02005</v>
          </cell>
          <cell r="E772" t="str">
            <v>SEDDIL01</v>
          </cell>
          <cell r="F772" t="str">
            <v>63 899,993</v>
          </cell>
          <cell r="G772" t="str">
            <v>VD-00637</v>
          </cell>
          <cell r="I772" t="str">
            <v>HOTEL MERCURE</v>
          </cell>
        </row>
        <row r="773">
          <cell r="A773" t="str">
            <v>PQ14-02462</v>
          </cell>
          <cell r="B773" t="str">
            <v>PO14-02006</v>
          </cell>
          <cell r="E773" t="str">
            <v>SEDDIL01</v>
          </cell>
          <cell r="F773" t="str">
            <v>72 799,997</v>
          </cell>
          <cell r="G773" t="str">
            <v>VD-00637</v>
          </cell>
          <cell r="I773" t="str">
            <v>HOTEL MERCURE</v>
          </cell>
        </row>
        <row r="774">
          <cell r="A774" t="str">
            <v>PQ14-02432</v>
          </cell>
          <cell r="B774" t="str">
            <v>PO14-02008</v>
          </cell>
          <cell r="E774" t="str">
            <v>CHAOUF01</v>
          </cell>
          <cell r="F774">
            <v>0</v>
          </cell>
          <cell r="G774" t="str">
            <v>VD-01136</v>
          </cell>
          <cell r="I774" t="str">
            <v>EURL HIPPONE</v>
          </cell>
        </row>
        <row r="775">
          <cell r="A775" t="str">
            <v>PQ14-02508</v>
          </cell>
          <cell r="B775" t="str">
            <v>PO14-02009</v>
          </cell>
          <cell r="E775" t="str">
            <v>CHAOUF01</v>
          </cell>
          <cell r="F775">
            <v>0</v>
          </cell>
          <cell r="G775" t="str">
            <v>VD-01574</v>
          </cell>
          <cell r="I775" t="str">
            <v>SAADI LOUANES</v>
          </cell>
        </row>
        <row r="776">
          <cell r="A776" t="str">
            <v>PQ14-02487</v>
          </cell>
          <cell r="B776" t="str">
            <v>PO14-02010</v>
          </cell>
          <cell r="E776" t="str">
            <v>MESBAK01</v>
          </cell>
          <cell r="F776">
            <v>0</v>
          </cell>
          <cell r="G776" t="str">
            <v>VD-01018</v>
          </cell>
          <cell r="I776" t="str">
            <v>BUREAU VERITAS ALGERIE</v>
          </cell>
        </row>
        <row r="777">
          <cell r="A777" t="str">
            <v>PQ14-02486</v>
          </cell>
          <cell r="B777" t="str">
            <v>PO14-02011</v>
          </cell>
          <cell r="E777" t="str">
            <v>MESBAK01</v>
          </cell>
          <cell r="F777">
            <v>0</v>
          </cell>
          <cell r="G777" t="str">
            <v>VD-01018</v>
          </cell>
          <cell r="I777" t="str">
            <v>BUREAU VERITAS ALGERIE</v>
          </cell>
        </row>
        <row r="778">
          <cell r="A778" t="str">
            <v>PQ14-02416</v>
          </cell>
          <cell r="B778" t="str">
            <v>PO14-02012</v>
          </cell>
          <cell r="E778" t="str">
            <v>ZEDEKB01</v>
          </cell>
          <cell r="F778">
            <v>0</v>
          </cell>
          <cell r="G778" t="str">
            <v>VD-00614</v>
          </cell>
          <cell r="I778" t="str">
            <v>ETS NABET MESSAOUD</v>
          </cell>
        </row>
        <row r="779">
          <cell r="B779" t="str">
            <v>PO14-02013</v>
          </cell>
          <cell r="F779">
            <v>0</v>
          </cell>
          <cell r="G779" t="str">
            <v>VI-00001</v>
          </cell>
          <cell r="I779" t="str">
            <v>IBECOR</v>
          </cell>
        </row>
        <row r="780">
          <cell r="A780" t="str">
            <v>PQ14-02491</v>
          </cell>
          <cell r="B780" t="str">
            <v>PO14-02014</v>
          </cell>
          <cell r="E780" t="str">
            <v>YAHLAA01</v>
          </cell>
          <cell r="F780">
            <v>0</v>
          </cell>
          <cell r="G780" t="str">
            <v>VD-01403</v>
          </cell>
          <cell r="I780" t="str">
            <v>ETS OUAZIR</v>
          </cell>
        </row>
        <row r="781">
          <cell r="A781" t="str">
            <v>PQ14-01400</v>
          </cell>
          <cell r="B781" t="str">
            <v>PO14-02015</v>
          </cell>
          <cell r="E781" t="str">
            <v>YAHLAA01</v>
          </cell>
          <cell r="F781" t="str">
            <v>74 368,698</v>
          </cell>
          <cell r="G781" t="str">
            <v>VD-01578</v>
          </cell>
          <cell r="I781" t="str">
            <v>EURL TECHNITOP</v>
          </cell>
        </row>
        <row r="782">
          <cell r="B782" t="str">
            <v>PO14-02016</v>
          </cell>
          <cell r="F782">
            <v>0</v>
          </cell>
          <cell r="G782" t="str">
            <v>VI-00001</v>
          </cell>
          <cell r="I782" t="str">
            <v>IBECOR</v>
          </cell>
        </row>
        <row r="783">
          <cell r="B783" t="str">
            <v>PO14-02017</v>
          </cell>
          <cell r="F783">
            <v>0</v>
          </cell>
        </row>
        <row r="784">
          <cell r="B784" t="str">
            <v>PO14-02018</v>
          </cell>
          <cell r="F784">
            <v>0</v>
          </cell>
        </row>
        <row r="785">
          <cell r="B785" t="str">
            <v>PO14-02019</v>
          </cell>
          <cell r="F785">
            <v>0</v>
          </cell>
        </row>
        <row r="786">
          <cell r="B786" t="str">
            <v>PO14-02020</v>
          </cell>
          <cell r="F786">
            <v>0</v>
          </cell>
        </row>
        <row r="787">
          <cell r="B787" t="str">
            <v>PO14-02021</v>
          </cell>
          <cell r="F787">
            <v>0</v>
          </cell>
          <cell r="H787" t="str">
            <v>PO</v>
          </cell>
        </row>
        <row r="788">
          <cell r="A788" t="str">
            <v>PQ14-02483</v>
          </cell>
          <cell r="B788" t="str">
            <v>PO14-02022</v>
          </cell>
          <cell r="E788" t="str">
            <v>YAHLAA01</v>
          </cell>
          <cell r="F788" t="str">
            <v>159 748,40</v>
          </cell>
          <cell r="G788" t="str">
            <v>VD-00512</v>
          </cell>
          <cell r="I788" t="str">
            <v>ALPHA LUBRIFIANT</v>
          </cell>
        </row>
        <row r="789">
          <cell r="A789" t="str">
            <v>PQ14-02039</v>
          </cell>
          <cell r="B789" t="str">
            <v>PO14-02023</v>
          </cell>
          <cell r="E789" t="str">
            <v>SARMAS01</v>
          </cell>
          <cell r="F789">
            <v>0</v>
          </cell>
          <cell r="G789" t="str">
            <v>VD-01578</v>
          </cell>
          <cell r="I789" t="str">
            <v>EURL TECHNITOP</v>
          </cell>
        </row>
        <row r="790">
          <cell r="A790" t="str">
            <v>PQ14-02506</v>
          </cell>
          <cell r="B790" t="str">
            <v>PO14-02024</v>
          </cell>
          <cell r="E790" t="str">
            <v>AISSAM02</v>
          </cell>
          <cell r="F790">
            <v>0</v>
          </cell>
          <cell r="G790" t="str">
            <v>VD-01522</v>
          </cell>
          <cell r="I790" t="str">
            <v>ETS MEKKAOUI</v>
          </cell>
        </row>
        <row r="791">
          <cell r="B791" t="str">
            <v>PO14-02025</v>
          </cell>
          <cell r="F791">
            <v>0</v>
          </cell>
        </row>
        <row r="792">
          <cell r="A792" t="str">
            <v>PQ14-02515</v>
          </cell>
          <cell r="B792" t="str">
            <v>PO14-02026</v>
          </cell>
          <cell r="E792" t="str">
            <v>SEDDIL01</v>
          </cell>
          <cell r="F792" t="str">
            <v>8 200,89</v>
          </cell>
          <cell r="G792" t="str">
            <v>VD-00739</v>
          </cell>
          <cell r="I792" t="str">
            <v>SEAAL -  ALGER DES EAUX (ex AD</v>
          </cell>
        </row>
        <row r="793">
          <cell r="A793" t="str">
            <v>PQ14-02514</v>
          </cell>
          <cell r="B793" t="str">
            <v>PO14-02027</v>
          </cell>
          <cell r="E793" t="str">
            <v>SEDDIL01</v>
          </cell>
          <cell r="F793" t="str">
            <v>5 011,68</v>
          </cell>
          <cell r="G793" t="str">
            <v>VD-00739</v>
          </cell>
          <cell r="I793" t="str">
            <v>SEAAL -  ALGER DES EAUX (ex AD</v>
          </cell>
        </row>
        <row r="794">
          <cell r="A794" t="str">
            <v>PQ14-02502</v>
          </cell>
          <cell r="B794" t="str">
            <v>PO14-02028</v>
          </cell>
          <cell r="E794" t="str">
            <v>OUDINM01</v>
          </cell>
          <cell r="F794" t="str">
            <v>983 972,00</v>
          </cell>
          <cell r="G794" t="str">
            <v>VD-01577</v>
          </cell>
          <cell r="I794" t="str">
            <v>SARL TUV CERT ALGERIA</v>
          </cell>
        </row>
        <row r="795">
          <cell r="A795" t="str">
            <v>PQ14-02494</v>
          </cell>
          <cell r="B795" t="str">
            <v>PO14-02029</v>
          </cell>
          <cell r="E795" t="str">
            <v>HADJM01</v>
          </cell>
          <cell r="F795" t="str">
            <v>871 750,02</v>
          </cell>
          <cell r="G795" t="str">
            <v>VD-00679</v>
          </cell>
          <cell r="I795" t="str">
            <v>NAFTAL</v>
          </cell>
        </row>
        <row r="796">
          <cell r="A796" t="str">
            <v>PQ14-02496</v>
          </cell>
          <cell r="B796" t="str">
            <v>PO14-02030</v>
          </cell>
          <cell r="E796" t="str">
            <v>MOUTEK01</v>
          </cell>
          <cell r="F796" t="str">
            <v>32 980,00</v>
          </cell>
          <cell r="G796" t="str">
            <v>VD-01163</v>
          </cell>
          <cell r="H796" t="str">
            <v>NVELLE LIGNE CANETTE</v>
          </cell>
          <cell r="I796" t="str">
            <v>Hôtel AMSTERDAM</v>
          </cell>
        </row>
        <row r="797">
          <cell r="A797" t="str">
            <v>PQ14-02511</v>
          </cell>
          <cell r="B797" t="str">
            <v>PO14-02031</v>
          </cell>
          <cell r="E797" t="str">
            <v>OUDINM01</v>
          </cell>
          <cell r="F797" t="str">
            <v>427 999,947</v>
          </cell>
          <cell r="G797" t="str">
            <v>VD-01577</v>
          </cell>
          <cell r="I797" t="str">
            <v>SARL TUV CERT ALGERIA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4:J56"/>
  <sheetViews>
    <sheetView showGridLines="0" tabSelected="1" view="pageBreakPreview" zoomScale="115" zoomScaleNormal="100" zoomScaleSheetLayoutView="115" workbookViewId="0">
      <selection activeCell="G54" sqref="G54"/>
    </sheetView>
  </sheetViews>
  <sheetFormatPr defaultRowHeight="15" x14ac:dyDescent="0.25"/>
  <cols>
    <col min="2" max="2" width="10.42578125" customWidth="1"/>
    <col min="3" max="3" width="13.140625" customWidth="1"/>
    <col min="4" max="4" width="9.5703125" customWidth="1"/>
    <col min="7" max="7" width="15.28515625" customWidth="1"/>
    <col min="8" max="8" width="9.28515625" bestFit="1" customWidth="1"/>
    <col min="9" max="9" width="11.85546875" bestFit="1" customWidth="1"/>
  </cols>
  <sheetData>
    <row r="4" spans="1:10" ht="35.25" x14ac:dyDescent="0.25">
      <c r="A4" s="1" t="s">
        <v>0</v>
      </c>
    </row>
    <row r="5" spans="1:10" ht="18.75" thickBot="1" x14ac:dyDescent="0.3">
      <c r="C5" s="2" t="s">
        <v>1</v>
      </c>
      <c r="D5" s="3" t="str">
        <f>CONCATENATE("DR",RIGHT(D20,8))</f>
        <v>DR14-03204</v>
      </c>
      <c r="H5" s="4" t="s">
        <v>2</v>
      </c>
      <c r="I5" s="5">
        <f ca="1">TODAY()</f>
        <v>41959</v>
      </c>
      <c r="J5" s="6"/>
    </row>
    <row r="6" spans="1:10" ht="15.75" x14ac:dyDescent="0.25">
      <c r="H6" s="4"/>
      <c r="I6" s="7"/>
      <c r="J6" s="6"/>
    </row>
    <row r="7" spans="1:10" ht="16.5" thickBot="1" x14ac:dyDescent="0.3">
      <c r="H7" s="4"/>
      <c r="I7" s="7"/>
      <c r="J7" s="6"/>
    </row>
    <row r="8" spans="1:10" ht="18.75" thickBot="1" x14ac:dyDescent="0.3">
      <c r="A8" s="8" t="s">
        <v>3</v>
      </c>
      <c r="B8" s="6"/>
      <c r="C8" s="9"/>
      <c r="D8" s="10"/>
      <c r="E8" s="10"/>
      <c r="F8" s="11"/>
    </row>
    <row r="9" spans="1:10" x14ac:dyDescent="0.25">
      <c r="D9" s="2"/>
    </row>
    <row r="10" spans="1:10" ht="18" x14ac:dyDescent="0.25">
      <c r="A10" s="12" t="s">
        <v>4</v>
      </c>
    </row>
    <row r="11" spans="1:10" ht="15.75" x14ac:dyDescent="0.25">
      <c r="A11" s="4" t="s">
        <v>5</v>
      </c>
      <c r="B11" s="13"/>
      <c r="C11" s="13"/>
      <c r="D11" s="14" t="s">
        <v>6</v>
      </c>
      <c r="E11" s="13"/>
      <c r="F11" s="13"/>
      <c r="G11" s="15" t="s">
        <v>7</v>
      </c>
    </row>
    <row r="13" spans="1:10" ht="18.75" thickBot="1" x14ac:dyDescent="0.3">
      <c r="A13" s="12" t="s">
        <v>8</v>
      </c>
      <c r="F13" t="s">
        <v>9</v>
      </c>
      <c r="G13" s="16" t="str">
        <f>VLOOKUP(D18,[1]Règlement!A:I,6,FALSE)</f>
        <v>95 900,00</v>
      </c>
    </row>
    <row r="15" spans="1:10" ht="15.75" thickBot="1" x14ac:dyDescent="0.3">
      <c r="B15" s="17" t="e">
        <f ca="1">chiffrelettre(G13)</f>
        <v>#NAME?</v>
      </c>
      <c r="C15" s="17"/>
      <c r="D15" s="17"/>
      <c r="E15" s="17"/>
      <c r="F15" s="17"/>
      <c r="G15" s="17"/>
      <c r="H15" s="17"/>
      <c r="I15" s="17"/>
    </row>
    <row r="18" spans="1:9" ht="16.5" thickBot="1" x14ac:dyDescent="0.3">
      <c r="A18" s="4" t="s">
        <v>10</v>
      </c>
      <c r="D18" s="18" t="s">
        <v>11</v>
      </c>
      <c r="E18" s="18"/>
      <c r="F18" s="18"/>
      <c r="G18" s="18"/>
      <c r="H18" s="18"/>
      <c r="I18" s="18"/>
    </row>
    <row r="19" spans="1:9" ht="16.5" thickBot="1" x14ac:dyDescent="0.3">
      <c r="A19" s="4" t="s">
        <v>12</v>
      </c>
      <c r="D19" s="19" t="str">
        <f>VLOOKUP(D18,[1]Règlement!A:I,2,FALSE)</f>
        <v>PO14-01765</v>
      </c>
      <c r="E19" s="19"/>
      <c r="F19" s="19"/>
      <c r="G19" s="19"/>
      <c r="H19" s="19"/>
      <c r="I19" s="19"/>
    </row>
    <row r="20" spans="1:9" ht="16.5" thickBot="1" x14ac:dyDescent="0.3">
      <c r="A20" s="4" t="s">
        <v>13</v>
      </c>
      <c r="D20" s="19" t="str">
        <f>VLOOKUP(D18,[1]Règlement!A:I,3,FALSE)</f>
        <v>PRC14-03204</v>
      </c>
      <c r="E20" s="19"/>
      <c r="F20" s="19"/>
      <c r="G20" s="19"/>
      <c r="H20" s="19"/>
      <c r="I20" s="19"/>
    </row>
    <row r="21" spans="1:9" ht="16.5" thickBot="1" x14ac:dyDescent="0.3">
      <c r="A21" s="4" t="s">
        <v>14</v>
      </c>
      <c r="D21" s="18" t="str">
        <f>VLOOKUP(D18,[1]Règlement!A:I,4,FALSE)</f>
        <v>0481/2014</v>
      </c>
      <c r="E21" s="18"/>
      <c r="F21" s="18"/>
      <c r="G21" s="18"/>
      <c r="H21" s="18"/>
      <c r="I21" s="18"/>
    </row>
    <row r="24" spans="1:9" ht="15.75" x14ac:dyDescent="0.25">
      <c r="A24" s="4" t="s">
        <v>15</v>
      </c>
      <c r="F24" s="4" t="s">
        <v>16</v>
      </c>
    </row>
    <row r="30" spans="1:9" ht="15.75" x14ac:dyDescent="0.25">
      <c r="A30" s="20" t="s">
        <v>17</v>
      </c>
    </row>
    <row r="33" spans="1:8" x14ac:dyDescent="0.25">
      <c r="B33" s="21" t="s">
        <v>18</v>
      </c>
      <c r="C33" s="3" t="str">
        <f>VLOOKUP(D18,'[1]tracking tool local'!C:D,2,FALSE)</f>
        <v>Gas-Oil</v>
      </c>
      <c r="D33" s="3"/>
      <c r="E33" s="3"/>
      <c r="F33" s="3"/>
      <c r="G33" s="3"/>
    </row>
    <row r="37" spans="1:8" ht="15.75" x14ac:dyDescent="0.25">
      <c r="A37" s="22" t="s">
        <v>19</v>
      </c>
    </row>
    <row r="38" spans="1:8" ht="15.75" x14ac:dyDescent="0.25">
      <c r="A38" s="23" t="s">
        <v>20</v>
      </c>
      <c r="D38" s="23" t="s">
        <v>21</v>
      </c>
      <c r="G38" s="24" t="s">
        <v>22</v>
      </c>
    </row>
    <row r="45" spans="1:8" ht="15.75" x14ac:dyDescent="0.25">
      <c r="C45" s="4" t="s">
        <v>23</v>
      </c>
      <c r="H45" s="25" t="s">
        <v>24</v>
      </c>
    </row>
    <row r="46" spans="1:8" x14ac:dyDescent="0.25">
      <c r="H46" s="26"/>
    </row>
    <row r="55" spans="1:10" x14ac:dyDescent="0.25">
      <c r="A55" s="27"/>
      <c r="B55" s="28"/>
      <c r="C55" s="28"/>
      <c r="D55" s="28"/>
      <c r="E55" s="28"/>
      <c r="F55" s="28"/>
      <c r="G55" s="28"/>
      <c r="H55" s="28"/>
      <c r="I55" s="28"/>
      <c r="J55" s="28"/>
    </row>
    <row r="56" spans="1:10" x14ac:dyDescent="0.25">
      <c r="A56" s="29"/>
      <c r="B56" s="28"/>
      <c r="C56" s="28"/>
      <c r="D56" s="28"/>
      <c r="E56" s="28"/>
      <c r="F56" s="28"/>
      <c r="G56" s="28"/>
      <c r="H56" s="28"/>
      <c r="I56" s="28"/>
      <c r="J56" s="28"/>
    </row>
  </sheetData>
  <dataConsolidate/>
  <mergeCells count="6">
    <mergeCell ref="C8:F8"/>
    <mergeCell ref="B15:I15"/>
    <mergeCell ref="D18:I18"/>
    <mergeCell ref="D19:I19"/>
    <mergeCell ref="D20:I20"/>
    <mergeCell ref="D21:I21"/>
  </mergeCells>
  <pageMargins left="0.7" right="0.7" top="0.75" bottom="0.75" header="0.3" footer="0.3"/>
  <pageSetup paperSize="9" scale="8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1</xdr:col>
                    <xdr:colOff>28575</xdr:colOff>
                    <xdr:row>10</xdr:row>
                    <xdr:rowOff>9525</xdr:rowOff>
                  </from>
                  <to>
                    <xdr:col>2</xdr:col>
                    <xdr:colOff>352425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4</xdr:col>
                    <xdr:colOff>47625</xdr:colOff>
                    <xdr:row>10</xdr:row>
                    <xdr:rowOff>9525</xdr:rowOff>
                  </from>
                  <to>
                    <xdr:col>5</xdr:col>
                    <xdr:colOff>457200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6</xdr:col>
                    <xdr:colOff>581025</xdr:colOff>
                    <xdr:row>10</xdr:row>
                    <xdr:rowOff>0</xdr:rowOff>
                  </from>
                  <to>
                    <xdr:col>7</xdr:col>
                    <xdr:colOff>581025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[1]Règlement!#REF!</xm:f>
          </x14:formula1>
          <xm:sqref>D18:I18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Demande de règlement</vt:lpstr>
      <vt:lpstr>Sheet1</vt:lpstr>
      <vt:lpstr>Sheet2</vt:lpstr>
      <vt:lpstr>Sheet3</vt:lpstr>
      <vt:lpstr>'Demande de règlement'!Print_Area</vt:lpstr>
    </vt:vector>
  </TitlesOfParts>
  <Company>HEINEKEN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YAHLALI Amar</dc:creator>
  <cp:lastModifiedBy>YAHLALI Amar</cp:lastModifiedBy>
  <dcterms:created xsi:type="dcterms:W3CDTF">2014-11-16T14:42:14Z</dcterms:created>
  <dcterms:modified xsi:type="dcterms:W3CDTF">2014-11-16T14:44:27Z</dcterms:modified>
</cp:coreProperties>
</file>