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600" yWindow="645" windowWidth="18435" windowHeight="10995"/>
  </bookViews>
  <sheets>
    <sheet name="Feuil1" sheetId="1" r:id="rId1"/>
    <sheet name="Feuil2" sheetId="2" r:id="rId2"/>
    <sheet name="Feuil3" sheetId="3" r:id="rId3"/>
    <sheet name="Feuil4" sheetId="4" r:id="rId4"/>
  </sheets>
  <externalReferences>
    <externalReference r:id="rId5"/>
    <externalReference r:id="rId6"/>
  </externalReferences>
  <definedNames>
    <definedName name="_05h_13h">Feuil1!$L$4:$L$17</definedName>
    <definedName name="Fériés">[1]fériés!$B$4:$B$29</definedName>
    <definedName name="LL">Feuil1!$L$4:$L$13</definedName>
    <definedName name="mp">Feuil1!$L$4:$L$20</definedName>
  </definedNames>
  <calcPr calcId="125725"/>
</workbook>
</file>

<file path=xl/calcChain.xml><?xml version="1.0" encoding="utf-8"?>
<calcChain xmlns="http://schemas.openxmlformats.org/spreadsheetml/2006/main">
  <c r="A7" i="1"/>
  <c r="A8" s="1"/>
  <c r="A9" s="1"/>
  <c r="A10" s="1"/>
  <c r="A11" s="1"/>
  <c r="A12" s="1"/>
  <c r="A13" s="1"/>
  <c r="A15" s="1"/>
  <c r="A16" s="1"/>
  <c r="A17" s="1"/>
  <c r="A18" s="1"/>
  <c r="A19" s="1"/>
  <c r="A20" s="1"/>
  <c r="A21" s="1"/>
  <c r="A23" s="1"/>
  <c r="A24" s="1"/>
  <c r="A25" s="1"/>
  <c r="A26" s="1"/>
  <c r="A27" s="1"/>
  <c r="A28" s="1"/>
  <c r="A29" s="1"/>
  <c r="A31" s="1"/>
  <c r="A32" s="1"/>
  <c r="A33" s="1"/>
  <c r="A34" s="1"/>
  <c r="A35" s="1"/>
  <c r="A36" s="1"/>
  <c r="A37" s="1"/>
  <c r="A39" s="1"/>
  <c r="A40" s="1"/>
  <c r="A5"/>
</calcChain>
</file>

<file path=xl/sharedStrings.xml><?xml version="1.0" encoding="utf-8"?>
<sst xmlns="http://schemas.openxmlformats.org/spreadsheetml/2006/main" count="46" uniqueCount="32">
  <si>
    <t>Juillet</t>
  </si>
  <si>
    <t>Horaires</t>
  </si>
  <si>
    <t>Heures Sup</t>
  </si>
  <si>
    <t>Heures de nuits</t>
  </si>
  <si>
    <t>Paniers</t>
  </si>
  <si>
    <t>CP</t>
  </si>
  <si>
    <t>B H</t>
  </si>
  <si>
    <t>Maladie</t>
  </si>
  <si>
    <t>Semaine</t>
  </si>
  <si>
    <t>05h-13h</t>
  </si>
  <si>
    <t>06h-13h</t>
  </si>
  <si>
    <t>08h-16h</t>
  </si>
  <si>
    <t>Semaine 27</t>
  </si>
  <si>
    <t>13h-21h</t>
  </si>
  <si>
    <t>15h-21h</t>
  </si>
  <si>
    <t>21h-05h</t>
  </si>
  <si>
    <t>BH</t>
  </si>
  <si>
    <t>Total Hebdo</t>
  </si>
  <si>
    <t>Semaine 28</t>
  </si>
  <si>
    <t>Semaine 29</t>
  </si>
  <si>
    <t>Semaine 30</t>
  </si>
  <si>
    <t>Semaine 31</t>
  </si>
  <si>
    <t>Compteurs</t>
  </si>
  <si>
    <t>Congés</t>
  </si>
  <si>
    <t>Cumul</t>
  </si>
  <si>
    <t>Pris</t>
  </si>
  <si>
    <t>Restant</t>
  </si>
  <si>
    <t>Banque d'heures</t>
  </si>
  <si>
    <t>05h-12h45</t>
  </si>
  <si>
    <t>05h-13h15</t>
  </si>
  <si>
    <t>Total heures éffectuées par jours</t>
  </si>
  <si>
    <t>Heures théoriques par jour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</si>
</sst>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indexed="63"/>
      <name val="Tahoma"/>
      <family val="2"/>
    </font>
    <font>
      <b/>
      <sz val="12"/>
      <color theme="1"/>
      <name val="Calibri"/>
      <family val="2"/>
      <scheme val="minor"/>
    </font>
    <font>
      <sz val="10"/>
      <color indexed="63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 applyAlignment="1">
      <alignment horizontal="center"/>
    </xf>
    <xf numFmtId="0" fontId="2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vertical="center"/>
    </xf>
    <xf numFmtId="0" fontId="3" fillId="0" borderId="3" xfId="0" applyFont="1" applyBorder="1" applyAlignment="1">
      <alignment wrapText="1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/>
    </xf>
    <xf numFmtId="0" fontId="0" fillId="4" borderId="7" xfId="0" applyFill="1" applyBorder="1"/>
    <xf numFmtId="0" fontId="0" fillId="4" borderId="8" xfId="0" applyFill="1" applyBorder="1"/>
    <xf numFmtId="20" fontId="0" fillId="0" borderId="9" xfId="0" applyNumberFormat="1" applyBorder="1"/>
    <xf numFmtId="164" fontId="4" fillId="0" borderId="10" xfId="0" applyNumberFormat="1" applyFont="1" applyBorder="1" applyAlignment="1">
      <alignment horizontal="center"/>
    </xf>
    <xf numFmtId="0" fontId="0" fillId="2" borderId="7" xfId="0" applyFill="1" applyBorder="1"/>
    <xf numFmtId="0" fontId="0" fillId="0" borderId="8" xfId="0" applyBorder="1"/>
    <xf numFmtId="0" fontId="0" fillId="0" borderId="7" xfId="0" applyBorder="1"/>
    <xf numFmtId="20" fontId="0" fillId="0" borderId="8" xfId="0" applyNumberFormat="1" applyFill="1" applyBorder="1"/>
    <xf numFmtId="164" fontId="2" fillId="2" borderId="10" xfId="0" applyNumberFormat="1" applyFont="1" applyFill="1" applyBorder="1" applyAlignment="1">
      <alignment horizontal="center"/>
    </xf>
    <xf numFmtId="0" fontId="0" fillId="2" borderId="8" xfId="0" applyFill="1" applyBorder="1"/>
    <xf numFmtId="20" fontId="0" fillId="0" borderId="8" xfId="0" applyNumberFormat="1" applyBorder="1"/>
    <xf numFmtId="164" fontId="4" fillId="5" borderId="10" xfId="0" applyNumberFormat="1" applyFont="1" applyFill="1" applyBorder="1" applyAlignment="1">
      <alignment horizontal="center"/>
    </xf>
    <xf numFmtId="0" fontId="0" fillId="5" borderId="8" xfId="0" applyFill="1" applyBorder="1"/>
    <xf numFmtId="0" fontId="0" fillId="5" borderId="7" xfId="0" applyFill="1" applyBorder="1"/>
    <xf numFmtId="0" fontId="0" fillId="0" borderId="13" xfId="0" applyBorder="1"/>
    <xf numFmtId="0" fontId="0" fillId="0" borderId="0" xfId="0" applyBorder="1"/>
    <xf numFmtId="0" fontId="1" fillId="2" borderId="7" xfId="0" applyFont="1" applyFill="1" applyBorder="1"/>
    <xf numFmtId="0" fontId="0" fillId="0" borderId="11" xfId="0" applyBorder="1" applyAlignment="1">
      <alignment vertical="center"/>
    </xf>
    <xf numFmtId="0" fontId="0" fillId="0" borderId="7" xfId="0" applyBorder="1" applyAlignment="1">
      <alignment vertical="center"/>
    </xf>
    <xf numFmtId="0" fontId="0" fillId="0" borderId="7" xfId="0" applyFill="1" applyBorder="1" applyAlignment="1">
      <alignment vertical="center"/>
    </xf>
    <xf numFmtId="0" fontId="0" fillId="0" borderId="7" xfId="0" applyFill="1" applyBorder="1" applyAlignment="1">
      <alignment vertical="center" wrapText="1"/>
    </xf>
    <xf numFmtId="0" fontId="0" fillId="0" borderId="0" xfId="0" applyFill="1" applyBorder="1" applyAlignment="1">
      <alignment vertical="center"/>
    </xf>
    <xf numFmtId="0" fontId="0" fillId="0" borderId="7" xfId="0" applyBorder="1" applyAlignment="1">
      <alignment horizontal="center" vertical="center"/>
    </xf>
    <xf numFmtId="0" fontId="0" fillId="0" borderId="6" xfId="0" applyBorder="1"/>
    <xf numFmtId="0" fontId="0" fillId="0" borderId="0" xfId="0" applyBorder="1" applyAlignment="1">
      <alignment vertical="center"/>
    </xf>
    <xf numFmtId="0" fontId="0" fillId="0" borderId="7" xfId="0" applyBorder="1" applyAlignment="1">
      <alignment wrapText="1"/>
    </xf>
    <xf numFmtId="0" fontId="0" fillId="0" borderId="14" xfId="0" applyFill="1" applyBorder="1"/>
    <xf numFmtId="20" fontId="0" fillId="0" borderId="7" xfId="0" applyNumberFormat="1" applyBorder="1"/>
    <xf numFmtId="0" fontId="0" fillId="0" borderId="0" xfId="0" applyAlignment="1">
      <alignment horizontal="center"/>
    </xf>
    <xf numFmtId="0" fontId="3" fillId="0" borderId="3" xfId="0" applyFont="1" applyBorder="1" applyAlignment="1">
      <alignment horizontal="center" vertical="center" wrapText="1"/>
    </xf>
    <xf numFmtId="0" fontId="0" fillId="4" borderId="8" xfId="0" applyFill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2" borderId="8" xfId="0" applyFill="1" applyBorder="1" applyAlignment="1">
      <alignment horizontal="center"/>
    </xf>
    <xf numFmtId="20" fontId="0" fillId="0" borderId="8" xfId="0" applyNumberFormat="1" applyBorder="1" applyAlignment="1">
      <alignment horizontal="center"/>
    </xf>
    <xf numFmtId="0" fontId="0" fillId="5" borderId="8" xfId="0" applyFill="1" applyBorder="1" applyAlignment="1">
      <alignment horizontal="center"/>
    </xf>
    <xf numFmtId="0" fontId="0" fillId="0" borderId="11" xfId="0" applyBorder="1" applyAlignment="1">
      <alignment horizontal="center" vertical="center"/>
    </xf>
    <xf numFmtId="0" fontId="1" fillId="0" borderId="11" xfId="0" applyFont="1" applyBorder="1" applyAlignment="1">
      <alignment horizontal="center" vertical="center" textRotation="90"/>
    </xf>
    <xf numFmtId="0" fontId="1" fillId="0" borderId="6" xfId="0" applyFont="1" applyBorder="1" applyAlignment="1">
      <alignment horizontal="center" vertical="center" textRotation="90"/>
    </xf>
    <xf numFmtId="0" fontId="1" fillId="0" borderId="12" xfId="0" applyFont="1" applyBorder="1" applyAlignment="1">
      <alignment horizontal="center" vertical="center" textRotation="90"/>
    </xf>
    <xf numFmtId="0" fontId="1" fillId="0" borderId="11" xfId="0" applyFont="1" applyBorder="1" applyAlignment="1">
      <alignment horizontal="center" textRotation="19"/>
    </xf>
    <xf numFmtId="0" fontId="1" fillId="0" borderId="12" xfId="0" applyFont="1" applyBorder="1" applyAlignment="1">
      <alignment horizontal="center" textRotation="19"/>
    </xf>
  </cellXfs>
  <cellStyles count="1">
    <cellStyle name="Normal" xfId="0" builtinId="0"/>
  </cellStyles>
  <dxfs count="4">
    <dxf>
      <fill>
        <patternFill>
          <bgColor indexed="43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>
          <bgColor indexed="47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>
          <bgColor indexed="43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>
          <bgColor indexed="47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OS-VR~1/AppData/Local/Temp/Rar$DI00.615/Calcul%20heures%20tr2010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Heures%20%202012%20Jos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ériés"/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</sheetNames>
    <sheetDataSet>
      <sheetData sheetId="0">
        <row r="4">
          <cell r="B4">
            <v>38717</v>
          </cell>
        </row>
        <row r="5">
          <cell r="B5">
            <v>38809</v>
          </cell>
        </row>
        <row r="6">
          <cell r="B6">
            <v>38810</v>
          </cell>
        </row>
        <row r="7">
          <cell r="B7">
            <v>38837</v>
          </cell>
        </row>
        <row r="8">
          <cell r="B8">
            <v>38848</v>
          </cell>
        </row>
        <row r="9">
          <cell r="B9">
            <v>38844</v>
          </cell>
        </row>
        <row r="10">
          <cell r="B10">
            <v>38859</v>
          </cell>
        </row>
        <row r="11">
          <cell r="B11">
            <v>38860</v>
          </cell>
        </row>
        <row r="12">
          <cell r="B12">
            <v>38911</v>
          </cell>
        </row>
        <row r="13">
          <cell r="B13">
            <v>38943</v>
          </cell>
        </row>
        <row r="14">
          <cell r="B14">
            <v>39021</v>
          </cell>
        </row>
        <row r="15">
          <cell r="B15">
            <v>39031</v>
          </cell>
        </row>
        <row r="16">
          <cell r="B16">
            <v>39075</v>
          </cell>
        </row>
        <row r="17">
          <cell r="B17">
            <v>39082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Accueil"/>
      <sheetName val="Juin"/>
      <sheetName val="Juillet "/>
      <sheetName val="Août"/>
      <sheetName val="Sept"/>
      <sheetName val="Oct"/>
      <sheetName val="Nov"/>
      <sheetName val="Déc 2012"/>
      <sheetName val="Jan 2013"/>
      <sheetName val="Feuil5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L47"/>
  <sheetViews>
    <sheetView tabSelected="1" workbookViewId="0">
      <selection activeCell="G16" sqref="G16"/>
    </sheetView>
  </sheetViews>
  <sheetFormatPr baseColWidth="10" defaultRowHeight="15"/>
  <cols>
    <col min="1" max="1" width="25.5703125" customWidth="1"/>
    <col min="2" max="2" width="11.28515625" customWidth="1"/>
    <col min="4" max="4" width="11.42578125" style="38"/>
    <col min="11" max="11" width="12.5703125" customWidth="1"/>
  </cols>
  <sheetData>
    <row r="2" spans="1:12" ht="15.75" thickBot="1">
      <c r="A2" s="1"/>
    </row>
    <row r="3" spans="1:12" ht="63.75" thickBot="1">
      <c r="A3" s="2" t="s">
        <v>0</v>
      </c>
      <c r="B3" s="3" t="s">
        <v>1</v>
      </c>
      <c r="C3" s="4" t="s">
        <v>30</v>
      </c>
      <c r="D3" s="39" t="s">
        <v>31</v>
      </c>
      <c r="E3" s="5" t="s">
        <v>2</v>
      </c>
      <c r="F3" s="6" t="s">
        <v>3</v>
      </c>
      <c r="G3" s="6" t="s">
        <v>4</v>
      </c>
      <c r="H3" s="6" t="s">
        <v>5</v>
      </c>
      <c r="I3" s="7" t="s">
        <v>6</v>
      </c>
      <c r="J3" s="7" t="s">
        <v>7</v>
      </c>
      <c r="K3" s="5" t="s">
        <v>8</v>
      </c>
      <c r="L3" s="8" t="s">
        <v>1</v>
      </c>
    </row>
    <row r="4" spans="1:12">
      <c r="A4" s="9">
        <v>2012</v>
      </c>
      <c r="B4" s="10"/>
      <c r="C4" s="11"/>
      <c r="D4" s="40"/>
      <c r="E4" s="10"/>
      <c r="F4" s="10"/>
      <c r="G4" s="10"/>
      <c r="H4" s="10"/>
      <c r="I4" s="10"/>
      <c r="J4" s="10"/>
      <c r="K4" s="10"/>
      <c r="L4" s="12" t="s">
        <v>9</v>
      </c>
    </row>
    <row r="5" spans="1:12">
      <c r="A5" s="13">
        <f>DATE(A4,MONTH(1&amp;A3),1)</f>
        <v>41091</v>
      </c>
      <c r="B5" s="14"/>
      <c r="C5" s="15"/>
      <c r="D5" s="41"/>
      <c r="E5" s="16"/>
      <c r="F5" s="16"/>
      <c r="G5" s="16"/>
      <c r="H5" s="16"/>
      <c r="I5" s="16"/>
      <c r="J5" s="16"/>
      <c r="K5" s="16"/>
      <c r="L5" s="17" t="s">
        <v>10</v>
      </c>
    </row>
    <row r="6" spans="1:12">
      <c r="A6" s="18"/>
      <c r="B6" s="14"/>
      <c r="C6" s="19"/>
      <c r="D6" s="42"/>
      <c r="E6" s="14"/>
      <c r="F6" s="14"/>
      <c r="G6" s="14"/>
      <c r="H6" s="14"/>
      <c r="I6" s="14"/>
      <c r="J6" s="14"/>
      <c r="K6" s="14"/>
      <c r="L6" s="20" t="s">
        <v>11</v>
      </c>
    </row>
    <row r="7" spans="1:12">
      <c r="A7" s="13">
        <f>IF(A5="","",IF(MONTH(A5+1)&lt;&gt;MONTH(A5),"",A5+1))</f>
        <v>41092</v>
      </c>
      <c r="B7" s="14" t="s">
        <v>28</v>
      </c>
      <c r="C7" s="20">
        <v>0.32291666666666669</v>
      </c>
      <c r="D7" s="43">
        <v>0.29166666666666669</v>
      </c>
      <c r="E7" s="37">
        <v>3.125E-2</v>
      </c>
      <c r="F7" s="37">
        <v>4.1666666666666664E-2</v>
      </c>
      <c r="G7" s="16">
        <v>1</v>
      </c>
      <c r="H7" s="16"/>
      <c r="I7" s="16"/>
      <c r="J7" s="16"/>
      <c r="K7" s="46" t="s">
        <v>12</v>
      </c>
      <c r="L7" s="20" t="s">
        <v>13</v>
      </c>
    </row>
    <row r="8" spans="1:12">
      <c r="A8" s="13">
        <f t="shared" ref="A8:A40" si="0">IF(A7="","",IF(MONTH(A7+1)&lt;&gt;MONTH(A7),"",A7+1))</f>
        <v>41093</v>
      </c>
      <c r="B8" s="14" t="s">
        <v>29</v>
      </c>
      <c r="C8" s="20">
        <v>0.34375</v>
      </c>
      <c r="D8" s="43">
        <v>0.29166666666666669</v>
      </c>
      <c r="E8" s="37">
        <v>5.2083333333333336E-2</v>
      </c>
      <c r="F8" s="37">
        <v>4.1666666666666664E-2</v>
      </c>
      <c r="G8" s="16">
        <v>1</v>
      </c>
      <c r="H8" s="16"/>
      <c r="I8" s="16"/>
      <c r="J8" s="16"/>
      <c r="K8" s="47"/>
      <c r="L8" s="17" t="s">
        <v>14</v>
      </c>
    </row>
    <row r="9" spans="1:12">
      <c r="A9" s="21">
        <f t="shared" si="0"/>
        <v>41094</v>
      </c>
      <c r="B9" s="14" t="s">
        <v>5</v>
      </c>
      <c r="C9" s="15"/>
      <c r="D9" s="43">
        <v>0.29166666666666669</v>
      </c>
      <c r="E9" s="16"/>
      <c r="F9" s="16"/>
      <c r="G9" s="16"/>
      <c r="H9" s="16">
        <v>1</v>
      </c>
      <c r="I9" s="16"/>
      <c r="J9" s="16"/>
      <c r="K9" s="47"/>
      <c r="L9" s="20" t="s">
        <v>15</v>
      </c>
    </row>
    <row r="10" spans="1:12">
      <c r="A10" s="13">
        <f>IF(A9="","",IF(MONTH(A9+1)&lt;&gt;MONTH(A9),"",A9+1))</f>
        <v>41095</v>
      </c>
      <c r="B10" s="14" t="s">
        <v>16</v>
      </c>
      <c r="C10" s="15"/>
      <c r="D10" s="43">
        <v>0.29166666666666669</v>
      </c>
      <c r="E10" s="16"/>
      <c r="F10" s="16"/>
      <c r="G10" s="16"/>
      <c r="H10" s="16"/>
      <c r="I10" s="16">
        <v>1</v>
      </c>
      <c r="J10" s="16"/>
      <c r="K10" s="47"/>
      <c r="L10" s="15" t="s">
        <v>16</v>
      </c>
    </row>
    <row r="11" spans="1:12">
      <c r="A11" s="13">
        <f t="shared" si="0"/>
        <v>41096</v>
      </c>
      <c r="B11" s="14" t="s">
        <v>15</v>
      </c>
      <c r="C11" s="20">
        <v>0.33333333333333331</v>
      </c>
      <c r="D11" s="43">
        <v>0.29166666666666669</v>
      </c>
      <c r="E11" s="37">
        <v>4.1666666666666664E-2</v>
      </c>
      <c r="F11" s="37">
        <v>0.33333333333333331</v>
      </c>
      <c r="G11" s="16">
        <v>1</v>
      </c>
      <c r="H11" s="16"/>
      <c r="I11" s="16"/>
      <c r="J11" s="16"/>
      <c r="K11" s="47"/>
      <c r="L11" s="15" t="s">
        <v>5</v>
      </c>
    </row>
    <row r="12" spans="1:12">
      <c r="A12" s="13">
        <f t="shared" si="0"/>
        <v>41097</v>
      </c>
      <c r="B12" s="14"/>
      <c r="C12" s="15"/>
      <c r="D12" s="43">
        <v>0.29166666666666669</v>
      </c>
      <c r="E12" s="16"/>
      <c r="F12" s="16"/>
      <c r="G12" s="16"/>
      <c r="H12" s="23"/>
      <c r="I12" s="23"/>
      <c r="J12" s="16"/>
      <c r="K12" s="47"/>
      <c r="L12" s="15" t="s">
        <v>7</v>
      </c>
    </row>
    <row r="13" spans="1:12">
      <c r="A13" s="13">
        <f t="shared" si="0"/>
        <v>41098</v>
      </c>
      <c r="B13" s="14"/>
      <c r="C13" s="22"/>
      <c r="D13" s="44"/>
      <c r="E13" s="23"/>
      <c r="F13" s="23"/>
      <c r="G13" s="23"/>
      <c r="H13" s="23"/>
      <c r="I13" s="23"/>
      <c r="J13" s="16"/>
      <c r="K13" s="48"/>
      <c r="L13" s="36" t="s">
        <v>29</v>
      </c>
    </row>
    <row r="14" spans="1:12">
      <c r="A14" s="18" t="s">
        <v>17</v>
      </c>
      <c r="B14" s="14"/>
      <c r="C14" s="19"/>
      <c r="D14" s="42"/>
      <c r="E14" s="19"/>
      <c r="F14" s="19"/>
      <c r="G14" s="19"/>
      <c r="H14" s="19"/>
      <c r="I14" s="19"/>
      <c r="J14" s="19"/>
      <c r="K14" s="14"/>
    </row>
    <row r="15" spans="1:12">
      <c r="A15" s="13">
        <f>IF(A13="","",IF(MONTH(A13+1)&lt;&gt;MONTH(A13),"",A13+1))</f>
        <v>41099</v>
      </c>
      <c r="B15" s="14"/>
      <c r="C15" s="22"/>
      <c r="D15" s="43">
        <v>0.29166666666666669</v>
      </c>
      <c r="E15" s="16"/>
      <c r="F15" s="16"/>
      <c r="G15" s="16"/>
      <c r="H15" s="16"/>
      <c r="I15" s="16"/>
      <c r="J15" s="16"/>
      <c r="K15" s="46" t="s">
        <v>18</v>
      </c>
    </row>
    <row r="16" spans="1:12">
      <c r="A16" s="13">
        <f t="shared" si="0"/>
        <v>41100</v>
      </c>
      <c r="B16" s="14"/>
      <c r="C16" s="22"/>
      <c r="D16" s="43">
        <v>0.29166666666666669</v>
      </c>
      <c r="E16" s="16"/>
      <c r="F16" s="16"/>
      <c r="G16" s="16"/>
      <c r="H16" s="16"/>
      <c r="I16" s="16"/>
      <c r="J16" s="16"/>
      <c r="K16" s="47"/>
    </row>
    <row r="17" spans="1:11">
      <c r="A17" s="13">
        <f t="shared" si="0"/>
        <v>41101</v>
      </c>
      <c r="B17" s="14"/>
      <c r="C17" s="22"/>
      <c r="D17" s="43">
        <v>0.29166666666666669</v>
      </c>
      <c r="E17" s="16"/>
      <c r="F17" s="16"/>
      <c r="G17" s="16"/>
      <c r="H17" s="16"/>
      <c r="I17" s="16"/>
      <c r="J17" s="16"/>
      <c r="K17" s="47"/>
    </row>
    <row r="18" spans="1:11">
      <c r="A18" s="13">
        <f>IF(A17="","",IF(MONTH(A17+1)&lt;&gt;MONTH(A17),"",A17+1))</f>
        <v>41102</v>
      </c>
      <c r="B18" s="14"/>
      <c r="C18" s="22"/>
      <c r="D18" s="43">
        <v>0.29166666666666669</v>
      </c>
      <c r="E18" s="16"/>
      <c r="F18" s="16"/>
      <c r="G18" s="16"/>
      <c r="H18" s="16"/>
      <c r="I18" s="16"/>
      <c r="J18" s="16"/>
      <c r="K18" s="47"/>
    </row>
    <row r="19" spans="1:11">
      <c r="A19" s="13">
        <f t="shared" si="0"/>
        <v>41103</v>
      </c>
      <c r="B19" s="14"/>
      <c r="C19" s="22"/>
      <c r="D19" s="43">
        <v>0.29166666666666669</v>
      </c>
      <c r="E19" s="16"/>
      <c r="F19" s="16"/>
      <c r="G19" s="16"/>
      <c r="H19" s="16"/>
      <c r="I19" s="16"/>
      <c r="J19" s="16"/>
      <c r="K19" s="47"/>
    </row>
    <row r="20" spans="1:11">
      <c r="A20" s="13">
        <f t="shared" si="0"/>
        <v>41104</v>
      </c>
      <c r="B20" s="14"/>
      <c r="C20" s="22"/>
      <c r="D20" s="43">
        <v>0.29166666666666669</v>
      </c>
      <c r="E20" s="16"/>
      <c r="F20" s="16"/>
      <c r="G20" s="16"/>
      <c r="H20" s="23"/>
      <c r="I20" s="23"/>
      <c r="J20" s="16"/>
      <c r="K20" s="47"/>
    </row>
    <row r="21" spans="1:11">
      <c r="A21" s="13">
        <f t="shared" si="0"/>
        <v>41105</v>
      </c>
      <c r="B21" s="14"/>
      <c r="C21" s="22"/>
      <c r="D21" s="44"/>
      <c r="E21" s="23"/>
      <c r="F21" s="23"/>
      <c r="G21" s="23"/>
      <c r="H21" s="23"/>
      <c r="I21" s="23"/>
      <c r="J21" s="16"/>
      <c r="K21" s="48"/>
    </row>
    <row r="22" spans="1:11">
      <c r="A22" s="18" t="s">
        <v>17</v>
      </c>
      <c r="B22" s="14"/>
      <c r="C22" s="19"/>
      <c r="D22" s="42"/>
      <c r="E22" s="19"/>
      <c r="F22" s="19"/>
      <c r="G22" s="19"/>
      <c r="H22" s="19"/>
      <c r="I22" s="19"/>
      <c r="J22" s="19"/>
      <c r="K22" s="14"/>
    </row>
    <row r="23" spans="1:11">
      <c r="A23" s="13">
        <f>IF(A21="","",IF(MONTH(A21+1)&lt;&gt;MONTH(A21),"",A21+1))</f>
        <v>41106</v>
      </c>
      <c r="B23" s="14"/>
      <c r="C23" s="22"/>
      <c r="D23" s="43">
        <v>0.29166666666666669</v>
      </c>
      <c r="E23" s="16"/>
      <c r="F23" s="16"/>
      <c r="G23" s="16"/>
      <c r="H23" s="16"/>
      <c r="I23" s="16"/>
      <c r="J23" s="16"/>
      <c r="K23" s="46" t="s">
        <v>19</v>
      </c>
    </row>
    <row r="24" spans="1:11">
      <c r="A24" s="13">
        <f t="shared" si="0"/>
        <v>41107</v>
      </c>
      <c r="B24" s="14"/>
      <c r="C24" s="22"/>
      <c r="D24" s="43">
        <v>0.29166666666666669</v>
      </c>
      <c r="E24" s="16"/>
      <c r="F24" s="16"/>
      <c r="G24" s="16"/>
      <c r="H24" s="16"/>
      <c r="I24" s="16"/>
      <c r="J24" s="16"/>
      <c r="K24" s="47"/>
    </row>
    <row r="25" spans="1:11">
      <c r="A25" s="13">
        <f t="shared" si="0"/>
        <v>41108</v>
      </c>
      <c r="B25" s="14"/>
      <c r="C25" s="22"/>
      <c r="D25" s="43">
        <v>0.29166666666666669</v>
      </c>
      <c r="E25" s="16"/>
      <c r="F25" s="16"/>
      <c r="G25" s="16"/>
      <c r="H25" s="16"/>
      <c r="I25" s="16"/>
      <c r="J25" s="16"/>
      <c r="K25" s="47"/>
    </row>
    <row r="26" spans="1:11">
      <c r="A26" s="13">
        <f>IF(A25="","",IF(MONTH(A25+1)&lt;&gt;MONTH(A25),"",A25+1))</f>
        <v>41109</v>
      </c>
      <c r="B26" s="14"/>
      <c r="C26" s="22"/>
      <c r="D26" s="43">
        <v>0.29166666666666669</v>
      </c>
      <c r="E26" s="16"/>
      <c r="F26" s="16"/>
      <c r="G26" s="16"/>
      <c r="H26" s="16"/>
      <c r="I26" s="16"/>
      <c r="J26" s="16"/>
      <c r="K26" s="47"/>
    </row>
    <row r="27" spans="1:11">
      <c r="A27" s="13">
        <f t="shared" si="0"/>
        <v>41110</v>
      </c>
      <c r="B27" s="14"/>
      <c r="C27" s="22"/>
      <c r="D27" s="43">
        <v>0.29166666666666669</v>
      </c>
      <c r="E27" s="16"/>
      <c r="F27" s="16"/>
      <c r="G27" s="16"/>
      <c r="H27" s="16"/>
      <c r="I27" s="16"/>
      <c r="J27" s="16"/>
      <c r="K27" s="47"/>
    </row>
    <row r="28" spans="1:11">
      <c r="A28" s="13">
        <f t="shared" si="0"/>
        <v>41111</v>
      </c>
      <c r="B28" s="14"/>
      <c r="C28" s="22"/>
      <c r="D28" s="43">
        <v>0.29166666666666669</v>
      </c>
      <c r="E28" s="16"/>
      <c r="F28" s="16"/>
      <c r="G28" s="16"/>
      <c r="H28" s="23"/>
      <c r="I28" s="23"/>
      <c r="J28" s="16"/>
      <c r="K28" s="47"/>
    </row>
    <row r="29" spans="1:11">
      <c r="A29" s="13">
        <f t="shared" si="0"/>
        <v>41112</v>
      </c>
      <c r="B29" s="14"/>
      <c r="C29" s="22"/>
      <c r="D29" s="44"/>
      <c r="E29" s="23"/>
      <c r="F29" s="23"/>
      <c r="G29" s="23"/>
      <c r="H29" s="23"/>
      <c r="I29" s="23"/>
      <c r="J29" s="16"/>
      <c r="K29" s="48"/>
    </row>
    <row r="30" spans="1:11">
      <c r="A30" s="18" t="s">
        <v>17</v>
      </c>
      <c r="B30" s="14"/>
      <c r="C30" s="19"/>
      <c r="D30" s="42"/>
      <c r="E30" s="19"/>
      <c r="F30" s="19"/>
      <c r="G30" s="19"/>
      <c r="H30" s="19"/>
      <c r="I30" s="19"/>
      <c r="J30" s="19"/>
      <c r="K30" s="14"/>
    </row>
    <row r="31" spans="1:11">
      <c r="A31" s="13">
        <f>IF(A29="","",IF(MONTH(A29+1)&lt;&gt;MONTH(A29),"",A29+1))</f>
        <v>41113</v>
      </c>
      <c r="B31" s="14"/>
      <c r="C31" s="22"/>
      <c r="D31" s="43">
        <v>0.29166666666666669</v>
      </c>
      <c r="E31" s="16"/>
      <c r="F31" s="16"/>
      <c r="G31" s="16"/>
      <c r="H31" s="16"/>
      <c r="I31" s="16"/>
      <c r="J31" s="16"/>
      <c r="K31" s="46" t="s">
        <v>20</v>
      </c>
    </row>
    <row r="32" spans="1:11">
      <c r="A32" s="13">
        <f t="shared" si="0"/>
        <v>41114</v>
      </c>
      <c r="B32" s="14"/>
      <c r="C32" s="22"/>
      <c r="D32" s="43">
        <v>0.29166666666666669</v>
      </c>
      <c r="E32" s="16"/>
      <c r="F32" s="16"/>
      <c r="G32" s="16"/>
      <c r="H32" s="16"/>
      <c r="I32" s="16"/>
      <c r="J32" s="16"/>
      <c r="K32" s="47"/>
    </row>
    <row r="33" spans="1:11">
      <c r="A33" s="13">
        <f t="shared" si="0"/>
        <v>41115</v>
      </c>
      <c r="B33" s="14"/>
      <c r="C33" s="22"/>
      <c r="D33" s="43">
        <v>0.29166666666666669</v>
      </c>
      <c r="E33" s="16"/>
      <c r="F33" s="16"/>
      <c r="G33" s="16"/>
      <c r="H33" s="16"/>
      <c r="I33" s="16"/>
      <c r="J33" s="16"/>
      <c r="K33" s="47"/>
    </row>
    <row r="34" spans="1:11">
      <c r="A34" s="13">
        <f>IF(A33="","",IF(MONTH(A33+1)&lt;&gt;MONTH(A33),"",A33+1))</f>
        <v>41116</v>
      </c>
      <c r="B34" s="14"/>
      <c r="C34" s="22"/>
      <c r="D34" s="43">
        <v>0.29166666666666669</v>
      </c>
      <c r="E34" s="16"/>
      <c r="F34" s="16"/>
      <c r="G34" s="16"/>
      <c r="H34" s="16"/>
      <c r="I34" s="16"/>
      <c r="J34" s="16"/>
      <c r="K34" s="47"/>
    </row>
    <row r="35" spans="1:11">
      <c r="A35" s="13">
        <f t="shared" si="0"/>
        <v>41117</v>
      </c>
      <c r="B35" s="14"/>
      <c r="C35" s="22"/>
      <c r="D35" s="43">
        <v>0.29166666666666669</v>
      </c>
      <c r="E35" s="16"/>
      <c r="F35" s="16"/>
      <c r="G35" s="16"/>
      <c r="H35" s="16"/>
      <c r="I35" s="16"/>
      <c r="J35" s="16"/>
      <c r="K35" s="47"/>
    </row>
    <row r="36" spans="1:11">
      <c r="A36" s="13">
        <f t="shared" si="0"/>
        <v>41118</v>
      </c>
      <c r="B36" s="14"/>
      <c r="C36" s="22"/>
      <c r="D36" s="43">
        <v>0.29166666666666669</v>
      </c>
      <c r="E36" s="16"/>
      <c r="F36" s="16"/>
      <c r="G36" s="16"/>
      <c r="H36" s="23"/>
      <c r="I36" s="23"/>
      <c r="J36" s="16"/>
      <c r="K36" s="47"/>
    </row>
    <row r="37" spans="1:11">
      <c r="A37" s="13">
        <f t="shared" si="0"/>
        <v>41119</v>
      </c>
      <c r="B37" s="14"/>
      <c r="C37" s="22"/>
      <c r="D37" s="44"/>
      <c r="E37" s="23"/>
      <c r="F37" s="23"/>
      <c r="G37" s="23"/>
      <c r="H37" s="23"/>
      <c r="I37" s="23"/>
      <c r="J37" s="16"/>
      <c r="K37" s="48"/>
    </row>
    <row r="38" spans="1:11">
      <c r="A38" s="18" t="s">
        <v>17</v>
      </c>
      <c r="B38" s="14"/>
      <c r="C38" s="19"/>
      <c r="D38" s="42"/>
      <c r="E38" s="19"/>
      <c r="F38" s="19"/>
      <c r="G38" s="19"/>
      <c r="H38" s="19"/>
      <c r="I38" s="19"/>
      <c r="J38" s="19"/>
      <c r="K38" s="14"/>
    </row>
    <row r="39" spans="1:11">
      <c r="A39" s="13">
        <f>IF(A37="","",IF(MONTH(A37+1)&lt;&gt;MONTH(A37),"",A37+1))</f>
        <v>41120</v>
      </c>
      <c r="B39" s="14"/>
      <c r="C39" s="22"/>
      <c r="D39" s="43">
        <v>0.29166666666666669</v>
      </c>
      <c r="E39" s="16"/>
      <c r="F39" s="16"/>
      <c r="G39" s="16"/>
      <c r="H39" s="16"/>
      <c r="I39" s="16"/>
      <c r="J39" s="16"/>
      <c r="K39" s="49" t="s">
        <v>21</v>
      </c>
    </row>
    <row r="40" spans="1:11">
      <c r="A40" s="13">
        <f t="shared" si="0"/>
        <v>41121</v>
      </c>
      <c r="B40" s="14"/>
      <c r="C40" s="22"/>
      <c r="D40" s="43">
        <v>0.29166666666666669</v>
      </c>
      <c r="E40" s="16"/>
      <c r="F40" s="16"/>
      <c r="G40" s="16"/>
      <c r="H40" s="16"/>
      <c r="I40" s="16"/>
      <c r="J40" s="16"/>
      <c r="K40" s="50"/>
    </row>
    <row r="41" spans="1:11">
      <c r="A41" s="18" t="s">
        <v>17</v>
      </c>
      <c r="B41" s="14"/>
      <c r="C41" s="19"/>
      <c r="D41" s="42"/>
      <c r="E41" s="19"/>
      <c r="F41" s="19"/>
      <c r="G41" s="19"/>
      <c r="H41" s="19"/>
      <c r="I41" s="19"/>
      <c r="J41" s="19"/>
      <c r="K41" s="14"/>
    </row>
    <row r="42" spans="1:11">
      <c r="H42" s="24"/>
    </row>
    <row r="43" spans="1:11">
      <c r="H43" s="25"/>
    </row>
    <row r="44" spans="1:11">
      <c r="A44" s="26" t="s">
        <v>22</v>
      </c>
    </row>
    <row r="45" spans="1:11" ht="30">
      <c r="B45" s="27" t="s">
        <v>23</v>
      </c>
      <c r="C45" s="28" t="s">
        <v>24</v>
      </c>
      <c r="D45" s="45"/>
      <c r="E45" s="27" t="s">
        <v>25</v>
      </c>
      <c r="F45" s="27" t="s">
        <v>26</v>
      </c>
      <c r="H45" s="29" t="s">
        <v>2</v>
      </c>
      <c r="I45" s="30" t="s">
        <v>3</v>
      </c>
      <c r="J45" s="29" t="s">
        <v>4</v>
      </c>
      <c r="K45" s="31"/>
    </row>
    <row r="46" spans="1:11">
      <c r="B46" s="14"/>
      <c r="C46" s="32">
        <v>53</v>
      </c>
      <c r="D46" s="32"/>
      <c r="E46" s="32"/>
      <c r="F46" s="32"/>
      <c r="G46" s="33"/>
      <c r="H46" s="28"/>
      <c r="I46" s="28"/>
      <c r="J46" s="28"/>
      <c r="K46" s="34"/>
    </row>
    <row r="47" spans="1:11" ht="30">
      <c r="B47" s="35" t="s">
        <v>27</v>
      </c>
      <c r="C47" s="32">
        <v>0</v>
      </c>
      <c r="D47" s="32"/>
      <c r="E47" s="32"/>
      <c r="F47" s="32"/>
    </row>
  </sheetData>
  <mergeCells count="5">
    <mergeCell ref="K7:K13"/>
    <mergeCell ref="K15:K21"/>
    <mergeCell ref="K23:K29"/>
    <mergeCell ref="K31:K37"/>
    <mergeCell ref="K39:K40"/>
  </mergeCells>
  <conditionalFormatting sqref="A5:A40">
    <cfRule type="expression" dxfId="3" priority="3" stopIfTrue="1">
      <formula>AND(COUNTIF(Fériés,$A5),$A5&lt;&gt;"")</formula>
    </cfRule>
    <cfRule type="expression" dxfId="2" priority="4" stopIfTrue="1">
      <formula>WEEKDAY($A5,3)&gt;5</formula>
    </cfRule>
  </conditionalFormatting>
  <conditionalFormatting sqref="A41">
    <cfRule type="expression" dxfId="1" priority="1" stopIfTrue="1">
      <formula>AND(COUNTIF(Fériés,$A41),$A41&lt;&gt;"")</formula>
    </cfRule>
    <cfRule type="expression" dxfId="0" priority="2" stopIfTrue="1">
      <formula>WEEKDAY($A41,3)&gt;5</formula>
    </cfRule>
  </conditionalFormatting>
  <dataValidations count="2">
    <dataValidation type="list" allowBlank="1" showInputMessage="1" showErrorMessage="1" sqref="B5 B13 B21 B29 B37">
      <formula1>[2]Juin!$K$3:$K$26</formula1>
    </dataValidation>
    <dataValidation type="list" allowBlank="1" showInputMessage="1" showErrorMessage="1" sqref="B7:B12 B15:B20 B23:B28 B31:B36 B39:B40">
      <formula1>Feuil1!$L$4:$L$20</formula1>
    </dataValidation>
  </dataValidations>
  <pageMargins left="0.7" right="0.7" top="0.75" bottom="0.75" header="0.3" footer="0.3"/>
  <pageSetup paperSize="9" orientation="portrait" horizontalDpi="30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Feuil1</vt:lpstr>
      <vt:lpstr>Feuil2</vt:lpstr>
      <vt:lpstr>Feuil3</vt:lpstr>
      <vt:lpstr>Feuil4</vt:lpstr>
      <vt:lpstr>_05h_13h</vt:lpstr>
      <vt:lpstr>LL</vt:lpstr>
      <vt:lpstr>mp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José</dc:creator>
  <cp:lastModifiedBy>José</cp:lastModifiedBy>
  <dcterms:created xsi:type="dcterms:W3CDTF">2012-10-16T09:44:21Z</dcterms:created>
  <dcterms:modified xsi:type="dcterms:W3CDTF">2012-10-18T16:06:32Z</dcterms:modified>
</cp:coreProperties>
</file>