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600" yWindow="75" windowWidth="14115" windowHeight="7995" activeTab="1"/>
  </bookViews>
  <sheets>
    <sheet name="Main courante" sheetId="1" r:id="rId1"/>
    <sheet name="Juillet" sheetId="2" r:id="rId2"/>
    <sheet name="Août" sheetId="3" r:id="rId3"/>
  </sheets>
  <calcPr calcId="125725"/>
</workbook>
</file>

<file path=xl/calcChain.xml><?xml version="1.0" encoding="utf-8"?>
<calcChain xmlns="http://schemas.openxmlformats.org/spreadsheetml/2006/main">
  <c r="F66" i="2"/>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C66"/>
  <c r="D66" s="1"/>
  <c r="E66" s="1"/>
  <c r="E54"/>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C54"/>
  <c r="D54" s="1"/>
  <c r="D42"/>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C42"/>
  <c r="C15" i="1"/>
  <c r="T28" i="3" s="1"/>
  <c r="C14" i="1"/>
  <c r="X39" i="3" s="1"/>
  <c r="C13" i="1"/>
  <c r="T26" i="3" s="1"/>
  <c r="C12" i="1"/>
  <c r="H13" i="2" s="1"/>
  <c r="C11" i="1"/>
  <c r="W24" i="3" s="1"/>
  <c r="C10" i="1"/>
  <c r="T35" i="3" s="1"/>
  <c r="C9" i="1"/>
  <c r="K22" i="3" s="1"/>
  <c r="C8" i="1"/>
  <c r="P9" i="2" s="1"/>
  <c r="C7" i="1"/>
  <c r="V20" i="3" s="1"/>
  <c r="AG16" i="2" l="1"/>
  <c r="AC16"/>
  <c r="Y16"/>
  <c r="T16"/>
  <c r="N16"/>
  <c r="I16"/>
  <c r="AD14"/>
  <c r="AA14"/>
  <c r="W14"/>
  <c r="S14"/>
  <c r="Q14"/>
  <c r="M14"/>
  <c r="I14"/>
  <c r="X13"/>
  <c r="M13"/>
  <c r="AE12"/>
  <c r="Z12"/>
  <c r="U12"/>
  <c r="O12"/>
  <c r="J12"/>
  <c r="AE10"/>
  <c r="AA10"/>
  <c r="Y10"/>
  <c r="U10"/>
  <c r="Q10"/>
  <c r="N10"/>
  <c r="J10"/>
  <c r="AF9"/>
  <c r="U9"/>
  <c r="I9"/>
  <c r="AA8"/>
  <c r="S8"/>
  <c r="K8"/>
  <c r="AB20"/>
  <c r="T20"/>
  <c r="L20"/>
  <c r="AF28"/>
  <c r="X28"/>
  <c r="P28"/>
  <c r="H28"/>
  <c r="AB26"/>
  <c r="T26"/>
  <c r="L26"/>
  <c r="AF24"/>
  <c r="X24"/>
  <c r="P24"/>
  <c r="H24"/>
  <c r="AB22"/>
  <c r="T22"/>
  <c r="L22"/>
  <c r="C20"/>
  <c r="D22"/>
  <c r="AA32"/>
  <c r="S32"/>
  <c r="K32"/>
  <c r="AG40"/>
  <c r="Y40"/>
  <c r="Q40"/>
  <c r="G40"/>
  <c r="AA38"/>
  <c r="P38"/>
  <c r="E38"/>
  <c r="Y36"/>
  <c r="N36"/>
  <c r="C36"/>
  <c r="X34"/>
  <c r="I34"/>
  <c r="D16"/>
  <c r="C12"/>
  <c r="W8" i="3"/>
  <c r="AF16"/>
  <c r="I16"/>
  <c r="G14"/>
  <c r="E12"/>
  <c r="C10"/>
  <c r="R20"/>
  <c r="P28"/>
  <c r="R24"/>
  <c r="K32"/>
  <c r="AE16" i="2"/>
  <c r="AA16"/>
  <c r="V16"/>
  <c r="Q16"/>
  <c r="L16"/>
  <c r="AG14"/>
  <c r="AC14"/>
  <c r="Y14"/>
  <c r="V14"/>
  <c r="R14"/>
  <c r="N14"/>
  <c r="K14"/>
  <c r="AC13"/>
  <c r="S13"/>
  <c r="AC12"/>
  <c r="W12"/>
  <c r="R12"/>
  <c r="M12"/>
  <c r="AG10"/>
  <c r="AD10"/>
  <c r="Z10"/>
  <c r="V10"/>
  <c r="S10"/>
  <c r="O10"/>
  <c r="K10"/>
  <c r="I10"/>
  <c r="AA9"/>
  <c r="AE8"/>
  <c r="W8"/>
  <c r="O8"/>
  <c r="AF20"/>
  <c r="X20"/>
  <c r="P20"/>
  <c r="H20"/>
  <c r="AB28"/>
  <c r="T28"/>
  <c r="L28"/>
  <c r="AF26"/>
  <c r="X26"/>
  <c r="P26"/>
  <c r="H26"/>
  <c r="AB24"/>
  <c r="T24"/>
  <c r="L24"/>
  <c r="AF22"/>
  <c r="X22"/>
  <c r="P22"/>
  <c r="H22"/>
  <c r="D26"/>
  <c r="AE32"/>
  <c r="W32"/>
  <c r="O32"/>
  <c r="G32"/>
  <c r="AC40"/>
  <c r="U40"/>
  <c r="M40"/>
  <c r="AF38"/>
  <c r="U38"/>
  <c r="K38"/>
  <c r="AD36"/>
  <c r="S36"/>
  <c r="I36"/>
  <c r="AE34"/>
  <c r="Q34"/>
  <c r="C34"/>
  <c r="D14"/>
  <c r="C8" i="3"/>
  <c r="L8"/>
  <c r="U16"/>
  <c r="W14"/>
  <c r="U12"/>
  <c r="S10"/>
  <c r="C20"/>
  <c r="AF28"/>
  <c r="D33"/>
  <c r="H33"/>
  <c r="L33"/>
  <c r="P33"/>
  <c r="T33"/>
  <c r="X33"/>
  <c r="AB33"/>
  <c r="AF33"/>
  <c r="E21"/>
  <c r="I21"/>
  <c r="M21"/>
  <c r="Q21"/>
  <c r="U21"/>
  <c r="Y21"/>
  <c r="AC21"/>
  <c r="AG21"/>
  <c r="E33"/>
  <c r="I33"/>
  <c r="M33"/>
  <c r="Q33"/>
  <c r="U33"/>
  <c r="Y33"/>
  <c r="AC33"/>
  <c r="AG33"/>
  <c r="C33"/>
  <c r="K33"/>
  <c r="S33"/>
  <c r="AA33"/>
  <c r="G33"/>
  <c r="O33"/>
  <c r="W33"/>
  <c r="AE33"/>
  <c r="G21"/>
  <c r="L21"/>
  <c r="R21"/>
  <c r="W21"/>
  <c r="AB21"/>
  <c r="J33"/>
  <c r="Z33"/>
  <c r="C21"/>
  <c r="J21"/>
  <c r="P21"/>
  <c r="X21"/>
  <c r="AE21"/>
  <c r="D9"/>
  <c r="H9"/>
  <c r="L9"/>
  <c r="P9"/>
  <c r="T9"/>
  <c r="X9"/>
  <c r="AB9"/>
  <c r="AF9"/>
  <c r="D9" i="2"/>
  <c r="E33"/>
  <c r="I33"/>
  <c r="M33"/>
  <c r="Q33"/>
  <c r="U33"/>
  <c r="Y33"/>
  <c r="AC33"/>
  <c r="AG33"/>
  <c r="N33" i="3"/>
  <c r="AD33"/>
  <c r="D21"/>
  <c r="K21"/>
  <c r="S21"/>
  <c r="Z21"/>
  <c r="AF21"/>
  <c r="E9"/>
  <c r="I9"/>
  <c r="M9"/>
  <c r="Q9"/>
  <c r="U9"/>
  <c r="Y9"/>
  <c r="AC9"/>
  <c r="AG9"/>
  <c r="F33"/>
  <c r="O21"/>
  <c r="AD21"/>
  <c r="C9"/>
  <c r="K9"/>
  <c r="S9"/>
  <c r="AA9"/>
  <c r="C9" i="2"/>
  <c r="G33"/>
  <c r="L33"/>
  <c r="V33" i="3"/>
  <c r="H21"/>
  <c r="V21"/>
  <c r="G9"/>
  <c r="O9"/>
  <c r="W9"/>
  <c r="AE9"/>
  <c r="F9" i="2"/>
  <c r="D33"/>
  <c r="J33"/>
  <c r="O33"/>
  <c r="T33"/>
  <c r="Z33"/>
  <c r="AE33"/>
  <c r="AA21" i="3"/>
  <c r="J9"/>
  <c r="Z9"/>
  <c r="F33" i="2"/>
  <c r="P33"/>
  <c r="W33"/>
  <c r="AD33"/>
  <c r="E21"/>
  <c r="F21"/>
  <c r="J21"/>
  <c r="N21"/>
  <c r="R21"/>
  <c r="V21"/>
  <c r="Z21"/>
  <c r="AD21"/>
  <c r="J9"/>
  <c r="N9"/>
  <c r="R9"/>
  <c r="V9"/>
  <c r="Z9"/>
  <c r="AD9"/>
  <c r="F21" i="3"/>
  <c r="N9"/>
  <c r="AD9"/>
  <c r="E9" i="2"/>
  <c r="H33"/>
  <c r="R33"/>
  <c r="X33"/>
  <c r="AF33"/>
  <c r="G21"/>
  <c r="K21"/>
  <c r="O21"/>
  <c r="S21"/>
  <c r="W21"/>
  <c r="AA21"/>
  <c r="AE21"/>
  <c r="K9"/>
  <c r="D37" i="3"/>
  <c r="H37"/>
  <c r="L37"/>
  <c r="P37"/>
  <c r="T37"/>
  <c r="X37"/>
  <c r="AB37"/>
  <c r="AF37"/>
  <c r="E37"/>
  <c r="I37"/>
  <c r="M37"/>
  <c r="Q37"/>
  <c r="U37"/>
  <c r="Y37"/>
  <c r="AC37"/>
  <c r="AG37"/>
  <c r="G37"/>
  <c r="O37"/>
  <c r="W37"/>
  <c r="AE37"/>
  <c r="C37"/>
  <c r="K37"/>
  <c r="S37"/>
  <c r="AA37"/>
  <c r="E25"/>
  <c r="I25"/>
  <c r="M25"/>
  <c r="Q25"/>
  <c r="U25"/>
  <c r="Y25"/>
  <c r="AC25"/>
  <c r="AG25"/>
  <c r="N37"/>
  <c r="AD37"/>
  <c r="F25"/>
  <c r="K25"/>
  <c r="P25"/>
  <c r="V25"/>
  <c r="AA25"/>
  <c r="AF25"/>
  <c r="D13"/>
  <c r="H13"/>
  <c r="L13"/>
  <c r="P13"/>
  <c r="T13"/>
  <c r="X13"/>
  <c r="AB13"/>
  <c r="AF13"/>
  <c r="D13" i="2"/>
  <c r="R37" i="3"/>
  <c r="G25"/>
  <c r="L25"/>
  <c r="R25"/>
  <c r="W25"/>
  <c r="AB25"/>
  <c r="E13"/>
  <c r="I13"/>
  <c r="M13"/>
  <c r="Q13"/>
  <c r="U13"/>
  <c r="Y13"/>
  <c r="AC13"/>
  <c r="AG13"/>
  <c r="J37"/>
  <c r="J25"/>
  <c r="T25"/>
  <c r="AE25"/>
  <c r="G13"/>
  <c r="O13"/>
  <c r="W13"/>
  <c r="AE13"/>
  <c r="E13" i="2"/>
  <c r="Z37" i="3"/>
  <c r="D25"/>
  <c r="O25"/>
  <c r="Z25"/>
  <c r="C13"/>
  <c r="K13"/>
  <c r="S13"/>
  <c r="AA13"/>
  <c r="G13" i="2"/>
  <c r="E37"/>
  <c r="I37"/>
  <c r="M37"/>
  <c r="Q37"/>
  <c r="U37"/>
  <c r="Y37"/>
  <c r="AC37"/>
  <c r="AG37"/>
  <c r="S25" i="3"/>
  <c r="N13"/>
  <c r="AD13"/>
  <c r="C13" i="2"/>
  <c r="G37"/>
  <c r="L37"/>
  <c r="R37"/>
  <c r="W37"/>
  <c r="AB37"/>
  <c r="E25"/>
  <c r="F25"/>
  <c r="J25"/>
  <c r="N25"/>
  <c r="R25"/>
  <c r="V25"/>
  <c r="Z25"/>
  <c r="AD25"/>
  <c r="J13"/>
  <c r="N13"/>
  <c r="R13"/>
  <c r="V13"/>
  <c r="Z13"/>
  <c r="AD13"/>
  <c r="C25" i="3"/>
  <c r="X25"/>
  <c r="R13"/>
  <c r="F13" i="2"/>
  <c r="C37"/>
  <c r="H37"/>
  <c r="N37"/>
  <c r="S37"/>
  <c r="X37"/>
  <c r="AD37"/>
  <c r="G25"/>
  <c r="K25"/>
  <c r="O25"/>
  <c r="S25"/>
  <c r="W25"/>
  <c r="AA25"/>
  <c r="AE25"/>
  <c r="AG15"/>
  <c r="AB15"/>
  <c r="W15"/>
  <c r="Q15"/>
  <c r="L15"/>
  <c r="AF13"/>
  <c r="AA13"/>
  <c r="U13"/>
  <c r="P13"/>
  <c r="K13"/>
  <c r="AE11"/>
  <c r="Y11"/>
  <c r="T11"/>
  <c r="O11"/>
  <c r="I11"/>
  <c r="AC9"/>
  <c r="X9"/>
  <c r="S9"/>
  <c r="M9"/>
  <c r="AF27"/>
  <c r="X27"/>
  <c r="P27"/>
  <c r="H27"/>
  <c r="AF25"/>
  <c r="X25"/>
  <c r="P25"/>
  <c r="H25"/>
  <c r="AF23"/>
  <c r="X23"/>
  <c r="P23"/>
  <c r="H23"/>
  <c r="AF21"/>
  <c r="X21"/>
  <c r="P21"/>
  <c r="H21"/>
  <c r="E27"/>
  <c r="C25"/>
  <c r="AG39"/>
  <c r="V39"/>
  <c r="L39"/>
  <c r="AE37"/>
  <c r="T37"/>
  <c r="J37"/>
  <c r="AC35"/>
  <c r="R35"/>
  <c r="H35"/>
  <c r="AA33"/>
  <c r="K33"/>
  <c r="G9"/>
  <c r="H15" i="3"/>
  <c r="F13"/>
  <c r="D11"/>
  <c r="AE27"/>
  <c r="H25"/>
  <c r="AB23"/>
  <c r="F37"/>
  <c r="E34"/>
  <c r="I34"/>
  <c r="M34"/>
  <c r="Q34"/>
  <c r="U34"/>
  <c r="Y34"/>
  <c r="AC34"/>
  <c r="AG34"/>
  <c r="F22"/>
  <c r="J22"/>
  <c r="N22"/>
  <c r="R22"/>
  <c r="V22"/>
  <c r="Z22"/>
  <c r="AD22"/>
  <c r="F34"/>
  <c r="J34"/>
  <c r="N34"/>
  <c r="R34"/>
  <c r="V34"/>
  <c r="Z34"/>
  <c r="AD34"/>
  <c r="D34"/>
  <c r="L34"/>
  <c r="T34"/>
  <c r="AB34"/>
  <c r="H34"/>
  <c r="P34"/>
  <c r="X34"/>
  <c r="AF34"/>
  <c r="C22"/>
  <c r="H22"/>
  <c r="M22"/>
  <c r="S22"/>
  <c r="X22"/>
  <c r="AC22"/>
  <c r="K34"/>
  <c r="AA34"/>
  <c r="G22"/>
  <c r="O22"/>
  <c r="U22"/>
  <c r="AB22"/>
  <c r="E10"/>
  <c r="I10"/>
  <c r="M10"/>
  <c r="Q10"/>
  <c r="U10"/>
  <c r="Y10"/>
  <c r="AC10"/>
  <c r="AG10"/>
  <c r="C10" i="2"/>
  <c r="G10"/>
  <c r="F34"/>
  <c r="J34"/>
  <c r="N34"/>
  <c r="R34"/>
  <c r="V34"/>
  <c r="Z34"/>
  <c r="AD34"/>
  <c r="O34" i="3"/>
  <c r="AE34"/>
  <c r="I22"/>
  <c r="P22"/>
  <c r="W22"/>
  <c r="AE22"/>
  <c r="F10"/>
  <c r="J10"/>
  <c r="N10"/>
  <c r="R10"/>
  <c r="V10"/>
  <c r="Z10"/>
  <c r="AD10"/>
  <c r="G34"/>
  <c r="L22"/>
  <c r="AA22"/>
  <c r="D10"/>
  <c r="L10"/>
  <c r="T10"/>
  <c r="AB10"/>
  <c r="D10" i="2"/>
  <c r="W34" i="3"/>
  <c r="E22"/>
  <c r="T22"/>
  <c r="AG22"/>
  <c r="H10"/>
  <c r="P10"/>
  <c r="X10"/>
  <c r="AF10"/>
  <c r="F10" i="2"/>
  <c r="E34"/>
  <c r="K34"/>
  <c r="P34"/>
  <c r="U34"/>
  <c r="AA34"/>
  <c r="AF34"/>
  <c r="C34" i="3"/>
  <c r="Y22"/>
  <c r="K10"/>
  <c r="AA10"/>
  <c r="G34" i="2"/>
  <c r="M34"/>
  <c r="T34"/>
  <c r="AB34"/>
  <c r="F22"/>
  <c r="J22"/>
  <c r="N22"/>
  <c r="R22"/>
  <c r="V22"/>
  <c r="Z22"/>
  <c r="AD22"/>
  <c r="H10"/>
  <c r="L10"/>
  <c r="P10"/>
  <c r="T10"/>
  <c r="X10"/>
  <c r="AB10"/>
  <c r="AF10"/>
  <c r="S34" i="3"/>
  <c r="D22"/>
  <c r="AF22"/>
  <c r="O10"/>
  <c r="AE10"/>
  <c r="H34" i="2"/>
  <c r="O34"/>
  <c r="W34"/>
  <c r="AC34"/>
  <c r="C22"/>
  <c r="G22"/>
  <c r="K22"/>
  <c r="O22"/>
  <c r="S22"/>
  <c r="W22"/>
  <c r="AA22"/>
  <c r="AE22"/>
  <c r="E38" i="3"/>
  <c r="I38"/>
  <c r="M38"/>
  <c r="Q38"/>
  <c r="U38"/>
  <c r="Y38"/>
  <c r="AC38"/>
  <c r="AG38"/>
  <c r="F38"/>
  <c r="J38"/>
  <c r="N38"/>
  <c r="R38"/>
  <c r="V38"/>
  <c r="Z38"/>
  <c r="AD38"/>
  <c r="H38"/>
  <c r="P38"/>
  <c r="X38"/>
  <c r="AF38"/>
  <c r="D38"/>
  <c r="L38"/>
  <c r="T38"/>
  <c r="AB38"/>
  <c r="F26"/>
  <c r="J26"/>
  <c r="N26"/>
  <c r="R26"/>
  <c r="V26"/>
  <c r="Z26"/>
  <c r="AD26"/>
  <c r="O38"/>
  <c r="AE38"/>
  <c r="G26"/>
  <c r="L26"/>
  <c r="Q26"/>
  <c r="W26"/>
  <c r="AB26"/>
  <c r="AG26"/>
  <c r="E14"/>
  <c r="I14"/>
  <c r="M14"/>
  <c r="Q14"/>
  <c r="U14"/>
  <c r="Y14"/>
  <c r="AC14"/>
  <c r="AG14"/>
  <c r="C14" i="2"/>
  <c r="G14"/>
  <c r="C38" i="3"/>
  <c r="S38"/>
  <c r="C26"/>
  <c r="H26"/>
  <c r="M26"/>
  <c r="S26"/>
  <c r="X26"/>
  <c r="AC26"/>
  <c r="F14"/>
  <c r="J14"/>
  <c r="N14"/>
  <c r="R14"/>
  <c r="V14"/>
  <c r="Z14"/>
  <c r="AD14"/>
  <c r="K38"/>
  <c r="K26"/>
  <c r="U26"/>
  <c r="AF26"/>
  <c r="H14"/>
  <c r="P14"/>
  <c r="X14"/>
  <c r="AF14"/>
  <c r="E14" i="2"/>
  <c r="AA38" i="3"/>
  <c r="E26"/>
  <c r="P26"/>
  <c r="AA26"/>
  <c r="D14"/>
  <c r="L14"/>
  <c r="T14"/>
  <c r="AB14"/>
  <c r="F38" i="2"/>
  <c r="J38"/>
  <c r="N38"/>
  <c r="R38"/>
  <c r="V38"/>
  <c r="Z38"/>
  <c r="AD38"/>
  <c r="G38" i="3"/>
  <c r="I26"/>
  <c r="AE26"/>
  <c r="O14"/>
  <c r="AE14"/>
  <c r="C38" i="2"/>
  <c r="H38"/>
  <c r="M38"/>
  <c r="S38"/>
  <c r="X38"/>
  <c r="AC38"/>
  <c r="F26"/>
  <c r="J26"/>
  <c r="N26"/>
  <c r="R26"/>
  <c r="V26"/>
  <c r="Z26"/>
  <c r="AD26"/>
  <c r="H14"/>
  <c r="L14"/>
  <c r="P14"/>
  <c r="T14"/>
  <c r="X14"/>
  <c r="AB14"/>
  <c r="AF14"/>
  <c r="W38" i="3"/>
  <c r="O26"/>
  <c r="C14"/>
  <c r="S14"/>
  <c r="D38" i="2"/>
  <c r="I38"/>
  <c r="O38"/>
  <c r="T38"/>
  <c r="Y38"/>
  <c r="AE38"/>
  <c r="C26"/>
  <c r="G26"/>
  <c r="K26"/>
  <c r="O26"/>
  <c r="S26"/>
  <c r="W26"/>
  <c r="AA26"/>
  <c r="AE26"/>
  <c r="AD16"/>
  <c r="Z16"/>
  <c r="U16"/>
  <c r="P16"/>
  <c r="J16"/>
  <c r="AF15"/>
  <c r="AA15"/>
  <c r="U15"/>
  <c r="P15"/>
  <c r="K15"/>
  <c r="AE14"/>
  <c r="Z14"/>
  <c r="U14"/>
  <c r="O14"/>
  <c r="J14"/>
  <c r="AE13"/>
  <c r="Y13"/>
  <c r="T13"/>
  <c r="O13"/>
  <c r="I13"/>
  <c r="AD12"/>
  <c r="Y12"/>
  <c r="S12"/>
  <c r="N12"/>
  <c r="I12"/>
  <c r="AC11"/>
  <c r="X11"/>
  <c r="S11"/>
  <c r="M11"/>
  <c r="H11"/>
  <c r="AC10"/>
  <c r="W10"/>
  <c r="R10"/>
  <c r="M10"/>
  <c r="AG9"/>
  <c r="AB9"/>
  <c r="W9"/>
  <c r="Q9"/>
  <c r="L9"/>
  <c r="AD8"/>
  <c r="V8"/>
  <c r="N8"/>
  <c r="AC20"/>
  <c r="U20"/>
  <c r="M20"/>
  <c r="AG28"/>
  <c r="Y28"/>
  <c r="Q28"/>
  <c r="I28"/>
  <c r="AC27"/>
  <c r="U27"/>
  <c r="M27"/>
  <c r="AG26"/>
  <c r="Y26"/>
  <c r="Q26"/>
  <c r="I26"/>
  <c r="AC25"/>
  <c r="U25"/>
  <c r="M25"/>
  <c r="AG24"/>
  <c r="Y24"/>
  <c r="Q24"/>
  <c r="I24"/>
  <c r="AC23"/>
  <c r="U23"/>
  <c r="M23"/>
  <c r="AG22"/>
  <c r="Y22"/>
  <c r="Q22"/>
  <c r="I22"/>
  <c r="AC21"/>
  <c r="U21"/>
  <c r="M21"/>
  <c r="D20"/>
  <c r="E26"/>
  <c r="C24"/>
  <c r="D21"/>
  <c r="AB32"/>
  <c r="T32"/>
  <c r="L32"/>
  <c r="D32"/>
  <c r="Z40"/>
  <c r="R40"/>
  <c r="I40"/>
  <c r="AC39"/>
  <c r="R39"/>
  <c r="H39"/>
  <c r="AB38"/>
  <c r="Q38"/>
  <c r="G38"/>
  <c r="AA37"/>
  <c r="P37"/>
  <c r="F37"/>
  <c r="Z36"/>
  <c r="O36"/>
  <c r="E36"/>
  <c r="Y35"/>
  <c r="N35"/>
  <c r="AG34"/>
  <c r="S34"/>
  <c r="D34"/>
  <c r="V33"/>
  <c r="C33"/>
  <c r="F12"/>
  <c r="D8"/>
  <c r="O8" i="3"/>
  <c r="X16"/>
  <c r="AB15"/>
  <c r="AA14"/>
  <c r="Z13"/>
  <c r="Y12"/>
  <c r="X11"/>
  <c r="W10"/>
  <c r="V9"/>
  <c r="P27"/>
  <c r="D26"/>
  <c r="L23"/>
  <c r="T21"/>
  <c r="F35"/>
  <c r="J35"/>
  <c r="N35"/>
  <c r="R35"/>
  <c r="V35"/>
  <c r="Z35"/>
  <c r="AD35"/>
  <c r="C35"/>
  <c r="G35"/>
  <c r="K35"/>
  <c r="O35"/>
  <c r="S35"/>
  <c r="W35"/>
  <c r="AA35"/>
  <c r="AE35"/>
  <c r="E35"/>
  <c r="M35"/>
  <c r="U35"/>
  <c r="AC35"/>
  <c r="I35"/>
  <c r="Q35"/>
  <c r="Y35"/>
  <c r="AG35"/>
  <c r="C23"/>
  <c r="G23"/>
  <c r="K23"/>
  <c r="O23"/>
  <c r="S23"/>
  <c r="W23"/>
  <c r="AA23"/>
  <c r="AE23"/>
  <c r="L35"/>
  <c r="AB35"/>
  <c r="D23"/>
  <c r="I23"/>
  <c r="N23"/>
  <c r="T23"/>
  <c r="Y23"/>
  <c r="AD23"/>
  <c r="F11"/>
  <c r="J11"/>
  <c r="N11"/>
  <c r="R11"/>
  <c r="V11"/>
  <c r="Z11"/>
  <c r="AD11"/>
  <c r="F11" i="2"/>
  <c r="C35"/>
  <c r="G35"/>
  <c r="P35" i="3"/>
  <c r="AF35"/>
  <c r="E23"/>
  <c r="J23"/>
  <c r="P23"/>
  <c r="U23"/>
  <c r="Z23"/>
  <c r="AF23"/>
  <c r="C11"/>
  <c r="G11"/>
  <c r="K11"/>
  <c r="O11"/>
  <c r="S11"/>
  <c r="W11"/>
  <c r="AA11"/>
  <c r="AE11"/>
  <c r="H35"/>
  <c r="H23"/>
  <c r="R23"/>
  <c r="AC23"/>
  <c r="E11"/>
  <c r="M11"/>
  <c r="U11"/>
  <c r="AC11"/>
  <c r="D11" i="2"/>
  <c r="X35" i="3"/>
  <c r="M23"/>
  <c r="X23"/>
  <c r="I11"/>
  <c r="Q11"/>
  <c r="Y11"/>
  <c r="AG11"/>
  <c r="G11" i="2"/>
  <c r="F35"/>
  <c r="K35"/>
  <c r="O35"/>
  <c r="S35"/>
  <c r="W35"/>
  <c r="AA35"/>
  <c r="AE35"/>
  <c r="Q23" i="3"/>
  <c r="L11"/>
  <c r="AB11"/>
  <c r="C11" i="2"/>
  <c r="D35"/>
  <c r="J35"/>
  <c r="P35"/>
  <c r="U35"/>
  <c r="Z35"/>
  <c r="AF35"/>
  <c r="C23"/>
  <c r="F23"/>
  <c r="J23"/>
  <c r="N23"/>
  <c r="R23"/>
  <c r="V23"/>
  <c r="Z23"/>
  <c r="AD23"/>
  <c r="J11"/>
  <c r="N11"/>
  <c r="R11"/>
  <c r="V11"/>
  <c r="Z11"/>
  <c r="AD11"/>
  <c r="V23" i="3"/>
  <c r="P11"/>
  <c r="AF11"/>
  <c r="E11" i="2"/>
  <c r="E35"/>
  <c r="L35"/>
  <c r="Q35"/>
  <c r="V35"/>
  <c r="AB35"/>
  <c r="AG35"/>
  <c r="D23"/>
  <c r="G23"/>
  <c r="K23"/>
  <c r="O23"/>
  <c r="S23"/>
  <c r="W23"/>
  <c r="AA23"/>
  <c r="AE23"/>
  <c r="F39" i="3"/>
  <c r="J39"/>
  <c r="N39"/>
  <c r="R39"/>
  <c r="V39"/>
  <c r="Z39"/>
  <c r="AD39"/>
  <c r="C39"/>
  <c r="G39"/>
  <c r="K39"/>
  <c r="O39"/>
  <c r="S39"/>
  <c r="W39"/>
  <c r="AA39"/>
  <c r="AE39"/>
  <c r="I39"/>
  <c r="Q39"/>
  <c r="Y39"/>
  <c r="AG39"/>
  <c r="E39"/>
  <c r="M39"/>
  <c r="U39"/>
  <c r="AC39"/>
  <c r="C27"/>
  <c r="G27"/>
  <c r="K27"/>
  <c r="O27"/>
  <c r="S27"/>
  <c r="W27"/>
  <c r="AA27"/>
  <c r="P39"/>
  <c r="AF39"/>
  <c r="H27"/>
  <c r="M27"/>
  <c r="R27"/>
  <c r="X27"/>
  <c r="AC27"/>
  <c r="AG27"/>
  <c r="F15"/>
  <c r="J15"/>
  <c r="N15"/>
  <c r="R15"/>
  <c r="V15"/>
  <c r="Z15"/>
  <c r="AD15"/>
  <c r="F15" i="2"/>
  <c r="D39" i="3"/>
  <c r="T39"/>
  <c r="D27"/>
  <c r="I27"/>
  <c r="N27"/>
  <c r="T27"/>
  <c r="Y27"/>
  <c r="AD27"/>
  <c r="C15"/>
  <c r="G15"/>
  <c r="K15"/>
  <c r="O15"/>
  <c r="S15"/>
  <c r="W15"/>
  <c r="AA15"/>
  <c r="AE15"/>
  <c r="L39"/>
  <c r="L27"/>
  <c r="V27"/>
  <c r="AF27"/>
  <c r="I15"/>
  <c r="Q15"/>
  <c r="Y15"/>
  <c r="AG15"/>
  <c r="E15" i="2"/>
  <c r="AB39" i="3"/>
  <c r="F27"/>
  <c r="Q27"/>
  <c r="AB27"/>
  <c r="E15"/>
  <c r="M15"/>
  <c r="U15"/>
  <c r="AC15"/>
  <c r="C15" i="2"/>
  <c r="C39"/>
  <c r="G39"/>
  <c r="K39"/>
  <c r="O39"/>
  <c r="S39"/>
  <c r="W39"/>
  <c r="AA39"/>
  <c r="AE39"/>
  <c r="U27" i="3"/>
  <c r="P15"/>
  <c r="AF15"/>
  <c r="D15" i="2"/>
  <c r="D39"/>
  <c r="I39"/>
  <c r="N39"/>
  <c r="T39"/>
  <c r="Y39"/>
  <c r="AD39"/>
  <c r="C27"/>
  <c r="F27"/>
  <c r="J27"/>
  <c r="N27"/>
  <c r="R27"/>
  <c r="V27"/>
  <c r="Z27"/>
  <c r="AD27"/>
  <c r="J15"/>
  <c r="N15"/>
  <c r="R15"/>
  <c r="V15"/>
  <c r="Z15"/>
  <c r="AD15"/>
  <c r="E27" i="3"/>
  <c r="Z27"/>
  <c r="D15"/>
  <c r="T15"/>
  <c r="G15" i="2"/>
  <c r="E39"/>
  <c r="J39"/>
  <c r="P39"/>
  <c r="U39"/>
  <c r="Z39"/>
  <c r="AF39"/>
  <c r="D27"/>
  <c r="G27"/>
  <c r="K27"/>
  <c r="O27"/>
  <c r="S27"/>
  <c r="W27"/>
  <c r="AA27"/>
  <c r="AE27"/>
  <c r="AE15"/>
  <c r="Y15"/>
  <c r="T15"/>
  <c r="O15"/>
  <c r="I15"/>
  <c r="AG11"/>
  <c r="AB11"/>
  <c r="W11"/>
  <c r="Q11"/>
  <c r="L11"/>
  <c r="AB27"/>
  <c r="T27"/>
  <c r="L27"/>
  <c r="AB25"/>
  <c r="T25"/>
  <c r="L25"/>
  <c r="AB23"/>
  <c r="T23"/>
  <c r="L23"/>
  <c r="AB21"/>
  <c r="T21"/>
  <c r="L21"/>
  <c r="E23"/>
  <c r="C21"/>
  <c r="AB39"/>
  <c r="Q39"/>
  <c r="F39"/>
  <c r="Z37"/>
  <c r="O37"/>
  <c r="D37"/>
  <c r="X35"/>
  <c r="M35"/>
  <c r="S33"/>
  <c r="X15" i="3"/>
  <c r="V13"/>
  <c r="T11"/>
  <c r="R9"/>
  <c r="J27"/>
  <c r="AD25"/>
  <c r="F23"/>
  <c r="N21"/>
  <c r="H39"/>
  <c r="D35"/>
  <c r="E32"/>
  <c r="I32"/>
  <c r="M32"/>
  <c r="Q32"/>
  <c r="U32"/>
  <c r="Y32"/>
  <c r="AC32"/>
  <c r="AG32"/>
  <c r="F32"/>
  <c r="J32"/>
  <c r="N32"/>
  <c r="R32"/>
  <c r="D32"/>
  <c r="L32"/>
  <c r="T32"/>
  <c r="H32"/>
  <c r="P32"/>
  <c r="W32"/>
  <c r="AB32"/>
  <c r="C32"/>
  <c r="S32"/>
  <c r="AA32"/>
  <c r="D20"/>
  <c r="H20"/>
  <c r="L20"/>
  <c r="P20"/>
  <c r="T20"/>
  <c r="X20"/>
  <c r="AB20"/>
  <c r="AF20"/>
  <c r="E8"/>
  <c r="I8"/>
  <c r="M8"/>
  <c r="Q8"/>
  <c r="U8"/>
  <c r="Y8"/>
  <c r="AC8"/>
  <c r="AG8"/>
  <c r="E8" i="2"/>
  <c r="G32" i="3"/>
  <c r="V32"/>
  <c r="AD32"/>
  <c r="E20"/>
  <c r="I20"/>
  <c r="M20"/>
  <c r="Q20"/>
  <c r="U20"/>
  <c r="Y20"/>
  <c r="AC20"/>
  <c r="AG20"/>
  <c r="O32"/>
  <c r="AF32"/>
  <c r="K20"/>
  <c r="S20"/>
  <c r="AA20"/>
  <c r="H8"/>
  <c r="N8"/>
  <c r="S8"/>
  <c r="X8"/>
  <c r="AD8"/>
  <c r="C8" i="2"/>
  <c r="Z32" i="3"/>
  <c r="G20"/>
  <c r="O20"/>
  <c r="W20"/>
  <c r="AE20"/>
  <c r="F8"/>
  <c r="K8"/>
  <c r="P8"/>
  <c r="V8"/>
  <c r="AA8"/>
  <c r="AF8"/>
  <c r="F8" i="2"/>
  <c r="AE32" i="3"/>
  <c r="J20"/>
  <c r="Z20"/>
  <c r="G8"/>
  <c r="R8"/>
  <c r="AB8"/>
  <c r="G8" i="2"/>
  <c r="E32"/>
  <c r="I32"/>
  <c r="M32"/>
  <c r="Q32"/>
  <c r="U32"/>
  <c r="Y32"/>
  <c r="AC32"/>
  <c r="AG32"/>
  <c r="F20"/>
  <c r="J20"/>
  <c r="N20"/>
  <c r="R20"/>
  <c r="V20"/>
  <c r="Z20"/>
  <c r="AD20"/>
  <c r="E20"/>
  <c r="H8"/>
  <c r="L8"/>
  <c r="P8"/>
  <c r="T8"/>
  <c r="X8"/>
  <c r="AB8"/>
  <c r="AF8"/>
  <c r="N20" i="3"/>
  <c r="AD20"/>
  <c r="J8"/>
  <c r="T8"/>
  <c r="AE8"/>
  <c r="F32" i="2"/>
  <c r="J32"/>
  <c r="N32"/>
  <c r="R32"/>
  <c r="V32"/>
  <c r="Z32"/>
  <c r="AD32"/>
  <c r="C32"/>
  <c r="G20"/>
  <c r="K20"/>
  <c r="O20"/>
  <c r="S20"/>
  <c r="W20"/>
  <c r="AA20"/>
  <c r="AE20"/>
  <c r="I8"/>
  <c r="M8"/>
  <c r="Q8"/>
  <c r="U8"/>
  <c r="Y8"/>
  <c r="AC8"/>
  <c r="AG8"/>
  <c r="C36" i="3"/>
  <c r="G36"/>
  <c r="K36"/>
  <c r="O36"/>
  <c r="S36"/>
  <c r="W36"/>
  <c r="AA36"/>
  <c r="AE36"/>
  <c r="D36"/>
  <c r="H36"/>
  <c r="L36"/>
  <c r="P36"/>
  <c r="T36"/>
  <c r="X36"/>
  <c r="AB36"/>
  <c r="AF36"/>
  <c r="F36"/>
  <c r="N36"/>
  <c r="V36"/>
  <c r="AD36"/>
  <c r="J36"/>
  <c r="R36"/>
  <c r="Z36"/>
  <c r="D24"/>
  <c r="H24"/>
  <c r="L24"/>
  <c r="P24"/>
  <c r="T24"/>
  <c r="X24"/>
  <c r="AB24"/>
  <c r="AF24"/>
  <c r="M36"/>
  <c r="AC36"/>
  <c r="E24"/>
  <c r="J24"/>
  <c r="O24"/>
  <c r="U24"/>
  <c r="Z24"/>
  <c r="AE24"/>
  <c r="C12"/>
  <c r="G12"/>
  <c r="K12"/>
  <c r="O12"/>
  <c r="S12"/>
  <c r="W12"/>
  <c r="AA12"/>
  <c r="AE12"/>
  <c r="E12" i="2"/>
  <c r="Q36" i="3"/>
  <c r="AG36"/>
  <c r="F24"/>
  <c r="K24"/>
  <c r="Q24"/>
  <c r="V24"/>
  <c r="AA24"/>
  <c r="AG24"/>
  <c r="D12"/>
  <c r="H12"/>
  <c r="L12"/>
  <c r="P12"/>
  <c r="T12"/>
  <c r="X12"/>
  <c r="AB12"/>
  <c r="AF12"/>
  <c r="I36"/>
  <c r="I24"/>
  <c r="S24"/>
  <c r="AD24"/>
  <c r="F12"/>
  <c r="N12"/>
  <c r="V12"/>
  <c r="AD12"/>
  <c r="D12" i="2"/>
  <c r="Y36" i="3"/>
  <c r="C24"/>
  <c r="N24"/>
  <c r="Y24"/>
  <c r="J12"/>
  <c r="R12"/>
  <c r="Z12"/>
  <c r="G12" i="2"/>
  <c r="D36"/>
  <c r="H36"/>
  <c r="L36"/>
  <c r="P36"/>
  <c r="T36"/>
  <c r="X36"/>
  <c r="AB36"/>
  <c r="AF36"/>
  <c r="E36" i="3"/>
  <c r="G24"/>
  <c r="AC24"/>
  <c r="M12"/>
  <c r="AC12"/>
  <c r="F36" i="2"/>
  <c r="K36"/>
  <c r="Q36"/>
  <c r="V36"/>
  <c r="AA36"/>
  <c r="AG36"/>
  <c r="D24"/>
  <c r="F24"/>
  <c r="J24"/>
  <c r="N24"/>
  <c r="R24"/>
  <c r="V24"/>
  <c r="Z24"/>
  <c r="AD24"/>
  <c r="H12"/>
  <c r="L12"/>
  <c r="P12"/>
  <c r="T12"/>
  <c r="X12"/>
  <c r="AB12"/>
  <c r="AF12"/>
  <c r="U36" i="3"/>
  <c r="M24"/>
  <c r="Q12"/>
  <c r="AG12"/>
  <c r="G36" i="2"/>
  <c r="M36"/>
  <c r="R36"/>
  <c r="W36"/>
  <c r="AC36"/>
  <c r="E24"/>
  <c r="G24"/>
  <c r="K24"/>
  <c r="O24"/>
  <c r="S24"/>
  <c r="W24"/>
  <c r="AA24"/>
  <c r="AE24"/>
  <c r="C40" i="3"/>
  <c r="G40"/>
  <c r="K40"/>
  <c r="O40"/>
  <c r="S40"/>
  <c r="W40"/>
  <c r="AA40"/>
  <c r="AE40"/>
  <c r="D40"/>
  <c r="H40"/>
  <c r="L40"/>
  <c r="P40"/>
  <c r="T40"/>
  <c r="X40"/>
  <c r="AB40"/>
  <c r="AF40"/>
  <c r="J40"/>
  <c r="R40"/>
  <c r="Z40"/>
  <c r="F40"/>
  <c r="N40"/>
  <c r="V40"/>
  <c r="AD40"/>
  <c r="Q40"/>
  <c r="AG40"/>
  <c r="F28"/>
  <c r="J28"/>
  <c r="N28"/>
  <c r="R28"/>
  <c r="V28"/>
  <c r="Z28"/>
  <c r="AD28"/>
  <c r="C16"/>
  <c r="G16"/>
  <c r="K16"/>
  <c r="O16"/>
  <c r="S16"/>
  <c r="W16"/>
  <c r="AA16"/>
  <c r="AE16"/>
  <c r="E16" i="2"/>
  <c r="E40" i="3"/>
  <c r="U40"/>
  <c r="C28"/>
  <c r="G28"/>
  <c r="K28"/>
  <c r="O28"/>
  <c r="S28"/>
  <c r="W28"/>
  <c r="AA28"/>
  <c r="AE28"/>
  <c r="D16"/>
  <c r="H16"/>
  <c r="L16"/>
  <c r="M40"/>
  <c r="I28"/>
  <c r="Q28"/>
  <c r="Y28"/>
  <c r="AG28"/>
  <c r="J16"/>
  <c r="Q16"/>
  <c r="V16"/>
  <c r="AB16"/>
  <c r="AG16"/>
  <c r="F16" i="2"/>
  <c r="AC40" i="3"/>
  <c r="E28"/>
  <c r="M28"/>
  <c r="U28"/>
  <c r="AC28"/>
  <c r="F16"/>
  <c r="N16"/>
  <c r="T16"/>
  <c r="Y16"/>
  <c r="AD16"/>
  <c r="C16" i="2"/>
  <c r="D40"/>
  <c r="H40"/>
  <c r="L40"/>
  <c r="I40" i="3"/>
  <c r="H28"/>
  <c r="X28"/>
  <c r="P16"/>
  <c r="Z16"/>
  <c r="E40" i="2"/>
  <c r="J40"/>
  <c r="O40"/>
  <c r="S40"/>
  <c r="W40"/>
  <c r="AA40"/>
  <c r="AE40"/>
  <c r="D28"/>
  <c r="F28"/>
  <c r="J28"/>
  <c r="N28"/>
  <c r="R28"/>
  <c r="V28"/>
  <c r="Z28"/>
  <c r="AD28"/>
  <c r="G16"/>
  <c r="K16"/>
  <c r="O16"/>
  <c r="S16"/>
  <c r="W16"/>
  <c r="Y40" i="3"/>
  <c r="L28"/>
  <c r="AB28"/>
  <c r="E16"/>
  <c r="R16"/>
  <c r="AC16"/>
  <c r="F40" i="2"/>
  <c r="K40"/>
  <c r="P40"/>
  <c r="T40"/>
  <c r="X40"/>
  <c r="AB40"/>
  <c r="AF40"/>
  <c r="E28"/>
  <c r="G28"/>
  <c r="K28"/>
  <c r="O28"/>
  <c r="S28"/>
  <c r="W28"/>
  <c r="AA28"/>
  <c r="AE28"/>
  <c r="AF16"/>
  <c r="AB16"/>
  <c r="X16"/>
  <c r="R16"/>
  <c r="M16"/>
  <c r="H16"/>
  <c r="AC15"/>
  <c r="X15"/>
  <c r="S15"/>
  <c r="M15"/>
  <c r="H15"/>
  <c r="AG13"/>
  <c r="AB13"/>
  <c r="W13"/>
  <c r="Q13"/>
  <c r="L13"/>
  <c r="AG12"/>
  <c r="AA12"/>
  <c r="V12"/>
  <c r="Q12"/>
  <c r="K12"/>
  <c r="AF11"/>
  <c r="AA11"/>
  <c r="U11"/>
  <c r="P11"/>
  <c r="K11"/>
  <c r="AE9"/>
  <c r="Y9"/>
  <c r="T9"/>
  <c r="O9"/>
  <c r="H9"/>
  <c r="Z8"/>
  <c r="R8"/>
  <c r="J8"/>
  <c r="AG20"/>
  <c r="Y20"/>
  <c r="Q20"/>
  <c r="I20"/>
  <c r="AC28"/>
  <c r="U28"/>
  <c r="M28"/>
  <c r="AG27"/>
  <c r="Y27"/>
  <c r="Q27"/>
  <c r="I27"/>
  <c r="AC26"/>
  <c r="U26"/>
  <c r="M26"/>
  <c r="AG25"/>
  <c r="Y25"/>
  <c r="Q25"/>
  <c r="I25"/>
  <c r="AC24"/>
  <c r="U24"/>
  <c r="M24"/>
  <c r="AG23"/>
  <c r="Y23"/>
  <c r="Q23"/>
  <c r="I23"/>
  <c r="AC22"/>
  <c r="U22"/>
  <c r="M22"/>
  <c r="AG21"/>
  <c r="Y21"/>
  <c r="Q21"/>
  <c r="I21"/>
  <c r="C28"/>
  <c r="D25"/>
  <c r="E22"/>
  <c r="AF32"/>
  <c r="X32"/>
  <c r="P32"/>
  <c r="H32"/>
  <c r="AD40"/>
  <c r="V40"/>
  <c r="N40"/>
  <c r="C40"/>
  <c r="X39"/>
  <c r="M39"/>
  <c r="AG38"/>
  <c r="W38"/>
  <c r="L38"/>
  <c r="AF37"/>
  <c r="V37"/>
  <c r="K37"/>
  <c r="AE36"/>
  <c r="U36"/>
  <c r="J36"/>
  <c r="AD35"/>
  <c r="T35"/>
  <c r="I35"/>
  <c r="Y34"/>
  <c r="L34"/>
  <c r="AB33"/>
  <c r="N33"/>
  <c r="F14"/>
  <c r="E10"/>
  <c r="Z8" i="3"/>
  <c r="D8"/>
  <c r="M16"/>
  <c r="L15"/>
  <c r="K14"/>
  <c r="J13"/>
  <c r="I12"/>
  <c r="H11"/>
  <c r="G10"/>
  <c r="F9"/>
  <c r="F20"/>
  <c r="D28"/>
  <c r="Y26"/>
  <c r="N25"/>
  <c r="AG23"/>
  <c r="Q22"/>
  <c r="X32"/>
  <c r="V37"/>
  <c r="R33"/>
</calcChain>
</file>

<file path=xl/comments1.xml><?xml version="1.0" encoding="utf-8"?>
<comments xmlns="http://schemas.openxmlformats.org/spreadsheetml/2006/main">
  <authors>
    <author>h0592-gm</author>
  </authors>
  <commentList>
    <comment ref="C5" authorId="0">
      <text>
        <r>
          <rPr>
            <b/>
            <sz val="8"/>
            <color indexed="81"/>
            <rFont val="Tahoma"/>
            <family val="2"/>
          </rPr>
          <t xml:space="preserve">SAISIR LA DATE DU JOUR
</t>
        </r>
        <r>
          <rPr>
            <sz val="8"/>
            <color indexed="81"/>
            <rFont val="Tahoma"/>
            <family val="2"/>
          </rPr>
          <t xml:space="preserve">
</t>
        </r>
      </text>
    </comment>
  </commentList>
</comments>
</file>

<file path=xl/comments2.xml><?xml version="1.0" encoding="utf-8"?>
<comments xmlns="http://schemas.openxmlformats.org/spreadsheetml/2006/main">
  <authors>
    <author>h0592-gm</author>
  </authors>
  <commentList>
    <comment ref="C101" authorId="0">
      <text>
        <r>
          <rPr>
            <b/>
            <sz val="8"/>
            <color indexed="81"/>
            <rFont val="Tahoma"/>
            <family val="2"/>
          </rPr>
          <t>Indiquer le scénario réalisé : C ou FO ou FA</t>
        </r>
      </text>
    </comment>
  </commentList>
</comments>
</file>

<file path=xl/sharedStrings.xml><?xml version="1.0" encoding="utf-8"?>
<sst xmlns="http://schemas.openxmlformats.org/spreadsheetml/2006/main" count="95" uniqueCount="23">
  <si>
    <t>Tapez la date du jour</t>
  </si>
  <si>
    <t>J+45</t>
  </si>
  <si>
    <t>J+30</t>
  </si>
  <si>
    <t>J+25</t>
  </si>
  <si>
    <t>J+20</t>
  </si>
  <si>
    <t>J+15</t>
  </si>
  <si>
    <t>J+10</t>
  </si>
  <si>
    <t>J+7</t>
  </si>
  <si>
    <t>J+3</t>
  </si>
  <si>
    <t>J+1</t>
  </si>
  <si>
    <t>J-45</t>
  </si>
  <si>
    <t>J-30</t>
  </si>
  <si>
    <t>J-25</t>
  </si>
  <si>
    <t>J-20</t>
  </si>
  <si>
    <t>J-15</t>
  </si>
  <si>
    <t>J-10</t>
  </si>
  <si>
    <t>J-7</t>
  </si>
  <si>
    <t>J-3</t>
  </si>
  <si>
    <t>J-1</t>
  </si>
  <si>
    <t xml:space="preserve">Les données saisies dans ce tableau sont réparties dans les tableaux des onglets juillet et aout qui contiennent une RechercheV pour faire la jointure. </t>
  </si>
  <si>
    <t>Le problème est que lorsque que je saisirai les données pour une nouvelle date, les anciennes données disparaitront des tableaux de juillet et aout.</t>
  </si>
  <si>
    <t xml:space="preserve">Pour les conserver je souhaite donc que les cellules contenant une valeur "subissent" un copier coller spécial valeur afin de les figer (à moins qu'il n'existe une solution plus adapatée. </t>
  </si>
  <si>
    <t>Voici donc les plages concernées. Autour des cellules ayant une valeur, il reste des formules, 
donc voila pourquoi il me faut faire un collage spécial des cellules qui ont déjà reçues des valeurs uniquement.</t>
  </si>
</sst>
</file>

<file path=xl/styles.xml><?xml version="1.0" encoding="utf-8"?>
<styleSheet xmlns="http://schemas.openxmlformats.org/spreadsheetml/2006/main">
  <numFmts count="2">
    <numFmt numFmtId="164" formatCode="[$-40C]d\-mmm;@"/>
    <numFmt numFmtId="165" formatCode="d/m;@"/>
  </numFmts>
  <fonts count="10">
    <font>
      <sz val="11"/>
      <color theme="1"/>
      <name val="Calibri"/>
      <family val="2"/>
      <scheme val="minor"/>
    </font>
    <font>
      <sz val="11"/>
      <color theme="1"/>
      <name val="Calibri"/>
      <family val="2"/>
      <scheme val="minor"/>
    </font>
    <font>
      <b/>
      <sz val="10"/>
      <color indexed="12"/>
      <name val="Arial"/>
      <family val="2"/>
    </font>
    <font>
      <b/>
      <sz val="8"/>
      <color indexed="81"/>
      <name val="Tahoma"/>
      <family val="2"/>
    </font>
    <font>
      <sz val="8"/>
      <color indexed="81"/>
      <name val="Tahoma"/>
      <family val="2"/>
    </font>
    <font>
      <b/>
      <sz val="10"/>
      <name val="Arial"/>
      <family val="2"/>
    </font>
    <font>
      <b/>
      <sz val="10"/>
      <color indexed="9"/>
      <name val="Arial"/>
      <family val="2"/>
    </font>
    <font>
      <b/>
      <sz val="10"/>
      <name val="Arial"/>
      <family val="2"/>
    </font>
    <font>
      <sz val="8"/>
      <name val="Arial"/>
      <family val="2"/>
    </font>
    <font>
      <sz val="11"/>
      <name val="Calibri"/>
      <family val="2"/>
      <scheme val="minor"/>
    </font>
  </fonts>
  <fills count="6">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55"/>
        <bgColor indexed="64"/>
      </patternFill>
    </fill>
    <fill>
      <patternFill patternType="solid">
        <fgColor theme="0"/>
        <bgColor indexed="64"/>
      </patternFill>
    </fill>
  </fills>
  <borders count="9">
    <border>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48">
    <xf numFmtId="0" fontId="0" fillId="0" borderId="0" xfId="0"/>
    <xf numFmtId="14" fontId="0" fillId="2" borderId="2" xfId="0" applyNumberFormat="1" applyFill="1" applyBorder="1" applyProtection="1">
      <protection locked="0"/>
    </xf>
    <xf numFmtId="0" fontId="0" fillId="0" borderId="3" xfId="0" applyBorder="1" applyAlignment="1">
      <alignment horizontal="center"/>
    </xf>
    <xf numFmtId="164" fontId="2" fillId="0" borderId="3" xfId="0" applyNumberFormat="1" applyFont="1" applyBorder="1" applyAlignment="1">
      <alignment horizontal="center"/>
    </xf>
    <xf numFmtId="0" fontId="0" fillId="0" borderId="3" xfId="0" applyBorder="1" applyProtection="1">
      <protection locked="0"/>
    </xf>
    <xf numFmtId="0" fontId="5" fillId="2" borderId="3" xfId="0" applyFont="1" applyFill="1" applyBorder="1" applyAlignment="1" applyProtection="1">
      <alignment horizontal="center"/>
      <protection locked="0"/>
    </xf>
    <xf numFmtId="0" fontId="5" fillId="0" borderId="0" xfId="0" applyFont="1" applyAlignment="1">
      <alignment horizontal="center"/>
    </xf>
    <xf numFmtId="0" fontId="0" fillId="0" borderId="3" xfId="0" applyBorder="1" applyAlignment="1" applyProtection="1">
      <alignment horizontal="center"/>
      <protection locked="0"/>
    </xf>
    <xf numFmtId="0" fontId="0" fillId="0" borderId="0" xfId="0" applyAlignment="1">
      <alignment horizontal="center"/>
    </xf>
    <xf numFmtId="165" fontId="5" fillId="3" borderId="3" xfId="0" applyNumberFormat="1" applyFont="1" applyFill="1" applyBorder="1" applyAlignment="1" applyProtection="1">
      <alignment horizontal="center"/>
      <protection locked="0"/>
    </xf>
    <xf numFmtId="165" fontId="5" fillId="0" borderId="0" xfId="0" applyNumberFormat="1" applyFont="1" applyAlignment="1">
      <alignment horizontal="center"/>
    </xf>
    <xf numFmtId="0" fontId="5" fillId="0" borderId="3" xfId="0" applyNumberFormat="1" applyFont="1" applyBorder="1" applyAlignment="1" applyProtection="1">
      <alignment horizontal="center"/>
      <protection locked="0"/>
    </xf>
    <xf numFmtId="0" fontId="5" fillId="0" borderId="3" xfId="0" applyFont="1" applyBorder="1" applyAlignment="1">
      <alignment horizontal="center"/>
    </xf>
    <xf numFmtId="165" fontId="5" fillId="3" borderId="3" xfId="0" applyNumberFormat="1" applyFont="1" applyFill="1" applyBorder="1" applyAlignment="1">
      <alignment horizontal="center"/>
    </xf>
    <xf numFmtId="0" fontId="5" fillId="0" borderId="0" xfId="0" applyFont="1"/>
    <xf numFmtId="0" fontId="0" fillId="0" borderId="3" xfId="0" applyBorder="1"/>
    <xf numFmtId="9" fontId="0" fillId="0" borderId="3" xfId="0" applyNumberFormat="1" applyBorder="1"/>
    <xf numFmtId="10" fontId="0" fillId="0" borderId="0" xfId="0" applyNumberFormat="1"/>
    <xf numFmtId="0" fontId="5" fillId="0" borderId="0" xfId="0" applyFont="1" applyBorder="1" applyAlignment="1">
      <alignment horizontal="center"/>
    </xf>
    <xf numFmtId="0" fontId="0" fillId="0" borderId="0" xfId="0" applyBorder="1"/>
    <xf numFmtId="9" fontId="8" fillId="0" borderId="3" xfId="0" quotePrefix="1" applyNumberFormat="1" applyFont="1" applyBorder="1" applyAlignment="1">
      <alignment horizontal="center"/>
    </xf>
    <xf numFmtId="10" fontId="0" fillId="0" borderId="0" xfId="1" applyNumberFormat="1" applyFont="1"/>
    <xf numFmtId="9" fontId="0" fillId="0" borderId="0" xfId="1" applyFont="1"/>
    <xf numFmtId="9" fontId="8" fillId="0" borderId="3" xfId="0" applyNumberFormat="1" applyFont="1" applyBorder="1"/>
    <xf numFmtId="0" fontId="0" fillId="5" borderId="3" xfId="0" applyFill="1" applyBorder="1" applyProtection="1">
      <protection locked="0"/>
    </xf>
    <xf numFmtId="0" fontId="0" fillId="0" borderId="3" xfId="0" applyFill="1" applyBorder="1" applyProtection="1">
      <protection locked="0"/>
    </xf>
    <xf numFmtId="0" fontId="9" fillId="0" borderId="3" xfId="0" applyFont="1" applyFill="1" applyBorder="1" applyProtection="1">
      <protection locked="0"/>
    </xf>
    <xf numFmtId="0" fontId="0" fillId="0" borderId="0" xfId="0" applyAlignment="1">
      <alignment horizontal="center"/>
    </xf>
    <xf numFmtId="0" fontId="0" fillId="0" borderId="1" xfId="0" applyBorder="1" applyAlignment="1">
      <alignment horizontal="center"/>
    </xf>
    <xf numFmtId="0" fontId="5" fillId="0" borderId="3" xfId="0" applyFont="1" applyBorder="1" applyAlignment="1">
      <alignment horizontal="center"/>
    </xf>
    <xf numFmtId="165" fontId="5" fillId="3" borderId="4" xfId="0" applyNumberFormat="1" applyFont="1" applyFill="1" applyBorder="1" applyAlignment="1">
      <alignment horizontal="center"/>
    </xf>
    <xf numFmtId="165" fontId="5" fillId="3" borderId="5" xfId="0" applyNumberFormat="1" applyFont="1" applyFill="1" applyBorder="1" applyAlignment="1">
      <alignment horizontal="center"/>
    </xf>
    <xf numFmtId="0" fontId="5" fillId="0" borderId="4" xfId="0" applyFont="1" applyBorder="1" applyAlignment="1">
      <alignment horizontal="right" wrapText="1"/>
    </xf>
    <xf numFmtId="0" fontId="5" fillId="0" borderId="5" xfId="0" applyFont="1" applyBorder="1" applyAlignment="1">
      <alignment horizontal="right" wrapText="1"/>
    </xf>
    <xf numFmtId="0" fontId="5" fillId="0" borderId="4" xfId="0" applyFont="1" applyBorder="1" applyAlignment="1">
      <alignment horizontal="right"/>
    </xf>
    <xf numFmtId="0" fontId="5" fillId="0" borderId="5" xfId="0" applyFont="1" applyBorder="1" applyAlignment="1">
      <alignment horizontal="right"/>
    </xf>
    <xf numFmtId="0" fontId="5" fillId="0" borderId="4" xfId="0" applyFont="1" applyBorder="1" applyAlignment="1">
      <alignment horizontal="center"/>
    </xf>
    <xf numFmtId="0" fontId="5" fillId="0" borderId="5" xfId="0" applyFont="1" applyBorder="1" applyAlignment="1">
      <alignment horizontal="center"/>
    </xf>
    <xf numFmtId="165" fontId="6" fillId="4" borderId="4" xfId="0" applyNumberFormat="1" applyFont="1" applyFill="1" applyBorder="1" applyAlignment="1">
      <alignment horizontal="center"/>
    </xf>
    <xf numFmtId="165" fontId="6" fillId="4" borderId="5" xfId="0" applyNumberFormat="1" applyFont="1" applyFill="1" applyBorder="1" applyAlignment="1">
      <alignment horizont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lignment horizontal="center" wrapText="1"/>
    </xf>
    <xf numFmtId="0" fontId="7" fillId="3" borderId="7" xfId="0" applyFont="1" applyFill="1" applyBorder="1" applyAlignment="1">
      <alignment horizontal="center"/>
    </xf>
    <xf numFmtId="0" fontId="7" fillId="3" borderId="8" xfId="0" applyFont="1" applyFill="1" applyBorder="1" applyAlignment="1">
      <alignment horizontal="center"/>
    </xf>
    <xf numFmtId="0" fontId="0" fillId="0" borderId="0" xfId="0" applyAlignment="1">
      <alignment wrapText="1"/>
    </xf>
    <xf numFmtId="0" fontId="9" fillId="0" borderId="0" xfId="0" applyFont="1"/>
  </cellXfs>
  <cellStyles count="2">
    <cellStyle name="Normal" xfId="0" builtinId="0"/>
    <cellStyle name="Pourcentage" xfId="1" builtinId="5"/>
  </cellStyles>
  <dxfs count="18">
    <dxf>
      <fill>
        <patternFill>
          <bgColor indexed="40"/>
        </patternFill>
      </fill>
    </dxf>
    <dxf>
      <fill>
        <patternFill>
          <bgColor indexed="10"/>
        </patternFill>
      </fill>
    </dxf>
    <dxf>
      <fill>
        <patternFill>
          <bgColor indexed="11"/>
        </patternFill>
      </fill>
    </dxf>
    <dxf>
      <fill>
        <patternFill>
          <bgColor indexed="40"/>
        </patternFill>
      </fill>
    </dxf>
    <dxf>
      <fill>
        <patternFill>
          <bgColor indexed="10"/>
        </patternFill>
      </fill>
    </dxf>
    <dxf>
      <fill>
        <patternFill>
          <bgColor indexed="11"/>
        </patternFill>
      </fill>
    </dxf>
    <dxf>
      <fill>
        <patternFill>
          <bgColor indexed="10"/>
        </patternFill>
      </fill>
    </dxf>
    <dxf>
      <fill>
        <patternFill>
          <bgColor indexed="52"/>
        </patternFill>
      </fill>
    </dxf>
    <dxf>
      <fill>
        <patternFill>
          <bgColor indexed="11"/>
        </patternFill>
      </fill>
    </dxf>
    <dxf>
      <fill>
        <patternFill>
          <bgColor indexed="40"/>
        </patternFill>
      </fill>
    </dxf>
    <dxf>
      <fill>
        <patternFill>
          <bgColor indexed="10"/>
        </patternFill>
      </fill>
    </dxf>
    <dxf>
      <fill>
        <patternFill>
          <bgColor indexed="11"/>
        </patternFill>
      </fill>
    </dxf>
    <dxf>
      <fill>
        <patternFill>
          <bgColor indexed="40"/>
        </patternFill>
      </fill>
    </dxf>
    <dxf>
      <fill>
        <patternFill>
          <bgColor indexed="10"/>
        </patternFill>
      </fill>
    </dxf>
    <dxf>
      <fill>
        <patternFill>
          <bgColor indexed="11"/>
        </patternFill>
      </fill>
    </dxf>
    <dxf>
      <fill>
        <patternFill>
          <bgColor indexed="10"/>
        </patternFill>
      </fill>
    </dxf>
    <dxf>
      <fill>
        <patternFill>
          <bgColor indexed="52"/>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dimension ref="A2:J15"/>
  <sheetViews>
    <sheetView zoomScale="90" zoomScaleNormal="90" workbookViewId="0">
      <selection activeCell="J11" sqref="J11"/>
    </sheetView>
  </sheetViews>
  <sheetFormatPr baseColWidth="10" defaultRowHeight="15"/>
  <cols>
    <col min="7" max="9" width="0" hidden="1" customWidth="1"/>
    <col min="10" max="10" width="132.42578125" customWidth="1"/>
    <col min="11" max="11" width="11.42578125" customWidth="1"/>
  </cols>
  <sheetData>
    <row r="2" spans="1:10">
      <c r="J2" s="47" t="s">
        <v>19</v>
      </c>
    </row>
    <row r="3" spans="1:10">
      <c r="J3" s="47"/>
    </row>
    <row r="4" spans="1:10" ht="15.75" thickBot="1">
      <c r="J4" s="47" t="s">
        <v>20</v>
      </c>
    </row>
    <row r="5" spans="1:10" ht="15.75" thickBot="1">
      <c r="A5" s="27" t="s">
        <v>0</v>
      </c>
      <c r="B5" s="28"/>
      <c r="C5" s="1">
        <v>41090</v>
      </c>
      <c r="J5" s="47"/>
    </row>
    <row r="6" spans="1:10">
      <c r="D6" s="2">
        <v>1</v>
      </c>
      <c r="E6" s="2">
        <v>2</v>
      </c>
      <c r="F6" s="2">
        <v>3</v>
      </c>
      <c r="G6" s="2">
        <v>4</v>
      </c>
      <c r="H6" s="2">
        <v>5</v>
      </c>
      <c r="I6" s="2">
        <v>6</v>
      </c>
      <c r="J6" s="47" t="s">
        <v>21</v>
      </c>
    </row>
    <row r="7" spans="1:10">
      <c r="B7" s="2" t="s">
        <v>1</v>
      </c>
      <c r="C7" s="3">
        <f>+C5+45</f>
        <v>41135</v>
      </c>
      <c r="D7" s="4">
        <v>0</v>
      </c>
      <c r="E7" s="4">
        <v>0</v>
      </c>
      <c r="F7" s="4">
        <v>0</v>
      </c>
      <c r="G7" s="4">
        <v>0</v>
      </c>
      <c r="H7" s="4">
        <v>0</v>
      </c>
      <c r="I7" s="4">
        <v>0</v>
      </c>
    </row>
    <row r="8" spans="1:10">
      <c r="B8" s="2" t="s">
        <v>2</v>
      </c>
      <c r="C8" s="3">
        <f>+C5+30</f>
        <v>41120</v>
      </c>
      <c r="D8" s="4">
        <v>0</v>
      </c>
      <c r="E8" s="4">
        <v>0</v>
      </c>
      <c r="F8" s="4">
        <v>0</v>
      </c>
      <c r="G8" s="4">
        <v>0</v>
      </c>
      <c r="H8" s="4">
        <v>0</v>
      </c>
      <c r="I8" s="4">
        <v>0</v>
      </c>
    </row>
    <row r="9" spans="1:10">
      <c r="B9" s="2" t="s">
        <v>3</v>
      </c>
      <c r="C9" s="3">
        <f>+C5+25</f>
        <v>41115</v>
      </c>
      <c r="D9" s="4">
        <v>7</v>
      </c>
      <c r="E9" s="4">
        <v>9</v>
      </c>
      <c r="F9" s="4">
        <v>0</v>
      </c>
      <c r="G9" s="4">
        <v>0</v>
      </c>
      <c r="H9" s="4">
        <v>0</v>
      </c>
      <c r="I9" s="4">
        <v>0</v>
      </c>
    </row>
    <row r="10" spans="1:10">
      <c r="B10" s="2" t="s">
        <v>4</v>
      </c>
      <c r="C10" s="3">
        <f>+C5+20</f>
        <v>41110</v>
      </c>
      <c r="D10" s="4">
        <v>15</v>
      </c>
      <c r="E10" s="4">
        <v>7</v>
      </c>
      <c r="F10" s="4">
        <v>0</v>
      </c>
      <c r="G10" s="4">
        <v>0</v>
      </c>
      <c r="H10" s="4">
        <v>0</v>
      </c>
      <c r="I10" s="4">
        <v>0</v>
      </c>
    </row>
    <row r="11" spans="1:10">
      <c r="B11" s="2" t="s">
        <v>5</v>
      </c>
      <c r="C11" s="3">
        <f>+C5+15</f>
        <v>41105</v>
      </c>
      <c r="D11" s="4">
        <v>10</v>
      </c>
      <c r="E11" s="4">
        <v>8</v>
      </c>
      <c r="F11" s="4">
        <v>0</v>
      </c>
      <c r="G11" s="4">
        <v>0</v>
      </c>
      <c r="H11" s="4">
        <v>0</v>
      </c>
      <c r="I11" s="4">
        <v>0</v>
      </c>
    </row>
    <row r="12" spans="1:10">
      <c r="B12" s="2" t="s">
        <v>6</v>
      </c>
      <c r="C12" s="3">
        <f>+C5+10</f>
        <v>41100</v>
      </c>
      <c r="D12" s="4">
        <v>2</v>
      </c>
      <c r="E12" s="4">
        <v>9</v>
      </c>
      <c r="F12" s="4">
        <v>0</v>
      </c>
      <c r="G12" s="4">
        <v>0</v>
      </c>
      <c r="H12" s="4">
        <v>0</v>
      </c>
      <c r="I12" s="4">
        <v>0</v>
      </c>
    </row>
    <row r="13" spans="1:10">
      <c r="B13" s="2" t="s">
        <v>7</v>
      </c>
      <c r="C13" s="3">
        <f>+C5+7</f>
        <v>41097</v>
      </c>
      <c r="D13" s="4">
        <v>3</v>
      </c>
      <c r="E13" s="4">
        <v>6</v>
      </c>
      <c r="F13" s="4">
        <v>0</v>
      </c>
      <c r="G13" s="4">
        <v>0</v>
      </c>
      <c r="H13" s="4">
        <v>0</v>
      </c>
      <c r="I13" s="4">
        <v>0</v>
      </c>
    </row>
    <row r="14" spans="1:10">
      <c r="B14" s="2" t="s">
        <v>8</v>
      </c>
      <c r="C14" s="3">
        <f>+C5+3</f>
        <v>41093</v>
      </c>
      <c r="D14" s="4">
        <v>5</v>
      </c>
      <c r="E14" s="4">
        <v>5</v>
      </c>
      <c r="F14" s="4">
        <v>0</v>
      </c>
      <c r="G14" s="4">
        <v>0</v>
      </c>
      <c r="H14" s="4">
        <v>0</v>
      </c>
      <c r="I14" s="4">
        <v>0</v>
      </c>
    </row>
    <row r="15" spans="1:10">
      <c r="B15" s="2" t="s">
        <v>9</v>
      </c>
      <c r="C15" s="3">
        <f>+C5+1</f>
        <v>41091</v>
      </c>
      <c r="D15" s="4">
        <v>5</v>
      </c>
      <c r="E15" s="4">
        <v>2</v>
      </c>
      <c r="F15" s="4">
        <v>0</v>
      </c>
      <c r="G15" s="4">
        <v>0</v>
      </c>
      <c r="H15" s="4">
        <v>0</v>
      </c>
      <c r="I15" s="4">
        <v>0</v>
      </c>
    </row>
  </sheetData>
  <mergeCells count="1">
    <mergeCell ref="A5:B5"/>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AI104"/>
  <sheetViews>
    <sheetView tabSelected="1" topLeftCell="A5" zoomScale="85" zoomScaleNormal="85" workbookViewId="0">
      <selection activeCell="AI7" sqref="AI7"/>
    </sheetView>
  </sheetViews>
  <sheetFormatPr baseColWidth="10" defaultRowHeight="15"/>
  <cols>
    <col min="2" max="2" width="7.28515625" style="6" customWidth="1"/>
    <col min="3" max="3" width="5.7109375" customWidth="1"/>
    <col min="4" max="4" width="6.5703125" customWidth="1"/>
    <col min="5" max="33" width="4.7109375" customWidth="1"/>
    <col min="34" max="34" width="12.5703125" bestFit="1" customWidth="1"/>
    <col min="35" max="35" width="29.5703125" customWidth="1"/>
    <col min="258" max="258" width="7.28515625" customWidth="1"/>
    <col min="259" max="259" width="5.7109375" customWidth="1"/>
    <col min="260" max="289" width="4.7109375" customWidth="1"/>
    <col min="290" max="290" width="12.5703125" bestFit="1" customWidth="1"/>
    <col min="514" max="514" width="7.28515625" customWidth="1"/>
    <col min="515" max="515" width="5.7109375" customWidth="1"/>
    <col min="516" max="545" width="4.7109375" customWidth="1"/>
    <col min="546" max="546" width="12.5703125" bestFit="1" customWidth="1"/>
    <col min="770" max="770" width="7.28515625" customWidth="1"/>
    <col min="771" max="771" width="5.7109375" customWidth="1"/>
    <col min="772" max="801" width="4.7109375" customWidth="1"/>
    <col min="802" max="802" width="12.5703125" bestFit="1" customWidth="1"/>
    <col min="1026" max="1026" width="7.28515625" customWidth="1"/>
    <col min="1027" max="1027" width="5.7109375" customWidth="1"/>
    <col min="1028" max="1057" width="4.7109375" customWidth="1"/>
    <col min="1058" max="1058" width="12.5703125" bestFit="1" customWidth="1"/>
    <col min="1282" max="1282" width="7.28515625" customWidth="1"/>
    <col min="1283" max="1283" width="5.7109375" customWidth="1"/>
    <col min="1284" max="1313" width="4.7109375" customWidth="1"/>
    <col min="1314" max="1314" width="12.5703125" bestFit="1" customWidth="1"/>
    <col min="1538" max="1538" width="7.28515625" customWidth="1"/>
    <col min="1539" max="1539" width="5.7109375" customWidth="1"/>
    <col min="1540" max="1569" width="4.7109375" customWidth="1"/>
    <col min="1570" max="1570" width="12.5703125" bestFit="1" customWidth="1"/>
    <col min="1794" max="1794" width="7.28515625" customWidth="1"/>
    <col min="1795" max="1795" width="5.7109375" customWidth="1"/>
    <col min="1796" max="1825" width="4.7109375" customWidth="1"/>
    <col min="1826" max="1826" width="12.5703125" bestFit="1" customWidth="1"/>
    <col min="2050" max="2050" width="7.28515625" customWidth="1"/>
    <col min="2051" max="2051" width="5.7109375" customWidth="1"/>
    <col min="2052" max="2081" width="4.7109375" customWidth="1"/>
    <col min="2082" max="2082" width="12.5703125" bestFit="1" customWidth="1"/>
    <col min="2306" max="2306" width="7.28515625" customWidth="1"/>
    <col min="2307" max="2307" width="5.7109375" customWidth="1"/>
    <col min="2308" max="2337" width="4.7109375" customWidth="1"/>
    <col min="2338" max="2338" width="12.5703125" bestFit="1" customWidth="1"/>
    <col min="2562" max="2562" width="7.28515625" customWidth="1"/>
    <col min="2563" max="2563" width="5.7109375" customWidth="1"/>
    <col min="2564" max="2593" width="4.7109375" customWidth="1"/>
    <col min="2594" max="2594" width="12.5703125" bestFit="1" customWidth="1"/>
    <col min="2818" max="2818" width="7.28515625" customWidth="1"/>
    <col min="2819" max="2819" width="5.7109375" customWidth="1"/>
    <col min="2820" max="2849" width="4.7109375" customWidth="1"/>
    <col min="2850" max="2850" width="12.5703125" bestFit="1" customWidth="1"/>
    <col min="3074" max="3074" width="7.28515625" customWidth="1"/>
    <col min="3075" max="3075" width="5.7109375" customWidth="1"/>
    <col min="3076" max="3105" width="4.7109375" customWidth="1"/>
    <col min="3106" max="3106" width="12.5703125" bestFit="1" customWidth="1"/>
    <col min="3330" max="3330" width="7.28515625" customWidth="1"/>
    <col min="3331" max="3331" width="5.7109375" customWidth="1"/>
    <col min="3332" max="3361" width="4.7109375" customWidth="1"/>
    <col min="3362" max="3362" width="12.5703125" bestFit="1" customWidth="1"/>
    <col min="3586" max="3586" width="7.28515625" customWidth="1"/>
    <col min="3587" max="3587" width="5.7109375" customWidth="1"/>
    <col min="3588" max="3617" width="4.7109375" customWidth="1"/>
    <col min="3618" max="3618" width="12.5703125" bestFit="1" customWidth="1"/>
    <col min="3842" max="3842" width="7.28515625" customWidth="1"/>
    <col min="3843" max="3843" width="5.7109375" customWidth="1"/>
    <col min="3844" max="3873" width="4.7109375" customWidth="1"/>
    <col min="3874" max="3874" width="12.5703125" bestFit="1" customWidth="1"/>
    <col min="4098" max="4098" width="7.28515625" customWidth="1"/>
    <col min="4099" max="4099" width="5.7109375" customWidth="1"/>
    <col min="4100" max="4129" width="4.7109375" customWidth="1"/>
    <col min="4130" max="4130" width="12.5703125" bestFit="1" customWidth="1"/>
    <col min="4354" max="4354" width="7.28515625" customWidth="1"/>
    <col min="4355" max="4355" width="5.7109375" customWidth="1"/>
    <col min="4356" max="4385" width="4.7109375" customWidth="1"/>
    <col min="4386" max="4386" width="12.5703125" bestFit="1" customWidth="1"/>
    <col min="4610" max="4610" width="7.28515625" customWidth="1"/>
    <col min="4611" max="4611" width="5.7109375" customWidth="1"/>
    <col min="4612" max="4641" width="4.7109375" customWidth="1"/>
    <col min="4642" max="4642" width="12.5703125" bestFit="1" customWidth="1"/>
    <col min="4866" max="4866" width="7.28515625" customWidth="1"/>
    <col min="4867" max="4867" width="5.7109375" customWidth="1"/>
    <col min="4868" max="4897" width="4.7109375" customWidth="1"/>
    <col min="4898" max="4898" width="12.5703125" bestFit="1" customWidth="1"/>
    <col min="5122" max="5122" width="7.28515625" customWidth="1"/>
    <col min="5123" max="5123" width="5.7109375" customWidth="1"/>
    <col min="5124" max="5153" width="4.7109375" customWidth="1"/>
    <col min="5154" max="5154" width="12.5703125" bestFit="1" customWidth="1"/>
    <col min="5378" max="5378" width="7.28515625" customWidth="1"/>
    <col min="5379" max="5379" width="5.7109375" customWidth="1"/>
    <col min="5380" max="5409" width="4.7109375" customWidth="1"/>
    <col min="5410" max="5410" width="12.5703125" bestFit="1" customWidth="1"/>
    <col min="5634" max="5634" width="7.28515625" customWidth="1"/>
    <col min="5635" max="5635" width="5.7109375" customWidth="1"/>
    <col min="5636" max="5665" width="4.7109375" customWidth="1"/>
    <col min="5666" max="5666" width="12.5703125" bestFit="1" customWidth="1"/>
    <col min="5890" max="5890" width="7.28515625" customWidth="1"/>
    <col min="5891" max="5891" width="5.7109375" customWidth="1"/>
    <col min="5892" max="5921" width="4.7109375" customWidth="1"/>
    <col min="5922" max="5922" width="12.5703125" bestFit="1" customWidth="1"/>
    <col min="6146" max="6146" width="7.28515625" customWidth="1"/>
    <col min="6147" max="6147" width="5.7109375" customWidth="1"/>
    <col min="6148" max="6177" width="4.7109375" customWidth="1"/>
    <col min="6178" max="6178" width="12.5703125" bestFit="1" customWidth="1"/>
    <col min="6402" max="6402" width="7.28515625" customWidth="1"/>
    <col min="6403" max="6403" width="5.7109375" customWidth="1"/>
    <col min="6404" max="6433" width="4.7109375" customWidth="1"/>
    <col min="6434" max="6434" width="12.5703125" bestFit="1" customWidth="1"/>
    <col min="6658" max="6658" width="7.28515625" customWidth="1"/>
    <col min="6659" max="6659" width="5.7109375" customWidth="1"/>
    <col min="6660" max="6689" width="4.7109375" customWidth="1"/>
    <col min="6690" max="6690" width="12.5703125" bestFit="1" customWidth="1"/>
    <col min="6914" max="6914" width="7.28515625" customWidth="1"/>
    <col min="6915" max="6915" width="5.7109375" customWidth="1"/>
    <col min="6916" max="6945" width="4.7109375" customWidth="1"/>
    <col min="6946" max="6946" width="12.5703125" bestFit="1" customWidth="1"/>
    <col min="7170" max="7170" width="7.28515625" customWidth="1"/>
    <col min="7171" max="7171" width="5.7109375" customWidth="1"/>
    <col min="7172" max="7201" width="4.7109375" customWidth="1"/>
    <col min="7202" max="7202" width="12.5703125" bestFit="1" customWidth="1"/>
    <col min="7426" max="7426" width="7.28515625" customWidth="1"/>
    <col min="7427" max="7427" width="5.7109375" customWidth="1"/>
    <col min="7428" max="7457" width="4.7109375" customWidth="1"/>
    <col min="7458" max="7458" width="12.5703125" bestFit="1" customWidth="1"/>
    <col min="7682" max="7682" width="7.28515625" customWidth="1"/>
    <col min="7683" max="7683" width="5.7109375" customWidth="1"/>
    <col min="7684" max="7713" width="4.7109375" customWidth="1"/>
    <col min="7714" max="7714" width="12.5703125" bestFit="1" customWidth="1"/>
    <col min="7938" max="7938" width="7.28515625" customWidth="1"/>
    <col min="7939" max="7939" width="5.7109375" customWidth="1"/>
    <col min="7940" max="7969" width="4.7109375" customWidth="1"/>
    <col min="7970" max="7970" width="12.5703125" bestFit="1" customWidth="1"/>
    <col min="8194" max="8194" width="7.28515625" customWidth="1"/>
    <col min="8195" max="8195" width="5.7109375" customWidth="1"/>
    <col min="8196" max="8225" width="4.7109375" customWidth="1"/>
    <col min="8226" max="8226" width="12.5703125" bestFit="1" customWidth="1"/>
    <col min="8450" max="8450" width="7.28515625" customWidth="1"/>
    <col min="8451" max="8451" width="5.7109375" customWidth="1"/>
    <col min="8452" max="8481" width="4.7109375" customWidth="1"/>
    <col min="8482" max="8482" width="12.5703125" bestFit="1" customWidth="1"/>
    <col min="8706" max="8706" width="7.28515625" customWidth="1"/>
    <col min="8707" max="8707" width="5.7109375" customWidth="1"/>
    <col min="8708" max="8737" width="4.7109375" customWidth="1"/>
    <col min="8738" max="8738" width="12.5703125" bestFit="1" customWidth="1"/>
    <col min="8962" max="8962" width="7.28515625" customWidth="1"/>
    <col min="8963" max="8963" width="5.7109375" customWidth="1"/>
    <col min="8964" max="8993" width="4.7109375" customWidth="1"/>
    <col min="8994" max="8994" width="12.5703125" bestFit="1" customWidth="1"/>
    <col min="9218" max="9218" width="7.28515625" customWidth="1"/>
    <col min="9219" max="9219" width="5.7109375" customWidth="1"/>
    <col min="9220" max="9249" width="4.7109375" customWidth="1"/>
    <col min="9250" max="9250" width="12.5703125" bestFit="1" customWidth="1"/>
    <col min="9474" max="9474" width="7.28515625" customWidth="1"/>
    <col min="9475" max="9475" width="5.7109375" customWidth="1"/>
    <col min="9476" max="9505" width="4.7109375" customWidth="1"/>
    <col min="9506" max="9506" width="12.5703125" bestFit="1" customWidth="1"/>
    <col min="9730" max="9730" width="7.28515625" customWidth="1"/>
    <col min="9731" max="9731" width="5.7109375" customWidth="1"/>
    <col min="9732" max="9761" width="4.7109375" customWidth="1"/>
    <col min="9762" max="9762" width="12.5703125" bestFit="1" customWidth="1"/>
    <col min="9986" max="9986" width="7.28515625" customWidth="1"/>
    <col min="9987" max="9987" width="5.7109375" customWidth="1"/>
    <col min="9988" max="10017" width="4.7109375" customWidth="1"/>
    <col min="10018" max="10018" width="12.5703125" bestFit="1" customWidth="1"/>
    <col min="10242" max="10242" width="7.28515625" customWidth="1"/>
    <col min="10243" max="10243" width="5.7109375" customWidth="1"/>
    <col min="10244" max="10273" width="4.7109375" customWidth="1"/>
    <col min="10274" max="10274" width="12.5703125" bestFit="1" customWidth="1"/>
    <col min="10498" max="10498" width="7.28515625" customWidth="1"/>
    <col min="10499" max="10499" width="5.7109375" customWidth="1"/>
    <col min="10500" max="10529" width="4.7109375" customWidth="1"/>
    <col min="10530" max="10530" width="12.5703125" bestFit="1" customWidth="1"/>
    <col min="10754" max="10754" width="7.28515625" customWidth="1"/>
    <col min="10755" max="10755" width="5.7109375" customWidth="1"/>
    <col min="10756" max="10785" width="4.7109375" customWidth="1"/>
    <col min="10786" max="10786" width="12.5703125" bestFit="1" customWidth="1"/>
    <col min="11010" max="11010" width="7.28515625" customWidth="1"/>
    <col min="11011" max="11011" width="5.7109375" customWidth="1"/>
    <col min="11012" max="11041" width="4.7109375" customWidth="1"/>
    <col min="11042" max="11042" width="12.5703125" bestFit="1" customWidth="1"/>
    <col min="11266" max="11266" width="7.28515625" customWidth="1"/>
    <col min="11267" max="11267" width="5.7109375" customWidth="1"/>
    <col min="11268" max="11297" width="4.7109375" customWidth="1"/>
    <col min="11298" max="11298" width="12.5703125" bestFit="1" customWidth="1"/>
    <col min="11522" max="11522" width="7.28515625" customWidth="1"/>
    <col min="11523" max="11523" width="5.7109375" customWidth="1"/>
    <col min="11524" max="11553" width="4.7109375" customWidth="1"/>
    <col min="11554" max="11554" width="12.5703125" bestFit="1" customWidth="1"/>
    <col min="11778" max="11778" width="7.28515625" customWidth="1"/>
    <col min="11779" max="11779" width="5.7109375" customWidth="1"/>
    <col min="11780" max="11809" width="4.7109375" customWidth="1"/>
    <col min="11810" max="11810" width="12.5703125" bestFit="1" customWidth="1"/>
    <col min="12034" max="12034" width="7.28515625" customWidth="1"/>
    <col min="12035" max="12035" width="5.7109375" customWidth="1"/>
    <col min="12036" max="12065" width="4.7109375" customWidth="1"/>
    <col min="12066" max="12066" width="12.5703125" bestFit="1" customWidth="1"/>
    <col min="12290" max="12290" width="7.28515625" customWidth="1"/>
    <col min="12291" max="12291" width="5.7109375" customWidth="1"/>
    <col min="12292" max="12321" width="4.7109375" customWidth="1"/>
    <col min="12322" max="12322" width="12.5703125" bestFit="1" customWidth="1"/>
    <col min="12546" max="12546" width="7.28515625" customWidth="1"/>
    <col min="12547" max="12547" width="5.7109375" customWidth="1"/>
    <col min="12548" max="12577" width="4.7109375" customWidth="1"/>
    <col min="12578" max="12578" width="12.5703125" bestFit="1" customWidth="1"/>
    <col min="12802" max="12802" width="7.28515625" customWidth="1"/>
    <col min="12803" max="12803" width="5.7109375" customWidth="1"/>
    <col min="12804" max="12833" width="4.7109375" customWidth="1"/>
    <col min="12834" max="12834" width="12.5703125" bestFit="1" customWidth="1"/>
    <col min="13058" max="13058" width="7.28515625" customWidth="1"/>
    <col min="13059" max="13059" width="5.7109375" customWidth="1"/>
    <col min="13060" max="13089" width="4.7109375" customWidth="1"/>
    <col min="13090" max="13090" width="12.5703125" bestFit="1" customWidth="1"/>
    <col min="13314" max="13314" width="7.28515625" customWidth="1"/>
    <col min="13315" max="13315" width="5.7109375" customWidth="1"/>
    <col min="13316" max="13345" width="4.7109375" customWidth="1"/>
    <col min="13346" max="13346" width="12.5703125" bestFit="1" customWidth="1"/>
    <col min="13570" max="13570" width="7.28515625" customWidth="1"/>
    <col min="13571" max="13571" width="5.7109375" customWidth="1"/>
    <col min="13572" max="13601" width="4.7109375" customWidth="1"/>
    <col min="13602" max="13602" width="12.5703125" bestFit="1" customWidth="1"/>
    <col min="13826" max="13826" width="7.28515625" customWidth="1"/>
    <col min="13827" max="13827" width="5.7109375" customWidth="1"/>
    <col min="13828" max="13857" width="4.7109375" customWidth="1"/>
    <col min="13858" max="13858" width="12.5703125" bestFit="1" customWidth="1"/>
    <col min="14082" max="14082" width="7.28515625" customWidth="1"/>
    <col min="14083" max="14083" width="5.7109375" customWidth="1"/>
    <col min="14084" max="14113" width="4.7109375" customWidth="1"/>
    <col min="14114" max="14114" width="12.5703125" bestFit="1" customWidth="1"/>
    <col min="14338" max="14338" width="7.28515625" customWidth="1"/>
    <col min="14339" max="14339" width="5.7109375" customWidth="1"/>
    <col min="14340" max="14369" width="4.7109375" customWidth="1"/>
    <col min="14370" max="14370" width="12.5703125" bestFit="1" customWidth="1"/>
    <col min="14594" max="14594" width="7.28515625" customWidth="1"/>
    <col min="14595" max="14595" width="5.7109375" customWidth="1"/>
    <col min="14596" max="14625" width="4.7109375" customWidth="1"/>
    <col min="14626" max="14626" width="12.5703125" bestFit="1" customWidth="1"/>
    <col min="14850" max="14850" width="7.28515625" customWidth="1"/>
    <col min="14851" max="14851" width="5.7109375" customWidth="1"/>
    <col min="14852" max="14881" width="4.7109375" customWidth="1"/>
    <col min="14882" max="14882" width="12.5703125" bestFit="1" customWidth="1"/>
    <col min="15106" max="15106" width="7.28515625" customWidth="1"/>
    <col min="15107" max="15107" width="5.7109375" customWidth="1"/>
    <col min="15108" max="15137" width="4.7109375" customWidth="1"/>
    <col min="15138" max="15138" width="12.5703125" bestFit="1" customWidth="1"/>
    <col min="15362" max="15362" width="7.28515625" customWidth="1"/>
    <col min="15363" max="15363" width="5.7109375" customWidth="1"/>
    <col min="15364" max="15393" width="4.7109375" customWidth="1"/>
    <col min="15394" max="15394" width="12.5703125" bestFit="1" customWidth="1"/>
    <col min="15618" max="15618" width="7.28515625" customWidth="1"/>
    <col min="15619" max="15619" width="5.7109375" customWidth="1"/>
    <col min="15620" max="15649" width="4.7109375" customWidth="1"/>
    <col min="15650" max="15650" width="12.5703125" bestFit="1" customWidth="1"/>
    <col min="15874" max="15874" width="7.28515625" customWidth="1"/>
    <col min="15875" max="15875" width="5.7109375" customWidth="1"/>
    <col min="15876" max="15905" width="4.7109375" customWidth="1"/>
    <col min="15906" max="15906" width="12.5703125" bestFit="1" customWidth="1"/>
    <col min="16130" max="16130" width="7.28515625" customWidth="1"/>
    <col min="16131" max="16131" width="5.7109375" customWidth="1"/>
    <col min="16132" max="16161" width="4.7109375" customWidth="1"/>
    <col min="16162" max="16162" width="12.5703125" bestFit="1" customWidth="1"/>
  </cols>
  <sheetData>
    <row r="1" spans="1:35" hidden="1"/>
    <row r="2" spans="1:35" hidden="1">
      <c r="A2" s="5">
        <v>192</v>
      </c>
    </row>
    <row r="3" spans="1:35" s="8" customFormat="1" hidden="1">
      <c r="A3" s="29"/>
      <c r="B3" s="29"/>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row>
    <row r="4" spans="1:35" s="8" customFormat="1" hidden="1">
      <c r="A4" s="29"/>
      <c r="B4" s="29"/>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row>
    <row r="5" spans="1:35" ht="117.75" customHeight="1">
      <c r="AI5" s="46" t="s">
        <v>22</v>
      </c>
    </row>
    <row r="6" spans="1:35" s="10" customFormat="1" ht="12.75">
      <c r="A6" s="30"/>
      <c r="B6" s="31"/>
      <c r="C6" s="9">
        <v>41091</v>
      </c>
      <c r="D6" s="9">
        <v>41092</v>
      </c>
      <c r="E6" s="9">
        <v>41093</v>
      </c>
      <c r="F6" s="9">
        <v>41094</v>
      </c>
      <c r="G6" s="9">
        <v>41095</v>
      </c>
      <c r="H6" s="9">
        <v>41096</v>
      </c>
      <c r="I6" s="9">
        <v>41097</v>
      </c>
      <c r="J6" s="9">
        <v>41098</v>
      </c>
      <c r="K6" s="9">
        <v>41099</v>
      </c>
      <c r="L6" s="9">
        <v>41100</v>
      </c>
      <c r="M6" s="9">
        <v>41101</v>
      </c>
      <c r="N6" s="9">
        <v>41102</v>
      </c>
      <c r="O6" s="9">
        <v>41103</v>
      </c>
      <c r="P6" s="9">
        <v>41104</v>
      </c>
      <c r="Q6" s="9">
        <v>41105</v>
      </c>
      <c r="R6" s="9">
        <v>41106</v>
      </c>
      <c r="S6" s="9">
        <v>41107</v>
      </c>
      <c r="T6" s="9">
        <v>41108</v>
      </c>
      <c r="U6" s="9">
        <v>41109</v>
      </c>
      <c r="V6" s="9">
        <v>41110</v>
      </c>
      <c r="W6" s="9">
        <v>41111</v>
      </c>
      <c r="X6" s="9">
        <v>41112</v>
      </c>
      <c r="Y6" s="9">
        <v>41113</v>
      </c>
      <c r="Z6" s="9">
        <v>41114</v>
      </c>
      <c r="AA6" s="9">
        <v>41115</v>
      </c>
      <c r="AB6" s="9">
        <v>41116</v>
      </c>
      <c r="AC6" s="9">
        <v>41117</v>
      </c>
      <c r="AD6" s="9">
        <v>41118</v>
      </c>
      <c r="AE6" s="9">
        <v>41119</v>
      </c>
      <c r="AF6" s="9">
        <v>41120</v>
      </c>
      <c r="AG6" s="9">
        <v>41121</v>
      </c>
    </row>
    <row r="7" spans="1:35" s="10" customFormat="1" ht="12.75">
      <c r="A7" s="38"/>
      <c r="B7" s="39"/>
      <c r="C7" s="11">
        <v>0</v>
      </c>
      <c r="D7" s="11">
        <v>15</v>
      </c>
      <c r="E7" s="11">
        <v>15</v>
      </c>
      <c r="F7" s="11">
        <v>15</v>
      </c>
      <c r="G7" s="11">
        <v>10</v>
      </c>
      <c r="H7" s="11">
        <v>10</v>
      </c>
      <c r="I7" s="11">
        <v>10</v>
      </c>
      <c r="J7" s="11">
        <v>10</v>
      </c>
      <c r="K7" s="11">
        <v>15</v>
      </c>
      <c r="L7" s="11">
        <v>15</v>
      </c>
      <c r="M7" s="11">
        <v>15</v>
      </c>
      <c r="N7" s="11">
        <v>20</v>
      </c>
      <c r="O7" s="11">
        <v>15</v>
      </c>
      <c r="P7" s="11">
        <v>15</v>
      </c>
      <c r="Q7" s="11">
        <v>20</v>
      </c>
      <c r="R7" s="11">
        <v>15</v>
      </c>
      <c r="S7" s="11">
        <v>15</v>
      </c>
      <c r="T7" s="11">
        <v>15</v>
      </c>
      <c r="U7" s="11">
        <v>20</v>
      </c>
      <c r="V7" s="11">
        <v>20</v>
      </c>
      <c r="W7" s="11">
        <v>20</v>
      </c>
      <c r="X7" s="11">
        <v>20</v>
      </c>
      <c r="Y7" s="11">
        <v>15</v>
      </c>
      <c r="Z7" s="11">
        <v>15</v>
      </c>
      <c r="AA7" s="11">
        <v>15</v>
      </c>
      <c r="AB7" s="11">
        <v>20</v>
      </c>
      <c r="AC7" s="11">
        <v>20</v>
      </c>
      <c r="AD7" s="11">
        <v>20</v>
      </c>
      <c r="AE7" s="11">
        <v>20</v>
      </c>
      <c r="AF7" s="11">
        <v>15</v>
      </c>
      <c r="AG7" s="11">
        <v>15</v>
      </c>
    </row>
    <row r="8" spans="1:35">
      <c r="A8" s="40">
        <v>1</v>
      </c>
      <c r="B8" s="12" t="s">
        <v>10</v>
      </c>
      <c r="C8" s="4" t="str">
        <f>IFERROR(VLOOKUP(C$6,'Main courante'!$C7:$D7,2, FALSE),"")</f>
        <v/>
      </c>
      <c r="D8" s="4" t="str">
        <f>IFERROR(VLOOKUP(D$6,'Main courante'!$C7:$D7,2, FALSE),"")</f>
        <v/>
      </c>
      <c r="E8" s="4" t="str">
        <f>IFERROR(VLOOKUP(E$6,'Main courante'!$C7:$D7,2, FALSE),"")</f>
        <v/>
      </c>
      <c r="F8" s="4" t="str">
        <f>IFERROR(VLOOKUP(F$6,'Main courante'!$C7:$D7,2, FALSE),"")</f>
        <v/>
      </c>
      <c r="G8" s="4" t="str">
        <f>IFERROR(VLOOKUP(G$6,'Main courante'!$C7:$D7,2, FALSE),"")</f>
        <v/>
      </c>
      <c r="H8" s="4" t="str">
        <f>IFERROR(VLOOKUP(H$6,'Main courante'!$C7:$D7,2, FALSE),"")</f>
        <v/>
      </c>
      <c r="I8" s="4" t="str">
        <f>IFERROR(VLOOKUP(I$6,'Main courante'!$C7:$D7,2, FALSE),"")</f>
        <v/>
      </c>
      <c r="J8" s="4" t="str">
        <f>IFERROR(VLOOKUP(J$6,'Main courante'!$C7:$D7,2, FALSE),"")</f>
        <v/>
      </c>
      <c r="K8" s="4" t="str">
        <f>IFERROR(VLOOKUP(K$6,'Main courante'!$C7:$D7,2, FALSE),"")</f>
        <v/>
      </c>
      <c r="L8" s="4" t="str">
        <f>IFERROR(VLOOKUP(L$6,'Main courante'!$C7:$D7,2, FALSE),"")</f>
        <v/>
      </c>
      <c r="M8" s="4" t="str">
        <f>IFERROR(VLOOKUP(M$6,'Main courante'!$C7:$D7,2, FALSE),"")</f>
        <v/>
      </c>
      <c r="N8" s="4" t="str">
        <f>IFERROR(VLOOKUP(N$6,'Main courante'!$C7:$D7,2, FALSE),"")</f>
        <v/>
      </c>
      <c r="O8" s="4" t="str">
        <f>IFERROR(VLOOKUP(O$6,'Main courante'!$C7:$D7,2, FALSE),"")</f>
        <v/>
      </c>
      <c r="P8" s="4" t="str">
        <f>IFERROR(VLOOKUP(P$6,'Main courante'!$C7:$D7,2, FALSE),"")</f>
        <v/>
      </c>
      <c r="Q8" s="4" t="str">
        <f>IFERROR(VLOOKUP(Q$6,'Main courante'!$C7:$D7,2, FALSE),"")</f>
        <v/>
      </c>
      <c r="R8" s="4" t="str">
        <f>IFERROR(VLOOKUP(R$6,'Main courante'!$C7:$D7,2, FALSE),"")</f>
        <v/>
      </c>
      <c r="S8" s="4" t="str">
        <f>IFERROR(VLOOKUP(S$6,'Main courante'!$C7:$D7,2, FALSE),"")</f>
        <v/>
      </c>
      <c r="T8" s="4" t="str">
        <f>IFERROR(VLOOKUP(T$6,'Main courante'!$C7:$D7,2, FALSE),"")</f>
        <v/>
      </c>
      <c r="U8" s="4" t="str">
        <f>IFERROR(VLOOKUP(U$6,'Main courante'!$C7:$D7,2, FALSE),"")</f>
        <v/>
      </c>
      <c r="V8" s="4" t="str">
        <f>IFERROR(VLOOKUP(V$6,'Main courante'!$C7:$D7,2, FALSE),"")</f>
        <v/>
      </c>
      <c r="W8" s="4" t="str">
        <f>IFERROR(VLOOKUP(W$6,'Main courante'!$C7:$D7,2, FALSE),"")</f>
        <v/>
      </c>
      <c r="X8" s="4" t="str">
        <f>IFERROR(VLOOKUP(X$6,'Main courante'!$C7:$D7,2, FALSE),"")</f>
        <v/>
      </c>
      <c r="Y8" s="4" t="str">
        <f>IFERROR(VLOOKUP(Y$6,'Main courante'!$C7:$D7,2, FALSE),"")</f>
        <v/>
      </c>
      <c r="Z8" s="4" t="str">
        <f>IFERROR(VLOOKUP(Z$6,'Main courante'!$C7:$D7,2, FALSE),"")</f>
        <v/>
      </c>
      <c r="AA8" s="4" t="str">
        <f>IFERROR(VLOOKUP(AA$6,'Main courante'!$C7:$D7,2, FALSE),"")</f>
        <v/>
      </c>
      <c r="AB8" s="4" t="str">
        <f>IFERROR(VLOOKUP(AB$6,'Main courante'!$C7:$D7,2, FALSE),"")</f>
        <v/>
      </c>
      <c r="AC8" s="4" t="str">
        <f>IFERROR(VLOOKUP(AC$6,'Main courante'!$C7:$D7,2, FALSE),"")</f>
        <v/>
      </c>
      <c r="AD8" s="4" t="str">
        <f>IFERROR(VLOOKUP(AD$6,'Main courante'!$C7:$D7,2, FALSE),"")</f>
        <v/>
      </c>
      <c r="AE8" s="4" t="str">
        <f>IFERROR(VLOOKUP(AE$6,'Main courante'!$C7:$D7,2, FALSE),"")</f>
        <v/>
      </c>
      <c r="AF8" s="4" t="str">
        <f>IFERROR(VLOOKUP(AF$6,'Main courante'!$C7:$D7,2, FALSE),"")</f>
        <v/>
      </c>
      <c r="AG8" s="4" t="str">
        <f>IFERROR(VLOOKUP(AG$6,'Main courante'!$C7:$D7,2, FALSE),"")</f>
        <v/>
      </c>
    </row>
    <row r="9" spans="1:35">
      <c r="A9" s="41"/>
      <c r="B9" s="12" t="s">
        <v>11</v>
      </c>
      <c r="C9" s="4" t="str">
        <f>IFERROR(VLOOKUP(C$6,'Main courante'!$C8:$D8,2, FALSE),"")</f>
        <v/>
      </c>
      <c r="D9" s="4" t="str">
        <f>IFERROR(VLOOKUP(D$6,'Main courante'!$C8:$D8,2, FALSE),"")</f>
        <v/>
      </c>
      <c r="E9" s="4" t="str">
        <f>IFERROR(VLOOKUP(E$6,'Main courante'!$C8:$D8,2, FALSE),"")</f>
        <v/>
      </c>
      <c r="F9" s="4" t="str">
        <f>IFERROR(VLOOKUP(F$6,'Main courante'!$C8:$D8,2, FALSE),"")</f>
        <v/>
      </c>
      <c r="G9" s="4" t="str">
        <f>IFERROR(VLOOKUP(G$6,'Main courante'!$C8:$D8,2, FALSE),"")</f>
        <v/>
      </c>
      <c r="H9" s="4" t="str">
        <f>IFERROR(VLOOKUP(H$6,'Main courante'!$C8:$D8,2, FALSE),"")</f>
        <v/>
      </c>
      <c r="I9" s="4" t="str">
        <f>IFERROR(VLOOKUP(I$6,'Main courante'!$C8:$D8,2, FALSE),"")</f>
        <v/>
      </c>
      <c r="J9" s="4" t="str">
        <f>IFERROR(VLOOKUP(J$6,'Main courante'!$C8:$D8,2, FALSE),"")</f>
        <v/>
      </c>
      <c r="K9" s="4" t="str">
        <f>IFERROR(VLOOKUP(K$6,'Main courante'!$C8:$D8,2, FALSE),"")</f>
        <v/>
      </c>
      <c r="L9" s="4" t="str">
        <f>IFERROR(VLOOKUP(L$6,'Main courante'!$C8:$D8,2, FALSE),"")</f>
        <v/>
      </c>
      <c r="M9" s="4" t="str">
        <f>IFERROR(VLOOKUP(M$6,'Main courante'!$C8:$D8,2, FALSE),"")</f>
        <v/>
      </c>
      <c r="N9" s="4" t="str">
        <f>IFERROR(VLOOKUP(N$6,'Main courante'!$C8:$D8,2, FALSE),"")</f>
        <v/>
      </c>
      <c r="O9" s="4" t="str">
        <f>IFERROR(VLOOKUP(O$6,'Main courante'!$C8:$D8,2, FALSE),"")</f>
        <v/>
      </c>
      <c r="P9" s="4" t="str">
        <f>IFERROR(VLOOKUP(P$6,'Main courante'!$C8:$D8,2, FALSE),"")</f>
        <v/>
      </c>
      <c r="Q9" s="4" t="str">
        <f>IFERROR(VLOOKUP(Q$6,'Main courante'!$C8:$D8,2, FALSE),"")</f>
        <v/>
      </c>
      <c r="R9" s="4" t="str">
        <f>IFERROR(VLOOKUP(R$6,'Main courante'!$C8:$D8,2, FALSE),"")</f>
        <v/>
      </c>
      <c r="S9" s="4" t="str">
        <f>IFERROR(VLOOKUP(S$6,'Main courante'!$C8:$D8,2, FALSE),"")</f>
        <v/>
      </c>
      <c r="T9" s="4" t="str">
        <f>IFERROR(VLOOKUP(T$6,'Main courante'!$C8:$D8,2, FALSE),"")</f>
        <v/>
      </c>
      <c r="U9" s="4" t="str">
        <f>IFERROR(VLOOKUP(U$6,'Main courante'!$C8:$D8,2, FALSE),"")</f>
        <v/>
      </c>
      <c r="V9" s="4" t="str">
        <f>IFERROR(VLOOKUP(V$6,'Main courante'!$C8:$D8,2, FALSE),"")</f>
        <v/>
      </c>
      <c r="W9" s="4" t="str">
        <f>IFERROR(VLOOKUP(W$6,'Main courante'!$C8:$D8,2, FALSE),"")</f>
        <v/>
      </c>
      <c r="X9" s="4" t="str">
        <f>IFERROR(VLOOKUP(X$6,'Main courante'!$C8:$D8,2, FALSE),"")</f>
        <v/>
      </c>
      <c r="Y9" s="4" t="str">
        <f>IFERROR(VLOOKUP(Y$6,'Main courante'!$C8:$D8,2, FALSE),"")</f>
        <v/>
      </c>
      <c r="Z9" s="4" t="str">
        <f>IFERROR(VLOOKUP(Z$6,'Main courante'!$C8:$D8,2, FALSE),"")</f>
        <v/>
      </c>
      <c r="AA9" s="4" t="str">
        <f>IFERROR(VLOOKUP(AA$6,'Main courante'!$C8:$D8,2, FALSE),"")</f>
        <v/>
      </c>
      <c r="AB9" s="4" t="str">
        <f>IFERROR(VLOOKUP(AB$6,'Main courante'!$C8:$D8,2, FALSE),"")</f>
        <v/>
      </c>
      <c r="AC9" s="4" t="str">
        <f>IFERROR(VLOOKUP(AC$6,'Main courante'!$C8:$D8,2, FALSE),"")</f>
        <v/>
      </c>
      <c r="AD9" s="4" t="str">
        <f>IFERROR(VLOOKUP(AD$6,'Main courante'!$C8:$D8,2, FALSE),"")</f>
        <v/>
      </c>
      <c r="AE9" s="4" t="str">
        <f>IFERROR(VLOOKUP(AE$6,'Main courante'!$C8:$D8,2, FALSE),"")</f>
        <v/>
      </c>
      <c r="AF9" s="4">
        <f>IFERROR(VLOOKUP(AF$6,'Main courante'!$C8:$D8,2, FALSE),"")</f>
        <v>0</v>
      </c>
      <c r="AG9" s="4" t="str">
        <f>IFERROR(VLOOKUP(AG$6,'Main courante'!$C8:$D8,2, FALSE),"")</f>
        <v/>
      </c>
    </row>
    <row r="10" spans="1:35">
      <c r="A10" s="41"/>
      <c r="B10" s="12" t="s">
        <v>12</v>
      </c>
      <c r="C10" s="4" t="str">
        <f>IFERROR(VLOOKUP(C$6,'Main courante'!$C9:$D9,2, FALSE),"")</f>
        <v/>
      </c>
      <c r="D10" s="4" t="str">
        <f>IFERROR(VLOOKUP(D$6,'Main courante'!$C9:$D9,2, FALSE),"")</f>
        <v/>
      </c>
      <c r="E10" s="4" t="str">
        <f>IFERROR(VLOOKUP(E$6,'Main courante'!$C9:$D9,2, FALSE),"")</f>
        <v/>
      </c>
      <c r="F10" s="4" t="str">
        <f>IFERROR(VLOOKUP(F$6,'Main courante'!$C9:$D9,2, FALSE),"")</f>
        <v/>
      </c>
      <c r="G10" s="4" t="str">
        <f>IFERROR(VLOOKUP(G$6,'Main courante'!$C9:$D9,2, FALSE),"")</f>
        <v/>
      </c>
      <c r="H10" s="4" t="str">
        <f>IFERROR(VLOOKUP(H$6,'Main courante'!$C9:$D9,2, FALSE),"")</f>
        <v/>
      </c>
      <c r="I10" s="4" t="str">
        <f>IFERROR(VLOOKUP(I$6,'Main courante'!$C9:$D9,2, FALSE),"")</f>
        <v/>
      </c>
      <c r="J10" s="4" t="str">
        <f>IFERROR(VLOOKUP(J$6,'Main courante'!$C9:$D9,2, FALSE),"")</f>
        <v/>
      </c>
      <c r="K10" s="4" t="str">
        <f>IFERROR(VLOOKUP(K$6,'Main courante'!$C9:$D9,2, FALSE),"")</f>
        <v/>
      </c>
      <c r="L10" s="4" t="str">
        <f>IFERROR(VLOOKUP(L$6,'Main courante'!$C9:$D9,2, FALSE),"")</f>
        <v/>
      </c>
      <c r="M10" s="4" t="str">
        <f>IFERROR(VLOOKUP(M$6,'Main courante'!$C9:$D9,2, FALSE),"")</f>
        <v/>
      </c>
      <c r="N10" s="4" t="str">
        <f>IFERROR(VLOOKUP(N$6,'Main courante'!$C9:$D9,2, FALSE),"")</f>
        <v/>
      </c>
      <c r="O10" s="4" t="str">
        <f>IFERROR(VLOOKUP(O$6,'Main courante'!$C9:$D9,2, FALSE),"")</f>
        <v/>
      </c>
      <c r="P10" s="4" t="str">
        <f>IFERROR(VLOOKUP(P$6,'Main courante'!$C9:$D9,2, FALSE),"")</f>
        <v/>
      </c>
      <c r="Q10" s="4" t="str">
        <f>IFERROR(VLOOKUP(Q$6,'Main courante'!$C9:$D9,2, FALSE),"")</f>
        <v/>
      </c>
      <c r="R10" s="4" t="str">
        <f>IFERROR(VLOOKUP(R$6,'Main courante'!$C9:$D9,2, FALSE),"")</f>
        <v/>
      </c>
      <c r="S10" s="4" t="str">
        <f>IFERROR(VLOOKUP(S$6,'Main courante'!$C9:$D9,2, FALSE),"")</f>
        <v/>
      </c>
      <c r="T10" s="4" t="str">
        <f>IFERROR(VLOOKUP(T$6,'Main courante'!$C9:$D9,2, FALSE),"")</f>
        <v/>
      </c>
      <c r="U10" s="4" t="str">
        <f>IFERROR(VLOOKUP(U$6,'Main courante'!$C9:$D9,2, FALSE),"")</f>
        <v/>
      </c>
      <c r="V10" s="4" t="str">
        <f>IFERROR(VLOOKUP(V$6,'Main courante'!$C9:$D9,2, FALSE),"")</f>
        <v/>
      </c>
      <c r="W10" s="4" t="str">
        <f>IFERROR(VLOOKUP(W$6,'Main courante'!$C9:$D9,2, FALSE),"")</f>
        <v/>
      </c>
      <c r="X10" s="4" t="str">
        <f>IFERROR(VLOOKUP(X$6,'Main courante'!$C9:$D9,2, FALSE),"")</f>
        <v/>
      </c>
      <c r="Y10" s="4" t="str">
        <f>IFERROR(VLOOKUP(Y$6,'Main courante'!$C9:$D9,2, FALSE),"")</f>
        <v/>
      </c>
      <c r="Z10" s="4" t="str">
        <f>IFERROR(VLOOKUP(Z$6,'Main courante'!$C9:$D9,2, FALSE),"")</f>
        <v/>
      </c>
      <c r="AA10" s="4">
        <f>IFERROR(VLOOKUP(AA$6,'Main courante'!$C9:$D9,2, FALSE),"")</f>
        <v>7</v>
      </c>
      <c r="AB10" s="4" t="str">
        <f>IFERROR(VLOOKUP(AB$6,'Main courante'!$C9:$D9,2, FALSE),"")</f>
        <v/>
      </c>
      <c r="AC10" s="4" t="str">
        <f>IFERROR(VLOOKUP(AC$6,'Main courante'!$C9:$D9,2, FALSE),"")</f>
        <v/>
      </c>
      <c r="AD10" s="4" t="str">
        <f>IFERROR(VLOOKUP(AD$6,'Main courante'!$C9:$D9,2, FALSE),"")</f>
        <v/>
      </c>
      <c r="AE10" s="4" t="str">
        <f>IFERROR(VLOOKUP(AE$6,'Main courante'!$C9:$D9,2, FALSE),"")</f>
        <v/>
      </c>
      <c r="AF10" s="4" t="str">
        <f>IFERROR(VLOOKUP(AF$6,'Main courante'!$C9:$D9,2, FALSE),"")</f>
        <v/>
      </c>
      <c r="AG10" s="4" t="str">
        <f>IFERROR(VLOOKUP(AG$6,'Main courante'!$C9:$D9,2, FALSE),"")</f>
        <v/>
      </c>
    </row>
    <row r="11" spans="1:35">
      <c r="A11" s="41"/>
      <c r="B11" s="12" t="s">
        <v>13</v>
      </c>
      <c r="C11" s="4" t="str">
        <f>IFERROR(VLOOKUP(C$6,'Main courante'!$C10:$D10,2, FALSE),"")</f>
        <v/>
      </c>
      <c r="D11" s="4" t="str">
        <f>IFERROR(VLOOKUP(D$6,'Main courante'!$C10:$D10,2, FALSE),"")</f>
        <v/>
      </c>
      <c r="E11" s="4" t="str">
        <f>IFERROR(VLOOKUP(E$6,'Main courante'!$C10:$D10,2, FALSE),"")</f>
        <v/>
      </c>
      <c r="F11" s="4" t="str">
        <f>IFERROR(VLOOKUP(F$6,'Main courante'!$C10:$D10,2, FALSE),"")</f>
        <v/>
      </c>
      <c r="G11" s="4" t="str">
        <f>IFERROR(VLOOKUP(G$6,'Main courante'!$C10:$D10,2, FALSE),"")</f>
        <v/>
      </c>
      <c r="H11" s="4" t="str">
        <f>IFERROR(VLOOKUP(H$6,'Main courante'!$C10:$D10,2, FALSE),"")</f>
        <v/>
      </c>
      <c r="I11" s="4" t="str">
        <f>IFERROR(VLOOKUP(I$6,'Main courante'!$C10:$D10,2, FALSE),"")</f>
        <v/>
      </c>
      <c r="J11" s="4" t="str">
        <f>IFERROR(VLOOKUP(J$6,'Main courante'!$C10:$D10,2, FALSE),"")</f>
        <v/>
      </c>
      <c r="K11" s="4" t="str">
        <f>IFERROR(VLOOKUP(K$6,'Main courante'!$C10:$D10,2, FALSE),"")</f>
        <v/>
      </c>
      <c r="L11" s="4" t="str">
        <f>IFERROR(VLOOKUP(L$6,'Main courante'!$C10:$D10,2, FALSE),"")</f>
        <v/>
      </c>
      <c r="M11" s="4" t="str">
        <f>IFERROR(VLOOKUP(M$6,'Main courante'!$C10:$D10,2, FALSE),"")</f>
        <v/>
      </c>
      <c r="N11" s="4" t="str">
        <f>IFERROR(VLOOKUP(N$6,'Main courante'!$C10:$D10,2, FALSE),"")</f>
        <v/>
      </c>
      <c r="O11" s="4" t="str">
        <f>IFERROR(VLOOKUP(O$6,'Main courante'!$C10:$D10,2, FALSE),"")</f>
        <v/>
      </c>
      <c r="P11" s="4" t="str">
        <f>IFERROR(VLOOKUP(P$6,'Main courante'!$C10:$D10,2, FALSE),"")</f>
        <v/>
      </c>
      <c r="Q11" s="4" t="str">
        <f>IFERROR(VLOOKUP(Q$6,'Main courante'!$C10:$D10,2, FALSE),"")</f>
        <v/>
      </c>
      <c r="R11" s="4" t="str">
        <f>IFERROR(VLOOKUP(R$6,'Main courante'!$C10:$D10,2, FALSE),"")</f>
        <v/>
      </c>
      <c r="S11" s="4" t="str">
        <f>IFERROR(VLOOKUP(S$6,'Main courante'!$C10:$D10,2, FALSE),"")</f>
        <v/>
      </c>
      <c r="T11" s="4" t="str">
        <f>IFERROR(VLOOKUP(T$6,'Main courante'!$C10:$D10,2, FALSE),"")</f>
        <v/>
      </c>
      <c r="U11" s="4" t="str">
        <f>IFERROR(VLOOKUP(U$6,'Main courante'!$C10:$D10,2, FALSE),"")</f>
        <v/>
      </c>
      <c r="V11" s="4">
        <f>IFERROR(VLOOKUP(V$6,'Main courante'!$C10:$D10,2, FALSE),"")</f>
        <v>15</v>
      </c>
      <c r="W11" s="4" t="str">
        <f>IFERROR(VLOOKUP(W$6,'Main courante'!$C10:$D10,2, FALSE),"")</f>
        <v/>
      </c>
      <c r="X11" s="4" t="str">
        <f>IFERROR(VLOOKUP(X$6,'Main courante'!$C10:$D10,2, FALSE),"")</f>
        <v/>
      </c>
      <c r="Y11" s="4" t="str">
        <f>IFERROR(VLOOKUP(Y$6,'Main courante'!$C10:$D10,2, FALSE),"")</f>
        <v/>
      </c>
      <c r="Z11" s="4" t="str">
        <f>IFERROR(VLOOKUP(Z$6,'Main courante'!$C10:$D10,2, FALSE),"")</f>
        <v/>
      </c>
      <c r="AA11" s="4" t="str">
        <f>IFERROR(VLOOKUP(AA$6,'Main courante'!$C10:$D10,2, FALSE),"")</f>
        <v/>
      </c>
      <c r="AB11" s="4" t="str">
        <f>IFERROR(VLOOKUP(AB$6,'Main courante'!$C10:$D10,2, FALSE),"")</f>
        <v/>
      </c>
      <c r="AC11" s="4" t="str">
        <f>IFERROR(VLOOKUP(AC$6,'Main courante'!$C10:$D10,2, FALSE),"")</f>
        <v/>
      </c>
      <c r="AD11" s="4" t="str">
        <f>IFERROR(VLOOKUP(AD$6,'Main courante'!$C10:$D10,2, FALSE),"")</f>
        <v/>
      </c>
      <c r="AE11" s="4" t="str">
        <f>IFERROR(VLOOKUP(AE$6,'Main courante'!$C10:$D10,2, FALSE),"")</f>
        <v/>
      </c>
      <c r="AF11" s="4" t="str">
        <f>IFERROR(VLOOKUP(AF$6,'Main courante'!$C10:$D10,2, FALSE),"")</f>
        <v/>
      </c>
      <c r="AG11" s="4" t="str">
        <f>IFERROR(VLOOKUP(AG$6,'Main courante'!$C10:$D10,2, FALSE),"")</f>
        <v/>
      </c>
    </row>
    <row r="12" spans="1:35">
      <c r="A12" s="41"/>
      <c r="B12" s="12" t="s">
        <v>14</v>
      </c>
      <c r="C12" s="4" t="str">
        <f>IFERROR(VLOOKUP(C$6,'Main courante'!$C11:$D11,2, FALSE),"")</f>
        <v/>
      </c>
      <c r="D12" s="4" t="str">
        <f>IFERROR(VLOOKUP(D$6,'Main courante'!$C11:$D11,2, FALSE),"")</f>
        <v/>
      </c>
      <c r="E12" s="4" t="str">
        <f>IFERROR(VLOOKUP(E$6,'Main courante'!$C11:$D11,2, FALSE),"")</f>
        <v/>
      </c>
      <c r="F12" s="4" t="str">
        <f>IFERROR(VLOOKUP(F$6,'Main courante'!$C11:$D11,2, FALSE),"")</f>
        <v/>
      </c>
      <c r="G12" s="4" t="str">
        <f>IFERROR(VLOOKUP(G$6,'Main courante'!$C11:$D11,2, FALSE),"")</f>
        <v/>
      </c>
      <c r="H12" s="4" t="str">
        <f>IFERROR(VLOOKUP(H$6,'Main courante'!$C11:$D11,2, FALSE),"")</f>
        <v/>
      </c>
      <c r="I12" s="4" t="str">
        <f>IFERROR(VLOOKUP(I$6,'Main courante'!$C11:$D11,2, FALSE),"")</f>
        <v/>
      </c>
      <c r="J12" s="4" t="str">
        <f>IFERROR(VLOOKUP(J$6,'Main courante'!$C11:$D11,2, FALSE),"")</f>
        <v/>
      </c>
      <c r="K12" s="4" t="str">
        <f>IFERROR(VLOOKUP(K$6,'Main courante'!$C11:$D11,2, FALSE),"")</f>
        <v/>
      </c>
      <c r="L12" s="4" t="str">
        <f>IFERROR(VLOOKUP(L$6,'Main courante'!$C11:$D11,2, FALSE),"")</f>
        <v/>
      </c>
      <c r="M12" s="4" t="str">
        <f>IFERROR(VLOOKUP(M$6,'Main courante'!$C11:$D11,2, FALSE),"")</f>
        <v/>
      </c>
      <c r="N12" s="4" t="str">
        <f>IFERROR(VLOOKUP(N$6,'Main courante'!$C11:$D11,2, FALSE),"")</f>
        <v/>
      </c>
      <c r="O12" s="4" t="str">
        <f>IFERROR(VLOOKUP(O$6,'Main courante'!$C11:$D11,2, FALSE),"")</f>
        <v/>
      </c>
      <c r="P12" s="4" t="str">
        <f>IFERROR(VLOOKUP(P$6,'Main courante'!$C11:$D11,2, FALSE),"")</f>
        <v/>
      </c>
      <c r="Q12" s="4">
        <f>IFERROR(VLOOKUP(Q$6,'Main courante'!$C11:$D11,2, FALSE),"")</f>
        <v>10</v>
      </c>
      <c r="R12" s="4" t="str">
        <f>IFERROR(VLOOKUP(R$6,'Main courante'!$C11:$D11,2, FALSE),"")</f>
        <v/>
      </c>
      <c r="S12" s="4" t="str">
        <f>IFERROR(VLOOKUP(S$6,'Main courante'!$C11:$D11,2, FALSE),"")</f>
        <v/>
      </c>
      <c r="T12" s="4" t="str">
        <f>IFERROR(VLOOKUP(T$6,'Main courante'!$C11:$D11,2, FALSE),"")</f>
        <v/>
      </c>
      <c r="U12" s="4" t="str">
        <f>IFERROR(VLOOKUP(U$6,'Main courante'!$C11:$D11,2, FALSE),"")</f>
        <v/>
      </c>
      <c r="V12" s="4" t="str">
        <f>IFERROR(VLOOKUP(V$6,'Main courante'!$C11:$D11,2, FALSE),"")</f>
        <v/>
      </c>
      <c r="W12" s="4" t="str">
        <f>IFERROR(VLOOKUP(W$6,'Main courante'!$C11:$D11,2, FALSE),"")</f>
        <v/>
      </c>
      <c r="X12" s="4" t="str">
        <f>IFERROR(VLOOKUP(X$6,'Main courante'!$C11:$D11,2, FALSE),"")</f>
        <v/>
      </c>
      <c r="Y12" s="4" t="str">
        <f>IFERROR(VLOOKUP(Y$6,'Main courante'!$C11:$D11,2, FALSE),"")</f>
        <v/>
      </c>
      <c r="Z12" s="4" t="str">
        <f>IFERROR(VLOOKUP(Z$6,'Main courante'!$C11:$D11,2, FALSE),"")</f>
        <v/>
      </c>
      <c r="AA12" s="4" t="str">
        <f>IFERROR(VLOOKUP(AA$6,'Main courante'!$C11:$D11,2, FALSE),"")</f>
        <v/>
      </c>
      <c r="AB12" s="4" t="str">
        <f>IFERROR(VLOOKUP(AB$6,'Main courante'!$C11:$D11,2, FALSE),"")</f>
        <v/>
      </c>
      <c r="AC12" s="4" t="str">
        <f>IFERROR(VLOOKUP(AC$6,'Main courante'!$C11:$D11,2, FALSE),"")</f>
        <v/>
      </c>
      <c r="AD12" s="4" t="str">
        <f>IFERROR(VLOOKUP(AD$6,'Main courante'!$C11:$D11,2, FALSE),"")</f>
        <v/>
      </c>
      <c r="AE12" s="4" t="str">
        <f>IFERROR(VLOOKUP(AE$6,'Main courante'!$C11:$D11,2, FALSE),"")</f>
        <v/>
      </c>
      <c r="AF12" s="4" t="str">
        <f>IFERROR(VLOOKUP(AF$6,'Main courante'!$C11:$D11,2, FALSE),"")</f>
        <v/>
      </c>
      <c r="AG12" s="4" t="str">
        <f>IFERROR(VLOOKUP(AG$6,'Main courante'!$C11:$D11,2, FALSE),"")</f>
        <v/>
      </c>
    </row>
    <row r="13" spans="1:35">
      <c r="A13" s="41"/>
      <c r="B13" s="12" t="s">
        <v>15</v>
      </c>
      <c r="C13" s="4" t="str">
        <f>IFERROR(VLOOKUP(C$6,'Main courante'!$C12:$D12,2, FALSE),"")</f>
        <v/>
      </c>
      <c r="D13" s="4" t="str">
        <f>IFERROR(VLOOKUP(D$6,'Main courante'!$C12:$D12,2, FALSE),"")</f>
        <v/>
      </c>
      <c r="E13" s="4" t="str">
        <f>IFERROR(VLOOKUP(E$6,'Main courante'!$C12:$D12,2, FALSE),"")</f>
        <v/>
      </c>
      <c r="F13" s="4" t="str">
        <f>IFERROR(VLOOKUP(F$6,'Main courante'!$C12:$D12,2, FALSE),"")</f>
        <v/>
      </c>
      <c r="G13" s="4" t="str">
        <f>IFERROR(VLOOKUP(G$6,'Main courante'!$C12:$D12,2, FALSE),"")</f>
        <v/>
      </c>
      <c r="H13" s="4" t="str">
        <f>IFERROR(VLOOKUP(H$6,'Main courante'!$C12:$D12,2, FALSE),"")</f>
        <v/>
      </c>
      <c r="I13" s="4" t="str">
        <f>IFERROR(VLOOKUP(I$6,'Main courante'!$C12:$D12,2, FALSE),"")</f>
        <v/>
      </c>
      <c r="J13" s="4" t="str">
        <f>IFERROR(VLOOKUP(J$6,'Main courante'!$C12:$D12,2, FALSE),"")</f>
        <v/>
      </c>
      <c r="K13" s="4" t="str">
        <f>IFERROR(VLOOKUP(K$6,'Main courante'!$C12:$D12,2, FALSE),"")</f>
        <v/>
      </c>
      <c r="L13" s="4">
        <f>IFERROR(VLOOKUP(L$6,'Main courante'!$C12:$D12,2, FALSE),"")</f>
        <v>2</v>
      </c>
      <c r="M13" s="4" t="str">
        <f>IFERROR(VLOOKUP(M$6,'Main courante'!$C12:$D12,2, FALSE),"")</f>
        <v/>
      </c>
      <c r="N13" s="4" t="str">
        <f>IFERROR(VLOOKUP(N$6,'Main courante'!$C12:$D12,2, FALSE),"")</f>
        <v/>
      </c>
      <c r="O13" s="4" t="str">
        <f>IFERROR(VLOOKUP(O$6,'Main courante'!$C12:$D12,2, FALSE),"")</f>
        <v/>
      </c>
      <c r="P13" s="4" t="str">
        <f>IFERROR(VLOOKUP(P$6,'Main courante'!$C12:$D12,2, FALSE),"")</f>
        <v/>
      </c>
      <c r="Q13" s="4" t="str">
        <f>IFERROR(VLOOKUP(Q$6,'Main courante'!$C12:$D12,2, FALSE),"")</f>
        <v/>
      </c>
      <c r="R13" s="4" t="str">
        <f>IFERROR(VLOOKUP(R$6,'Main courante'!$C12:$D12,2, FALSE),"")</f>
        <v/>
      </c>
      <c r="S13" s="4" t="str">
        <f>IFERROR(VLOOKUP(S$6,'Main courante'!$C12:$D12,2, FALSE),"")</f>
        <v/>
      </c>
      <c r="T13" s="4" t="str">
        <f>IFERROR(VLOOKUP(T$6,'Main courante'!$C12:$D12,2, FALSE),"")</f>
        <v/>
      </c>
      <c r="U13" s="4" t="str">
        <f>IFERROR(VLOOKUP(U$6,'Main courante'!$C12:$D12,2, FALSE),"")</f>
        <v/>
      </c>
      <c r="V13" s="4" t="str">
        <f>IFERROR(VLOOKUP(V$6,'Main courante'!$C12:$D12,2, FALSE),"")</f>
        <v/>
      </c>
      <c r="W13" s="4" t="str">
        <f>IFERROR(VLOOKUP(W$6,'Main courante'!$C12:$D12,2, FALSE),"")</f>
        <v/>
      </c>
      <c r="X13" s="4" t="str">
        <f>IFERROR(VLOOKUP(X$6,'Main courante'!$C12:$D12,2, FALSE),"")</f>
        <v/>
      </c>
      <c r="Y13" s="4" t="str">
        <f>IFERROR(VLOOKUP(Y$6,'Main courante'!$C12:$D12,2, FALSE),"")</f>
        <v/>
      </c>
      <c r="Z13" s="4" t="str">
        <f>IFERROR(VLOOKUP(Z$6,'Main courante'!$C12:$D12,2, FALSE),"")</f>
        <v/>
      </c>
      <c r="AA13" s="4" t="str">
        <f>IFERROR(VLOOKUP(AA$6,'Main courante'!$C12:$D12,2, FALSE),"")</f>
        <v/>
      </c>
      <c r="AB13" s="4" t="str">
        <f>IFERROR(VLOOKUP(AB$6,'Main courante'!$C12:$D12,2, FALSE),"")</f>
        <v/>
      </c>
      <c r="AC13" s="4" t="str">
        <f>IFERROR(VLOOKUP(AC$6,'Main courante'!$C12:$D12,2, FALSE),"")</f>
        <v/>
      </c>
      <c r="AD13" s="4" t="str">
        <f>IFERROR(VLOOKUP(AD$6,'Main courante'!$C12:$D12,2, FALSE),"")</f>
        <v/>
      </c>
      <c r="AE13" s="4" t="str">
        <f>IFERROR(VLOOKUP(AE$6,'Main courante'!$C12:$D12,2, FALSE),"")</f>
        <v/>
      </c>
      <c r="AF13" s="4" t="str">
        <f>IFERROR(VLOOKUP(AF$6,'Main courante'!$C12:$D12,2, FALSE),"")</f>
        <v/>
      </c>
      <c r="AG13" s="4" t="str">
        <f>IFERROR(VLOOKUP(AG$6,'Main courante'!$C12:$D12,2, FALSE),"")</f>
        <v/>
      </c>
    </row>
    <row r="14" spans="1:35">
      <c r="A14" s="41"/>
      <c r="B14" s="12" t="s">
        <v>16</v>
      </c>
      <c r="C14" s="4" t="str">
        <f>IFERROR(VLOOKUP(C$6,'Main courante'!$C13:$D13,2, FALSE),"")</f>
        <v/>
      </c>
      <c r="D14" s="4" t="str">
        <f>IFERROR(VLOOKUP(D$6,'Main courante'!$C13:$D13,2, FALSE),"")</f>
        <v/>
      </c>
      <c r="E14" s="4" t="str">
        <f>IFERROR(VLOOKUP(E$6,'Main courante'!$C13:$D13,2, FALSE),"")</f>
        <v/>
      </c>
      <c r="F14" s="4" t="str">
        <f>IFERROR(VLOOKUP(F$6,'Main courante'!$C13:$D13,2, FALSE),"")</f>
        <v/>
      </c>
      <c r="G14" s="4" t="str">
        <f>IFERROR(VLOOKUP(G$6,'Main courante'!$C13:$D13,2, FALSE),"")</f>
        <v/>
      </c>
      <c r="H14" s="4" t="str">
        <f>IFERROR(VLOOKUP(H$6,'Main courante'!$C13:$D13,2, FALSE),"")</f>
        <v/>
      </c>
      <c r="I14" s="4">
        <f>IFERROR(VLOOKUP(I$6,'Main courante'!$C13:$D13,2, FALSE),"")</f>
        <v>3</v>
      </c>
      <c r="J14" s="4" t="str">
        <f>IFERROR(VLOOKUP(J$6,'Main courante'!$C13:$D13,2, FALSE),"")</f>
        <v/>
      </c>
      <c r="K14" s="4" t="str">
        <f>IFERROR(VLOOKUP(K$6,'Main courante'!$C13:$D13,2, FALSE),"")</f>
        <v/>
      </c>
      <c r="L14" s="4" t="str">
        <f>IFERROR(VLOOKUP(L$6,'Main courante'!$C13:$D13,2, FALSE),"")</f>
        <v/>
      </c>
      <c r="M14" s="4" t="str">
        <f>IFERROR(VLOOKUP(M$6,'Main courante'!$C13:$D13,2, FALSE),"")</f>
        <v/>
      </c>
      <c r="N14" s="4" t="str">
        <f>IFERROR(VLOOKUP(N$6,'Main courante'!$C13:$D13,2, FALSE),"")</f>
        <v/>
      </c>
      <c r="O14" s="4" t="str">
        <f>IFERROR(VLOOKUP(O$6,'Main courante'!$C13:$D13,2, FALSE),"")</f>
        <v/>
      </c>
      <c r="P14" s="4" t="str">
        <f>IFERROR(VLOOKUP(P$6,'Main courante'!$C13:$D13,2, FALSE),"")</f>
        <v/>
      </c>
      <c r="Q14" s="4" t="str">
        <f>IFERROR(VLOOKUP(Q$6,'Main courante'!$C13:$D13,2, FALSE),"")</f>
        <v/>
      </c>
      <c r="R14" s="4" t="str">
        <f>IFERROR(VLOOKUP(R$6,'Main courante'!$C13:$D13,2, FALSE),"")</f>
        <v/>
      </c>
      <c r="S14" s="4" t="str">
        <f>IFERROR(VLOOKUP(S$6,'Main courante'!$C13:$D13,2, FALSE),"")</f>
        <v/>
      </c>
      <c r="T14" s="4" t="str">
        <f>IFERROR(VLOOKUP(T$6,'Main courante'!$C13:$D13,2, FALSE),"")</f>
        <v/>
      </c>
      <c r="U14" s="4" t="str">
        <f>IFERROR(VLOOKUP(U$6,'Main courante'!$C13:$D13,2, FALSE),"")</f>
        <v/>
      </c>
      <c r="V14" s="4" t="str">
        <f>IFERROR(VLOOKUP(V$6,'Main courante'!$C13:$D13,2, FALSE),"")</f>
        <v/>
      </c>
      <c r="W14" s="4" t="str">
        <f>IFERROR(VLOOKUP(W$6,'Main courante'!$C13:$D13,2, FALSE),"")</f>
        <v/>
      </c>
      <c r="X14" s="4" t="str">
        <f>IFERROR(VLOOKUP(X$6,'Main courante'!$C13:$D13,2, FALSE),"")</f>
        <v/>
      </c>
      <c r="Y14" s="4" t="str">
        <f>IFERROR(VLOOKUP(Y$6,'Main courante'!$C13:$D13,2, FALSE),"")</f>
        <v/>
      </c>
      <c r="Z14" s="4" t="str">
        <f>IFERROR(VLOOKUP(Z$6,'Main courante'!$C13:$D13,2, FALSE),"")</f>
        <v/>
      </c>
      <c r="AA14" s="4" t="str">
        <f>IFERROR(VLOOKUP(AA$6,'Main courante'!$C13:$D13,2, FALSE),"")</f>
        <v/>
      </c>
      <c r="AB14" s="4" t="str">
        <f>IFERROR(VLOOKUP(AB$6,'Main courante'!$C13:$D13,2, FALSE),"")</f>
        <v/>
      </c>
      <c r="AC14" s="4" t="str">
        <f>IFERROR(VLOOKUP(AC$6,'Main courante'!$C13:$D13,2, FALSE),"")</f>
        <v/>
      </c>
      <c r="AD14" s="4" t="str">
        <f>IFERROR(VLOOKUP(AD$6,'Main courante'!$C13:$D13,2, FALSE),"")</f>
        <v/>
      </c>
      <c r="AE14" s="4" t="str">
        <f>IFERROR(VLOOKUP(AE$6,'Main courante'!$C13:$D13,2, FALSE),"")</f>
        <v/>
      </c>
      <c r="AF14" s="4" t="str">
        <f>IFERROR(VLOOKUP(AF$6,'Main courante'!$C13:$D13,2, FALSE),"")</f>
        <v/>
      </c>
      <c r="AG14" s="4" t="str">
        <f>IFERROR(VLOOKUP(AG$6,'Main courante'!$C13:$D13,2, FALSE),"")</f>
        <v/>
      </c>
    </row>
    <row r="15" spans="1:35">
      <c r="A15" s="41"/>
      <c r="B15" s="12" t="s">
        <v>17</v>
      </c>
      <c r="C15" s="4" t="str">
        <f>IFERROR(VLOOKUP(C$6,'Main courante'!$C14:$D14,2, FALSE),"")</f>
        <v/>
      </c>
      <c r="D15" s="4" t="str">
        <f>IFERROR(VLOOKUP(D$6,'Main courante'!$C14:$D14,2, FALSE),"")</f>
        <v/>
      </c>
      <c r="E15" s="4">
        <f>IFERROR(VLOOKUP(E$6,'Main courante'!$C14:$D14,2, FALSE),"")</f>
        <v>5</v>
      </c>
      <c r="F15" s="4" t="str">
        <f>IFERROR(VLOOKUP(F$6,'Main courante'!$C14:$D14,2, FALSE),"")</f>
        <v/>
      </c>
      <c r="G15" s="4" t="str">
        <f>IFERROR(VLOOKUP(G$6,'Main courante'!$C14:$D14,2, FALSE),"")</f>
        <v/>
      </c>
      <c r="H15" s="4" t="str">
        <f>IFERROR(VLOOKUP(H$6,'Main courante'!$C14:$D14,2, FALSE),"")</f>
        <v/>
      </c>
      <c r="I15" s="4" t="str">
        <f>IFERROR(VLOOKUP(I$6,'Main courante'!$C14:$D14,2, FALSE),"")</f>
        <v/>
      </c>
      <c r="J15" s="4" t="str">
        <f>IFERROR(VLOOKUP(J$6,'Main courante'!$C14:$D14,2, FALSE),"")</f>
        <v/>
      </c>
      <c r="K15" s="4" t="str">
        <f>IFERROR(VLOOKUP(K$6,'Main courante'!$C14:$D14,2, FALSE),"")</f>
        <v/>
      </c>
      <c r="L15" s="4" t="str">
        <f>IFERROR(VLOOKUP(L$6,'Main courante'!$C14:$D14,2, FALSE),"")</f>
        <v/>
      </c>
      <c r="M15" s="4" t="str">
        <f>IFERROR(VLOOKUP(M$6,'Main courante'!$C14:$D14,2, FALSE),"")</f>
        <v/>
      </c>
      <c r="N15" s="4" t="str">
        <f>IFERROR(VLOOKUP(N$6,'Main courante'!$C14:$D14,2, FALSE),"")</f>
        <v/>
      </c>
      <c r="O15" s="4" t="str">
        <f>IFERROR(VLOOKUP(O$6,'Main courante'!$C14:$D14,2, FALSE),"")</f>
        <v/>
      </c>
      <c r="P15" s="4" t="str">
        <f>IFERROR(VLOOKUP(P$6,'Main courante'!$C14:$D14,2, FALSE),"")</f>
        <v/>
      </c>
      <c r="Q15" s="4" t="str">
        <f>IFERROR(VLOOKUP(Q$6,'Main courante'!$C14:$D14,2, FALSE),"")</f>
        <v/>
      </c>
      <c r="R15" s="4" t="str">
        <f>IFERROR(VLOOKUP(R$6,'Main courante'!$C14:$D14,2, FALSE),"")</f>
        <v/>
      </c>
      <c r="S15" s="4" t="str">
        <f>IFERROR(VLOOKUP(S$6,'Main courante'!$C14:$D14,2, FALSE),"")</f>
        <v/>
      </c>
      <c r="T15" s="4" t="str">
        <f>IFERROR(VLOOKUP(T$6,'Main courante'!$C14:$D14,2, FALSE),"")</f>
        <v/>
      </c>
      <c r="U15" s="4" t="str">
        <f>IFERROR(VLOOKUP(U$6,'Main courante'!$C14:$D14,2, FALSE),"")</f>
        <v/>
      </c>
      <c r="V15" s="4" t="str">
        <f>IFERROR(VLOOKUP(V$6,'Main courante'!$C14:$D14,2, FALSE),"")</f>
        <v/>
      </c>
      <c r="W15" s="4" t="str">
        <f>IFERROR(VLOOKUP(W$6,'Main courante'!$C14:$D14,2, FALSE),"")</f>
        <v/>
      </c>
      <c r="X15" s="4" t="str">
        <f>IFERROR(VLOOKUP(X$6,'Main courante'!$C14:$D14,2, FALSE),"")</f>
        <v/>
      </c>
      <c r="Y15" s="4" t="str">
        <f>IFERROR(VLOOKUP(Y$6,'Main courante'!$C14:$D14,2, FALSE),"")</f>
        <v/>
      </c>
      <c r="Z15" s="4" t="str">
        <f>IFERROR(VLOOKUP(Z$6,'Main courante'!$C14:$D14,2, FALSE),"")</f>
        <v/>
      </c>
      <c r="AA15" s="4" t="str">
        <f>IFERROR(VLOOKUP(AA$6,'Main courante'!$C14:$D14,2, FALSE),"")</f>
        <v/>
      </c>
      <c r="AB15" s="4" t="str">
        <f>IFERROR(VLOOKUP(AB$6,'Main courante'!$C14:$D14,2, FALSE),"")</f>
        <v/>
      </c>
      <c r="AC15" s="4" t="str">
        <f>IFERROR(VLOOKUP(AC$6,'Main courante'!$C14:$D14,2, FALSE),"")</f>
        <v/>
      </c>
      <c r="AD15" s="4" t="str">
        <f>IFERROR(VLOOKUP(AD$6,'Main courante'!$C14:$D14,2, FALSE),"")</f>
        <v/>
      </c>
      <c r="AE15" s="4" t="str">
        <f>IFERROR(VLOOKUP(AE$6,'Main courante'!$C14:$D14,2, FALSE),"")</f>
        <v/>
      </c>
      <c r="AF15" s="4" t="str">
        <f>IFERROR(VLOOKUP(AF$6,'Main courante'!$C14:$D14,2, FALSE),"")</f>
        <v/>
      </c>
      <c r="AG15" s="4" t="str">
        <f>IFERROR(VLOOKUP(AG$6,'Main courante'!$C14:$D14,2, FALSE),"")</f>
        <v/>
      </c>
    </row>
    <row r="16" spans="1:35">
      <c r="A16" s="42"/>
      <c r="B16" s="12" t="s">
        <v>18</v>
      </c>
      <c r="C16" s="4">
        <f>IFERROR(VLOOKUP(C$6,'Main courante'!$C15:$D15,2, FALSE),"")</f>
        <v>5</v>
      </c>
      <c r="D16" s="4" t="str">
        <f>IFERROR(VLOOKUP(D$6,'Main courante'!$C15:$D15,2, FALSE),"")</f>
        <v/>
      </c>
      <c r="E16" s="4" t="str">
        <f>IFERROR(VLOOKUP(E$6,'Main courante'!$C15:$D15,2, FALSE),"")</f>
        <v/>
      </c>
      <c r="F16" s="4" t="str">
        <f>IFERROR(VLOOKUP(F$6,'Main courante'!$C15:$D15,2, FALSE),"")</f>
        <v/>
      </c>
      <c r="G16" s="4" t="str">
        <f>IFERROR(VLOOKUP(G$6,'Main courante'!$C15:$D15,2, FALSE),"")</f>
        <v/>
      </c>
      <c r="H16" s="4" t="str">
        <f>IFERROR(VLOOKUP(H$6,'Main courante'!$C15:$D15,2, FALSE),"")</f>
        <v/>
      </c>
      <c r="I16" s="4" t="str">
        <f>IFERROR(VLOOKUP(I$6,'Main courante'!$C15:$D15,2, FALSE),"")</f>
        <v/>
      </c>
      <c r="J16" s="4" t="str">
        <f>IFERROR(VLOOKUP(J$6,'Main courante'!$C15:$D15,2, FALSE),"")</f>
        <v/>
      </c>
      <c r="K16" s="4" t="str">
        <f>IFERROR(VLOOKUP(K$6,'Main courante'!$C15:$D15,2, FALSE),"")</f>
        <v/>
      </c>
      <c r="L16" s="4" t="str">
        <f>IFERROR(VLOOKUP(L$6,'Main courante'!$C15:$D15,2, FALSE),"")</f>
        <v/>
      </c>
      <c r="M16" s="4" t="str">
        <f>IFERROR(VLOOKUP(M$6,'Main courante'!$C15:$D15,2, FALSE),"")</f>
        <v/>
      </c>
      <c r="N16" s="4" t="str">
        <f>IFERROR(VLOOKUP(N$6,'Main courante'!$C15:$D15,2, FALSE),"")</f>
        <v/>
      </c>
      <c r="O16" s="4" t="str">
        <f>IFERROR(VLOOKUP(O$6,'Main courante'!$C15:$D15,2, FALSE),"")</f>
        <v/>
      </c>
      <c r="P16" s="4" t="str">
        <f>IFERROR(VLOOKUP(P$6,'Main courante'!$C15:$D15,2, FALSE),"")</f>
        <v/>
      </c>
      <c r="Q16" s="4" t="str">
        <f>IFERROR(VLOOKUP(Q$6,'Main courante'!$C15:$D15,2, FALSE),"")</f>
        <v/>
      </c>
      <c r="R16" s="4" t="str">
        <f>IFERROR(VLOOKUP(R$6,'Main courante'!$C15:$D15,2, FALSE),"")</f>
        <v/>
      </c>
      <c r="S16" s="4" t="str">
        <f>IFERROR(VLOOKUP(S$6,'Main courante'!$C15:$D15,2, FALSE),"")</f>
        <v/>
      </c>
      <c r="T16" s="4" t="str">
        <f>IFERROR(VLOOKUP(T$6,'Main courante'!$C15:$D15,2, FALSE),"")</f>
        <v/>
      </c>
      <c r="U16" s="4" t="str">
        <f>IFERROR(VLOOKUP(U$6,'Main courante'!$C15:$D15,2, FALSE),"")</f>
        <v/>
      </c>
      <c r="V16" s="4" t="str">
        <f>IFERROR(VLOOKUP(V$6,'Main courante'!$C15:$D15,2, FALSE),"")</f>
        <v/>
      </c>
      <c r="W16" s="4" t="str">
        <f>IFERROR(VLOOKUP(W$6,'Main courante'!$C15:$D15,2, FALSE),"")</f>
        <v/>
      </c>
      <c r="X16" s="4" t="str">
        <f>IFERROR(VLOOKUP(X$6,'Main courante'!$C15:$D15,2, FALSE),"")</f>
        <v/>
      </c>
      <c r="Y16" s="4" t="str">
        <f>IFERROR(VLOOKUP(Y$6,'Main courante'!$C15:$D15,2, FALSE),"")</f>
        <v/>
      </c>
      <c r="Z16" s="4" t="str">
        <f>IFERROR(VLOOKUP(Z$6,'Main courante'!$C15:$D15,2, FALSE),"")</f>
        <v/>
      </c>
      <c r="AA16" s="4" t="str">
        <f>IFERROR(VLOOKUP(AA$6,'Main courante'!$C15:$D15,2, FALSE),"")</f>
        <v/>
      </c>
      <c r="AB16" s="4" t="str">
        <f>IFERROR(VLOOKUP(AB$6,'Main courante'!$C15:$D15,2, FALSE),"")</f>
        <v/>
      </c>
      <c r="AC16" s="4" t="str">
        <f>IFERROR(VLOOKUP(AC$6,'Main courante'!$C15:$D15,2, FALSE),"")</f>
        <v/>
      </c>
      <c r="AD16" s="4" t="str">
        <f>IFERROR(VLOOKUP(AD$6,'Main courante'!$C15:$D15,2, FALSE),"")</f>
        <v/>
      </c>
      <c r="AE16" s="4" t="str">
        <f>IFERROR(VLOOKUP(AE$6,'Main courante'!$C15:$D15,2, FALSE),"")</f>
        <v/>
      </c>
      <c r="AF16" s="4" t="str">
        <f>IFERROR(VLOOKUP(AF$6,'Main courante'!$C15:$D15,2, FALSE),"")</f>
        <v/>
      </c>
      <c r="AG16" s="4" t="str">
        <f>IFERROR(VLOOKUP(AG$6,'Main courante'!$C15:$D15,2, FALSE),"")</f>
        <v/>
      </c>
    </row>
    <row r="18" spans="1:33" s="14" customFormat="1" ht="12.75">
      <c r="A18" s="30"/>
      <c r="B18" s="31"/>
      <c r="C18" s="13">
        <v>41091</v>
      </c>
      <c r="D18" s="13">
        <v>41092</v>
      </c>
      <c r="E18" s="13">
        <v>41093</v>
      </c>
      <c r="F18" s="13">
        <v>41094</v>
      </c>
      <c r="G18" s="13">
        <v>41095</v>
      </c>
      <c r="H18" s="13">
        <v>41096</v>
      </c>
      <c r="I18" s="13">
        <v>41097</v>
      </c>
      <c r="J18" s="13">
        <v>41098</v>
      </c>
      <c r="K18" s="13">
        <v>41099</v>
      </c>
      <c r="L18" s="13">
        <v>41100</v>
      </c>
      <c r="M18" s="13">
        <v>41101</v>
      </c>
      <c r="N18" s="13">
        <v>41102</v>
      </c>
      <c r="O18" s="13">
        <v>41103</v>
      </c>
      <c r="P18" s="13">
        <v>41104</v>
      </c>
      <c r="Q18" s="13">
        <v>41105</v>
      </c>
      <c r="R18" s="13">
        <v>41106</v>
      </c>
      <c r="S18" s="13">
        <v>41107</v>
      </c>
      <c r="T18" s="13">
        <v>41108</v>
      </c>
      <c r="U18" s="13">
        <v>41109</v>
      </c>
      <c r="V18" s="13">
        <v>41110</v>
      </c>
      <c r="W18" s="13">
        <v>41111</v>
      </c>
      <c r="X18" s="13">
        <v>41112</v>
      </c>
      <c r="Y18" s="13">
        <v>41113</v>
      </c>
      <c r="Z18" s="13">
        <v>41114</v>
      </c>
      <c r="AA18" s="13">
        <v>41115</v>
      </c>
      <c r="AB18" s="13">
        <v>41116</v>
      </c>
      <c r="AC18" s="13">
        <v>41117</v>
      </c>
      <c r="AD18" s="13">
        <v>41118</v>
      </c>
      <c r="AE18" s="13">
        <v>41119</v>
      </c>
      <c r="AF18" s="13">
        <v>41120</v>
      </c>
      <c r="AG18" s="13">
        <v>41121</v>
      </c>
    </row>
    <row r="19" spans="1:33" s="14" customFormat="1" ht="12.75">
      <c r="A19" s="38"/>
      <c r="B19" s="39"/>
      <c r="C19" s="11">
        <v>0</v>
      </c>
      <c r="D19" s="11">
        <v>15</v>
      </c>
      <c r="E19" s="11">
        <v>15</v>
      </c>
      <c r="F19" s="11">
        <v>15</v>
      </c>
      <c r="G19" s="11">
        <v>0</v>
      </c>
      <c r="H19" s="11">
        <v>0</v>
      </c>
      <c r="I19" s="11">
        <v>0</v>
      </c>
      <c r="J19" s="11">
        <v>0</v>
      </c>
      <c r="K19" s="11">
        <v>15</v>
      </c>
      <c r="L19" s="11">
        <v>15</v>
      </c>
      <c r="M19" s="11">
        <v>16</v>
      </c>
      <c r="N19" s="11">
        <v>0</v>
      </c>
      <c r="O19" s="11">
        <v>0</v>
      </c>
      <c r="P19" s="11">
        <v>0</v>
      </c>
      <c r="Q19" s="11">
        <v>0</v>
      </c>
      <c r="R19" s="11">
        <v>15</v>
      </c>
      <c r="S19" s="11">
        <v>15</v>
      </c>
      <c r="T19" s="11">
        <v>15</v>
      </c>
      <c r="U19" s="11">
        <v>0</v>
      </c>
      <c r="V19" s="11">
        <v>0</v>
      </c>
      <c r="W19" s="11">
        <v>0</v>
      </c>
      <c r="X19" s="11">
        <v>0</v>
      </c>
      <c r="Y19" s="11">
        <v>15</v>
      </c>
      <c r="Z19" s="11">
        <v>15</v>
      </c>
      <c r="AA19" s="11">
        <v>15</v>
      </c>
      <c r="AB19" s="11">
        <v>0</v>
      </c>
      <c r="AC19" s="11">
        <v>0</v>
      </c>
      <c r="AD19" s="11">
        <v>0</v>
      </c>
      <c r="AE19" s="11">
        <v>0</v>
      </c>
      <c r="AF19" s="11">
        <v>15</v>
      </c>
      <c r="AG19" s="11">
        <v>15</v>
      </c>
    </row>
    <row r="20" spans="1:33">
      <c r="A20" s="40">
        <v>2</v>
      </c>
      <c r="B20" s="12" t="s">
        <v>10</v>
      </c>
      <c r="C20" s="24" t="str">
        <f>IFERROR(VLOOKUP(C$18,'Main courante'!$C7:$E7,3,FALSE),"")</f>
        <v/>
      </c>
      <c r="D20" s="25" t="str">
        <f>IFERROR(VLOOKUP(D$18,'Main courante'!$C7:$E7,3,FALSE),"")</f>
        <v/>
      </c>
      <c r="E20" s="25" t="str">
        <f>IFERROR(VLOOKUP(E$18,'Main courante'!$C7:$E7,3,FALSE),"")</f>
        <v/>
      </c>
      <c r="F20" s="25" t="str">
        <f>IFERROR(VLOOKUP(F$18,'Main courante'!$C7:$E7,3,FALSE),"")</f>
        <v/>
      </c>
      <c r="G20" s="24" t="str">
        <f>IFERROR(VLOOKUP(G$18,'Main courante'!$C7:$E7,3,FALSE),"")</f>
        <v/>
      </c>
      <c r="H20" s="24" t="str">
        <f>IFERROR(VLOOKUP(H$18,'Main courante'!$C7:$E7,3,FALSE),"")</f>
        <v/>
      </c>
      <c r="I20" s="24" t="str">
        <f>IFERROR(VLOOKUP(I$18,'Main courante'!$C7:$E7,3,FALSE),"")</f>
        <v/>
      </c>
      <c r="J20" s="24" t="str">
        <f>IFERROR(VLOOKUP(J$18,'Main courante'!$C7:$E7,3,FALSE),"")</f>
        <v/>
      </c>
      <c r="K20" s="25" t="str">
        <f>IFERROR(VLOOKUP(K$18,'Main courante'!$C7:$E7,3,FALSE),"")</f>
        <v/>
      </c>
      <c r="L20" s="25" t="str">
        <f>IFERROR(VLOOKUP(L$18,'Main courante'!$C7:$E7,3,FALSE),"")</f>
        <v/>
      </c>
      <c r="M20" s="25" t="str">
        <f>IFERROR(VLOOKUP(M$18,'Main courante'!$C7:$E7,3,FALSE),"")</f>
        <v/>
      </c>
      <c r="N20" s="24" t="str">
        <f>IFERROR(VLOOKUP(N$18,'Main courante'!$C7:$E7,3,FALSE),"")</f>
        <v/>
      </c>
      <c r="O20" s="24" t="str">
        <f>IFERROR(VLOOKUP(O$18,'Main courante'!$C7:$E7,3,FALSE),"")</f>
        <v/>
      </c>
      <c r="P20" s="24" t="str">
        <f>IFERROR(VLOOKUP(P$18,'Main courante'!$C7:$E7,3,FALSE),"")</f>
        <v/>
      </c>
      <c r="Q20" s="24" t="str">
        <f>IFERROR(VLOOKUP(Q$18,'Main courante'!$C7:$E7,3,FALSE),"")</f>
        <v/>
      </c>
      <c r="R20" s="25" t="str">
        <f>IFERROR(VLOOKUP(R$18,'Main courante'!$C7:$E7,3,FALSE),"")</f>
        <v/>
      </c>
      <c r="S20" s="25" t="str">
        <f>IFERROR(VLOOKUP(S$18,'Main courante'!$C7:$E7,3,FALSE),"")</f>
        <v/>
      </c>
      <c r="T20" s="25" t="str">
        <f>IFERROR(VLOOKUP(T$18,'Main courante'!$C7:$E7,3,FALSE),"")</f>
        <v/>
      </c>
      <c r="U20" s="24" t="str">
        <f>IFERROR(VLOOKUP(U$18,'Main courante'!$C7:$E7,3,FALSE),"")</f>
        <v/>
      </c>
      <c r="V20" s="24" t="str">
        <f>IFERROR(VLOOKUP(V$18,'Main courante'!$C7:$E7,3,FALSE),"")</f>
        <v/>
      </c>
      <c r="W20" s="24" t="str">
        <f>IFERROR(VLOOKUP(W$18,'Main courante'!$C7:$E7,3,FALSE),"")</f>
        <v/>
      </c>
      <c r="X20" s="24" t="str">
        <f>IFERROR(VLOOKUP(X$18,'Main courante'!$C7:$E7,3,FALSE),"")</f>
        <v/>
      </c>
      <c r="Y20" s="25" t="str">
        <f>IFERROR(VLOOKUP(Y$18,'Main courante'!$C7:$E7,3,FALSE),"")</f>
        <v/>
      </c>
      <c r="Z20" s="25" t="str">
        <f>IFERROR(VLOOKUP(Z$18,'Main courante'!$C7:$E7,3,FALSE),"")</f>
        <v/>
      </c>
      <c r="AA20" s="25" t="str">
        <f>IFERROR(VLOOKUP(AA$18,'Main courante'!$C7:$E7,3,FALSE),"")</f>
        <v/>
      </c>
      <c r="AB20" s="24" t="str">
        <f>IFERROR(VLOOKUP(AB$18,'Main courante'!$C7:$E7,3,FALSE),"")</f>
        <v/>
      </c>
      <c r="AC20" s="24" t="str">
        <f>IFERROR(VLOOKUP(AC$18,'Main courante'!$C7:$E7,3,FALSE),"")</f>
        <v/>
      </c>
      <c r="AD20" s="24" t="str">
        <f>IFERROR(VLOOKUP(AD$18,'Main courante'!$C7:$E7,3,FALSE),"")</f>
        <v/>
      </c>
      <c r="AE20" s="24" t="str">
        <f>IFERROR(VLOOKUP(AE$18,'Main courante'!$C7:$E7,3,FALSE),"")</f>
        <v/>
      </c>
      <c r="AF20" s="25" t="str">
        <f>IFERROR(VLOOKUP(AF$18,'Main courante'!$C7:$E7,3,FALSE),"")</f>
        <v/>
      </c>
      <c r="AG20" s="25" t="str">
        <f>IFERROR(VLOOKUP(AG$18,'Main courante'!$C7:$E7,3,FALSE),"")</f>
        <v/>
      </c>
    </row>
    <row r="21" spans="1:33">
      <c r="A21" s="41"/>
      <c r="B21" s="12" t="s">
        <v>11</v>
      </c>
      <c r="C21" s="24" t="str">
        <f>IFERROR(VLOOKUP(C$18,'Main courante'!$C8:$E8,3,FALSE),"")</f>
        <v/>
      </c>
      <c r="D21" s="25" t="str">
        <f>IFERROR(VLOOKUP(D$18,'Main courante'!$C8:$E8,3,FALSE),"")</f>
        <v/>
      </c>
      <c r="E21" s="25" t="str">
        <f>IFERROR(VLOOKUP(E$18,'Main courante'!$C8:$E8,3,FALSE),"")</f>
        <v/>
      </c>
      <c r="F21" s="25" t="str">
        <f>IFERROR(VLOOKUP(F$18,'Main courante'!$C8:$E8,3,FALSE),"")</f>
        <v/>
      </c>
      <c r="G21" s="24" t="str">
        <f>IFERROR(VLOOKUP(G$18,'Main courante'!$C8:$E8,3,FALSE),"")</f>
        <v/>
      </c>
      <c r="H21" s="24" t="str">
        <f>IFERROR(VLOOKUP(H$18,'Main courante'!$C8:$E8,3,FALSE),"")</f>
        <v/>
      </c>
      <c r="I21" s="24" t="str">
        <f>IFERROR(VLOOKUP(I$18,'Main courante'!$C8:$E8,3,FALSE),"")</f>
        <v/>
      </c>
      <c r="J21" s="24" t="str">
        <f>IFERROR(VLOOKUP(J$18,'Main courante'!$C8:$E8,3,FALSE),"")</f>
        <v/>
      </c>
      <c r="K21" s="25" t="str">
        <f>IFERROR(VLOOKUP(K$18,'Main courante'!$C8:$E8,3,FALSE),"")</f>
        <v/>
      </c>
      <c r="L21" s="25" t="str">
        <f>IFERROR(VLOOKUP(L$18,'Main courante'!$C8:$E8,3,FALSE),"")</f>
        <v/>
      </c>
      <c r="M21" s="25" t="str">
        <f>IFERROR(VLOOKUP(M$18,'Main courante'!$C8:$E8,3,FALSE),"")</f>
        <v/>
      </c>
      <c r="N21" s="24" t="str">
        <f>IFERROR(VLOOKUP(N$18,'Main courante'!$C8:$E8,3,FALSE),"")</f>
        <v/>
      </c>
      <c r="O21" s="24" t="str">
        <f>IFERROR(VLOOKUP(O$18,'Main courante'!$C8:$E8,3,FALSE),"")</f>
        <v/>
      </c>
      <c r="P21" s="24" t="str">
        <f>IFERROR(VLOOKUP(P$18,'Main courante'!$C8:$E8,3,FALSE),"")</f>
        <v/>
      </c>
      <c r="Q21" s="24" t="str">
        <f>IFERROR(VLOOKUP(Q$18,'Main courante'!$C8:$E8,3,FALSE),"")</f>
        <v/>
      </c>
      <c r="R21" s="25" t="str">
        <f>IFERROR(VLOOKUP(R$18,'Main courante'!$C8:$E8,3,FALSE),"")</f>
        <v/>
      </c>
      <c r="S21" s="25" t="str">
        <f>IFERROR(VLOOKUP(S$18,'Main courante'!$C8:$E8,3,FALSE),"")</f>
        <v/>
      </c>
      <c r="T21" s="25" t="str">
        <f>IFERROR(VLOOKUP(T$18,'Main courante'!$C8:$E8,3,FALSE),"")</f>
        <v/>
      </c>
      <c r="U21" s="24" t="str">
        <f>IFERROR(VLOOKUP(U$18,'Main courante'!$C8:$E8,3,FALSE),"")</f>
        <v/>
      </c>
      <c r="V21" s="24" t="str">
        <f>IFERROR(VLOOKUP(V$18,'Main courante'!$C8:$E8,3,FALSE),"")</f>
        <v/>
      </c>
      <c r="W21" s="24" t="str">
        <f>IFERROR(VLOOKUP(W$18,'Main courante'!$C8:$E8,3,FALSE),"")</f>
        <v/>
      </c>
      <c r="X21" s="24" t="str">
        <f>IFERROR(VLOOKUP(X$18,'Main courante'!$C8:$E8,3,FALSE),"")</f>
        <v/>
      </c>
      <c r="Y21" s="25" t="str">
        <f>IFERROR(VLOOKUP(Y$18,'Main courante'!$C8:$E8,3,FALSE),"")</f>
        <v/>
      </c>
      <c r="Z21" s="25" t="str">
        <f>IFERROR(VLOOKUP(Z$18,'Main courante'!$C8:$E8,3,FALSE),"")</f>
        <v/>
      </c>
      <c r="AA21" s="25" t="str">
        <f>IFERROR(VLOOKUP(AA$18,'Main courante'!$C8:$E8,3,FALSE),"")</f>
        <v/>
      </c>
      <c r="AB21" s="24" t="str">
        <f>IFERROR(VLOOKUP(AB$18,'Main courante'!$C8:$E8,3,FALSE),"")</f>
        <v/>
      </c>
      <c r="AC21" s="24" t="str">
        <f>IFERROR(VLOOKUP(AC$18,'Main courante'!$C8:$E8,3,FALSE),"")</f>
        <v/>
      </c>
      <c r="AD21" s="24" t="str">
        <f>IFERROR(VLOOKUP(AD$18,'Main courante'!$C8:$E8,3,FALSE),"")</f>
        <v/>
      </c>
      <c r="AE21" s="24" t="str">
        <f>IFERROR(VLOOKUP(AE$18,'Main courante'!$C8:$E8,3,FALSE),"")</f>
        <v/>
      </c>
      <c r="AF21" s="25">
        <f>IFERROR(VLOOKUP(AF$18,'Main courante'!$C8:$E8,3,FALSE),"")</f>
        <v>0</v>
      </c>
      <c r="AG21" s="25" t="str">
        <f>IFERROR(VLOOKUP(AG$18,'Main courante'!$C8:$E8,3,FALSE),"")</f>
        <v/>
      </c>
    </row>
    <row r="22" spans="1:33">
      <c r="A22" s="41"/>
      <c r="B22" s="12" t="s">
        <v>12</v>
      </c>
      <c r="C22" s="24" t="str">
        <f>IFERROR(VLOOKUP(C$18,'Main courante'!$C9:$E9,3,FALSE),"")</f>
        <v/>
      </c>
      <c r="D22" s="25" t="str">
        <f>IFERROR(VLOOKUP(D$18,'Main courante'!$C9:$E9,3,FALSE),"")</f>
        <v/>
      </c>
      <c r="E22" s="25" t="str">
        <f>IFERROR(VLOOKUP(E$18,'Main courante'!$C9:$E9,3,FALSE),"")</f>
        <v/>
      </c>
      <c r="F22" s="25" t="str">
        <f>IFERROR(VLOOKUP(F$18,'Main courante'!$C9:$E9,3,FALSE),"")</f>
        <v/>
      </c>
      <c r="G22" s="24" t="str">
        <f>IFERROR(VLOOKUP(G$18,'Main courante'!$C9:$E9,3,FALSE),"")</f>
        <v/>
      </c>
      <c r="H22" s="24" t="str">
        <f>IFERROR(VLOOKUP(H$18,'Main courante'!$C9:$E9,3,FALSE),"")</f>
        <v/>
      </c>
      <c r="I22" s="24" t="str">
        <f>IFERROR(VLOOKUP(I$18,'Main courante'!$C9:$E9,3,FALSE),"")</f>
        <v/>
      </c>
      <c r="J22" s="24" t="str">
        <f>IFERROR(VLOOKUP(J$18,'Main courante'!$C9:$E9,3,FALSE),"")</f>
        <v/>
      </c>
      <c r="K22" s="25" t="str">
        <f>IFERROR(VLOOKUP(K$18,'Main courante'!$C9:$E9,3,FALSE),"")</f>
        <v/>
      </c>
      <c r="L22" s="25" t="str">
        <f>IFERROR(VLOOKUP(L$18,'Main courante'!$C9:$E9,3,FALSE),"")</f>
        <v/>
      </c>
      <c r="M22" s="25" t="str">
        <f>IFERROR(VLOOKUP(M$18,'Main courante'!$C9:$E9,3,FALSE),"")</f>
        <v/>
      </c>
      <c r="N22" s="24" t="str">
        <f>IFERROR(VLOOKUP(N$18,'Main courante'!$C9:$E9,3,FALSE),"")</f>
        <v/>
      </c>
      <c r="O22" s="24" t="str">
        <f>IFERROR(VLOOKUP(O$18,'Main courante'!$C9:$E9,3,FALSE),"")</f>
        <v/>
      </c>
      <c r="P22" s="24" t="str">
        <f>IFERROR(VLOOKUP(P$18,'Main courante'!$C9:$E9,3,FALSE),"")</f>
        <v/>
      </c>
      <c r="Q22" s="24" t="str">
        <f>IFERROR(VLOOKUP(Q$18,'Main courante'!$C9:$E9,3,FALSE),"")</f>
        <v/>
      </c>
      <c r="R22" s="25" t="str">
        <f>IFERROR(VLOOKUP(R$18,'Main courante'!$C9:$E9,3,FALSE),"")</f>
        <v/>
      </c>
      <c r="S22" s="25" t="str">
        <f>IFERROR(VLOOKUP(S$18,'Main courante'!$C9:$E9,3,FALSE),"")</f>
        <v/>
      </c>
      <c r="T22" s="25" t="str">
        <f>IFERROR(VLOOKUP(T$18,'Main courante'!$C9:$E9,3,FALSE),"")</f>
        <v/>
      </c>
      <c r="U22" s="24" t="str">
        <f>IFERROR(VLOOKUP(U$18,'Main courante'!$C9:$E9,3,FALSE),"")</f>
        <v/>
      </c>
      <c r="V22" s="24" t="str">
        <f>IFERROR(VLOOKUP(V$18,'Main courante'!$C9:$E9,3,FALSE),"")</f>
        <v/>
      </c>
      <c r="W22" s="24" t="str">
        <f>IFERROR(VLOOKUP(W$18,'Main courante'!$C9:$E9,3,FALSE),"")</f>
        <v/>
      </c>
      <c r="X22" s="24" t="str">
        <f>IFERROR(VLOOKUP(X$18,'Main courante'!$C9:$E9,3,FALSE),"")</f>
        <v/>
      </c>
      <c r="Y22" s="25" t="str">
        <f>IFERROR(VLOOKUP(Y$18,'Main courante'!$C9:$E9,3,FALSE),"")</f>
        <v/>
      </c>
      <c r="Z22" s="25" t="str">
        <f>IFERROR(VLOOKUP(Z$18,'Main courante'!$C9:$E9,3,FALSE),"")</f>
        <v/>
      </c>
      <c r="AA22" s="25">
        <f>IFERROR(VLOOKUP(AA$18,'Main courante'!$C9:$E9,3,FALSE),"")</f>
        <v>9</v>
      </c>
      <c r="AB22" s="24" t="str">
        <f>IFERROR(VLOOKUP(AB$18,'Main courante'!$C9:$E9,3,FALSE),"")</f>
        <v/>
      </c>
      <c r="AC22" s="24" t="str">
        <f>IFERROR(VLOOKUP(AC$18,'Main courante'!$C9:$E9,3,FALSE),"")</f>
        <v/>
      </c>
      <c r="AD22" s="24" t="str">
        <f>IFERROR(VLOOKUP(AD$18,'Main courante'!$C9:$E9,3,FALSE),"")</f>
        <v/>
      </c>
      <c r="AE22" s="24" t="str">
        <f>IFERROR(VLOOKUP(AE$18,'Main courante'!$C9:$E9,3,FALSE),"")</f>
        <v/>
      </c>
      <c r="AF22" s="25" t="str">
        <f>IFERROR(VLOOKUP(AF$18,'Main courante'!$C9:$E9,3,FALSE),"")</f>
        <v/>
      </c>
      <c r="AG22" s="25" t="str">
        <f>IFERROR(VLOOKUP(AG$18,'Main courante'!$C9:$E9,3,FALSE),"")</f>
        <v/>
      </c>
    </row>
    <row r="23" spans="1:33">
      <c r="A23" s="41"/>
      <c r="B23" s="12" t="s">
        <v>13</v>
      </c>
      <c r="C23" s="24" t="str">
        <f>IFERROR(VLOOKUP(C$18,'Main courante'!$C10:$E10,3,FALSE),"")</f>
        <v/>
      </c>
      <c r="D23" s="25" t="str">
        <f>IFERROR(VLOOKUP(D$18,'Main courante'!$C10:$E10,3,FALSE),"")</f>
        <v/>
      </c>
      <c r="E23" s="25" t="str">
        <f>IFERROR(VLOOKUP(E$18,'Main courante'!$C10:$E10,3,FALSE),"")</f>
        <v/>
      </c>
      <c r="F23" s="25" t="str">
        <f>IFERROR(VLOOKUP(F$18,'Main courante'!$C10:$E10,3,FALSE),"")</f>
        <v/>
      </c>
      <c r="G23" s="24" t="str">
        <f>IFERROR(VLOOKUP(G$18,'Main courante'!$C10:$E10,3,FALSE),"")</f>
        <v/>
      </c>
      <c r="H23" s="24" t="str">
        <f>IFERROR(VLOOKUP(H$18,'Main courante'!$C10:$E10,3,FALSE),"")</f>
        <v/>
      </c>
      <c r="I23" s="24" t="str">
        <f>IFERROR(VLOOKUP(I$18,'Main courante'!$C10:$E10,3,FALSE),"")</f>
        <v/>
      </c>
      <c r="J23" s="24" t="str">
        <f>IFERROR(VLOOKUP(J$18,'Main courante'!$C10:$E10,3,FALSE),"")</f>
        <v/>
      </c>
      <c r="K23" s="25" t="str">
        <f>IFERROR(VLOOKUP(K$18,'Main courante'!$C10:$E10,3,FALSE),"")</f>
        <v/>
      </c>
      <c r="L23" s="25" t="str">
        <f>IFERROR(VLOOKUP(L$18,'Main courante'!$C10:$E10,3,FALSE),"")</f>
        <v/>
      </c>
      <c r="M23" s="25" t="str">
        <f>IFERROR(VLOOKUP(M$18,'Main courante'!$C10:$E10,3,FALSE),"")</f>
        <v/>
      </c>
      <c r="N23" s="24" t="str">
        <f>IFERROR(VLOOKUP(N$18,'Main courante'!$C10:$E10,3,FALSE),"")</f>
        <v/>
      </c>
      <c r="O23" s="24" t="str">
        <f>IFERROR(VLOOKUP(O$18,'Main courante'!$C10:$E10,3,FALSE),"")</f>
        <v/>
      </c>
      <c r="P23" s="24" t="str">
        <f>IFERROR(VLOOKUP(P$18,'Main courante'!$C10:$E10,3,FALSE),"")</f>
        <v/>
      </c>
      <c r="Q23" s="24" t="str">
        <f>IFERROR(VLOOKUP(Q$18,'Main courante'!$C10:$E10,3,FALSE),"")</f>
        <v/>
      </c>
      <c r="R23" s="25" t="str">
        <f>IFERROR(VLOOKUP(R$18,'Main courante'!$C10:$E10,3,FALSE),"")</f>
        <v/>
      </c>
      <c r="S23" s="25" t="str">
        <f>IFERROR(VLOOKUP(S$18,'Main courante'!$C10:$E10,3,FALSE),"")</f>
        <v/>
      </c>
      <c r="T23" s="25" t="str">
        <f>IFERROR(VLOOKUP(T$18,'Main courante'!$C10:$E10,3,FALSE),"")</f>
        <v/>
      </c>
      <c r="U23" s="24" t="str">
        <f>IFERROR(VLOOKUP(U$18,'Main courante'!$C10:$E10,3,FALSE),"")</f>
        <v/>
      </c>
      <c r="V23" s="24">
        <f>IFERROR(VLOOKUP(V$18,'Main courante'!$C10:$E10,3,FALSE),"")</f>
        <v>7</v>
      </c>
      <c r="W23" s="24" t="str">
        <f>IFERROR(VLOOKUP(W$18,'Main courante'!$C10:$E10,3,FALSE),"")</f>
        <v/>
      </c>
      <c r="X23" s="24" t="str">
        <f>IFERROR(VLOOKUP(X$18,'Main courante'!$C10:$E10,3,FALSE),"")</f>
        <v/>
      </c>
      <c r="Y23" s="25" t="str">
        <f>IFERROR(VLOOKUP(Y$18,'Main courante'!$C10:$E10,3,FALSE),"")</f>
        <v/>
      </c>
      <c r="Z23" s="25" t="str">
        <f>IFERROR(VLOOKUP(Z$18,'Main courante'!$C10:$E10,3,FALSE),"")</f>
        <v/>
      </c>
      <c r="AA23" s="25" t="str">
        <f>IFERROR(VLOOKUP(AA$18,'Main courante'!$C10:$E10,3,FALSE),"")</f>
        <v/>
      </c>
      <c r="AB23" s="24" t="str">
        <f>IFERROR(VLOOKUP(AB$18,'Main courante'!$C10:$E10,3,FALSE),"")</f>
        <v/>
      </c>
      <c r="AC23" s="24" t="str">
        <f>IFERROR(VLOOKUP(AC$18,'Main courante'!$C10:$E10,3,FALSE),"")</f>
        <v/>
      </c>
      <c r="AD23" s="24" t="str">
        <f>IFERROR(VLOOKUP(AD$18,'Main courante'!$C10:$E10,3,FALSE),"")</f>
        <v/>
      </c>
      <c r="AE23" s="24" t="str">
        <f>IFERROR(VLOOKUP(AE$18,'Main courante'!$C10:$E10,3,FALSE),"")</f>
        <v/>
      </c>
      <c r="AF23" s="25" t="str">
        <f>IFERROR(VLOOKUP(AF$18,'Main courante'!$C10:$E10,3,FALSE),"")</f>
        <v/>
      </c>
      <c r="AG23" s="25" t="str">
        <f>IFERROR(VLOOKUP(AG$18,'Main courante'!$C10:$E10,3,FALSE),"")</f>
        <v/>
      </c>
    </row>
    <row r="24" spans="1:33">
      <c r="A24" s="41"/>
      <c r="B24" s="12" t="s">
        <v>14</v>
      </c>
      <c r="C24" s="24" t="str">
        <f>IFERROR(VLOOKUP(C$18,'Main courante'!$C11:$E11,3,FALSE),"")</f>
        <v/>
      </c>
      <c r="D24" s="25" t="str">
        <f>IFERROR(VLOOKUP(D$18,'Main courante'!$C11:$E11,3,FALSE),"")</f>
        <v/>
      </c>
      <c r="E24" s="25" t="str">
        <f>IFERROR(VLOOKUP(E$18,'Main courante'!$C11:$E11,3,FALSE),"")</f>
        <v/>
      </c>
      <c r="F24" s="25" t="str">
        <f>IFERROR(VLOOKUP(F$18,'Main courante'!$C11:$E11,3,FALSE),"")</f>
        <v/>
      </c>
      <c r="G24" s="24" t="str">
        <f>IFERROR(VLOOKUP(G$18,'Main courante'!$C11:$E11,3,FALSE),"")</f>
        <v/>
      </c>
      <c r="H24" s="24" t="str">
        <f>IFERROR(VLOOKUP(H$18,'Main courante'!$C11:$E11,3,FALSE),"")</f>
        <v/>
      </c>
      <c r="I24" s="24" t="str">
        <f>IFERROR(VLOOKUP(I$18,'Main courante'!$C11:$E11,3,FALSE),"")</f>
        <v/>
      </c>
      <c r="J24" s="24" t="str">
        <f>IFERROR(VLOOKUP(J$18,'Main courante'!$C11:$E11,3,FALSE),"")</f>
        <v/>
      </c>
      <c r="K24" s="25" t="str">
        <f>IFERROR(VLOOKUP(K$18,'Main courante'!$C11:$E11,3,FALSE),"")</f>
        <v/>
      </c>
      <c r="L24" s="25" t="str">
        <f>IFERROR(VLOOKUP(L$18,'Main courante'!$C11:$E11,3,FALSE),"")</f>
        <v/>
      </c>
      <c r="M24" s="25" t="str">
        <f>IFERROR(VLOOKUP(M$18,'Main courante'!$C11:$E11,3,FALSE),"")</f>
        <v/>
      </c>
      <c r="N24" s="24" t="str">
        <f>IFERROR(VLOOKUP(N$18,'Main courante'!$C11:$E11,3,FALSE),"")</f>
        <v/>
      </c>
      <c r="O24" s="24" t="str">
        <f>IFERROR(VLOOKUP(O$18,'Main courante'!$C11:$E11,3,FALSE),"")</f>
        <v/>
      </c>
      <c r="P24" s="24" t="str">
        <f>IFERROR(VLOOKUP(P$18,'Main courante'!$C11:$E11,3,FALSE),"")</f>
        <v/>
      </c>
      <c r="Q24" s="24">
        <f>IFERROR(VLOOKUP(Q$18,'Main courante'!$C11:$E11,3,FALSE),"")</f>
        <v>8</v>
      </c>
      <c r="R24" s="25" t="str">
        <f>IFERROR(VLOOKUP(R$18,'Main courante'!$C11:$E11,3,FALSE),"")</f>
        <v/>
      </c>
      <c r="S24" s="25" t="str">
        <f>IFERROR(VLOOKUP(S$18,'Main courante'!$C11:$E11,3,FALSE),"")</f>
        <v/>
      </c>
      <c r="T24" s="25" t="str">
        <f>IFERROR(VLOOKUP(T$18,'Main courante'!$C11:$E11,3,FALSE),"")</f>
        <v/>
      </c>
      <c r="U24" s="24" t="str">
        <f>IFERROR(VLOOKUP(U$18,'Main courante'!$C11:$E11,3,FALSE),"")</f>
        <v/>
      </c>
      <c r="V24" s="24" t="str">
        <f>IFERROR(VLOOKUP(V$18,'Main courante'!$C11:$E11,3,FALSE),"")</f>
        <v/>
      </c>
      <c r="W24" s="24" t="str">
        <f>IFERROR(VLOOKUP(W$18,'Main courante'!$C11:$E11,3,FALSE),"")</f>
        <v/>
      </c>
      <c r="X24" s="24" t="str">
        <f>IFERROR(VLOOKUP(X$18,'Main courante'!$C11:$E11,3,FALSE),"")</f>
        <v/>
      </c>
      <c r="Y24" s="25" t="str">
        <f>IFERROR(VLOOKUP(Y$18,'Main courante'!$C11:$E11,3,FALSE),"")</f>
        <v/>
      </c>
      <c r="Z24" s="25" t="str">
        <f>IFERROR(VLOOKUP(Z$18,'Main courante'!$C11:$E11,3,FALSE),"")</f>
        <v/>
      </c>
      <c r="AA24" s="25" t="str">
        <f>IFERROR(VLOOKUP(AA$18,'Main courante'!$C11:$E11,3,FALSE),"")</f>
        <v/>
      </c>
      <c r="AB24" s="24" t="str">
        <f>IFERROR(VLOOKUP(AB$18,'Main courante'!$C11:$E11,3,FALSE),"")</f>
        <v/>
      </c>
      <c r="AC24" s="24" t="str">
        <f>IFERROR(VLOOKUP(AC$18,'Main courante'!$C11:$E11,3,FALSE),"")</f>
        <v/>
      </c>
      <c r="AD24" s="24" t="str">
        <f>IFERROR(VLOOKUP(AD$18,'Main courante'!$C11:$E11,3,FALSE),"")</f>
        <v/>
      </c>
      <c r="AE24" s="24" t="str">
        <f>IFERROR(VLOOKUP(AE$18,'Main courante'!$C11:$E11,3,FALSE),"")</f>
        <v/>
      </c>
      <c r="AF24" s="25" t="str">
        <f>IFERROR(VLOOKUP(AF$18,'Main courante'!$C11:$E11,3,FALSE),"")</f>
        <v/>
      </c>
      <c r="AG24" s="25" t="str">
        <f>IFERROR(VLOOKUP(AG$18,'Main courante'!$C11:$E11,3,FALSE),"")</f>
        <v/>
      </c>
    </row>
    <row r="25" spans="1:33">
      <c r="A25" s="41"/>
      <c r="B25" s="12" t="s">
        <v>15</v>
      </c>
      <c r="C25" s="24" t="str">
        <f>IFERROR(VLOOKUP(C$18,'Main courante'!$C12:$E12,3,FALSE),"")</f>
        <v/>
      </c>
      <c r="D25" s="25" t="str">
        <f>IFERROR(VLOOKUP(D$18,'Main courante'!$C12:$E12,3,FALSE),"")</f>
        <v/>
      </c>
      <c r="E25" s="25" t="str">
        <f>IFERROR(VLOOKUP(E$18,'Main courante'!$C12:$E12,3,FALSE),"")</f>
        <v/>
      </c>
      <c r="F25" s="25" t="str">
        <f>IFERROR(VLOOKUP(F$18,'Main courante'!$C12:$E12,3,FALSE),"")</f>
        <v/>
      </c>
      <c r="G25" s="24" t="str">
        <f>IFERROR(VLOOKUP(G$18,'Main courante'!$C12:$E12,3,FALSE),"")</f>
        <v/>
      </c>
      <c r="H25" s="24" t="str">
        <f>IFERROR(VLOOKUP(H$18,'Main courante'!$C12:$E12,3,FALSE),"")</f>
        <v/>
      </c>
      <c r="I25" s="24" t="str">
        <f>IFERROR(VLOOKUP(I$18,'Main courante'!$C12:$E12,3,FALSE),"")</f>
        <v/>
      </c>
      <c r="J25" s="24" t="str">
        <f>IFERROR(VLOOKUP(J$18,'Main courante'!$C12:$E12,3,FALSE),"")</f>
        <v/>
      </c>
      <c r="K25" s="25" t="str">
        <f>IFERROR(VLOOKUP(K$18,'Main courante'!$C12:$E12,3,FALSE),"")</f>
        <v/>
      </c>
      <c r="L25" s="25">
        <f>IFERROR(VLOOKUP(L$18,'Main courante'!$C12:$E12,3,FALSE),"")</f>
        <v>9</v>
      </c>
      <c r="M25" s="25" t="str">
        <f>IFERROR(VLOOKUP(M$18,'Main courante'!$C12:$E12,3,FALSE),"")</f>
        <v/>
      </c>
      <c r="N25" s="24" t="str">
        <f>IFERROR(VLOOKUP(N$18,'Main courante'!$C12:$E12,3,FALSE),"")</f>
        <v/>
      </c>
      <c r="O25" s="24" t="str">
        <f>IFERROR(VLOOKUP(O$18,'Main courante'!$C12:$E12,3,FALSE),"")</f>
        <v/>
      </c>
      <c r="P25" s="24" t="str">
        <f>IFERROR(VLOOKUP(P$18,'Main courante'!$C12:$E12,3,FALSE),"")</f>
        <v/>
      </c>
      <c r="Q25" s="24" t="str">
        <f>IFERROR(VLOOKUP(Q$18,'Main courante'!$C12:$E12,3,FALSE),"")</f>
        <v/>
      </c>
      <c r="R25" s="25" t="str">
        <f>IFERROR(VLOOKUP(R$18,'Main courante'!$C12:$E12,3,FALSE),"")</f>
        <v/>
      </c>
      <c r="S25" s="25" t="str">
        <f>IFERROR(VLOOKUP(S$18,'Main courante'!$C12:$E12,3,FALSE),"")</f>
        <v/>
      </c>
      <c r="T25" s="25" t="str">
        <f>IFERROR(VLOOKUP(T$18,'Main courante'!$C12:$E12,3,FALSE),"")</f>
        <v/>
      </c>
      <c r="U25" s="24" t="str">
        <f>IFERROR(VLOOKUP(U$18,'Main courante'!$C12:$E12,3,FALSE),"")</f>
        <v/>
      </c>
      <c r="V25" s="24" t="str">
        <f>IFERROR(VLOOKUP(V$18,'Main courante'!$C12:$E12,3,FALSE),"")</f>
        <v/>
      </c>
      <c r="W25" s="24" t="str">
        <f>IFERROR(VLOOKUP(W$18,'Main courante'!$C12:$E12,3,FALSE),"")</f>
        <v/>
      </c>
      <c r="X25" s="24" t="str">
        <f>IFERROR(VLOOKUP(X$18,'Main courante'!$C12:$E12,3,FALSE),"")</f>
        <v/>
      </c>
      <c r="Y25" s="25" t="str">
        <f>IFERROR(VLOOKUP(Y$18,'Main courante'!$C12:$E12,3,FALSE),"")</f>
        <v/>
      </c>
      <c r="Z25" s="25" t="str">
        <f>IFERROR(VLOOKUP(Z$18,'Main courante'!$C12:$E12,3,FALSE),"")</f>
        <v/>
      </c>
      <c r="AA25" s="25" t="str">
        <f>IFERROR(VLOOKUP(AA$18,'Main courante'!$C12:$E12,3,FALSE),"")</f>
        <v/>
      </c>
      <c r="AB25" s="24" t="str">
        <f>IFERROR(VLOOKUP(AB$18,'Main courante'!$C12:$E12,3,FALSE),"")</f>
        <v/>
      </c>
      <c r="AC25" s="24" t="str">
        <f>IFERROR(VLOOKUP(AC$18,'Main courante'!$C12:$E12,3,FALSE),"")</f>
        <v/>
      </c>
      <c r="AD25" s="24" t="str">
        <f>IFERROR(VLOOKUP(AD$18,'Main courante'!$C12:$E12,3,FALSE),"")</f>
        <v/>
      </c>
      <c r="AE25" s="24" t="str">
        <f>IFERROR(VLOOKUP(AE$18,'Main courante'!$C12:$E12,3,FALSE),"")</f>
        <v/>
      </c>
      <c r="AF25" s="25" t="str">
        <f>IFERROR(VLOOKUP(AF$18,'Main courante'!$C12:$E12,3,FALSE),"")</f>
        <v/>
      </c>
      <c r="AG25" s="25" t="str">
        <f>IFERROR(VLOOKUP(AG$18,'Main courante'!$C12:$E12,3,FALSE),"")</f>
        <v/>
      </c>
    </row>
    <row r="26" spans="1:33">
      <c r="A26" s="41"/>
      <c r="B26" s="12" t="s">
        <v>16</v>
      </c>
      <c r="C26" s="24" t="str">
        <f>IFERROR(VLOOKUP(C$18,'Main courante'!$C13:$E13,3,FALSE),"")</f>
        <v/>
      </c>
      <c r="D26" s="25" t="str">
        <f>IFERROR(VLOOKUP(D$18,'Main courante'!$C13:$E13,3,FALSE),"")</f>
        <v/>
      </c>
      <c r="E26" s="25" t="str">
        <f>IFERROR(VLOOKUP(E$18,'Main courante'!$C13:$E13,3,FALSE),"")</f>
        <v/>
      </c>
      <c r="F26" s="25" t="str">
        <f>IFERROR(VLOOKUP(F$18,'Main courante'!$C13:$E13,3,FALSE),"")</f>
        <v/>
      </c>
      <c r="G26" s="24" t="str">
        <f>IFERROR(VLOOKUP(G$18,'Main courante'!$C13:$E13,3,FALSE),"")</f>
        <v/>
      </c>
      <c r="H26" s="24" t="str">
        <f>IFERROR(VLOOKUP(H$18,'Main courante'!$C13:$E13,3,FALSE),"")</f>
        <v/>
      </c>
      <c r="I26" s="24">
        <f>IFERROR(VLOOKUP(I$18,'Main courante'!$C13:$E13,3,FALSE),"")</f>
        <v>6</v>
      </c>
      <c r="J26" s="24" t="str">
        <f>IFERROR(VLOOKUP(J$18,'Main courante'!$C13:$E13,3,FALSE),"")</f>
        <v/>
      </c>
      <c r="K26" s="25" t="str">
        <f>IFERROR(VLOOKUP(K$18,'Main courante'!$C13:$E13,3,FALSE),"")</f>
        <v/>
      </c>
      <c r="L26" s="25" t="str">
        <f>IFERROR(VLOOKUP(L$18,'Main courante'!$C13:$E13,3,FALSE),"")</f>
        <v/>
      </c>
      <c r="M26" s="25" t="str">
        <f>IFERROR(VLOOKUP(M$18,'Main courante'!$C13:$E13,3,FALSE),"")</f>
        <v/>
      </c>
      <c r="N26" s="24" t="str">
        <f>IFERROR(VLOOKUP(N$18,'Main courante'!$C13:$E13,3,FALSE),"")</f>
        <v/>
      </c>
      <c r="O26" s="24" t="str">
        <f>IFERROR(VLOOKUP(O$18,'Main courante'!$C13:$E13,3,FALSE),"")</f>
        <v/>
      </c>
      <c r="P26" s="24" t="str">
        <f>IFERROR(VLOOKUP(P$18,'Main courante'!$C13:$E13,3,FALSE),"")</f>
        <v/>
      </c>
      <c r="Q26" s="24" t="str">
        <f>IFERROR(VLOOKUP(Q$18,'Main courante'!$C13:$E13,3,FALSE),"")</f>
        <v/>
      </c>
      <c r="R26" s="25" t="str">
        <f>IFERROR(VLOOKUP(R$18,'Main courante'!$C13:$E13,3,FALSE),"")</f>
        <v/>
      </c>
      <c r="S26" s="25" t="str">
        <f>IFERROR(VLOOKUP(S$18,'Main courante'!$C13:$E13,3,FALSE),"")</f>
        <v/>
      </c>
      <c r="T26" s="25" t="str">
        <f>IFERROR(VLOOKUP(T$18,'Main courante'!$C13:$E13,3,FALSE),"")</f>
        <v/>
      </c>
      <c r="U26" s="24" t="str">
        <f>IFERROR(VLOOKUP(U$18,'Main courante'!$C13:$E13,3,FALSE),"")</f>
        <v/>
      </c>
      <c r="V26" s="24" t="str">
        <f>IFERROR(VLOOKUP(V$18,'Main courante'!$C13:$E13,3,FALSE),"")</f>
        <v/>
      </c>
      <c r="W26" s="24" t="str">
        <f>IFERROR(VLOOKUP(W$18,'Main courante'!$C13:$E13,3,FALSE),"")</f>
        <v/>
      </c>
      <c r="X26" s="24" t="str">
        <f>IFERROR(VLOOKUP(X$18,'Main courante'!$C13:$E13,3,FALSE),"")</f>
        <v/>
      </c>
      <c r="Y26" s="25" t="str">
        <f>IFERROR(VLOOKUP(Y$18,'Main courante'!$C13:$E13,3,FALSE),"")</f>
        <v/>
      </c>
      <c r="Z26" s="25" t="str">
        <f>IFERROR(VLOOKUP(Z$18,'Main courante'!$C13:$E13,3,FALSE),"")</f>
        <v/>
      </c>
      <c r="AA26" s="25" t="str">
        <f>IFERROR(VLOOKUP(AA$18,'Main courante'!$C13:$E13,3,FALSE),"")</f>
        <v/>
      </c>
      <c r="AB26" s="24" t="str">
        <f>IFERROR(VLOOKUP(AB$18,'Main courante'!$C13:$E13,3,FALSE),"")</f>
        <v/>
      </c>
      <c r="AC26" s="24" t="str">
        <f>IFERROR(VLOOKUP(AC$18,'Main courante'!$C13:$E13,3,FALSE),"")</f>
        <v/>
      </c>
      <c r="AD26" s="24" t="str">
        <f>IFERROR(VLOOKUP(AD$18,'Main courante'!$C13:$E13,3,FALSE),"")</f>
        <v/>
      </c>
      <c r="AE26" s="24" t="str">
        <f>IFERROR(VLOOKUP(AE$18,'Main courante'!$C13:$E13,3,FALSE),"")</f>
        <v/>
      </c>
      <c r="AF26" s="25" t="str">
        <f>IFERROR(VLOOKUP(AF$18,'Main courante'!$C13:$E13,3,FALSE),"")</f>
        <v/>
      </c>
      <c r="AG26" s="25" t="str">
        <f>IFERROR(VLOOKUP(AG$18,'Main courante'!$C13:$E13,3,FALSE),"")</f>
        <v/>
      </c>
    </row>
    <row r="27" spans="1:33">
      <c r="A27" s="41"/>
      <c r="B27" s="12" t="s">
        <v>17</v>
      </c>
      <c r="C27" s="24" t="str">
        <f>IFERROR(VLOOKUP(C$18,'Main courante'!$C14:$E14,3,FALSE),"")</f>
        <v/>
      </c>
      <c r="D27" s="25" t="str">
        <f>IFERROR(VLOOKUP(D$18,'Main courante'!$C14:$E14,3,FALSE),"")</f>
        <v/>
      </c>
      <c r="E27" s="25">
        <f>IFERROR(VLOOKUP(E$18,'Main courante'!$C14:$E14,3,FALSE),"")</f>
        <v>5</v>
      </c>
      <c r="F27" s="25" t="str">
        <f>IFERROR(VLOOKUP(F$18,'Main courante'!$C14:$E14,3,FALSE),"")</f>
        <v/>
      </c>
      <c r="G27" s="24" t="str">
        <f>IFERROR(VLOOKUP(G$18,'Main courante'!$C14:$E14,3,FALSE),"")</f>
        <v/>
      </c>
      <c r="H27" s="24" t="str">
        <f>IFERROR(VLOOKUP(H$18,'Main courante'!$C14:$E14,3,FALSE),"")</f>
        <v/>
      </c>
      <c r="I27" s="24" t="str">
        <f>IFERROR(VLOOKUP(I$18,'Main courante'!$C14:$E14,3,FALSE),"")</f>
        <v/>
      </c>
      <c r="J27" s="24" t="str">
        <f>IFERROR(VLOOKUP(J$18,'Main courante'!$C14:$E14,3,FALSE),"")</f>
        <v/>
      </c>
      <c r="K27" s="25" t="str">
        <f>IFERROR(VLOOKUP(K$18,'Main courante'!$C14:$E14,3,FALSE),"")</f>
        <v/>
      </c>
      <c r="L27" s="25" t="str">
        <f>IFERROR(VLOOKUP(L$18,'Main courante'!$C14:$E14,3,FALSE),"")</f>
        <v/>
      </c>
      <c r="M27" s="25" t="str">
        <f>IFERROR(VLOOKUP(M$18,'Main courante'!$C14:$E14,3,FALSE),"")</f>
        <v/>
      </c>
      <c r="N27" s="24" t="str">
        <f>IFERROR(VLOOKUP(N$18,'Main courante'!$C14:$E14,3,FALSE),"")</f>
        <v/>
      </c>
      <c r="O27" s="24" t="str">
        <f>IFERROR(VLOOKUP(O$18,'Main courante'!$C14:$E14,3,FALSE),"")</f>
        <v/>
      </c>
      <c r="P27" s="24" t="str">
        <f>IFERROR(VLOOKUP(P$18,'Main courante'!$C14:$E14,3,FALSE),"")</f>
        <v/>
      </c>
      <c r="Q27" s="24" t="str">
        <f>IFERROR(VLOOKUP(Q$18,'Main courante'!$C14:$E14,3,FALSE),"")</f>
        <v/>
      </c>
      <c r="R27" s="25" t="str">
        <f>IFERROR(VLOOKUP(R$18,'Main courante'!$C14:$E14,3,FALSE),"")</f>
        <v/>
      </c>
      <c r="S27" s="25" t="str">
        <f>IFERROR(VLOOKUP(S$18,'Main courante'!$C14:$E14,3,FALSE),"")</f>
        <v/>
      </c>
      <c r="T27" s="25" t="str">
        <f>IFERROR(VLOOKUP(T$18,'Main courante'!$C14:$E14,3,FALSE),"")</f>
        <v/>
      </c>
      <c r="U27" s="24" t="str">
        <f>IFERROR(VLOOKUP(U$18,'Main courante'!$C14:$E14,3,FALSE),"")</f>
        <v/>
      </c>
      <c r="V27" s="24" t="str">
        <f>IFERROR(VLOOKUP(V$18,'Main courante'!$C14:$E14,3,FALSE),"")</f>
        <v/>
      </c>
      <c r="W27" s="24" t="str">
        <f>IFERROR(VLOOKUP(W$18,'Main courante'!$C14:$E14,3,FALSE),"")</f>
        <v/>
      </c>
      <c r="X27" s="24" t="str">
        <f>IFERROR(VLOOKUP(X$18,'Main courante'!$C14:$E14,3,FALSE),"")</f>
        <v/>
      </c>
      <c r="Y27" s="25" t="str">
        <f>IFERROR(VLOOKUP(Y$18,'Main courante'!$C14:$E14,3,FALSE),"")</f>
        <v/>
      </c>
      <c r="Z27" s="25" t="str">
        <f>IFERROR(VLOOKUP(Z$18,'Main courante'!$C14:$E14,3,FALSE),"")</f>
        <v/>
      </c>
      <c r="AA27" s="25" t="str">
        <f>IFERROR(VLOOKUP(AA$18,'Main courante'!$C14:$E14,3,FALSE),"")</f>
        <v/>
      </c>
      <c r="AB27" s="24" t="str">
        <f>IFERROR(VLOOKUP(AB$18,'Main courante'!$C14:$E14,3,FALSE),"")</f>
        <v/>
      </c>
      <c r="AC27" s="24" t="str">
        <f>IFERROR(VLOOKUP(AC$18,'Main courante'!$C14:$E14,3,FALSE),"")</f>
        <v/>
      </c>
      <c r="AD27" s="24" t="str">
        <f>IFERROR(VLOOKUP(AD$18,'Main courante'!$C14:$E14,3,FALSE),"")</f>
        <v/>
      </c>
      <c r="AE27" s="24" t="str">
        <f>IFERROR(VLOOKUP(AE$18,'Main courante'!$C14:$E14,3,FALSE),"")</f>
        <v/>
      </c>
      <c r="AF27" s="25" t="str">
        <f>IFERROR(VLOOKUP(AF$18,'Main courante'!$C14:$E14,3,FALSE),"")</f>
        <v/>
      </c>
      <c r="AG27" s="25" t="str">
        <f>IFERROR(VLOOKUP(AG$18,'Main courante'!$C14:$E14,3,FALSE),"")</f>
        <v/>
      </c>
    </row>
    <row r="28" spans="1:33">
      <c r="A28" s="42"/>
      <c r="B28" s="12" t="s">
        <v>18</v>
      </c>
      <c r="C28" s="24">
        <f>IFERROR(VLOOKUP(C$18,'Main courante'!$C15:$E15,3,FALSE),"")</f>
        <v>2</v>
      </c>
      <c r="D28" s="25" t="str">
        <f>IFERROR(VLOOKUP(D$18,'Main courante'!$C15:$E15,3,FALSE),"")</f>
        <v/>
      </c>
      <c r="E28" s="25" t="str">
        <f>IFERROR(VLOOKUP(E$18,'Main courante'!$C15:$E15,3,FALSE),"")</f>
        <v/>
      </c>
      <c r="F28" s="25" t="str">
        <f>IFERROR(VLOOKUP(F$18,'Main courante'!$C15:$E15,3,FALSE),"")</f>
        <v/>
      </c>
      <c r="G28" s="24" t="str">
        <f>IFERROR(VLOOKUP(G$18,'Main courante'!$C15:$E15,3,FALSE),"")</f>
        <v/>
      </c>
      <c r="H28" s="24" t="str">
        <f>IFERROR(VLOOKUP(H$18,'Main courante'!$C15:$E15,3,FALSE),"")</f>
        <v/>
      </c>
      <c r="I28" s="24" t="str">
        <f>IFERROR(VLOOKUP(I$18,'Main courante'!$C15:$E15,3,FALSE),"")</f>
        <v/>
      </c>
      <c r="J28" s="24" t="str">
        <f>IFERROR(VLOOKUP(J$18,'Main courante'!$C15:$E15,3,FALSE),"")</f>
        <v/>
      </c>
      <c r="K28" s="25" t="str">
        <f>IFERROR(VLOOKUP(K$18,'Main courante'!$C15:$E15,3,FALSE),"")</f>
        <v/>
      </c>
      <c r="L28" s="25" t="str">
        <f>IFERROR(VLOOKUP(L$18,'Main courante'!$C15:$E15,3,FALSE),"")</f>
        <v/>
      </c>
      <c r="M28" s="25" t="str">
        <f>IFERROR(VLOOKUP(M$18,'Main courante'!$C15:$E15,3,FALSE),"")</f>
        <v/>
      </c>
      <c r="N28" s="24" t="str">
        <f>IFERROR(VLOOKUP(N$18,'Main courante'!$C15:$E15,3,FALSE),"")</f>
        <v/>
      </c>
      <c r="O28" s="24" t="str">
        <f>IFERROR(VLOOKUP(O$18,'Main courante'!$C15:$E15,3,FALSE),"")</f>
        <v/>
      </c>
      <c r="P28" s="24" t="str">
        <f>IFERROR(VLOOKUP(P$18,'Main courante'!$C15:$E15,3,FALSE),"")</f>
        <v/>
      </c>
      <c r="Q28" s="24" t="str">
        <f>IFERROR(VLOOKUP(Q$18,'Main courante'!$C15:$E15,3,FALSE),"")</f>
        <v/>
      </c>
      <c r="R28" s="25" t="str">
        <f>IFERROR(VLOOKUP(R$18,'Main courante'!$C15:$E15,3,FALSE),"")</f>
        <v/>
      </c>
      <c r="S28" s="25" t="str">
        <f>IFERROR(VLOOKUP(S$18,'Main courante'!$C15:$E15,3,FALSE),"")</f>
        <v/>
      </c>
      <c r="T28" s="25" t="str">
        <f>IFERROR(VLOOKUP(T$18,'Main courante'!$C15:$E15,3,FALSE),"")</f>
        <v/>
      </c>
      <c r="U28" s="24" t="str">
        <f>IFERROR(VLOOKUP(U$18,'Main courante'!$C15:$E15,3,FALSE),"")</f>
        <v/>
      </c>
      <c r="V28" s="24" t="str">
        <f>IFERROR(VLOOKUP(V$18,'Main courante'!$C15:$E15,3,FALSE),"")</f>
        <v/>
      </c>
      <c r="W28" s="24" t="str">
        <f>IFERROR(VLOOKUP(W$18,'Main courante'!$C15:$E15,3,FALSE),"")</f>
        <v/>
      </c>
      <c r="X28" s="24" t="str">
        <f>IFERROR(VLOOKUP(X$18,'Main courante'!$C15:$E15,3,FALSE),"")</f>
        <v/>
      </c>
      <c r="Y28" s="25" t="str">
        <f>IFERROR(VLOOKUP(Y$18,'Main courante'!$C15:$E15,3,FALSE),"")</f>
        <v/>
      </c>
      <c r="Z28" s="25" t="str">
        <f>IFERROR(VLOOKUP(Z$18,'Main courante'!$C15:$E15,3,FALSE),"")</f>
        <v/>
      </c>
      <c r="AA28" s="25" t="str">
        <f>IFERROR(VLOOKUP(AA$18,'Main courante'!$C15:$E15,3,FALSE),"")</f>
        <v/>
      </c>
      <c r="AB28" s="24" t="str">
        <f>IFERROR(VLOOKUP(AB$18,'Main courante'!$C15:$E15,3,FALSE),"")</f>
        <v/>
      </c>
      <c r="AC28" s="24" t="str">
        <f>IFERROR(VLOOKUP(AC$18,'Main courante'!$C15:$E15,3,FALSE),"")</f>
        <v/>
      </c>
      <c r="AD28" s="24" t="str">
        <f>IFERROR(VLOOKUP(AD$18,'Main courante'!$C15:$E15,3,FALSE),"")</f>
        <v/>
      </c>
      <c r="AE28" s="24" t="str">
        <f>IFERROR(VLOOKUP(AE$18,'Main courante'!$C15:$E15,3,FALSE),"")</f>
        <v/>
      </c>
      <c r="AF28" s="25" t="str">
        <f>IFERROR(VLOOKUP(AF$18,'Main courante'!$C15:$E15,3,FALSE),"")</f>
        <v/>
      </c>
      <c r="AG28" s="25" t="str">
        <f>IFERROR(VLOOKUP(AG$18,'Main courante'!$C15:$E15,3,FALSE),"")</f>
        <v/>
      </c>
    </row>
    <row r="30" spans="1:33" s="14" customFormat="1" ht="12.75">
      <c r="A30" s="30"/>
      <c r="B30" s="31"/>
      <c r="C30" s="13">
        <v>41091</v>
      </c>
      <c r="D30" s="13">
        <v>41092</v>
      </c>
      <c r="E30" s="13">
        <v>41093</v>
      </c>
      <c r="F30" s="13">
        <v>41094</v>
      </c>
      <c r="G30" s="13">
        <v>41095</v>
      </c>
      <c r="H30" s="13">
        <v>41096</v>
      </c>
      <c r="I30" s="13">
        <v>41097</v>
      </c>
      <c r="J30" s="13">
        <v>41098</v>
      </c>
      <c r="K30" s="13">
        <v>41099</v>
      </c>
      <c r="L30" s="13">
        <v>41100</v>
      </c>
      <c r="M30" s="13">
        <v>41101</v>
      </c>
      <c r="N30" s="13">
        <v>41102</v>
      </c>
      <c r="O30" s="13">
        <v>41103</v>
      </c>
      <c r="P30" s="13">
        <v>41104</v>
      </c>
      <c r="Q30" s="13">
        <v>41105</v>
      </c>
      <c r="R30" s="13">
        <v>41106</v>
      </c>
      <c r="S30" s="13">
        <v>41107</v>
      </c>
      <c r="T30" s="13">
        <v>41108</v>
      </c>
      <c r="U30" s="13">
        <v>41109</v>
      </c>
      <c r="V30" s="13">
        <v>41110</v>
      </c>
      <c r="W30" s="13">
        <v>41111</v>
      </c>
      <c r="X30" s="13">
        <v>41112</v>
      </c>
      <c r="Y30" s="13">
        <v>41113</v>
      </c>
      <c r="Z30" s="13">
        <v>41114</v>
      </c>
      <c r="AA30" s="13">
        <v>41115</v>
      </c>
      <c r="AB30" s="13">
        <v>41116</v>
      </c>
      <c r="AC30" s="13">
        <v>41117</v>
      </c>
      <c r="AD30" s="13">
        <v>41118</v>
      </c>
      <c r="AE30" s="13">
        <v>41119</v>
      </c>
      <c r="AF30" s="13">
        <v>41120</v>
      </c>
      <c r="AG30" s="13">
        <v>41121</v>
      </c>
    </row>
    <row r="31" spans="1:33" s="14" customFormat="1" ht="12.75">
      <c r="A31" s="38"/>
      <c r="B31" s="39"/>
      <c r="C31" s="11">
        <v>0</v>
      </c>
      <c r="D31" s="11">
        <v>15</v>
      </c>
      <c r="E31" s="11">
        <v>15</v>
      </c>
      <c r="F31" s="11">
        <v>15</v>
      </c>
      <c r="G31" s="11">
        <v>0</v>
      </c>
      <c r="H31" s="11">
        <v>0</v>
      </c>
      <c r="I31" s="11">
        <v>0</v>
      </c>
      <c r="J31" s="11">
        <v>0</v>
      </c>
      <c r="K31" s="11">
        <v>15</v>
      </c>
      <c r="L31" s="11">
        <v>15</v>
      </c>
      <c r="M31" s="11">
        <v>15</v>
      </c>
      <c r="N31" s="11">
        <v>0</v>
      </c>
      <c r="O31" s="11">
        <v>0</v>
      </c>
      <c r="P31" s="11">
        <v>0</v>
      </c>
      <c r="Q31" s="11">
        <v>0</v>
      </c>
      <c r="R31" s="11">
        <v>15</v>
      </c>
      <c r="S31" s="11">
        <v>15</v>
      </c>
      <c r="T31" s="11">
        <v>15</v>
      </c>
      <c r="U31" s="11">
        <v>0</v>
      </c>
      <c r="V31" s="11">
        <v>0</v>
      </c>
      <c r="W31" s="11">
        <v>0</v>
      </c>
      <c r="X31" s="11">
        <v>0</v>
      </c>
      <c r="Y31" s="11">
        <v>15</v>
      </c>
      <c r="Z31" s="11">
        <v>15</v>
      </c>
      <c r="AA31" s="11">
        <v>15</v>
      </c>
      <c r="AB31" s="11">
        <v>0</v>
      </c>
      <c r="AC31" s="11">
        <v>0</v>
      </c>
      <c r="AD31" s="11">
        <v>0</v>
      </c>
      <c r="AE31" s="11">
        <v>0</v>
      </c>
      <c r="AF31" s="11">
        <v>15</v>
      </c>
      <c r="AG31" s="11">
        <v>15</v>
      </c>
    </row>
    <row r="32" spans="1:33">
      <c r="A32" s="40">
        <v>3</v>
      </c>
      <c r="B32" s="12" t="s">
        <v>10</v>
      </c>
      <c r="C32" s="26" t="str">
        <f>IFERROR(VLOOKUP(C$30,'Main courante'!$C7:$F7,4,FALSE),"")</f>
        <v/>
      </c>
      <c r="D32" s="25" t="str">
        <f>IFERROR(VLOOKUP(D$30,'Main courante'!$C7:$F7,4,FALSE),"")</f>
        <v/>
      </c>
      <c r="E32" s="25" t="str">
        <f>IFERROR(VLOOKUP(E$30,'Main courante'!$C7:$F7,4,FALSE),"")</f>
        <v/>
      </c>
      <c r="F32" s="25" t="str">
        <f>IFERROR(VLOOKUP(F$30,'Main courante'!$C7:$F7,4,FALSE),"")</f>
        <v/>
      </c>
      <c r="G32" s="26" t="str">
        <f>IFERROR(VLOOKUP(G$30,'Main courante'!$C7:$F7,4,FALSE),"")</f>
        <v/>
      </c>
      <c r="H32" s="26" t="str">
        <f>IFERROR(VLOOKUP(H$30,'Main courante'!$C7:$F7,4,FALSE),"")</f>
        <v/>
      </c>
      <c r="I32" s="26" t="str">
        <f>IFERROR(VLOOKUP(I$30,'Main courante'!$C7:$F7,4,FALSE),"")</f>
        <v/>
      </c>
      <c r="J32" s="26" t="str">
        <f>IFERROR(VLOOKUP(J$30,'Main courante'!$C7:$F7,4,FALSE),"")</f>
        <v/>
      </c>
      <c r="K32" s="25" t="str">
        <f>IFERROR(VLOOKUP(K$30,'Main courante'!$C7:$F7,4,FALSE),"")</f>
        <v/>
      </c>
      <c r="L32" s="25" t="str">
        <f>IFERROR(VLOOKUP(L$30,'Main courante'!$C7:$F7,4,FALSE),"")</f>
        <v/>
      </c>
      <c r="M32" s="25" t="str">
        <f>IFERROR(VLOOKUP(M$30,'Main courante'!$C7:$F7,4,FALSE),"")</f>
        <v/>
      </c>
      <c r="N32" s="26" t="str">
        <f>IFERROR(VLOOKUP(N$30,'Main courante'!$C7:$F7,4,FALSE),"")</f>
        <v/>
      </c>
      <c r="O32" s="26" t="str">
        <f>IFERROR(VLOOKUP(O$30,'Main courante'!$C7:$F7,4,FALSE),"")</f>
        <v/>
      </c>
      <c r="P32" s="26" t="str">
        <f>IFERROR(VLOOKUP(P$30,'Main courante'!$C7:$F7,4,FALSE),"")</f>
        <v/>
      </c>
      <c r="Q32" s="26" t="str">
        <f>IFERROR(VLOOKUP(Q$30,'Main courante'!$C7:$F7,4,FALSE),"")</f>
        <v/>
      </c>
      <c r="R32" s="25" t="str">
        <f>IFERROR(VLOOKUP(R$30,'Main courante'!$C7:$F7,4,FALSE),"")</f>
        <v/>
      </c>
      <c r="S32" s="25" t="str">
        <f>IFERROR(VLOOKUP(S$30,'Main courante'!$C7:$F7,4,FALSE),"")</f>
        <v/>
      </c>
      <c r="T32" s="25" t="str">
        <f>IFERROR(VLOOKUP(T$30,'Main courante'!$C7:$F7,4,FALSE),"")</f>
        <v/>
      </c>
      <c r="U32" s="26" t="str">
        <f>IFERROR(VLOOKUP(U$30,'Main courante'!$C7:$F7,4,FALSE),"")</f>
        <v/>
      </c>
      <c r="V32" s="26" t="str">
        <f>IFERROR(VLOOKUP(V$30,'Main courante'!$C7:$F7,4,FALSE),"")</f>
        <v/>
      </c>
      <c r="W32" s="26" t="str">
        <f>IFERROR(VLOOKUP(W$30,'Main courante'!$C7:$F7,4,FALSE),"")</f>
        <v/>
      </c>
      <c r="X32" s="26" t="str">
        <f>IFERROR(VLOOKUP(X$30,'Main courante'!$C7:$F7,4,FALSE),"")</f>
        <v/>
      </c>
      <c r="Y32" s="25" t="str">
        <f>IFERROR(VLOOKUP(Y$30,'Main courante'!$C7:$F7,4,FALSE),"")</f>
        <v/>
      </c>
      <c r="Z32" s="25" t="str">
        <f>IFERROR(VLOOKUP(Z$30,'Main courante'!$C7:$F7,4,FALSE),"")</f>
        <v/>
      </c>
      <c r="AA32" s="25" t="str">
        <f>IFERROR(VLOOKUP(AA$30,'Main courante'!$C7:$F7,4,FALSE),"")</f>
        <v/>
      </c>
      <c r="AB32" s="26" t="str">
        <f>IFERROR(VLOOKUP(AB$30,'Main courante'!$C7:$F7,4,FALSE),"")</f>
        <v/>
      </c>
      <c r="AC32" s="26" t="str">
        <f>IFERROR(VLOOKUP(AC$30,'Main courante'!$C7:$F7,4,FALSE),"")</f>
        <v/>
      </c>
      <c r="AD32" s="26" t="str">
        <f>IFERROR(VLOOKUP(AD$30,'Main courante'!$C7:$F7,4,FALSE),"")</f>
        <v/>
      </c>
      <c r="AE32" s="26" t="str">
        <f>IFERROR(VLOOKUP(AE$30,'Main courante'!$C7:$F7,4,FALSE),"")</f>
        <v/>
      </c>
      <c r="AF32" s="25" t="str">
        <f>IFERROR(VLOOKUP(AF$30,'Main courante'!$C7:$F7,4,FALSE),"")</f>
        <v/>
      </c>
      <c r="AG32" s="25" t="str">
        <f>IFERROR(VLOOKUP(AG$30,'Main courante'!$C7:$F7,4,FALSE),"")</f>
        <v/>
      </c>
    </row>
    <row r="33" spans="1:33">
      <c r="A33" s="41"/>
      <c r="B33" s="12" t="s">
        <v>11</v>
      </c>
      <c r="C33" s="26" t="str">
        <f>IFERROR(VLOOKUP(C$30,'Main courante'!$C8:$F8,4,FALSE),"")</f>
        <v/>
      </c>
      <c r="D33" s="25" t="str">
        <f>IFERROR(VLOOKUP(D$30,'Main courante'!$C8:$F8,4,FALSE),"")</f>
        <v/>
      </c>
      <c r="E33" s="25" t="str">
        <f>IFERROR(VLOOKUP(E$30,'Main courante'!$C8:$F8,4,FALSE),"")</f>
        <v/>
      </c>
      <c r="F33" s="25" t="str">
        <f>IFERROR(VLOOKUP(F$30,'Main courante'!$C8:$F8,4,FALSE),"")</f>
        <v/>
      </c>
      <c r="G33" s="26" t="str">
        <f>IFERROR(VLOOKUP(G$30,'Main courante'!$C8:$F8,4,FALSE),"")</f>
        <v/>
      </c>
      <c r="H33" s="26" t="str">
        <f>IFERROR(VLOOKUP(H$30,'Main courante'!$C8:$F8,4,FALSE),"")</f>
        <v/>
      </c>
      <c r="I33" s="26" t="str">
        <f>IFERROR(VLOOKUP(I$30,'Main courante'!$C8:$F8,4,FALSE),"")</f>
        <v/>
      </c>
      <c r="J33" s="26" t="str">
        <f>IFERROR(VLOOKUP(J$30,'Main courante'!$C8:$F8,4,FALSE),"")</f>
        <v/>
      </c>
      <c r="K33" s="25" t="str">
        <f>IFERROR(VLOOKUP(K$30,'Main courante'!$C8:$F8,4,FALSE),"")</f>
        <v/>
      </c>
      <c r="L33" s="25" t="str">
        <f>IFERROR(VLOOKUP(L$30,'Main courante'!$C8:$F8,4,FALSE),"")</f>
        <v/>
      </c>
      <c r="M33" s="25" t="str">
        <f>IFERROR(VLOOKUP(M$30,'Main courante'!$C8:$F8,4,FALSE),"")</f>
        <v/>
      </c>
      <c r="N33" s="26" t="str">
        <f>IFERROR(VLOOKUP(N$30,'Main courante'!$C8:$F8,4,FALSE),"")</f>
        <v/>
      </c>
      <c r="O33" s="26" t="str">
        <f>IFERROR(VLOOKUP(O$30,'Main courante'!$C8:$F8,4,FALSE),"")</f>
        <v/>
      </c>
      <c r="P33" s="26" t="str">
        <f>IFERROR(VLOOKUP(P$30,'Main courante'!$C8:$F8,4,FALSE),"")</f>
        <v/>
      </c>
      <c r="Q33" s="26" t="str">
        <f>IFERROR(VLOOKUP(Q$30,'Main courante'!$C8:$F8,4,FALSE),"")</f>
        <v/>
      </c>
      <c r="R33" s="25" t="str">
        <f>IFERROR(VLOOKUP(R$30,'Main courante'!$C8:$F8,4,FALSE),"")</f>
        <v/>
      </c>
      <c r="S33" s="25" t="str">
        <f>IFERROR(VLOOKUP(S$30,'Main courante'!$C8:$F8,4,FALSE),"")</f>
        <v/>
      </c>
      <c r="T33" s="25" t="str">
        <f>IFERROR(VLOOKUP(T$30,'Main courante'!$C8:$F8,4,FALSE),"")</f>
        <v/>
      </c>
      <c r="U33" s="26" t="str">
        <f>IFERROR(VLOOKUP(U$30,'Main courante'!$C8:$F8,4,FALSE),"")</f>
        <v/>
      </c>
      <c r="V33" s="26" t="str">
        <f>IFERROR(VLOOKUP(V$30,'Main courante'!$C8:$F8,4,FALSE),"")</f>
        <v/>
      </c>
      <c r="W33" s="26" t="str">
        <f>IFERROR(VLOOKUP(W$30,'Main courante'!$C8:$F8,4,FALSE),"")</f>
        <v/>
      </c>
      <c r="X33" s="26" t="str">
        <f>IFERROR(VLOOKUP(X$30,'Main courante'!$C8:$F8,4,FALSE),"")</f>
        <v/>
      </c>
      <c r="Y33" s="25" t="str">
        <f>IFERROR(VLOOKUP(Y$30,'Main courante'!$C8:$F8,4,FALSE),"")</f>
        <v/>
      </c>
      <c r="Z33" s="25" t="str">
        <f>IFERROR(VLOOKUP(Z$30,'Main courante'!$C8:$F8,4,FALSE),"")</f>
        <v/>
      </c>
      <c r="AA33" s="25" t="str">
        <f>IFERROR(VLOOKUP(AA$30,'Main courante'!$C8:$F8,4,FALSE),"")</f>
        <v/>
      </c>
      <c r="AB33" s="26" t="str">
        <f>IFERROR(VLOOKUP(AB$30,'Main courante'!$C8:$F8,4,FALSE),"")</f>
        <v/>
      </c>
      <c r="AC33" s="26" t="str">
        <f>IFERROR(VLOOKUP(AC$30,'Main courante'!$C8:$F8,4,FALSE),"")</f>
        <v/>
      </c>
      <c r="AD33" s="26" t="str">
        <f>IFERROR(VLOOKUP(AD$30,'Main courante'!$C8:$F8,4,FALSE),"")</f>
        <v/>
      </c>
      <c r="AE33" s="26" t="str">
        <f>IFERROR(VLOOKUP(AE$30,'Main courante'!$C8:$F8,4,FALSE),"")</f>
        <v/>
      </c>
      <c r="AF33" s="25">
        <f>IFERROR(VLOOKUP(AF$30,'Main courante'!$C8:$F8,4,FALSE),"")</f>
        <v>0</v>
      </c>
      <c r="AG33" s="25" t="str">
        <f>IFERROR(VLOOKUP(AG$30,'Main courante'!$C8:$F8,4,FALSE),"")</f>
        <v/>
      </c>
    </row>
    <row r="34" spans="1:33">
      <c r="A34" s="41"/>
      <c r="B34" s="12" t="s">
        <v>12</v>
      </c>
      <c r="C34" s="26" t="str">
        <f>IFERROR(VLOOKUP(C$30,'Main courante'!$C9:$F9,4,FALSE),"")</f>
        <v/>
      </c>
      <c r="D34" s="25" t="str">
        <f>IFERROR(VLOOKUP(D$30,'Main courante'!$C9:$F9,4,FALSE),"")</f>
        <v/>
      </c>
      <c r="E34" s="25" t="str">
        <f>IFERROR(VLOOKUP(E$30,'Main courante'!$C9:$F9,4,FALSE),"")</f>
        <v/>
      </c>
      <c r="F34" s="25" t="str">
        <f>IFERROR(VLOOKUP(F$30,'Main courante'!$C9:$F9,4,FALSE),"")</f>
        <v/>
      </c>
      <c r="G34" s="26" t="str">
        <f>IFERROR(VLOOKUP(G$30,'Main courante'!$C9:$F9,4,FALSE),"")</f>
        <v/>
      </c>
      <c r="H34" s="26" t="str">
        <f>IFERROR(VLOOKUP(H$30,'Main courante'!$C9:$F9,4,FALSE),"")</f>
        <v/>
      </c>
      <c r="I34" s="26" t="str">
        <f>IFERROR(VLOOKUP(I$30,'Main courante'!$C9:$F9,4,FALSE),"")</f>
        <v/>
      </c>
      <c r="J34" s="26" t="str">
        <f>IFERROR(VLOOKUP(J$30,'Main courante'!$C9:$F9,4,FALSE),"")</f>
        <v/>
      </c>
      <c r="K34" s="25" t="str">
        <f>IFERROR(VLOOKUP(K$30,'Main courante'!$C9:$F9,4,FALSE),"")</f>
        <v/>
      </c>
      <c r="L34" s="25" t="str">
        <f>IFERROR(VLOOKUP(L$30,'Main courante'!$C9:$F9,4,FALSE),"")</f>
        <v/>
      </c>
      <c r="M34" s="25" t="str">
        <f>IFERROR(VLOOKUP(M$30,'Main courante'!$C9:$F9,4,FALSE),"")</f>
        <v/>
      </c>
      <c r="N34" s="26" t="str">
        <f>IFERROR(VLOOKUP(N$30,'Main courante'!$C9:$F9,4,FALSE),"")</f>
        <v/>
      </c>
      <c r="O34" s="26" t="str">
        <f>IFERROR(VLOOKUP(O$30,'Main courante'!$C9:$F9,4,FALSE),"")</f>
        <v/>
      </c>
      <c r="P34" s="26" t="str">
        <f>IFERROR(VLOOKUP(P$30,'Main courante'!$C9:$F9,4,FALSE),"")</f>
        <v/>
      </c>
      <c r="Q34" s="26" t="str">
        <f>IFERROR(VLOOKUP(Q$30,'Main courante'!$C9:$F9,4,FALSE),"")</f>
        <v/>
      </c>
      <c r="R34" s="25" t="str">
        <f>IFERROR(VLOOKUP(R$30,'Main courante'!$C9:$F9,4,FALSE),"")</f>
        <v/>
      </c>
      <c r="S34" s="25" t="str">
        <f>IFERROR(VLOOKUP(S$30,'Main courante'!$C9:$F9,4,FALSE),"")</f>
        <v/>
      </c>
      <c r="T34" s="25" t="str">
        <f>IFERROR(VLOOKUP(T$30,'Main courante'!$C9:$F9,4,FALSE),"")</f>
        <v/>
      </c>
      <c r="U34" s="26" t="str">
        <f>IFERROR(VLOOKUP(U$30,'Main courante'!$C9:$F9,4,FALSE),"")</f>
        <v/>
      </c>
      <c r="V34" s="26" t="str">
        <f>IFERROR(VLOOKUP(V$30,'Main courante'!$C9:$F9,4,FALSE),"")</f>
        <v/>
      </c>
      <c r="W34" s="26" t="str">
        <f>IFERROR(VLOOKUP(W$30,'Main courante'!$C9:$F9,4,FALSE),"")</f>
        <v/>
      </c>
      <c r="X34" s="26" t="str">
        <f>IFERROR(VLOOKUP(X$30,'Main courante'!$C9:$F9,4,FALSE),"")</f>
        <v/>
      </c>
      <c r="Y34" s="25" t="str">
        <f>IFERROR(VLOOKUP(Y$30,'Main courante'!$C9:$F9,4,FALSE),"")</f>
        <v/>
      </c>
      <c r="Z34" s="25" t="str">
        <f>IFERROR(VLOOKUP(Z$30,'Main courante'!$C9:$F9,4,FALSE),"")</f>
        <v/>
      </c>
      <c r="AA34" s="25">
        <f>IFERROR(VLOOKUP(AA$30,'Main courante'!$C9:$F9,4,FALSE),"")</f>
        <v>0</v>
      </c>
      <c r="AB34" s="26" t="str">
        <f>IFERROR(VLOOKUP(AB$30,'Main courante'!$C9:$F9,4,FALSE),"")</f>
        <v/>
      </c>
      <c r="AC34" s="26" t="str">
        <f>IFERROR(VLOOKUP(AC$30,'Main courante'!$C9:$F9,4,FALSE),"")</f>
        <v/>
      </c>
      <c r="AD34" s="26" t="str">
        <f>IFERROR(VLOOKUP(AD$30,'Main courante'!$C9:$F9,4,FALSE),"")</f>
        <v/>
      </c>
      <c r="AE34" s="26" t="str">
        <f>IFERROR(VLOOKUP(AE$30,'Main courante'!$C9:$F9,4,FALSE),"")</f>
        <v/>
      </c>
      <c r="AF34" s="25" t="str">
        <f>IFERROR(VLOOKUP(AF$30,'Main courante'!$C9:$F9,4,FALSE),"")</f>
        <v/>
      </c>
      <c r="AG34" s="25" t="str">
        <f>IFERROR(VLOOKUP(AG$30,'Main courante'!$C9:$F9,4,FALSE),"")</f>
        <v/>
      </c>
    </row>
    <row r="35" spans="1:33">
      <c r="A35" s="41"/>
      <c r="B35" s="12" t="s">
        <v>13</v>
      </c>
      <c r="C35" s="26" t="str">
        <f>IFERROR(VLOOKUP(C$30,'Main courante'!$C10:$F10,4,FALSE),"")</f>
        <v/>
      </c>
      <c r="D35" s="25" t="str">
        <f>IFERROR(VLOOKUP(D$30,'Main courante'!$C10:$F10,4,FALSE),"")</f>
        <v/>
      </c>
      <c r="E35" s="25" t="str">
        <f>IFERROR(VLOOKUP(E$30,'Main courante'!$C10:$F10,4,FALSE),"")</f>
        <v/>
      </c>
      <c r="F35" s="25" t="str">
        <f>IFERROR(VLOOKUP(F$30,'Main courante'!$C10:$F10,4,FALSE),"")</f>
        <v/>
      </c>
      <c r="G35" s="26" t="str">
        <f>IFERROR(VLOOKUP(G$30,'Main courante'!$C10:$F10,4,FALSE),"")</f>
        <v/>
      </c>
      <c r="H35" s="26" t="str">
        <f>IFERROR(VLOOKUP(H$30,'Main courante'!$C10:$F10,4,FALSE),"")</f>
        <v/>
      </c>
      <c r="I35" s="26" t="str">
        <f>IFERROR(VLOOKUP(I$30,'Main courante'!$C10:$F10,4,FALSE),"")</f>
        <v/>
      </c>
      <c r="J35" s="26" t="str">
        <f>IFERROR(VLOOKUP(J$30,'Main courante'!$C10:$F10,4,FALSE),"")</f>
        <v/>
      </c>
      <c r="K35" s="25" t="str">
        <f>IFERROR(VLOOKUP(K$30,'Main courante'!$C10:$F10,4,FALSE),"")</f>
        <v/>
      </c>
      <c r="L35" s="25" t="str">
        <f>IFERROR(VLOOKUP(L$30,'Main courante'!$C10:$F10,4,FALSE),"")</f>
        <v/>
      </c>
      <c r="M35" s="25" t="str">
        <f>IFERROR(VLOOKUP(M$30,'Main courante'!$C10:$F10,4,FALSE),"")</f>
        <v/>
      </c>
      <c r="N35" s="26" t="str">
        <f>IFERROR(VLOOKUP(N$30,'Main courante'!$C10:$F10,4,FALSE),"")</f>
        <v/>
      </c>
      <c r="O35" s="26" t="str">
        <f>IFERROR(VLOOKUP(O$30,'Main courante'!$C10:$F10,4,FALSE),"")</f>
        <v/>
      </c>
      <c r="P35" s="26" t="str">
        <f>IFERROR(VLOOKUP(P$30,'Main courante'!$C10:$F10,4,FALSE),"")</f>
        <v/>
      </c>
      <c r="Q35" s="26" t="str">
        <f>IFERROR(VLOOKUP(Q$30,'Main courante'!$C10:$F10,4,FALSE),"")</f>
        <v/>
      </c>
      <c r="R35" s="25" t="str">
        <f>IFERROR(VLOOKUP(R$30,'Main courante'!$C10:$F10,4,FALSE),"")</f>
        <v/>
      </c>
      <c r="S35" s="25" t="str">
        <f>IFERROR(VLOOKUP(S$30,'Main courante'!$C10:$F10,4,FALSE),"")</f>
        <v/>
      </c>
      <c r="T35" s="25" t="str">
        <f>IFERROR(VLOOKUP(T$30,'Main courante'!$C10:$F10,4,FALSE),"")</f>
        <v/>
      </c>
      <c r="U35" s="26" t="str">
        <f>IFERROR(VLOOKUP(U$30,'Main courante'!$C10:$F10,4,FALSE),"")</f>
        <v/>
      </c>
      <c r="V35" s="26">
        <f>IFERROR(VLOOKUP(V$30,'Main courante'!$C10:$F10,4,FALSE),"")</f>
        <v>0</v>
      </c>
      <c r="W35" s="26" t="str">
        <f>IFERROR(VLOOKUP(W$30,'Main courante'!$C10:$F10,4,FALSE),"")</f>
        <v/>
      </c>
      <c r="X35" s="26" t="str">
        <f>IFERROR(VLOOKUP(X$30,'Main courante'!$C10:$F10,4,FALSE),"")</f>
        <v/>
      </c>
      <c r="Y35" s="25" t="str">
        <f>IFERROR(VLOOKUP(Y$30,'Main courante'!$C10:$F10,4,FALSE),"")</f>
        <v/>
      </c>
      <c r="Z35" s="25" t="str">
        <f>IFERROR(VLOOKUP(Z$30,'Main courante'!$C10:$F10,4,FALSE),"")</f>
        <v/>
      </c>
      <c r="AA35" s="25" t="str">
        <f>IFERROR(VLOOKUP(AA$30,'Main courante'!$C10:$F10,4,FALSE),"")</f>
        <v/>
      </c>
      <c r="AB35" s="26" t="str">
        <f>IFERROR(VLOOKUP(AB$30,'Main courante'!$C10:$F10,4,FALSE),"")</f>
        <v/>
      </c>
      <c r="AC35" s="26" t="str">
        <f>IFERROR(VLOOKUP(AC$30,'Main courante'!$C10:$F10,4,FALSE),"")</f>
        <v/>
      </c>
      <c r="AD35" s="26" t="str">
        <f>IFERROR(VLOOKUP(AD$30,'Main courante'!$C10:$F10,4,FALSE),"")</f>
        <v/>
      </c>
      <c r="AE35" s="26" t="str">
        <f>IFERROR(VLOOKUP(AE$30,'Main courante'!$C10:$F10,4,FALSE),"")</f>
        <v/>
      </c>
      <c r="AF35" s="25" t="str">
        <f>IFERROR(VLOOKUP(AF$30,'Main courante'!$C10:$F10,4,FALSE),"")</f>
        <v/>
      </c>
      <c r="AG35" s="25" t="str">
        <f>IFERROR(VLOOKUP(AG$30,'Main courante'!$C10:$F10,4,FALSE),"")</f>
        <v/>
      </c>
    </row>
    <row r="36" spans="1:33">
      <c r="A36" s="41"/>
      <c r="B36" s="12" t="s">
        <v>14</v>
      </c>
      <c r="C36" s="26" t="str">
        <f>IFERROR(VLOOKUP(C$30,'Main courante'!$C11:$F11,4,FALSE),"")</f>
        <v/>
      </c>
      <c r="D36" s="25" t="str">
        <f>IFERROR(VLOOKUP(D$30,'Main courante'!$C11:$F11,4,FALSE),"")</f>
        <v/>
      </c>
      <c r="E36" s="25" t="str">
        <f>IFERROR(VLOOKUP(E$30,'Main courante'!$C11:$F11,4,FALSE),"")</f>
        <v/>
      </c>
      <c r="F36" s="25" t="str">
        <f>IFERROR(VLOOKUP(F$30,'Main courante'!$C11:$F11,4,FALSE),"")</f>
        <v/>
      </c>
      <c r="G36" s="26" t="str">
        <f>IFERROR(VLOOKUP(G$30,'Main courante'!$C11:$F11,4,FALSE),"")</f>
        <v/>
      </c>
      <c r="H36" s="26" t="str">
        <f>IFERROR(VLOOKUP(H$30,'Main courante'!$C11:$F11,4,FALSE),"")</f>
        <v/>
      </c>
      <c r="I36" s="26" t="str">
        <f>IFERROR(VLOOKUP(I$30,'Main courante'!$C11:$F11,4,FALSE),"")</f>
        <v/>
      </c>
      <c r="J36" s="26" t="str">
        <f>IFERROR(VLOOKUP(J$30,'Main courante'!$C11:$F11,4,FALSE),"")</f>
        <v/>
      </c>
      <c r="K36" s="25" t="str">
        <f>IFERROR(VLOOKUP(K$30,'Main courante'!$C11:$F11,4,FALSE),"")</f>
        <v/>
      </c>
      <c r="L36" s="25" t="str">
        <f>IFERROR(VLOOKUP(L$30,'Main courante'!$C11:$F11,4,FALSE),"")</f>
        <v/>
      </c>
      <c r="M36" s="25" t="str">
        <f>IFERROR(VLOOKUP(M$30,'Main courante'!$C11:$F11,4,FALSE),"")</f>
        <v/>
      </c>
      <c r="N36" s="26" t="str">
        <f>IFERROR(VLOOKUP(N$30,'Main courante'!$C11:$F11,4,FALSE),"")</f>
        <v/>
      </c>
      <c r="O36" s="26" t="str">
        <f>IFERROR(VLOOKUP(O$30,'Main courante'!$C11:$F11,4,FALSE),"")</f>
        <v/>
      </c>
      <c r="P36" s="26" t="str">
        <f>IFERROR(VLOOKUP(P$30,'Main courante'!$C11:$F11,4,FALSE),"")</f>
        <v/>
      </c>
      <c r="Q36" s="26">
        <f>IFERROR(VLOOKUP(Q$30,'Main courante'!$C11:$F11,4,FALSE),"")</f>
        <v>0</v>
      </c>
      <c r="R36" s="25" t="str">
        <f>IFERROR(VLOOKUP(R$30,'Main courante'!$C11:$F11,4,FALSE),"")</f>
        <v/>
      </c>
      <c r="S36" s="25" t="str">
        <f>IFERROR(VLOOKUP(S$30,'Main courante'!$C11:$F11,4,FALSE),"")</f>
        <v/>
      </c>
      <c r="T36" s="25" t="str">
        <f>IFERROR(VLOOKUP(T$30,'Main courante'!$C11:$F11,4,FALSE),"")</f>
        <v/>
      </c>
      <c r="U36" s="26" t="str">
        <f>IFERROR(VLOOKUP(U$30,'Main courante'!$C11:$F11,4,FALSE),"")</f>
        <v/>
      </c>
      <c r="V36" s="26" t="str">
        <f>IFERROR(VLOOKUP(V$30,'Main courante'!$C11:$F11,4,FALSE),"")</f>
        <v/>
      </c>
      <c r="W36" s="26" t="str">
        <f>IFERROR(VLOOKUP(W$30,'Main courante'!$C11:$F11,4,FALSE),"")</f>
        <v/>
      </c>
      <c r="X36" s="26" t="str">
        <f>IFERROR(VLOOKUP(X$30,'Main courante'!$C11:$F11,4,FALSE),"")</f>
        <v/>
      </c>
      <c r="Y36" s="25" t="str">
        <f>IFERROR(VLOOKUP(Y$30,'Main courante'!$C11:$F11,4,FALSE),"")</f>
        <v/>
      </c>
      <c r="Z36" s="25" t="str">
        <f>IFERROR(VLOOKUP(Z$30,'Main courante'!$C11:$F11,4,FALSE),"")</f>
        <v/>
      </c>
      <c r="AA36" s="25" t="str">
        <f>IFERROR(VLOOKUP(AA$30,'Main courante'!$C11:$F11,4,FALSE),"")</f>
        <v/>
      </c>
      <c r="AB36" s="26" t="str">
        <f>IFERROR(VLOOKUP(AB$30,'Main courante'!$C11:$F11,4,FALSE),"")</f>
        <v/>
      </c>
      <c r="AC36" s="26" t="str">
        <f>IFERROR(VLOOKUP(AC$30,'Main courante'!$C11:$F11,4,FALSE),"")</f>
        <v/>
      </c>
      <c r="AD36" s="26" t="str">
        <f>IFERROR(VLOOKUP(AD$30,'Main courante'!$C11:$F11,4,FALSE),"")</f>
        <v/>
      </c>
      <c r="AE36" s="26" t="str">
        <f>IFERROR(VLOOKUP(AE$30,'Main courante'!$C11:$F11,4,FALSE),"")</f>
        <v/>
      </c>
      <c r="AF36" s="25" t="str">
        <f>IFERROR(VLOOKUP(AF$30,'Main courante'!$C11:$F11,4,FALSE),"")</f>
        <v/>
      </c>
      <c r="AG36" s="25" t="str">
        <f>IFERROR(VLOOKUP(AG$30,'Main courante'!$C11:$F11,4,FALSE),"")</f>
        <v/>
      </c>
    </row>
    <row r="37" spans="1:33">
      <c r="A37" s="41"/>
      <c r="B37" s="12" t="s">
        <v>15</v>
      </c>
      <c r="C37" s="26" t="str">
        <f>IFERROR(VLOOKUP(C$30,'Main courante'!$C12:$F12,4,FALSE),"")</f>
        <v/>
      </c>
      <c r="D37" s="25" t="str">
        <f>IFERROR(VLOOKUP(D$30,'Main courante'!$C12:$F12,4,FALSE),"")</f>
        <v/>
      </c>
      <c r="E37" s="25" t="str">
        <f>IFERROR(VLOOKUP(E$30,'Main courante'!$C12:$F12,4,FALSE),"")</f>
        <v/>
      </c>
      <c r="F37" s="25" t="str">
        <f>IFERROR(VLOOKUP(F$30,'Main courante'!$C12:$F12,4,FALSE),"")</f>
        <v/>
      </c>
      <c r="G37" s="26" t="str">
        <f>IFERROR(VLOOKUP(G$30,'Main courante'!$C12:$F12,4,FALSE),"")</f>
        <v/>
      </c>
      <c r="H37" s="26" t="str">
        <f>IFERROR(VLOOKUP(H$30,'Main courante'!$C12:$F12,4,FALSE),"")</f>
        <v/>
      </c>
      <c r="I37" s="26" t="str">
        <f>IFERROR(VLOOKUP(I$30,'Main courante'!$C12:$F12,4,FALSE),"")</f>
        <v/>
      </c>
      <c r="J37" s="26" t="str">
        <f>IFERROR(VLOOKUP(J$30,'Main courante'!$C12:$F12,4,FALSE),"")</f>
        <v/>
      </c>
      <c r="K37" s="25" t="str">
        <f>IFERROR(VLOOKUP(K$30,'Main courante'!$C12:$F12,4,FALSE),"")</f>
        <v/>
      </c>
      <c r="L37" s="25">
        <f>IFERROR(VLOOKUP(L$30,'Main courante'!$C12:$F12,4,FALSE),"")</f>
        <v>0</v>
      </c>
      <c r="M37" s="25" t="str">
        <f>IFERROR(VLOOKUP(M$30,'Main courante'!$C12:$F12,4,FALSE),"")</f>
        <v/>
      </c>
      <c r="N37" s="26" t="str">
        <f>IFERROR(VLOOKUP(N$30,'Main courante'!$C12:$F12,4,FALSE),"")</f>
        <v/>
      </c>
      <c r="O37" s="26" t="str">
        <f>IFERROR(VLOOKUP(O$30,'Main courante'!$C12:$F12,4,FALSE),"")</f>
        <v/>
      </c>
      <c r="P37" s="26" t="str">
        <f>IFERROR(VLOOKUP(P$30,'Main courante'!$C12:$F12,4,FALSE),"")</f>
        <v/>
      </c>
      <c r="Q37" s="26" t="str">
        <f>IFERROR(VLOOKUP(Q$30,'Main courante'!$C12:$F12,4,FALSE),"")</f>
        <v/>
      </c>
      <c r="R37" s="25" t="str">
        <f>IFERROR(VLOOKUP(R$30,'Main courante'!$C12:$F12,4,FALSE),"")</f>
        <v/>
      </c>
      <c r="S37" s="25" t="str">
        <f>IFERROR(VLOOKUP(S$30,'Main courante'!$C12:$F12,4,FALSE),"")</f>
        <v/>
      </c>
      <c r="T37" s="25" t="str">
        <f>IFERROR(VLOOKUP(T$30,'Main courante'!$C12:$F12,4,FALSE),"")</f>
        <v/>
      </c>
      <c r="U37" s="26" t="str">
        <f>IFERROR(VLOOKUP(U$30,'Main courante'!$C12:$F12,4,FALSE),"")</f>
        <v/>
      </c>
      <c r="V37" s="26" t="str">
        <f>IFERROR(VLOOKUP(V$30,'Main courante'!$C12:$F12,4,FALSE),"")</f>
        <v/>
      </c>
      <c r="W37" s="26" t="str">
        <f>IFERROR(VLOOKUP(W$30,'Main courante'!$C12:$F12,4,FALSE),"")</f>
        <v/>
      </c>
      <c r="X37" s="26" t="str">
        <f>IFERROR(VLOOKUP(X$30,'Main courante'!$C12:$F12,4,FALSE),"")</f>
        <v/>
      </c>
      <c r="Y37" s="25" t="str">
        <f>IFERROR(VLOOKUP(Y$30,'Main courante'!$C12:$F12,4,FALSE),"")</f>
        <v/>
      </c>
      <c r="Z37" s="25" t="str">
        <f>IFERROR(VLOOKUP(Z$30,'Main courante'!$C12:$F12,4,FALSE),"")</f>
        <v/>
      </c>
      <c r="AA37" s="25" t="str">
        <f>IFERROR(VLOOKUP(AA$30,'Main courante'!$C12:$F12,4,FALSE),"")</f>
        <v/>
      </c>
      <c r="AB37" s="26" t="str">
        <f>IFERROR(VLOOKUP(AB$30,'Main courante'!$C12:$F12,4,FALSE),"")</f>
        <v/>
      </c>
      <c r="AC37" s="26" t="str">
        <f>IFERROR(VLOOKUP(AC$30,'Main courante'!$C12:$F12,4,FALSE),"")</f>
        <v/>
      </c>
      <c r="AD37" s="26" t="str">
        <f>IFERROR(VLOOKUP(AD$30,'Main courante'!$C12:$F12,4,FALSE),"")</f>
        <v/>
      </c>
      <c r="AE37" s="26" t="str">
        <f>IFERROR(VLOOKUP(AE$30,'Main courante'!$C12:$F12,4,FALSE),"")</f>
        <v/>
      </c>
      <c r="AF37" s="25" t="str">
        <f>IFERROR(VLOOKUP(AF$30,'Main courante'!$C12:$F12,4,FALSE),"")</f>
        <v/>
      </c>
      <c r="AG37" s="25" t="str">
        <f>IFERROR(VLOOKUP(AG$30,'Main courante'!$C12:$F12,4,FALSE),"")</f>
        <v/>
      </c>
    </row>
    <row r="38" spans="1:33">
      <c r="A38" s="41"/>
      <c r="B38" s="12" t="s">
        <v>16</v>
      </c>
      <c r="C38" s="26" t="str">
        <f>IFERROR(VLOOKUP(C$30,'Main courante'!$C13:$F13,4,FALSE),"")</f>
        <v/>
      </c>
      <c r="D38" s="25" t="str">
        <f>IFERROR(VLOOKUP(D$30,'Main courante'!$C13:$F13,4,FALSE),"")</f>
        <v/>
      </c>
      <c r="E38" s="25" t="str">
        <f>IFERROR(VLOOKUP(E$30,'Main courante'!$C13:$F13,4,FALSE),"")</f>
        <v/>
      </c>
      <c r="F38" s="25" t="str">
        <f>IFERROR(VLOOKUP(F$30,'Main courante'!$C13:$F13,4,FALSE),"")</f>
        <v/>
      </c>
      <c r="G38" s="26" t="str">
        <f>IFERROR(VLOOKUP(G$30,'Main courante'!$C13:$F13,4,FALSE),"")</f>
        <v/>
      </c>
      <c r="H38" s="26" t="str">
        <f>IFERROR(VLOOKUP(H$30,'Main courante'!$C13:$F13,4,FALSE),"")</f>
        <v/>
      </c>
      <c r="I38" s="26">
        <f>IFERROR(VLOOKUP(I$30,'Main courante'!$C13:$F13,4,FALSE),"")</f>
        <v>0</v>
      </c>
      <c r="J38" s="26" t="str">
        <f>IFERROR(VLOOKUP(J$30,'Main courante'!$C13:$F13,4,FALSE),"")</f>
        <v/>
      </c>
      <c r="K38" s="25" t="str">
        <f>IFERROR(VLOOKUP(K$30,'Main courante'!$C13:$F13,4,FALSE),"")</f>
        <v/>
      </c>
      <c r="L38" s="25" t="str">
        <f>IFERROR(VLOOKUP(L$30,'Main courante'!$C13:$F13,4,FALSE),"")</f>
        <v/>
      </c>
      <c r="M38" s="25" t="str">
        <f>IFERROR(VLOOKUP(M$30,'Main courante'!$C13:$F13,4,FALSE),"")</f>
        <v/>
      </c>
      <c r="N38" s="26" t="str">
        <f>IFERROR(VLOOKUP(N$30,'Main courante'!$C13:$F13,4,FALSE),"")</f>
        <v/>
      </c>
      <c r="O38" s="26" t="str">
        <f>IFERROR(VLOOKUP(O$30,'Main courante'!$C13:$F13,4,FALSE),"")</f>
        <v/>
      </c>
      <c r="P38" s="26" t="str">
        <f>IFERROR(VLOOKUP(P$30,'Main courante'!$C13:$F13,4,FALSE),"")</f>
        <v/>
      </c>
      <c r="Q38" s="26" t="str">
        <f>IFERROR(VLOOKUP(Q$30,'Main courante'!$C13:$F13,4,FALSE),"")</f>
        <v/>
      </c>
      <c r="R38" s="25" t="str">
        <f>IFERROR(VLOOKUP(R$30,'Main courante'!$C13:$F13,4,FALSE),"")</f>
        <v/>
      </c>
      <c r="S38" s="25" t="str">
        <f>IFERROR(VLOOKUP(S$30,'Main courante'!$C13:$F13,4,FALSE),"")</f>
        <v/>
      </c>
      <c r="T38" s="25" t="str">
        <f>IFERROR(VLOOKUP(T$30,'Main courante'!$C13:$F13,4,FALSE),"")</f>
        <v/>
      </c>
      <c r="U38" s="26" t="str">
        <f>IFERROR(VLOOKUP(U$30,'Main courante'!$C13:$F13,4,FALSE),"")</f>
        <v/>
      </c>
      <c r="V38" s="26" t="str">
        <f>IFERROR(VLOOKUP(V$30,'Main courante'!$C13:$F13,4,FALSE),"")</f>
        <v/>
      </c>
      <c r="W38" s="26" t="str">
        <f>IFERROR(VLOOKUP(W$30,'Main courante'!$C13:$F13,4,FALSE),"")</f>
        <v/>
      </c>
      <c r="X38" s="26" t="str">
        <f>IFERROR(VLOOKUP(X$30,'Main courante'!$C13:$F13,4,FALSE),"")</f>
        <v/>
      </c>
      <c r="Y38" s="25" t="str">
        <f>IFERROR(VLOOKUP(Y$30,'Main courante'!$C13:$F13,4,FALSE),"")</f>
        <v/>
      </c>
      <c r="Z38" s="25" t="str">
        <f>IFERROR(VLOOKUP(Z$30,'Main courante'!$C13:$F13,4,FALSE),"")</f>
        <v/>
      </c>
      <c r="AA38" s="25" t="str">
        <f>IFERROR(VLOOKUP(AA$30,'Main courante'!$C13:$F13,4,FALSE),"")</f>
        <v/>
      </c>
      <c r="AB38" s="26" t="str">
        <f>IFERROR(VLOOKUP(AB$30,'Main courante'!$C13:$F13,4,FALSE),"")</f>
        <v/>
      </c>
      <c r="AC38" s="26" t="str">
        <f>IFERROR(VLOOKUP(AC$30,'Main courante'!$C13:$F13,4,FALSE),"")</f>
        <v/>
      </c>
      <c r="AD38" s="26" t="str">
        <f>IFERROR(VLOOKUP(AD$30,'Main courante'!$C13:$F13,4,FALSE),"")</f>
        <v/>
      </c>
      <c r="AE38" s="26" t="str">
        <f>IFERROR(VLOOKUP(AE$30,'Main courante'!$C13:$F13,4,FALSE),"")</f>
        <v/>
      </c>
      <c r="AF38" s="25" t="str">
        <f>IFERROR(VLOOKUP(AF$30,'Main courante'!$C13:$F13,4,FALSE),"")</f>
        <v/>
      </c>
      <c r="AG38" s="25" t="str">
        <f>IFERROR(VLOOKUP(AG$30,'Main courante'!$C13:$F13,4,FALSE),"")</f>
        <v/>
      </c>
    </row>
    <row r="39" spans="1:33">
      <c r="A39" s="41"/>
      <c r="B39" s="12" t="s">
        <v>17</v>
      </c>
      <c r="C39" s="26" t="str">
        <f>IFERROR(VLOOKUP(C$30,'Main courante'!$C14:$F14,4,FALSE),"")</f>
        <v/>
      </c>
      <c r="D39" s="25" t="str">
        <f>IFERROR(VLOOKUP(D$30,'Main courante'!$C14:$F14,4,FALSE),"")</f>
        <v/>
      </c>
      <c r="E39" s="25">
        <f>IFERROR(VLOOKUP(E$30,'Main courante'!$C14:$F14,4,FALSE),"")</f>
        <v>0</v>
      </c>
      <c r="F39" s="25" t="str">
        <f>IFERROR(VLOOKUP(F$30,'Main courante'!$C14:$F14,4,FALSE),"")</f>
        <v/>
      </c>
      <c r="G39" s="26" t="str">
        <f>IFERROR(VLOOKUP(G$30,'Main courante'!$C14:$F14,4,FALSE),"")</f>
        <v/>
      </c>
      <c r="H39" s="26" t="str">
        <f>IFERROR(VLOOKUP(H$30,'Main courante'!$C14:$F14,4,FALSE),"")</f>
        <v/>
      </c>
      <c r="I39" s="26" t="str">
        <f>IFERROR(VLOOKUP(I$30,'Main courante'!$C14:$F14,4,FALSE),"")</f>
        <v/>
      </c>
      <c r="J39" s="26" t="str">
        <f>IFERROR(VLOOKUP(J$30,'Main courante'!$C14:$F14,4,FALSE),"")</f>
        <v/>
      </c>
      <c r="K39" s="25" t="str">
        <f>IFERROR(VLOOKUP(K$30,'Main courante'!$C14:$F14,4,FALSE),"")</f>
        <v/>
      </c>
      <c r="L39" s="25" t="str">
        <f>IFERROR(VLOOKUP(L$30,'Main courante'!$C14:$F14,4,FALSE),"")</f>
        <v/>
      </c>
      <c r="M39" s="25" t="str">
        <f>IFERROR(VLOOKUP(M$30,'Main courante'!$C14:$F14,4,FALSE),"")</f>
        <v/>
      </c>
      <c r="N39" s="26" t="str">
        <f>IFERROR(VLOOKUP(N$30,'Main courante'!$C14:$F14,4,FALSE),"")</f>
        <v/>
      </c>
      <c r="O39" s="26" t="str">
        <f>IFERROR(VLOOKUP(O$30,'Main courante'!$C14:$F14,4,FALSE),"")</f>
        <v/>
      </c>
      <c r="P39" s="26" t="str">
        <f>IFERROR(VLOOKUP(P$30,'Main courante'!$C14:$F14,4,FALSE),"")</f>
        <v/>
      </c>
      <c r="Q39" s="26" t="str">
        <f>IFERROR(VLOOKUP(Q$30,'Main courante'!$C14:$F14,4,FALSE),"")</f>
        <v/>
      </c>
      <c r="R39" s="25" t="str">
        <f>IFERROR(VLOOKUP(R$30,'Main courante'!$C14:$F14,4,FALSE),"")</f>
        <v/>
      </c>
      <c r="S39" s="25" t="str">
        <f>IFERROR(VLOOKUP(S$30,'Main courante'!$C14:$F14,4,FALSE),"")</f>
        <v/>
      </c>
      <c r="T39" s="25" t="str">
        <f>IFERROR(VLOOKUP(T$30,'Main courante'!$C14:$F14,4,FALSE),"")</f>
        <v/>
      </c>
      <c r="U39" s="26" t="str">
        <f>IFERROR(VLOOKUP(U$30,'Main courante'!$C14:$F14,4,FALSE),"")</f>
        <v/>
      </c>
      <c r="V39" s="26" t="str">
        <f>IFERROR(VLOOKUP(V$30,'Main courante'!$C14:$F14,4,FALSE),"")</f>
        <v/>
      </c>
      <c r="W39" s="26" t="str">
        <f>IFERROR(VLOOKUP(W$30,'Main courante'!$C14:$F14,4,FALSE),"")</f>
        <v/>
      </c>
      <c r="X39" s="26" t="str">
        <f>IFERROR(VLOOKUP(X$30,'Main courante'!$C14:$F14,4,FALSE),"")</f>
        <v/>
      </c>
      <c r="Y39" s="25" t="str">
        <f>IFERROR(VLOOKUP(Y$30,'Main courante'!$C14:$F14,4,FALSE),"")</f>
        <v/>
      </c>
      <c r="Z39" s="25" t="str">
        <f>IFERROR(VLOOKUP(Z$30,'Main courante'!$C14:$F14,4,FALSE),"")</f>
        <v/>
      </c>
      <c r="AA39" s="25" t="str">
        <f>IFERROR(VLOOKUP(AA$30,'Main courante'!$C14:$F14,4,FALSE),"")</f>
        <v/>
      </c>
      <c r="AB39" s="26" t="str">
        <f>IFERROR(VLOOKUP(AB$30,'Main courante'!$C14:$F14,4,FALSE),"")</f>
        <v/>
      </c>
      <c r="AC39" s="26" t="str">
        <f>IFERROR(VLOOKUP(AC$30,'Main courante'!$C14:$F14,4,FALSE),"")</f>
        <v/>
      </c>
      <c r="AD39" s="26" t="str">
        <f>IFERROR(VLOOKUP(AD$30,'Main courante'!$C14:$F14,4,FALSE),"")</f>
        <v/>
      </c>
      <c r="AE39" s="26" t="str">
        <f>IFERROR(VLOOKUP(AE$30,'Main courante'!$C14:$F14,4,FALSE),"")</f>
        <v/>
      </c>
      <c r="AF39" s="25" t="str">
        <f>IFERROR(VLOOKUP(AF$30,'Main courante'!$C14:$F14,4,FALSE),"")</f>
        <v/>
      </c>
      <c r="AG39" s="25" t="str">
        <f>IFERROR(VLOOKUP(AG$30,'Main courante'!$C14:$F14,4,FALSE),"")</f>
        <v/>
      </c>
    </row>
    <row r="40" spans="1:33">
      <c r="A40" s="42"/>
      <c r="B40" s="12" t="s">
        <v>18</v>
      </c>
      <c r="C40" s="26">
        <f>IFERROR(VLOOKUP(C$30,'Main courante'!$C15:$F15,4,FALSE),"")</f>
        <v>0</v>
      </c>
      <c r="D40" s="25" t="str">
        <f>IFERROR(VLOOKUP(D$30,'Main courante'!$C15:$F15,4,FALSE),"")</f>
        <v/>
      </c>
      <c r="E40" s="25" t="str">
        <f>IFERROR(VLOOKUP(E$30,'Main courante'!$C15:$F15,4,FALSE),"")</f>
        <v/>
      </c>
      <c r="F40" s="25" t="str">
        <f>IFERROR(VLOOKUP(F$30,'Main courante'!$C15:$F15,4,FALSE),"")</f>
        <v/>
      </c>
      <c r="G40" s="26" t="str">
        <f>IFERROR(VLOOKUP(G$30,'Main courante'!$C15:$F15,4,FALSE),"")</f>
        <v/>
      </c>
      <c r="H40" s="26" t="str">
        <f>IFERROR(VLOOKUP(H$30,'Main courante'!$C15:$F15,4,FALSE),"")</f>
        <v/>
      </c>
      <c r="I40" s="26" t="str">
        <f>IFERROR(VLOOKUP(I$30,'Main courante'!$C15:$F15,4,FALSE),"")</f>
        <v/>
      </c>
      <c r="J40" s="26" t="str">
        <f>IFERROR(VLOOKUP(J$30,'Main courante'!$C15:$F15,4,FALSE),"")</f>
        <v/>
      </c>
      <c r="K40" s="25" t="str">
        <f>IFERROR(VLOOKUP(K$30,'Main courante'!$C15:$F15,4,FALSE),"")</f>
        <v/>
      </c>
      <c r="L40" s="25" t="str">
        <f>IFERROR(VLOOKUP(L$30,'Main courante'!$C15:$F15,4,FALSE),"")</f>
        <v/>
      </c>
      <c r="M40" s="25" t="str">
        <f>IFERROR(VLOOKUP(M$30,'Main courante'!$C15:$F15,4,FALSE),"")</f>
        <v/>
      </c>
      <c r="N40" s="26" t="str">
        <f>IFERROR(VLOOKUP(N$30,'Main courante'!$C15:$F15,4,FALSE),"")</f>
        <v/>
      </c>
      <c r="O40" s="26" t="str">
        <f>IFERROR(VLOOKUP(O$30,'Main courante'!$C15:$F15,4,FALSE),"")</f>
        <v/>
      </c>
      <c r="P40" s="26" t="str">
        <f>IFERROR(VLOOKUP(P$30,'Main courante'!$C15:$F15,4,FALSE),"")</f>
        <v/>
      </c>
      <c r="Q40" s="26" t="str">
        <f>IFERROR(VLOOKUP(Q$30,'Main courante'!$C15:$F15,4,FALSE),"")</f>
        <v/>
      </c>
      <c r="R40" s="25" t="str">
        <f>IFERROR(VLOOKUP(R$30,'Main courante'!$C15:$F15,4,FALSE),"")</f>
        <v/>
      </c>
      <c r="S40" s="25" t="str">
        <f>IFERROR(VLOOKUP(S$30,'Main courante'!$C15:$F15,4,FALSE),"")</f>
        <v/>
      </c>
      <c r="T40" s="25" t="str">
        <f>IFERROR(VLOOKUP(T$30,'Main courante'!$C15:$F15,4,FALSE),"")</f>
        <v/>
      </c>
      <c r="U40" s="26" t="str">
        <f>IFERROR(VLOOKUP(U$30,'Main courante'!$C15:$F15,4,FALSE),"")</f>
        <v/>
      </c>
      <c r="V40" s="26" t="str">
        <f>IFERROR(VLOOKUP(V$30,'Main courante'!$C15:$F15,4,FALSE),"")</f>
        <v/>
      </c>
      <c r="W40" s="26" t="str">
        <f>IFERROR(VLOOKUP(W$30,'Main courante'!$C15:$F15,4,FALSE),"")</f>
        <v/>
      </c>
      <c r="X40" s="26" t="str">
        <f>IFERROR(VLOOKUP(X$30,'Main courante'!$C15:$F15,4,FALSE),"")</f>
        <v/>
      </c>
      <c r="Y40" s="25" t="str">
        <f>IFERROR(VLOOKUP(Y$30,'Main courante'!$C15:$F15,4,FALSE),"")</f>
        <v/>
      </c>
      <c r="Z40" s="25" t="str">
        <f>IFERROR(VLOOKUP(Z$30,'Main courante'!$C15:$F15,4,FALSE),"")</f>
        <v/>
      </c>
      <c r="AA40" s="25" t="str">
        <f>IFERROR(VLOOKUP(AA$30,'Main courante'!$C15:$F15,4,FALSE),"")</f>
        <v/>
      </c>
      <c r="AB40" s="26" t="str">
        <f>IFERROR(VLOOKUP(AB$30,'Main courante'!$C15:$F15,4,FALSE),"")</f>
        <v/>
      </c>
      <c r="AC40" s="26" t="str">
        <f>IFERROR(VLOOKUP(AC$30,'Main courante'!$C15:$F15,4,FALSE),"")</f>
        <v/>
      </c>
      <c r="AD40" s="26" t="str">
        <f>IFERROR(VLOOKUP(AD$30,'Main courante'!$C15:$F15,4,FALSE),"")</f>
        <v/>
      </c>
      <c r="AE40" s="26" t="str">
        <f>IFERROR(VLOOKUP(AE$30,'Main courante'!$C15:$F15,4,FALSE),"")</f>
        <v/>
      </c>
      <c r="AF40" s="25" t="str">
        <f>IFERROR(VLOOKUP(AF$30,'Main courante'!$C15:$F15,4,FALSE),"")</f>
        <v/>
      </c>
      <c r="AG40" s="25" t="str">
        <f>IFERROR(VLOOKUP(AG$30,'Main courante'!$C15:$F15,4,FALSE),"")</f>
        <v/>
      </c>
    </row>
    <row r="42" spans="1:33" s="14" customFormat="1" ht="12.75" hidden="1">
      <c r="A42" s="30"/>
      <c r="B42" s="31"/>
      <c r="C42" s="13">
        <f>+C6</f>
        <v>41091</v>
      </c>
      <c r="D42" s="13">
        <f>+C42+1</f>
        <v>41092</v>
      </c>
      <c r="E42" s="13">
        <f t="shared" ref="E42:AG42" si="0">+D42+1</f>
        <v>41093</v>
      </c>
      <c r="F42" s="13">
        <f t="shared" si="0"/>
        <v>41094</v>
      </c>
      <c r="G42" s="13">
        <f t="shared" si="0"/>
        <v>41095</v>
      </c>
      <c r="H42" s="13">
        <f t="shared" si="0"/>
        <v>41096</v>
      </c>
      <c r="I42" s="13">
        <f t="shared" si="0"/>
        <v>41097</v>
      </c>
      <c r="J42" s="13">
        <f t="shared" si="0"/>
        <v>41098</v>
      </c>
      <c r="K42" s="13">
        <f t="shared" si="0"/>
        <v>41099</v>
      </c>
      <c r="L42" s="13">
        <f t="shared" si="0"/>
        <v>41100</v>
      </c>
      <c r="M42" s="13">
        <f t="shared" si="0"/>
        <v>41101</v>
      </c>
      <c r="N42" s="13">
        <f t="shared" si="0"/>
        <v>41102</v>
      </c>
      <c r="O42" s="13">
        <f t="shared" si="0"/>
        <v>41103</v>
      </c>
      <c r="P42" s="13">
        <f t="shared" si="0"/>
        <v>41104</v>
      </c>
      <c r="Q42" s="13">
        <f t="shared" si="0"/>
        <v>41105</v>
      </c>
      <c r="R42" s="13">
        <f t="shared" si="0"/>
        <v>41106</v>
      </c>
      <c r="S42" s="13">
        <f t="shared" si="0"/>
        <v>41107</v>
      </c>
      <c r="T42" s="13">
        <f t="shared" si="0"/>
        <v>41108</v>
      </c>
      <c r="U42" s="13">
        <f t="shared" si="0"/>
        <v>41109</v>
      </c>
      <c r="V42" s="13">
        <f t="shared" si="0"/>
        <v>41110</v>
      </c>
      <c r="W42" s="13">
        <f t="shared" si="0"/>
        <v>41111</v>
      </c>
      <c r="X42" s="13">
        <f t="shared" si="0"/>
        <v>41112</v>
      </c>
      <c r="Y42" s="13">
        <f t="shared" si="0"/>
        <v>41113</v>
      </c>
      <c r="Z42" s="13">
        <f t="shared" si="0"/>
        <v>41114</v>
      </c>
      <c r="AA42" s="13">
        <f t="shared" si="0"/>
        <v>41115</v>
      </c>
      <c r="AB42" s="13">
        <f t="shared" si="0"/>
        <v>41116</v>
      </c>
      <c r="AC42" s="13">
        <f t="shared" si="0"/>
        <v>41117</v>
      </c>
      <c r="AD42" s="13">
        <f t="shared" si="0"/>
        <v>41118</v>
      </c>
      <c r="AE42" s="13">
        <f t="shared" si="0"/>
        <v>41119</v>
      </c>
      <c r="AF42" s="13">
        <f t="shared" si="0"/>
        <v>41120</v>
      </c>
      <c r="AG42" s="13">
        <f t="shared" si="0"/>
        <v>41121</v>
      </c>
    </row>
    <row r="43" spans="1:33" s="14" customFormat="1" ht="12.75" hidden="1">
      <c r="A43" s="38"/>
      <c r="B43" s="39"/>
      <c r="C43" s="11">
        <v>0</v>
      </c>
      <c r="D43" s="11">
        <v>0</v>
      </c>
      <c r="E43" s="11">
        <v>0</v>
      </c>
      <c r="F43" s="11">
        <v>0</v>
      </c>
      <c r="G43" s="11">
        <v>0</v>
      </c>
      <c r="H43" s="11">
        <v>0</v>
      </c>
      <c r="I43" s="11">
        <v>0</v>
      </c>
      <c r="J43" s="11">
        <v>0</v>
      </c>
      <c r="K43" s="11">
        <v>20</v>
      </c>
      <c r="L43" s="11">
        <v>20</v>
      </c>
      <c r="M43" s="11">
        <v>20</v>
      </c>
      <c r="N43" s="11">
        <v>20</v>
      </c>
      <c r="O43" s="11">
        <v>20</v>
      </c>
      <c r="P43" s="11">
        <v>20</v>
      </c>
      <c r="Q43" s="11">
        <v>20</v>
      </c>
      <c r="R43" s="11">
        <v>20</v>
      </c>
      <c r="S43" s="11">
        <v>20</v>
      </c>
      <c r="T43" s="11">
        <v>20</v>
      </c>
      <c r="U43" s="11">
        <v>20</v>
      </c>
      <c r="V43" s="11">
        <v>20</v>
      </c>
      <c r="W43" s="11">
        <v>20</v>
      </c>
      <c r="X43" s="11">
        <v>20</v>
      </c>
      <c r="Y43" s="11">
        <v>20</v>
      </c>
      <c r="Z43" s="11">
        <v>20</v>
      </c>
      <c r="AA43" s="11">
        <v>20</v>
      </c>
      <c r="AB43" s="11">
        <v>20</v>
      </c>
      <c r="AC43" s="11">
        <v>20</v>
      </c>
      <c r="AD43" s="11">
        <v>20</v>
      </c>
      <c r="AE43" s="11">
        <v>20</v>
      </c>
      <c r="AF43" s="11">
        <v>20</v>
      </c>
      <c r="AG43" s="11">
        <v>192</v>
      </c>
    </row>
    <row r="44" spans="1:33" hidden="1">
      <c r="A44" s="40">
        <v>4</v>
      </c>
      <c r="B44" s="12" t="s">
        <v>10</v>
      </c>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hidden="1">
      <c r="A45" s="41"/>
      <c r="B45" s="12" t="s">
        <v>11</v>
      </c>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hidden="1">
      <c r="A46" s="41"/>
      <c r="B46" s="12" t="s">
        <v>12</v>
      </c>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hidden="1">
      <c r="A47" s="41"/>
      <c r="B47" s="12" t="s">
        <v>13</v>
      </c>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row>
    <row r="48" spans="1:33" hidden="1">
      <c r="A48" s="41"/>
      <c r="B48" s="12" t="s">
        <v>14</v>
      </c>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row>
    <row r="49" spans="1:33" hidden="1">
      <c r="A49" s="41"/>
      <c r="B49" s="12" t="s">
        <v>15</v>
      </c>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row>
    <row r="50" spans="1:33" hidden="1">
      <c r="A50" s="41"/>
      <c r="B50" s="12" t="s">
        <v>16</v>
      </c>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row>
    <row r="51" spans="1:33" hidden="1">
      <c r="A51" s="41"/>
      <c r="B51" s="12" t="s">
        <v>17</v>
      </c>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row>
    <row r="52" spans="1:33" hidden="1">
      <c r="A52" s="42"/>
      <c r="B52" s="12" t="s">
        <v>18</v>
      </c>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row>
    <row r="53" spans="1:33" hidden="1"/>
    <row r="54" spans="1:33" s="14" customFormat="1" ht="12.75" hidden="1">
      <c r="A54" s="30"/>
      <c r="B54" s="31"/>
      <c r="C54" s="13">
        <f>+C6</f>
        <v>41091</v>
      </c>
      <c r="D54" s="13">
        <f>+C54+1</f>
        <v>41092</v>
      </c>
      <c r="E54" s="13">
        <f t="shared" ref="E54:AG54" si="1">+D54+1</f>
        <v>41093</v>
      </c>
      <c r="F54" s="13">
        <f t="shared" si="1"/>
        <v>41094</v>
      </c>
      <c r="G54" s="13">
        <f t="shared" si="1"/>
        <v>41095</v>
      </c>
      <c r="H54" s="13">
        <f t="shared" si="1"/>
        <v>41096</v>
      </c>
      <c r="I54" s="13">
        <f t="shared" si="1"/>
        <v>41097</v>
      </c>
      <c r="J54" s="13">
        <f t="shared" si="1"/>
        <v>41098</v>
      </c>
      <c r="K54" s="13">
        <f t="shared" si="1"/>
        <v>41099</v>
      </c>
      <c r="L54" s="13">
        <f t="shared" si="1"/>
        <v>41100</v>
      </c>
      <c r="M54" s="13">
        <f t="shared" si="1"/>
        <v>41101</v>
      </c>
      <c r="N54" s="13">
        <f t="shared" si="1"/>
        <v>41102</v>
      </c>
      <c r="O54" s="13">
        <f t="shared" si="1"/>
        <v>41103</v>
      </c>
      <c r="P54" s="13">
        <f t="shared" si="1"/>
        <v>41104</v>
      </c>
      <c r="Q54" s="13">
        <f t="shared" si="1"/>
        <v>41105</v>
      </c>
      <c r="R54" s="13">
        <f t="shared" si="1"/>
        <v>41106</v>
      </c>
      <c r="S54" s="13">
        <f t="shared" si="1"/>
        <v>41107</v>
      </c>
      <c r="T54" s="13">
        <f t="shared" si="1"/>
        <v>41108</v>
      </c>
      <c r="U54" s="13">
        <f t="shared" si="1"/>
        <v>41109</v>
      </c>
      <c r="V54" s="13">
        <f t="shared" si="1"/>
        <v>41110</v>
      </c>
      <c r="W54" s="13">
        <f t="shared" si="1"/>
        <v>41111</v>
      </c>
      <c r="X54" s="13">
        <f t="shared" si="1"/>
        <v>41112</v>
      </c>
      <c r="Y54" s="13">
        <f t="shared" si="1"/>
        <v>41113</v>
      </c>
      <c r="Z54" s="13">
        <f t="shared" si="1"/>
        <v>41114</v>
      </c>
      <c r="AA54" s="13">
        <f t="shared" si="1"/>
        <v>41115</v>
      </c>
      <c r="AB54" s="13">
        <f t="shared" si="1"/>
        <v>41116</v>
      </c>
      <c r="AC54" s="13">
        <f t="shared" si="1"/>
        <v>41117</v>
      </c>
      <c r="AD54" s="13">
        <f t="shared" si="1"/>
        <v>41118</v>
      </c>
      <c r="AE54" s="13">
        <f t="shared" si="1"/>
        <v>41119</v>
      </c>
      <c r="AF54" s="13">
        <f t="shared" si="1"/>
        <v>41120</v>
      </c>
      <c r="AG54" s="13">
        <f t="shared" si="1"/>
        <v>41121</v>
      </c>
    </row>
    <row r="55" spans="1:33" s="14" customFormat="1" ht="12.75" hidden="1">
      <c r="A55" s="38"/>
      <c r="B55" s="39"/>
      <c r="C55" s="11">
        <v>0</v>
      </c>
      <c r="D55" s="11">
        <v>5</v>
      </c>
      <c r="E55" s="11">
        <v>5</v>
      </c>
      <c r="F55" s="11">
        <v>5</v>
      </c>
      <c r="G55" s="11">
        <v>5</v>
      </c>
      <c r="H55" s="11">
        <v>5</v>
      </c>
      <c r="I55" s="11">
        <v>5</v>
      </c>
      <c r="J55" s="11">
        <v>5</v>
      </c>
      <c r="K55" s="11">
        <v>5</v>
      </c>
      <c r="L55" s="11">
        <v>5</v>
      </c>
      <c r="M55" s="11">
        <v>5</v>
      </c>
      <c r="N55" s="11">
        <v>5</v>
      </c>
      <c r="O55" s="11">
        <v>5</v>
      </c>
      <c r="P55" s="11">
        <v>5</v>
      </c>
      <c r="Q55" s="11">
        <v>5</v>
      </c>
      <c r="R55" s="11">
        <v>5</v>
      </c>
      <c r="S55" s="11">
        <v>5</v>
      </c>
      <c r="T55" s="11">
        <v>5</v>
      </c>
      <c r="U55" s="11">
        <v>5</v>
      </c>
      <c r="V55" s="11">
        <v>5</v>
      </c>
      <c r="W55" s="11">
        <v>5</v>
      </c>
      <c r="X55" s="11">
        <v>5</v>
      </c>
      <c r="Y55" s="11">
        <v>5</v>
      </c>
      <c r="Z55" s="11">
        <v>5</v>
      </c>
      <c r="AA55" s="11">
        <v>5</v>
      </c>
      <c r="AB55" s="11">
        <v>5</v>
      </c>
      <c r="AC55" s="11">
        <v>5</v>
      </c>
      <c r="AD55" s="11">
        <v>5</v>
      </c>
      <c r="AE55" s="11">
        <v>5</v>
      </c>
      <c r="AF55" s="11">
        <v>5</v>
      </c>
      <c r="AG55" s="11">
        <v>5</v>
      </c>
    </row>
    <row r="56" spans="1:33" hidden="1">
      <c r="A56" s="40">
        <v>5</v>
      </c>
      <c r="B56" s="12" t="s">
        <v>10</v>
      </c>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row>
    <row r="57" spans="1:33" hidden="1">
      <c r="A57" s="41"/>
      <c r="B57" s="12" t="s">
        <v>11</v>
      </c>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row>
    <row r="58" spans="1:33" hidden="1">
      <c r="A58" s="41"/>
      <c r="B58" s="12" t="s">
        <v>12</v>
      </c>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row>
    <row r="59" spans="1:33" hidden="1">
      <c r="A59" s="41"/>
      <c r="B59" s="12" t="s">
        <v>13</v>
      </c>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row>
    <row r="60" spans="1:33" hidden="1">
      <c r="A60" s="41"/>
      <c r="B60" s="12" t="s">
        <v>14</v>
      </c>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row>
    <row r="61" spans="1:33" hidden="1">
      <c r="A61" s="41"/>
      <c r="B61" s="12" t="s">
        <v>15</v>
      </c>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row>
    <row r="62" spans="1:33" hidden="1">
      <c r="A62" s="41"/>
      <c r="B62" s="12" t="s">
        <v>16</v>
      </c>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row>
    <row r="63" spans="1:33" hidden="1">
      <c r="A63" s="41"/>
      <c r="B63" s="12" t="s">
        <v>17</v>
      </c>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row>
    <row r="64" spans="1:33" hidden="1">
      <c r="A64" s="42"/>
      <c r="B64" s="12" t="s">
        <v>18</v>
      </c>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row>
    <row r="65" spans="1:33" hidden="1"/>
    <row r="66" spans="1:33" s="14" customFormat="1" ht="12.75" hidden="1">
      <c r="A66" s="30"/>
      <c r="B66" s="31"/>
      <c r="C66" s="13">
        <f>+C6</f>
        <v>41091</v>
      </c>
      <c r="D66" s="13">
        <f>+C66+1</f>
        <v>41092</v>
      </c>
      <c r="E66" s="13">
        <f t="shared" ref="E66:AG66" si="2">+D66+1</f>
        <v>41093</v>
      </c>
      <c r="F66" s="13">
        <f t="shared" si="2"/>
        <v>41094</v>
      </c>
      <c r="G66" s="13">
        <f t="shared" si="2"/>
        <v>41095</v>
      </c>
      <c r="H66" s="13">
        <f t="shared" si="2"/>
        <v>41096</v>
      </c>
      <c r="I66" s="13">
        <f t="shared" si="2"/>
        <v>41097</v>
      </c>
      <c r="J66" s="13">
        <f t="shared" si="2"/>
        <v>41098</v>
      </c>
      <c r="K66" s="13">
        <f t="shared" si="2"/>
        <v>41099</v>
      </c>
      <c r="L66" s="13">
        <f t="shared" si="2"/>
        <v>41100</v>
      </c>
      <c r="M66" s="13">
        <f t="shared" si="2"/>
        <v>41101</v>
      </c>
      <c r="N66" s="13">
        <f t="shared" si="2"/>
        <v>41102</v>
      </c>
      <c r="O66" s="13">
        <f t="shared" si="2"/>
        <v>41103</v>
      </c>
      <c r="P66" s="13">
        <f t="shared" si="2"/>
        <v>41104</v>
      </c>
      <c r="Q66" s="13">
        <f t="shared" si="2"/>
        <v>41105</v>
      </c>
      <c r="R66" s="13">
        <f t="shared" si="2"/>
        <v>41106</v>
      </c>
      <c r="S66" s="13">
        <f t="shared" si="2"/>
        <v>41107</v>
      </c>
      <c r="T66" s="13">
        <f t="shared" si="2"/>
        <v>41108</v>
      </c>
      <c r="U66" s="13">
        <f t="shared" si="2"/>
        <v>41109</v>
      </c>
      <c r="V66" s="13">
        <f t="shared" si="2"/>
        <v>41110</v>
      </c>
      <c r="W66" s="13">
        <f t="shared" si="2"/>
        <v>41111</v>
      </c>
      <c r="X66" s="13">
        <f t="shared" si="2"/>
        <v>41112</v>
      </c>
      <c r="Y66" s="13">
        <f t="shared" si="2"/>
        <v>41113</v>
      </c>
      <c r="Z66" s="13">
        <f t="shared" si="2"/>
        <v>41114</v>
      </c>
      <c r="AA66" s="13">
        <f t="shared" si="2"/>
        <v>41115</v>
      </c>
      <c r="AB66" s="13">
        <f t="shared" si="2"/>
        <v>41116</v>
      </c>
      <c r="AC66" s="13">
        <f t="shared" si="2"/>
        <v>41117</v>
      </c>
      <c r="AD66" s="13">
        <f t="shared" si="2"/>
        <v>41118</v>
      </c>
      <c r="AE66" s="13">
        <f t="shared" si="2"/>
        <v>41119</v>
      </c>
      <c r="AF66" s="13">
        <f t="shared" si="2"/>
        <v>41120</v>
      </c>
      <c r="AG66" s="13">
        <f t="shared" si="2"/>
        <v>41121</v>
      </c>
    </row>
    <row r="67" spans="1:33" s="14" customFormat="1" ht="12.75" hidden="1">
      <c r="A67" s="38"/>
      <c r="B67" s="39"/>
      <c r="C67" s="11">
        <v>192</v>
      </c>
      <c r="D67" s="11">
        <v>192</v>
      </c>
      <c r="E67" s="11">
        <v>192</v>
      </c>
      <c r="F67" s="11">
        <v>192</v>
      </c>
      <c r="G67" s="11">
        <v>192</v>
      </c>
      <c r="H67" s="11">
        <v>0</v>
      </c>
      <c r="I67" s="11">
        <v>0</v>
      </c>
      <c r="J67" s="11">
        <v>192</v>
      </c>
      <c r="K67" s="11">
        <v>192</v>
      </c>
      <c r="L67" s="11">
        <v>192</v>
      </c>
      <c r="M67" s="11">
        <v>192</v>
      </c>
      <c r="N67" s="11">
        <v>192</v>
      </c>
      <c r="O67" s="11">
        <v>192</v>
      </c>
      <c r="P67" s="11">
        <v>192</v>
      </c>
      <c r="Q67" s="11">
        <v>192</v>
      </c>
      <c r="R67" s="11">
        <v>192</v>
      </c>
      <c r="S67" s="11">
        <v>192</v>
      </c>
      <c r="T67" s="11">
        <v>192</v>
      </c>
      <c r="U67" s="11">
        <v>192</v>
      </c>
      <c r="V67" s="11">
        <v>192</v>
      </c>
      <c r="W67" s="11">
        <v>192</v>
      </c>
      <c r="X67" s="11">
        <v>192</v>
      </c>
      <c r="Y67" s="11">
        <v>192</v>
      </c>
      <c r="Z67" s="11">
        <v>192</v>
      </c>
      <c r="AA67" s="11">
        <v>192</v>
      </c>
      <c r="AB67" s="11">
        <v>192</v>
      </c>
      <c r="AC67" s="11">
        <v>192</v>
      </c>
      <c r="AD67" s="11">
        <v>192</v>
      </c>
      <c r="AE67" s="11">
        <v>192</v>
      </c>
      <c r="AF67" s="11">
        <v>192</v>
      </c>
      <c r="AG67" s="11">
        <v>192</v>
      </c>
    </row>
    <row r="68" spans="1:33" hidden="1">
      <c r="A68" s="40">
        <v>6</v>
      </c>
      <c r="B68" s="12" t="s">
        <v>10</v>
      </c>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row>
    <row r="69" spans="1:33" hidden="1">
      <c r="A69" s="41"/>
      <c r="B69" s="12" t="s">
        <v>11</v>
      </c>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row>
    <row r="70" spans="1:33" hidden="1">
      <c r="A70" s="41"/>
      <c r="B70" s="12" t="s">
        <v>12</v>
      </c>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row>
    <row r="71" spans="1:33" hidden="1">
      <c r="A71" s="41"/>
      <c r="B71" s="12" t="s">
        <v>13</v>
      </c>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row>
    <row r="72" spans="1:33" hidden="1">
      <c r="A72" s="41"/>
      <c r="B72" s="12" t="s">
        <v>14</v>
      </c>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row>
    <row r="73" spans="1:33" hidden="1">
      <c r="A73" s="41"/>
      <c r="B73" s="12" t="s">
        <v>15</v>
      </c>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row>
    <row r="74" spans="1:33" hidden="1">
      <c r="A74" s="41"/>
      <c r="B74" s="12" t="s">
        <v>16</v>
      </c>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row>
    <row r="75" spans="1:33" hidden="1">
      <c r="A75" s="41"/>
      <c r="B75" s="12" t="s">
        <v>17</v>
      </c>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row>
    <row r="76" spans="1:33" hidden="1">
      <c r="A76" s="42"/>
      <c r="B76" s="12" t="s">
        <v>18</v>
      </c>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row>
    <row r="77" spans="1:33" ht="9" hidden="1" customHeight="1"/>
    <row r="78" spans="1:33" s="14" customFormat="1" ht="12.75" hidden="1">
      <c r="A78" s="30"/>
      <c r="B78" s="31"/>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2.75" hidden="1" customHeight="1">
      <c r="A79" s="32"/>
      <c r="B79" s="33"/>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row>
    <row r="80" spans="1:33" hidden="1">
      <c r="A80" s="34"/>
      <c r="B80" s="35"/>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row>
    <row r="81" spans="1:34" hidden="1">
      <c r="A81" s="34"/>
      <c r="B81" s="35"/>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row>
    <row r="82" spans="1:34" hidden="1">
      <c r="A82" s="34"/>
      <c r="B82" s="35"/>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row>
    <row r="83" spans="1:34" hidden="1">
      <c r="A83" s="34"/>
      <c r="B83" s="35"/>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row>
    <row r="84" spans="1:34" hidden="1">
      <c r="A84" s="34"/>
      <c r="B84" s="35"/>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row>
    <row r="85" spans="1:34" hidden="1">
      <c r="A85" s="34"/>
      <c r="B85" s="35"/>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row>
    <row r="86" spans="1:34" hidden="1">
      <c r="A86" s="34"/>
      <c r="B86" s="35"/>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row>
    <row r="87" spans="1:34" hidden="1">
      <c r="A87" s="36"/>
      <c r="B87" s="37"/>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4" hidden="1">
      <c r="A88" s="29"/>
      <c r="B88" s="29"/>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7"/>
    </row>
    <row r="89" spans="1:34" hidden="1">
      <c r="A89" s="29"/>
      <c r="B89" s="29"/>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row>
    <row r="90" spans="1:34" hidden="1">
      <c r="A90" s="18"/>
      <c r="B90" s="18"/>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row>
    <row r="91" spans="1:34" hidden="1">
      <c r="A91" s="30"/>
      <c r="B91" s="31"/>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4" hidden="1">
      <c r="A92" s="32"/>
      <c r="B92" s="33"/>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1"/>
    </row>
    <row r="93" spans="1:34" hidden="1">
      <c r="A93" s="34"/>
      <c r="B93" s="35"/>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1"/>
    </row>
    <row r="94" spans="1:34" hidden="1">
      <c r="A94" s="34"/>
      <c r="B94" s="35"/>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1"/>
    </row>
    <row r="95" spans="1:34" hidden="1">
      <c r="A95" s="34"/>
      <c r="B95" s="35"/>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2"/>
    </row>
    <row r="96" spans="1:34" hidden="1">
      <c r="A96" s="34"/>
      <c r="B96" s="35"/>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row>
    <row r="97" spans="1:34" hidden="1">
      <c r="A97" s="34"/>
      <c r="B97" s="35"/>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1"/>
    </row>
    <row r="98" spans="1:34" hidden="1">
      <c r="A98" s="34"/>
      <c r="B98" s="35"/>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2"/>
    </row>
    <row r="99" spans="1:34" hidden="1">
      <c r="A99" s="34"/>
      <c r="B99" s="35"/>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2"/>
    </row>
    <row r="100" spans="1:34" hidden="1">
      <c r="A100" s="18"/>
      <c r="B100" s="18"/>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row>
    <row r="101" spans="1:34" hidden="1">
      <c r="A101" s="29"/>
      <c r="B101" s="29"/>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row>
    <row r="102" spans="1:34" hidden="1"/>
    <row r="103" spans="1:34" hidden="1"/>
    <row r="104" spans="1:34" hidden="1"/>
  </sheetData>
  <mergeCells count="42">
    <mergeCell ref="A18:B18"/>
    <mergeCell ref="A3:B3"/>
    <mergeCell ref="A4:B4"/>
    <mergeCell ref="A6:B6"/>
    <mergeCell ref="A7:B7"/>
    <mergeCell ref="A8:A16"/>
    <mergeCell ref="A66:B66"/>
    <mergeCell ref="A19:B19"/>
    <mergeCell ref="A20:A28"/>
    <mergeCell ref="A30:B30"/>
    <mergeCell ref="A31:B31"/>
    <mergeCell ref="A32:A40"/>
    <mergeCell ref="A42:B42"/>
    <mergeCell ref="A43:B43"/>
    <mergeCell ref="A44:A52"/>
    <mergeCell ref="A54:B54"/>
    <mergeCell ref="A55:B55"/>
    <mergeCell ref="A56:A64"/>
    <mergeCell ref="A87:B87"/>
    <mergeCell ref="A67:B67"/>
    <mergeCell ref="A68:A76"/>
    <mergeCell ref="A78:B78"/>
    <mergeCell ref="A79:B79"/>
    <mergeCell ref="A80:B80"/>
    <mergeCell ref="A81:B81"/>
    <mergeCell ref="A82:B82"/>
    <mergeCell ref="A83:B83"/>
    <mergeCell ref="A84:B84"/>
    <mergeCell ref="A85:B85"/>
    <mergeCell ref="A86:B86"/>
    <mergeCell ref="A101:B101"/>
    <mergeCell ref="A88:B88"/>
    <mergeCell ref="A89:B89"/>
    <mergeCell ref="A91:B91"/>
    <mergeCell ref="A92:B92"/>
    <mergeCell ref="A93:B93"/>
    <mergeCell ref="A94:B94"/>
    <mergeCell ref="A95:B95"/>
    <mergeCell ref="A96:B96"/>
    <mergeCell ref="A97:B97"/>
    <mergeCell ref="A98:B98"/>
    <mergeCell ref="A99:B99"/>
  </mergeCells>
  <conditionalFormatting sqref="C101:AG101 C4:AG4">
    <cfRule type="cellIs" dxfId="17" priority="1" stopIfTrue="1" operator="equal">
      <formula>"c"</formula>
    </cfRule>
    <cfRule type="cellIs" dxfId="16" priority="2" stopIfTrue="1" operator="equal">
      <formula>"fo"</formula>
    </cfRule>
    <cfRule type="cellIs" dxfId="15" priority="3" stopIfTrue="1" operator="equal">
      <formula>"fa"</formula>
    </cfRule>
  </conditionalFormatting>
  <conditionalFormatting sqref="C3">
    <cfRule type="expression" priority="4" stopIfTrue="1">
      <formula>$C$4</formula>
    </cfRule>
  </conditionalFormatting>
  <conditionalFormatting sqref="C67:AG67 C19:AG19 C31:AG31 C43:AG43 C55:AG55 D7:AG7">
    <cfRule type="cellIs" dxfId="14" priority="5" stopIfTrue="1" operator="equal">
      <formula>$A$2</formula>
    </cfRule>
    <cfRule type="cellIs" dxfId="13" priority="6" stopIfTrue="1" operator="equal">
      <formula>0</formula>
    </cfRule>
    <cfRule type="cellIs" dxfId="12" priority="7" stopIfTrue="1" operator="lessThan">
      <formula>"$A$2"</formula>
    </cfRule>
  </conditionalFormatting>
  <conditionalFormatting sqref="C7">
    <cfRule type="cellIs" dxfId="11" priority="8" stopIfTrue="1" operator="equal">
      <formula>$A$2</formula>
    </cfRule>
    <cfRule type="cellIs" dxfId="10" priority="9" stopIfTrue="1" operator="notBetween">
      <formula>1</formula>
      <formula>$A$2</formula>
    </cfRule>
    <cfRule type="cellIs" dxfId="9" priority="10" stopIfTrue="1" operator="between">
      <formula>"$A$2"</formula>
      <formula>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2:AH109"/>
  <sheetViews>
    <sheetView zoomScale="85" zoomScaleNormal="85" workbookViewId="0">
      <selection activeCell="I33" sqref="I33"/>
    </sheetView>
  </sheetViews>
  <sheetFormatPr baseColWidth="10" defaultRowHeight="15"/>
  <cols>
    <col min="2" max="2" width="7.28515625" style="6" customWidth="1"/>
    <col min="3" max="3" width="5.7109375" customWidth="1"/>
    <col min="4" max="4" width="6.42578125" customWidth="1"/>
    <col min="5" max="5" width="5.140625" customWidth="1"/>
    <col min="6" max="6" width="5.85546875" customWidth="1"/>
    <col min="7" max="32" width="4.7109375" customWidth="1"/>
    <col min="33" max="33" width="5.140625" customWidth="1"/>
    <col min="258" max="258" width="7.28515625" customWidth="1"/>
    <col min="259" max="259" width="5.7109375" customWidth="1"/>
    <col min="260" max="260" width="6.42578125" customWidth="1"/>
    <col min="261" max="261" width="5.140625" customWidth="1"/>
    <col min="262" max="262" width="5.85546875" customWidth="1"/>
    <col min="263" max="288" width="4.7109375" customWidth="1"/>
    <col min="289" max="289" width="5.140625" customWidth="1"/>
    <col min="514" max="514" width="7.28515625" customWidth="1"/>
    <col min="515" max="515" width="5.7109375" customWidth="1"/>
    <col min="516" max="516" width="6.42578125" customWidth="1"/>
    <col min="517" max="517" width="5.140625" customWidth="1"/>
    <col min="518" max="518" width="5.85546875" customWidth="1"/>
    <col min="519" max="544" width="4.7109375" customWidth="1"/>
    <col min="545" max="545" width="5.140625" customWidth="1"/>
    <col min="770" max="770" width="7.28515625" customWidth="1"/>
    <col min="771" max="771" width="5.7109375" customWidth="1"/>
    <col min="772" max="772" width="6.42578125" customWidth="1"/>
    <col min="773" max="773" width="5.140625" customWidth="1"/>
    <col min="774" max="774" width="5.85546875" customWidth="1"/>
    <col min="775" max="800" width="4.7109375" customWidth="1"/>
    <col min="801" max="801" width="5.140625" customWidth="1"/>
    <col min="1026" max="1026" width="7.28515625" customWidth="1"/>
    <col min="1027" max="1027" width="5.7109375" customWidth="1"/>
    <col min="1028" max="1028" width="6.42578125" customWidth="1"/>
    <col min="1029" max="1029" width="5.140625" customWidth="1"/>
    <col min="1030" max="1030" width="5.85546875" customWidth="1"/>
    <col min="1031" max="1056" width="4.7109375" customWidth="1"/>
    <col min="1057" max="1057" width="5.140625" customWidth="1"/>
    <col min="1282" max="1282" width="7.28515625" customWidth="1"/>
    <col min="1283" max="1283" width="5.7109375" customWidth="1"/>
    <col min="1284" max="1284" width="6.42578125" customWidth="1"/>
    <col min="1285" max="1285" width="5.140625" customWidth="1"/>
    <col min="1286" max="1286" width="5.85546875" customWidth="1"/>
    <col min="1287" max="1312" width="4.7109375" customWidth="1"/>
    <col min="1313" max="1313" width="5.140625" customWidth="1"/>
    <col min="1538" max="1538" width="7.28515625" customWidth="1"/>
    <col min="1539" max="1539" width="5.7109375" customWidth="1"/>
    <col min="1540" max="1540" width="6.42578125" customWidth="1"/>
    <col min="1541" max="1541" width="5.140625" customWidth="1"/>
    <col min="1542" max="1542" width="5.85546875" customWidth="1"/>
    <col min="1543" max="1568" width="4.7109375" customWidth="1"/>
    <col min="1569" max="1569" width="5.140625" customWidth="1"/>
    <col min="1794" max="1794" width="7.28515625" customWidth="1"/>
    <col min="1795" max="1795" width="5.7109375" customWidth="1"/>
    <col min="1796" max="1796" width="6.42578125" customWidth="1"/>
    <col min="1797" max="1797" width="5.140625" customWidth="1"/>
    <col min="1798" max="1798" width="5.85546875" customWidth="1"/>
    <col min="1799" max="1824" width="4.7109375" customWidth="1"/>
    <col min="1825" max="1825" width="5.140625" customWidth="1"/>
    <col min="2050" max="2050" width="7.28515625" customWidth="1"/>
    <col min="2051" max="2051" width="5.7109375" customWidth="1"/>
    <col min="2052" max="2052" width="6.42578125" customWidth="1"/>
    <col min="2053" max="2053" width="5.140625" customWidth="1"/>
    <col min="2054" max="2054" width="5.85546875" customWidth="1"/>
    <col min="2055" max="2080" width="4.7109375" customWidth="1"/>
    <col min="2081" max="2081" width="5.140625" customWidth="1"/>
    <col min="2306" max="2306" width="7.28515625" customWidth="1"/>
    <col min="2307" max="2307" width="5.7109375" customWidth="1"/>
    <col min="2308" max="2308" width="6.42578125" customWidth="1"/>
    <col min="2309" max="2309" width="5.140625" customWidth="1"/>
    <col min="2310" max="2310" width="5.85546875" customWidth="1"/>
    <col min="2311" max="2336" width="4.7109375" customWidth="1"/>
    <col min="2337" max="2337" width="5.140625" customWidth="1"/>
    <col min="2562" max="2562" width="7.28515625" customWidth="1"/>
    <col min="2563" max="2563" width="5.7109375" customWidth="1"/>
    <col min="2564" max="2564" width="6.42578125" customWidth="1"/>
    <col min="2565" max="2565" width="5.140625" customWidth="1"/>
    <col min="2566" max="2566" width="5.85546875" customWidth="1"/>
    <col min="2567" max="2592" width="4.7109375" customWidth="1"/>
    <col min="2593" max="2593" width="5.140625" customWidth="1"/>
    <col min="2818" max="2818" width="7.28515625" customWidth="1"/>
    <col min="2819" max="2819" width="5.7109375" customWidth="1"/>
    <col min="2820" max="2820" width="6.42578125" customWidth="1"/>
    <col min="2821" max="2821" width="5.140625" customWidth="1"/>
    <col min="2822" max="2822" width="5.85546875" customWidth="1"/>
    <col min="2823" max="2848" width="4.7109375" customWidth="1"/>
    <col min="2849" max="2849" width="5.140625" customWidth="1"/>
    <col min="3074" max="3074" width="7.28515625" customWidth="1"/>
    <col min="3075" max="3075" width="5.7109375" customWidth="1"/>
    <col min="3076" max="3076" width="6.42578125" customWidth="1"/>
    <col min="3077" max="3077" width="5.140625" customWidth="1"/>
    <col min="3078" max="3078" width="5.85546875" customWidth="1"/>
    <col min="3079" max="3104" width="4.7109375" customWidth="1"/>
    <col min="3105" max="3105" width="5.140625" customWidth="1"/>
    <col min="3330" max="3330" width="7.28515625" customWidth="1"/>
    <col min="3331" max="3331" width="5.7109375" customWidth="1"/>
    <col min="3332" max="3332" width="6.42578125" customWidth="1"/>
    <col min="3333" max="3333" width="5.140625" customWidth="1"/>
    <col min="3334" max="3334" width="5.85546875" customWidth="1"/>
    <col min="3335" max="3360" width="4.7109375" customWidth="1"/>
    <col min="3361" max="3361" width="5.140625" customWidth="1"/>
    <col min="3586" max="3586" width="7.28515625" customWidth="1"/>
    <col min="3587" max="3587" width="5.7109375" customWidth="1"/>
    <col min="3588" max="3588" width="6.42578125" customWidth="1"/>
    <col min="3589" max="3589" width="5.140625" customWidth="1"/>
    <col min="3590" max="3590" width="5.85546875" customWidth="1"/>
    <col min="3591" max="3616" width="4.7109375" customWidth="1"/>
    <col min="3617" max="3617" width="5.140625" customWidth="1"/>
    <col min="3842" max="3842" width="7.28515625" customWidth="1"/>
    <col min="3843" max="3843" width="5.7109375" customWidth="1"/>
    <col min="3844" max="3844" width="6.42578125" customWidth="1"/>
    <col min="3845" max="3845" width="5.140625" customWidth="1"/>
    <col min="3846" max="3846" width="5.85546875" customWidth="1"/>
    <col min="3847" max="3872" width="4.7109375" customWidth="1"/>
    <col min="3873" max="3873" width="5.140625" customWidth="1"/>
    <col min="4098" max="4098" width="7.28515625" customWidth="1"/>
    <col min="4099" max="4099" width="5.7109375" customWidth="1"/>
    <col min="4100" max="4100" width="6.42578125" customWidth="1"/>
    <col min="4101" max="4101" width="5.140625" customWidth="1"/>
    <col min="4102" max="4102" width="5.85546875" customWidth="1"/>
    <col min="4103" max="4128" width="4.7109375" customWidth="1"/>
    <col min="4129" max="4129" width="5.140625" customWidth="1"/>
    <col min="4354" max="4354" width="7.28515625" customWidth="1"/>
    <col min="4355" max="4355" width="5.7109375" customWidth="1"/>
    <col min="4356" max="4356" width="6.42578125" customWidth="1"/>
    <col min="4357" max="4357" width="5.140625" customWidth="1"/>
    <col min="4358" max="4358" width="5.85546875" customWidth="1"/>
    <col min="4359" max="4384" width="4.7109375" customWidth="1"/>
    <col min="4385" max="4385" width="5.140625" customWidth="1"/>
    <col min="4610" max="4610" width="7.28515625" customWidth="1"/>
    <col min="4611" max="4611" width="5.7109375" customWidth="1"/>
    <col min="4612" max="4612" width="6.42578125" customWidth="1"/>
    <col min="4613" max="4613" width="5.140625" customWidth="1"/>
    <col min="4614" max="4614" width="5.85546875" customWidth="1"/>
    <col min="4615" max="4640" width="4.7109375" customWidth="1"/>
    <col min="4641" max="4641" width="5.140625" customWidth="1"/>
    <col min="4866" max="4866" width="7.28515625" customWidth="1"/>
    <col min="4867" max="4867" width="5.7109375" customWidth="1"/>
    <col min="4868" max="4868" width="6.42578125" customWidth="1"/>
    <col min="4869" max="4869" width="5.140625" customWidth="1"/>
    <col min="4870" max="4870" width="5.85546875" customWidth="1"/>
    <col min="4871" max="4896" width="4.7109375" customWidth="1"/>
    <col min="4897" max="4897" width="5.140625" customWidth="1"/>
    <col min="5122" max="5122" width="7.28515625" customWidth="1"/>
    <col min="5123" max="5123" width="5.7109375" customWidth="1"/>
    <col min="5124" max="5124" width="6.42578125" customWidth="1"/>
    <col min="5125" max="5125" width="5.140625" customWidth="1"/>
    <col min="5126" max="5126" width="5.85546875" customWidth="1"/>
    <col min="5127" max="5152" width="4.7109375" customWidth="1"/>
    <col min="5153" max="5153" width="5.140625" customWidth="1"/>
    <col min="5378" max="5378" width="7.28515625" customWidth="1"/>
    <col min="5379" max="5379" width="5.7109375" customWidth="1"/>
    <col min="5380" max="5380" width="6.42578125" customWidth="1"/>
    <col min="5381" max="5381" width="5.140625" customWidth="1"/>
    <col min="5382" max="5382" width="5.85546875" customWidth="1"/>
    <col min="5383" max="5408" width="4.7109375" customWidth="1"/>
    <col min="5409" max="5409" width="5.140625" customWidth="1"/>
    <col min="5634" max="5634" width="7.28515625" customWidth="1"/>
    <col min="5635" max="5635" width="5.7109375" customWidth="1"/>
    <col min="5636" max="5636" width="6.42578125" customWidth="1"/>
    <col min="5637" max="5637" width="5.140625" customWidth="1"/>
    <col min="5638" max="5638" width="5.85546875" customWidth="1"/>
    <col min="5639" max="5664" width="4.7109375" customWidth="1"/>
    <col min="5665" max="5665" width="5.140625" customWidth="1"/>
    <col min="5890" max="5890" width="7.28515625" customWidth="1"/>
    <col min="5891" max="5891" width="5.7109375" customWidth="1"/>
    <col min="5892" max="5892" width="6.42578125" customWidth="1"/>
    <col min="5893" max="5893" width="5.140625" customWidth="1"/>
    <col min="5894" max="5894" width="5.85546875" customWidth="1"/>
    <col min="5895" max="5920" width="4.7109375" customWidth="1"/>
    <col min="5921" max="5921" width="5.140625" customWidth="1"/>
    <col min="6146" max="6146" width="7.28515625" customWidth="1"/>
    <col min="6147" max="6147" width="5.7109375" customWidth="1"/>
    <col min="6148" max="6148" width="6.42578125" customWidth="1"/>
    <col min="6149" max="6149" width="5.140625" customWidth="1"/>
    <col min="6150" max="6150" width="5.85546875" customWidth="1"/>
    <col min="6151" max="6176" width="4.7109375" customWidth="1"/>
    <col min="6177" max="6177" width="5.140625" customWidth="1"/>
    <col min="6402" max="6402" width="7.28515625" customWidth="1"/>
    <col min="6403" max="6403" width="5.7109375" customWidth="1"/>
    <col min="6404" max="6404" width="6.42578125" customWidth="1"/>
    <col min="6405" max="6405" width="5.140625" customWidth="1"/>
    <col min="6406" max="6406" width="5.85546875" customWidth="1"/>
    <col min="6407" max="6432" width="4.7109375" customWidth="1"/>
    <col min="6433" max="6433" width="5.140625" customWidth="1"/>
    <col min="6658" max="6658" width="7.28515625" customWidth="1"/>
    <col min="6659" max="6659" width="5.7109375" customWidth="1"/>
    <col min="6660" max="6660" width="6.42578125" customWidth="1"/>
    <col min="6661" max="6661" width="5.140625" customWidth="1"/>
    <col min="6662" max="6662" width="5.85546875" customWidth="1"/>
    <col min="6663" max="6688" width="4.7109375" customWidth="1"/>
    <col min="6689" max="6689" width="5.140625" customWidth="1"/>
    <col min="6914" max="6914" width="7.28515625" customWidth="1"/>
    <col min="6915" max="6915" width="5.7109375" customWidth="1"/>
    <col min="6916" max="6916" width="6.42578125" customWidth="1"/>
    <col min="6917" max="6917" width="5.140625" customWidth="1"/>
    <col min="6918" max="6918" width="5.85546875" customWidth="1"/>
    <col min="6919" max="6944" width="4.7109375" customWidth="1"/>
    <col min="6945" max="6945" width="5.140625" customWidth="1"/>
    <col min="7170" max="7170" width="7.28515625" customWidth="1"/>
    <col min="7171" max="7171" width="5.7109375" customWidth="1"/>
    <col min="7172" max="7172" width="6.42578125" customWidth="1"/>
    <col min="7173" max="7173" width="5.140625" customWidth="1"/>
    <col min="7174" max="7174" width="5.85546875" customWidth="1"/>
    <col min="7175" max="7200" width="4.7109375" customWidth="1"/>
    <col min="7201" max="7201" width="5.140625" customWidth="1"/>
    <col min="7426" max="7426" width="7.28515625" customWidth="1"/>
    <col min="7427" max="7427" width="5.7109375" customWidth="1"/>
    <col min="7428" max="7428" width="6.42578125" customWidth="1"/>
    <col min="7429" max="7429" width="5.140625" customWidth="1"/>
    <col min="7430" max="7430" width="5.85546875" customWidth="1"/>
    <col min="7431" max="7456" width="4.7109375" customWidth="1"/>
    <col min="7457" max="7457" width="5.140625" customWidth="1"/>
    <col min="7682" max="7682" width="7.28515625" customWidth="1"/>
    <col min="7683" max="7683" width="5.7109375" customWidth="1"/>
    <col min="7684" max="7684" width="6.42578125" customWidth="1"/>
    <col min="7685" max="7685" width="5.140625" customWidth="1"/>
    <col min="7686" max="7686" width="5.85546875" customWidth="1"/>
    <col min="7687" max="7712" width="4.7109375" customWidth="1"/>
    <col min="7713" max="7713" width="5.140625" customWidth="1"/>
    <col min="7938" max="7938" width="7.28515625" customWidth="1"/>
    <col min="7939" max="7939" width="5.7109375" customWidth="1"/>
    <col min="7940" max="7940" width="6.42578125" customWidth="1"/>
    <col min="7941" max="7941" width="5.140625" customWidth="1"/>
    <col min="7942" max="7942" width="5.85546875" customWidth="1"/>
    <col min="7943" max="7968" width="4.7109375" customWidth="1"/>
    <col min="7969" max="7969" width="5.140625" customWidth="1"/>
    <col min="8194" max="8194" width="7.28515625" customWidth="1"/>
    <col min="8195" max="8195" width="5.7109375" customWidth="1"/>
    <col min="8196" max="8196" width="6.42578125" customWidth="1"/>
    <col min="8197" max="8197" width="5.140625" customWidth="1"/>
    <col min="8198" max="8198" width="5.85546875" customWidth="1"/>
    <col min="8199" max="8224" width="4.7109375" customWidth="1"/>
    <col min="8225" max="8225" width="5.140625" customWidth="1"/>
    <col min="8450" max="8450" width="7.28515625" customWidth="1"/>
    <col min="8451" max="8451" width="5.7109375" customWidth="1"/>
    <col min="8452" max="8452" width="6.42578125" customWidth="1"/>
    <col min="8453" max="8453" width="5.140625" customWidth="1"/>
    <col min="8454" max="8454" width="5.85546875" customWidth="1"/>
    <col min="8455" max="8480" width="4.7109375" customWidth="1"/>
    <col min="8481" max="8481" width="5.140625" customWidth="1"/>
    <col min="8706" max="8706" width="7.28515625" customWidth="1"/>
    <col min="8707" max="8707" width="5.7109375" customWidth="1"/>
    <col min="8708" max="8708" width="6.42578125" customWidth="1"/>
    <col min="8709" max="8709" width="5.140625" customWidth="1"/>
    <col min="8710" max="8710" width="5.85546875" customWidth="1"/>
    <col min="8711" max="8736" width="4.7109375" customWidth="1"/>
    <col min="8737" max="8737" width="5.140625" customWidth="1"/>
    <col min="8962" max="8962" width="7.28515625" customWidth="1"/>
    <col min="8963" max="8963" width="5.7109375" customWidth="1"/>
    <col min="8964" max="8964" width="6.42578125" customWidth="1"/>
    <col min="8965" max="8965" width="5.140625" customWidth="1"/>
    <col min="8966" max="8966" width="5.85546875" customWidth="1"/>
    <col min="8967" max="8992" width="4.7109375" customWidth="1"/>
    <col min="8993" max="8993" width="5.140625" customWidth="1"/>
    <col min="9218" max="9218" width="7.28515625" customWidth="1"/>
    <col min="9219" max="9219" width="5.7109375" customWidth="1"/>
    <col min="9220" max="9220" width="6.42578125" customWidth="1"/>
    <col min="9221" max="9221" width="5.140625" customWidth="1"/>
    <col min="9222" max="9222" width="5.85546875" customWidth="1"/>
    <col min="9223" max="9248" width="4.7109375" customWidth="1"/>
    <col min="9249" max="9249" width="5.140625" customWidth="1"/>
    <col min="9474" max="9474" width="7.28515625" customWidth="1"/>
    <col min="9475" max="9475" width="5.7109375" customWidth="1"/>
    <col min="9476" max="9476" width="6.42578125" customWidth="1"/>
    <col min="9477" max="9477" width="5.140625" customWidth="1"/>
    <col min="9478" max="9478" width="5.85546875" customWidth="1"/>
    <col min="9479" max="9504" width="4.7109375" customWidth="1"/>
    <col min="9505" max="9505" width="5.140625" customWidth="1"/>
    <col min="9730" max="9730" width="7.28515625" customWidth="1"/>
    <col min="9731" max="9731" width="5.7109375" customWidth="1"/>
    <col min="9732" max="9732" width="6.42578125" customWidth="1"/>
    <col min="9733" max="9733" width="5.140625" customWidth="1"/>
    <col min="9734" max="9734" width="5.85546875" customWidth="1"/>
    <col min="9735" max="9760" width="4.7109375" customWidth="1"/>
    <col min="9761" max="9761" width="5.140625" customWidth="1"/>
    <col min="9986" max="9986" width="7.28515625" customWidth="1"/>
    <col min="9987" max="9987" width="5.7109375" customWidth="1"/>
    <col min="9988" max="9988" width="6.42578125" customWidth="1"/>
    <col min="9989" max="9989" width="5.140625" customWidth="1"/>
    <col min="9990" max="9990" width="5.85546875" customWidth="1"/>
    <col min="9991" max="10016" width="4.7109375" customWidth="1"/>
    <col min="10017" max="10017" width="5.140625" customWidth="1"/>
    <col min="10242" max="10242" width="7.28515625" customWidth="1"/>
    <col min="10243" max="10243" width="5.7109375" customWidth="1"/>
    <col min="10244" max="10244" width="6.42578125" customWidth="1"/>
    <col min="10245" max="10245" width="5.140625" customWidth="1"/>
    <col min="10246" max="10246" width="5.85546875" customWidth="1"/>
    <col min="10247" max="10272" width="4.7109375" customWidth="1"/>
    <col min="10273" max="10273" width="5.140625" customWidth="1"/>
    <col min="10498" max="10498" width="7.28515625" customWidth="1"/>
    <col min="10499" max="10499" width="5.7109375" customWidth="1"/>
    <col min="10500" max="10500" width="6.42578125" customWidth="1"/>
    <col min="10501" max="10501" width="5.140625" customWidth="1"/>
    <col min="10502" max="10502" width="5.85546875" customWidth="1"/>
    <col min="10503" max="10528" width="4.7109375" customWidth="1"/>
    <col min="10529" max="10529" width="5.140625" customWidth="1"/>
    <col min="10754" max="10754" width="7.28515625" customWidth="1"/>
    <col min="10755" max="10755" width="5.7109375" customWidth="1"/>
    <col min="10756" max="10756" width="6.42578125" customWidth="1"/>
    <col min="10757" max="10757" width="5.140625" customWidth="1"/>
    <col min="10758" max="10758" width="5.85546875" customWidth="1"/>
    <col min="10759" max="10784" width="4.7109375" customWidth="1"/>
    <col min="10785" max="10785" width="5.140625" customWidth="1"/>
    <col min="11010" max="11010" width="7.28515625" customWidth="1"/>
    <col min="11011" max="11011" width="5.7109375" customWidth="1"/>
    <col min="11012" max="11012" width="6.42578125" customWidth="1"/>
    <col min="11013" max="11013" width="5.140625" customWidth="1"/>
    <col min="11014" max="11014" width="5.85546875" customWidth="1"/>
    <col min="11015" max="11040" width="4.7109375" customWidth="1"/>
    <col min="11041" max="11041" width="5.140625" customWidth="1"/>
    <col min="11266" max="11266" width="7.28515625" customWidth="1"/>
    <col min="11267" max="11267" width="5.7109375" customWidth="1"/>
    <col min="11268" max="11268" width="6.42578125" customWidth="1"/>
    <col min="11269" max="11269" width="5.140625" customWidth="1"/>
    <col min="11270" max="11270" width="5.85546875" customWidth="1"/>
    <col min="11271" max="11296" width="4.7109375" customWidth="1"/>
    <col min="11297" max="11297" width="5.140625" customWidth="1"/>
    <col min="11522" max="11522" width="7.28515625" customWidth="1"/>
    <col min="11523" max="11523" width="5.7109375" customWidth="1"/>
    <col min="11524" max="11524" width="6.42578125" customWidth="1"/>
    <col min="11525" max="11525" width="5.140625" customWidth="1"/>
    <col min="11526" max="11526" width="5.85546875" customWidth="1"/>
    <col min="11527" max="11552" width="4.7109375" customWidth="1"/>
    <col min="11553" max="11553" width="5.140625" customWidth="1"/>
    <col min="11778" max="11778" width="7.28515625" customWidth="1"/>
    <col min="11779" max="11779" width="5.7109375" customWidth="1"/>
    <col min="11780" max="11780" width="6.42578125" customWidth="1"/>
    <col min="11781" max="11781" width="5.140625" customWidth="1"/>
    <col min="11782" max="11782" width="5.85546875" customWidth="1"/>
    <col min="11783" max="11808" width="4.7109375" customWidth="1"/>
    <col min="11809" max="11809" width="5.140625" customWidth="1"/>
    <col min="12034" max="12034" width="7.28515625" customWidth="1"/>
    <col min="12035" max="12035" width="5.7109375" customWidth="1"/>
    <col min="12036" max="12036" width="6.42578125" customWidth="1"/>
    <col min="12037" max="12037" width="5.140625" customWidth="1"/>
    <col min="12038" max="12038" width="5.85546875" customWidth="1"/>
    <col min="12039" max="12064" width="4.7109375" customWidth="1"/>
    <col min="12065" max="12065" width="5.140625" customWidth="1"/>
    <col min="12290" max="12290" width="7.28515625" customWidth="1"/>
    <col min="12291" max="12291" width="5.7109375" customWidth="1"/>
    <col min="12292" max="12292" width="6.42578125" customWidth="1"/>
    <col min="12293" max="12293" width="5.140625" customWidth="1"/>
    <col min="12294" max="12294" width="5.85546875" customWidth="1"/>
    <col min="12295" max="12320" width="4.7109375" customWidth="1"/>
    <col min="12321" max="12321" width="5.140625" customWidth="1"/>
    <col min="12546" max="12546" width="7.28515625" customWidth="1"/>
    <col min="12547" max="12547" width="5.7109375" customWidth="1"/>
    <col min="12548" max="12548" width="6.42578125" customWidth="1"/>
    <col min="12549" max="12549" width="5.140625" customWidth="1"/>
    <col min="12550" max="12550" width="5.85546875" customWidth="1"/>
    <col min="12551" max="12576" width="4.7109375" customWidth="1"/>
    <col min="12577" max="12577" width="5.140625" customWidth="1"/>
    <col min="12802" max="12802" width="7.28515625" customWidth="1"/>
    <col min="12803" max="12803" width="5.7109375" customWidth="1"/>
    <col min="12804" max="12804" width="6.42578125" customWidth="1"/>
    <col min="12805" max="12805" width="5.140625" customWidth="1"/>
    <col min="12806" max="12806" width="5.85546875" customWidth="1"/>
    <col min="12807" max="12832" width="4.7109375" customWidth="1"/>
    <col min="12833" max="12833" width="5.140625" customWidth="1"/>
    <col min="13058" max="13058" width="7.28515625" customWidth="1"/>
    <col min="13059" max="13059" width="5.7109375" customWidth="1"/>
    <col min="13060" max="13060" width="6.42578125" customWidth="1"/>
    <col min="13061" max="13061" width="5.140625" customWidth="1"/>
    <col min="13062" max="13062" width="5.85546875" customWidth="1"/>
    <col min="13063" max="13088" width="4.7109375" customWidth="1"/>
    <col min="13089" max="13089" width="5.140625" customWidth="1"/>
    <col min="13314" max="13314" width="7.28515625" customWidth="1"/>
    <col min="13315" max="13315" width="5.7109375" customWidth="1"/>
    <col min="13316" max="13316" width="6.42578125" customWidth="1"/>
    <col min="13317" max="13317" width="5.140625" customWidth="1"/>
    <col min="13318" max="13318" width="5.85546875" customWidth="1"/>
    <col min="13319" max="13344" width="4.7109375" customWidth="1"/>
    <col min="13345" max="13345" width="5.140625" customWidth="1"/>
    <col min="13570" max="13570" width="7.28515625" customWidth="1"/>
    <col min="13571" max="13571" width="5.7109375" customWidth="1"/>
    <col min="13572" max="13572" width="6.42578125" customWidth="1"/>
    <col min="13573" max="13573" width="5.140625" customWidth="1"/>
    <col min="13574" max="13574" width="5.85546875" customWidth="1"/>
    <col min="13575" max="13600" width="4.7109375" customWidth="1"/>
    <col min="13601" max="13601" width="5.140625" customWidth="1"/>
    <col min="13826" max="13826" width="7.28515625" customWidth="1"/>
    <col min="13827" max="13827" width="5.7109375" customWidth="1"/>
    <col min="13828" max="13828" width="6.42578125" customWidth="1"/>
    <col min="13829" max="13829" width="5.140625" customWidth="1"/>
    <col min="13830" max="13830" width="5.85546875" customWidth="1"/>
    <col min="13831" max="13856" width="4.7109375" customWidth="1"/>
    <col min="13857" max="13857" width="5.140625" customWidth="1"/>
    <col min="14082" max="14082" width="7.28515625" customWidth="1"/>
    <col min="14083" max="14083" width="5.7109375" customWidth="1"/>
    <col min="14084" max="14084" width="6.42578125" customWidth="1"/>
    <col min="14085" max="14085" width="5.140625" customWidth="1"/>
    <col min="14086" max="14086" width="5.85546875" customWidth="1"/>
    <col min="14087" max="14112" width="4.7109375" customWidth="1"/>
    <col min="14113" max="14113" width="5.140625" customWidth="1"/>
    <col min="14338" max="14338" width="7.28515625" customWidth="1"/>
    <col min="14339" max="14339" width="5.7109375" customWidth="1"/>
    <col min="14340" max="14340" width="6.42578125" customWidth="1"/>
    <col min="14341" max="14341" width="5.140625" customWidth="1"/>
    <col min="14342" max="14342" width="5.85546875" customWidth="1"/>
    <col min="14343" max="14368" width="4.7109375" customWidth="1"/>
    <col min="14369" max="14369" width="5.140625" customWidth="1"/>
    <col min="14594" max="14594" width="7.28515625" customWidth="1"/>
    <col min="14595" max="14595" width="5.7109375" customWidth="1"/>
    <col min="14596" max="14596" width="6.42578125" customWidth="1"/>
    <col min="14597" max="14597" width="5.140625" customWidth="1"/>
    <col min="14598" max="14598" width="5.85546875" customWidth="1"/>
    <col min="14599" max="14624" width="4.7109375" customWidth="1"/>
    <col min="14625" max="14625" width="5.140625" customWidth="1"/>
    <col min="14850" max="14850" width="7.28515625" customWidth="1"/>
    <col min="14851" max="14851" width="5.7109375" customWidth="1"/>
    <col min="14852" max="14852" width="6.42578125" customWidth="1"/>
    <col min="14853" max="14853" width="5.140625" customWidth="1"/>
    <col min="14854" max="14854" width="5.85546875" customWidth="1"/>
    <col min="14855" max="14880" width="4.7109375" customWidth="1"/>
    <col min="14881" max="14881" width="5.140625" customWidth="1"/>
    <col min="15106" max="15106" width="7.28515625" customWidth="1"/>
    <col min="15107" max="15107" width="5.7109375" customWidth="1"/>
    <col min="15108" max="15108" width="6.42578125" customWidth="1"/>
    <col min="15109" max="15109" width="5.140625" customWidth="1"/>
    <col min="15110" max="15110" width="5.85546875" customWidth="1"/>
    <col min="15111" max="15136" width="4.7109375" customWidth="1"/>
    <col min="15137" max="15137" width="5.140625" customWidth="1"/>
    <col min="15362" max="15362" width="7.28515625" customWidth="1"/>
    <col min="15363" max="15363" width="5.7109375" customWidth="1"/>
    <col min="15364" max="15364" width="6.42578125" customWidth="1"/>
    <col min="15365" max="15365" width="5.140625" customWidth="1"/>
    <col min="15366" max="15366" width="5.85546875" customWidth="1"/>
    <col min="15367" max="15392" width="4.7109375" customWidth="1"/>
    <col min="15393" max="15393" width="5.140625" customWidth="1"/>
    <col min="15618" max="15618" width="7.28515625" customWidth="1"/>
    <col min="15619" max="15619" width="5.7109375" customWidth="1"/>
    <col min="15620" max="15620" width="6.42578125" customWidth="1"/>
    <col min="15621" max="15621" width="5.140625" customWidth="1"/>
    <col min="15622" max="15622" width="5.85546875" customWidth="1"/>
    <col min="15623" max="15648" width="4.7109375" customWidth="1"/>
    <col min="15649" max="15649" width="5.140625" customWidth="1"/>
    <col min="15874" max="15874" width="7.28515625" customWidth="1"/>
    <col min="15875" max="15875" width="5.7109375" customWidth="1"/>
    <col min="15876" max="15876" width="6.42578125" customWidth="1"/>
    <col min="15877" max="15877" width="5.140625" customWidth="1"/>
    <col min="15878" max="15878" width="5.85546875" customWidth="1"/>
    <col min="15879" max="15904" width="4.7109375" customWidth="1"/>
    <col min="15905" max="15905" width="5.140625" customWidth="1"/>
    <col min="16130" max="16130" width="7.28515625" customWidth="1"/>
    <col min="16131" max="16131" width="5.7109375" customWidth="1"/>
    <col min="16132" max="16132" width="6.42578125" customWidth="1"/>
    <col min="16133" max="16133" width="5.140625" customWidth="1"/>
    <col min="16134" max="16134" width="5.85546875" customWidth="1"/>
    <col min="16135" max="16160" width="4.7109375" customWidth="1"/>
    <col min="16161" max="16161" width="5.140625" customWidth="1"/>
  </cols>
  <sheetData>
    <row r="2" spans="1:33" hidden="1">
      <c r="A2" s="5"/>
    </row>
    <row r="3" spans="1:33" s="8" customFormat="1" hidden="1">
      <c r="A3" s="29"/>
      <c r="B3" s="29"/>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row>
    <row r="4" spans="1:33" s="8" customFormat="1" hidden="1">
      <c r="A4" s="29"/>
      <c r="B4" s="29"/>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row>
    <row r="6" spans="1:33" s="10" customFormat="1" ht="12.75">
      <c r="A6" s="30"/>
      <c r="B6" s="31"/>
      <c r="C6" s="9">
        <v>41122</v>
      </c>
      <c r="D6" s="9">
        <v>41123</v>
      </c>
      <c r="E6" s="9">
        <v>41124</v>
      </c>
      <c r="F6" s="9">
        <v>41125</v>
      </c>
      <c r="G6" s="9">
        <v>41126</v>
      </c>
      <c r="H6" s="9">
        <v>41127</v>
      </c>
      <c r="I6" s="9">
        <v>41128</v>
      </c>
      <c r="J6" s="9">
        <v>41129</v>
      </c>
      <c r="K6" s="9">
        <v>41130</v>
      </c>
      <c r="L6" s="9">
        <v>41131</v>
      </c>
      <c r="M6" s="9">
        <v>41132</v>
      </c>
      <c r="N6" s="9">
        <v>41133</v>
      </c>
      <c r="O6" s="9">
        <v>41134</v>
      </c>
      <c r="P6" s="9">
        <v>41135</v>
      </c>
      <c r="Q6" s="9">
        <v>41136</v>
      </c>
      <c r="R6" s="9">
        <v>41137</v>
      </c>
      <c r="S6" s="9">
        <v>41138</v>
      </c>
      <c r="T6" s="9">
        <v>41139</v>
      </c>
      <c r="U6" s="9">
        <v>41140</v>
      </c>
      <c r="V6" s="9">
        <v>41141</v>
      </c>
      <c r="W6" s="9">
        <v>41142</v>
      </c>
      <c r="X6" s="9">
        <v>41143</v>
      </c>
      <c r="Y6" s="9">
        <v>41144</v>
      </c>
      <c r="Z6" s="9">
        <v>41145</v>
      </c>
      <c r="AA6" s="9">
        <v>41146</v>
      </c>
      <c r="AB6" s="9">
        <v>41147</v>
      </c>
      <c r="AC6" s="9">
        <v>41148</v>
      </c>
      <c r="AD6" s="9">
        <v>41149</v>
      </c>
      <c r="AE6" s="9">
        <v>41150</v>
      </c>
      <c r="AF6" s="9">
        <v>41151</v>
      </c>
      <c r="AG6" s="9">
        <v>41152</v>
      </c>
    </row>
    <row r="7" spans="1:33" s="10" customFormat="1" ht="12.75" hidden="1">
      <c r="A7" s="38"/>
      <c r="B7" s="39"/>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row>
    <row r="8" spans="1:33">
      <c r="A8" s="40">
        <v>1</v>
      </c>
      <c r="B8" s="12" t="s">
        <v>10</v>
      </c>
      <c r="C8" s="4" t="str">
        <f>IFERROR(VLOOKUP(C$6,'Main courante'!$C7:$D7,2,FALSE),"")</f>
        <v/>
      </c>
      <c r="D8" s="4" t="str">
        <f>IFERROR(VLOOKUP(D$6,'Main courante'!$C7:$D7,2,FALSE),"")</f>
        <v/>
      </c>
      <c r="E8" s="4" t="str">
        <f>IFERROR(VLOOKUP(E$6,'Main courante'!$C7:$D7,2,FALSE),"")</f>
        <v/>
      </c>
      <c r="F8" s="4" t="str">
        <f>IFERROR(VLOOKUP(F$6,'Main courante'!$C7:$D7,2,FALSE),"")</f>
        <v/>
      </c>
      <c r="G8" s="4" t="str">
        <f>IFERROR(VLOOKUP(G$6,'Main courante'!$C7:$D7,2,FALSE),"")</f>
        <v/>
      </c>
      <c r="H8" s="4" t="str">
        <f>IFERROR(VLOOKUP(H$6,'Main courante'!$C7:$D7,2,FALSE),"")</f>
        <v/>
      </c>
      <c r="I8" s="4" t="str">
        <f>IFERROR(VLOOKUP(I$6,'Main courante'!$C7:$D7,2,FALSE),"")</f>
        <v/>
      </c>
      <c r="J8" s="4" t="str">
        <f>IFERROR(VLOOKUP(J$6,'Main courante'!$C7:$D7,2,FALSE),"")</f>
        <v/>
      </c>
      <c r="K8" s="4" t="str">
        <f>IFERROR(VLOOKUP(K$6,'Main courante'!$C7:$D7,2,FALSE),"")</f>
        <v/>
      </c>
      <c r="L8" s="4" t="str">
        <f>IFERROR(VLOOKUP(L$6,'Main courante'!$C7:$D7,2,FALSE),"")</f>
        <v/>
      </c>
      <c r="M8" s="4" t="str">
        <f>IFERROR(VLOOKUP(M$6,'Main courante'!$C7:$D7,2,FALSE),"")</f>
        <v/>
      </c>
      <c r="N8" s="4" t="str">
        <f>IFERROR(VLOOKUP(N$6,'Main courante'!$C7:$D7,2,FALSE),"")</f>
        <v/>
      </c>
      <c r="O8" s="4" t="str">
        <f>IFERROR(VLOOKUP(O$6,'Main courante'!$C7:$D7,2,FALSE),"")</f>
        <v/>
      </c>
      <c r="P8" s="4">
        <f>IFERROR(VLOOKUP(P$6,'Main courante'!$C7:$D7,2,FALSE),"")</f>
        <v>0</v>
      </c>
      <c r="Q8" s="4" t="str">
        <f>IFERROR(VLOOKUP(Q$6,'Main courante'!$C7:$D7,2,FALSE),"")</f>
        <v/>
      </c>
      <c r="R8" s="4" t="str">
        <f>IFERROR(VLOOKUP(R$6,'Main courante'!$C7:$D7,2,FALSE),"")</f>
        <v/>
      </c>
      <c r="S8" s="4" t="str">
        <f>IFERROR(VLOOKUP(S$6,'Main courante'!$C7:$D7,2,FALSE),"")</f>
        <v/>
      </c>
      <c r="T8" s="4" t="str">
        <f>IFERROR(VLOOKUP(T$6,'Main courante'!$C7:$D7,2,FALSE),"")</f>
        <v/>
      </c>
      <c r="U8" s="4" t="str">
        <f>IFERROR(VLOOKUP(U$6,'Main courante'!$C7:$D7,2,FALSE),"")</f>
        <v/>
      </c>
      <c r="V8" s="4" t="str">
        <f>IFERROR(VLOOKUP(V$6,'Main courante'!$C7:$D7,2,FALSE),"")</f>
        <v/>
      </c>
      <c r="W8" s="4" t="str">
        <f>IFERROR(VLOOKUP(W$6,'Main courante'!$C7:$D7,2,FALSE),"")</f>
        <v/>
      </c>
      <c r="X8" s="4" t="str">
        <f>IFERROR(VLOOKUP(X$6,'Main courante'!$C7:$D7,2,FALSE),"")</f>
        <v/>
      </c>
      <c r="Y8" s="4" t="str">
        <f>IFERROR(VLOOKUP(Y$6,'Main courante'!$C7:$D7,2,FALSE),"")</f>
        <v/>
      </c>
      <c r="Z8" s="4" t="str">
        <f>IFERROR(VLOOKUP(Z$6,'Main courante'!$C7:$D7,2,FALSE),"")</f>
        <v/>
      </c>
      <c r="AA8" s="4" t="str">
        <f>IFERROR(VLOOKUP(AA$6,'Main courante'!$C7:$D7,2,FALSE),"")</f>
        <v/>
      </c>
      <c r="AB8" s="4" t="str">
        <f>IFERROR(VLOOKUP(AB$6,'Main courante'!$C7:$D7,2,FALSE),"")</f>
        <v/>
      </c>
      <c r="AC8" s="4" t="str">
        <f>IFERROR(VLOOKUP(AC$6,'Main courante'!$C7:$D7,2,FALSE),"")</f>
        <v/>
      </c>
      <c r="AD8" s="4" t="str">
        <f>IFERROR(VLOOKUP(AD$6,'Main courante'!$C7:$D7,2,FALSE),"")</f>
        <v/>
      </c>
      <c r="AE8" s="4" t="str">
        <f>IFERROR(VLOOKUP(AE$6,'Main courante'!$C7:$D7,2,FALSE),"")</f>
        <v/>
      </c>
      <c r="AF8" s="4" t="str">
        <f>IFERROR(VLOOKUP(AF$6,'Main courante'!$C7:$D7,2,FALSE),"")</f>
        <v/>
      </c>
      <c r="AG8" s="4" t="str">
        <f>IFERROR(VLOOKUP(AG$6,'Main courante'!$C7:$D7,2,FALSE),"")</f>
        <v/>
      </c>
    </row>
    <row r="9" spans="1:33">
      <c r="A9" s="41"/>
      <c r="B9" s="12" t="s">
        <v>11</v>
      </c>
      <c r="C9" s="4" t="str">
        <f>IFERROR(VLOOKUP(C$6,'Main courante'!$C8:$D8,2,FALSE),"")</f>
        <v/>
      </c>
      <c r="D9" s="4" t="str">
        <f>IFERROR(VLOOKUP(D$6,'Main courante'!$C8:$D8,2,FALSE),"")</f>
        <v/>
      </c>
      <c r="E9" s="4" t="str">
        <f>IFERROR(VLOOKUP(E$6,'Main courante'!$C8:$D8,2,FALSE),"")</f>
        <v/>
      </c>
      <c r="F9" s="4" t="str">
        <f>IFERROR(VLOOKUP(F$6,'Main courante'!$C8:$D8,2,FALSE),"")</f>
        <v/>
      </c>
      <c r="G9" s="4" t="str">
        <f>IFERROR(VLOOKUP(G$6,'Main courante'!$C8:$D8,2,FALSE),"")</f>
        <v/>
      </c>
      <c r="H9" s="4" t="str">
        <f>IFERROR(VLOOKUP(H$6,'Main courante'!$C8:$D8,2,FALSE),"")</f>
        <v/>
      </c>
      <c r="I9" s="4" t="str">
        <f>IFERROR(VLOOKUP(I$6,'Main courante'!$C8:$D8,2,FALSE),"")</f>
        <v/>
      </c>
      <c r="J9" s="4" t="str">
        <f>IFERROR(VLOOKUP(J$6,'Main courante'!$C8:$D8,2,FALSE),"")</f>
        <v/>
      </c>
      <c r="K9" s="4" t="str">
        <f>IFERROR(VLOOKUP(K$6,'Main courante'!$C8:$D8,2,FALSE),"")</f>
        <v/>
      </c>
      <c r="L9" s="4" t="str">
        <f>IFERROR(VLOOKUP(L$6,'Main courante'!$C8:$D8,2,FALSE),"")</f>
        <v/>
      </c>
      <c r="M9" s="4" t="str">
        <f>IFERROR(VLOOKUP(M$6,'Main courante'!$C8:$D8,2,FALSE),"")</f>
        <v/>
      </c>
      <c r="N9" s="4" t="str">
        <f>IFERROR(VLOOKUP(N$6,'Main courante'!$C8:$D8,2,FALSE),"")</f>
        <v/>
      </c>
      <c r="O9" s="4" t="str">
        <f>IFERROR(VLOOKUP(O$6,'Main courante'!$C8:$D8,2,FALSE),"")</f>
        <v/>
      </c>
      <c r="P9" s="4" t="str">
        <f>IFERROR(VLOOKUP(P$6,'Main courante'!$C8:$D8,2,FALSE),"")</f>
        <v/>
      </c>
      <c r="Q9" s="4" t="str">
        <f>IFERROR(VLOOKUP(Q$6,'Main courante'!$C8:$D8,2,FALSE),"")</f>
        <v/>
      </c>
      <c r="R9" s="4" t="str">
        <f>IFERROR(VLOOKUP(R$6,'Main courante'!$C8:$D8,2,FALSE),"")</f>
        <v/>
      </c>
      <c r="S9" s="4" t="str">
        <f>IFERROR(VLOOKUP(S$6,'Main courante'!$C8:$D8,2,FALSE),"")</f>
        <v/>
      </c>
      <c r="T9" s="4" t="str">
        <f>IFERROR(VLOOKUP(T$6,'Main courante'!$C8:$D8,2,FALSE),"")</f>
        <v/>
      </c>
      <c r="U9" s="4" t="str">
        <f>IFERROR(VLOOKUP(U$6,'Main courante'!$C8:$D8,2,FALSE),"")</f>
        <v/>
      </c>
      <c r="V9" s="4" t="str">
        <f>IFERROR(VLOOKUP(V$6,'Main courante'!$C8:$D8,2,FALSE),"")</f>
        <v/>
      </c>
      <c r="W9" s="4" t="str">
        <f>IFERROR(VLOOKUP(W$6,'Main courante'!$C8:$D8,2,FALSE),"")</f>
        <v/>
      </c>
      <c r="X9" s="4" t="str">
        <f>IFERROR(VLOOKUP(X$6,'Main courante'!$C8:$D8,2,FALSE),"")</f>
        <v/>
      </c>
      <c r="Y9" s="4" t="str">
        <f>IFERROR(VLOOKUP(Y$6,'Main courante'!$C8:$D8,2,FALSE),"")</f>
        <v/>
      </c>
      <c r="Z9" s="4" t="str">
        <f>IFERROR(VLOOKUP(Z$6,'Main courante'!$C8:$D8,2,FALSE),"")</f>
        <v/>
      </c>
      <c r="AA9" s="4" t="str">
        <f>IFERROR(VLOOKUP(AA$6,'Main courante'!$C8:$D8,2,FALSE),"")</f>
        <v/>
      </c>
      <c r="AB9" s="4" t="str">
        <f>IFERROR(VLOOKUP(AB$6,'Main courante'!$C8:$D8,2,FALSE),"")</f>
        <v/>
      </c>
      <c r="AC9" s="4" t="str">
        <f>IFERROR(VLOOKUP(AC$6,'Main courante'!$C8:$D8,2,FALSE),"")</f>
        <v/>
      </c>
      <c r="AD9" s="4" t="str">
        <f>IFERROR(VLOOKUP(AD$6,'Main courante'!$C8:$D8,2,FALSE),"")</f>
        <v/>
      </c>
      <c r="AE9" s="4" t="str">
        <f>IFERROR(VLOOKUP(AE$6,'Main courante'!$C8:$D8,2,FALSE),"")</f>
        <v/>
      </c>
      <c r="AF9" s="4" t="str">
        <f>IFERROR(VLOOKUP(AF$6,'Main courante'!$C8:$D8,2,FALSE),"")</f>
        <v/>
      </c>
      <c r="AG9" s="4" t="str">
        <f>IFERROR(VLOOKUP(AG$6,'Main courante'!$C8:$D8,2,FALSE),"")</f>
        <v/>
      </c>
    </row>
    <row r="10" spans="1:33">
      <c r="A10" s="41"/>
      <c r="B10" s="12" t="s">
        <v>12</v>
      </c>
      <c r="C10" s="4" t="str">
        <f>IFERROR(VLOOKUP(C$6,'Main courante'!$C9:$D9,2,FALSE),"")</f>
        <v/>
      </c>
      <c r="D10" s="4" t="str">
        <f>IFERROR(VLOOKUP(D$6,'Main courante'!$C9:$D9,2,FALSE),"")</f>
        <v/>
      </c>
      <c r="E10" s="4" t="str">
        <f>IFERROR(VLOOKUP(E$6,'Main courante'!$C9:$D9,2,FALSE),"")</f>
        <v/>
      </c>
      <c r="F10" s="4" t="str">
        <f>IFERROR(VLOOKUP(F$6,'Main courante'!$C9:$D9,2,FALSE),"")</f>
        <v/>
      </c>
      <c r="G10" s="4" t="str">
        <f>IFERROR(VLOOKUP(G$6,'Main courante'!$C9:$D9,2,FALSE),"")</f>
        <v/>
      </c>
      <c r="H10" s="4" t="str">
        <f>IFERROR(VLOOKUP(H$6,'Main courante'!$C9:$D9,2,FALSE),"")</f>
        <v/>
      </c>
      <c r="I10" s="4" t="str">
        <f>IFERROR(VLOOKUP(I$6,'Main courante'!$C9:$D9,2,FALSE),"")</f>
        <v/>
      </c>
      <c r="J10" s="4" t="str">
        <f>IFERROR(VLOOKUP(J$6,'Main courante'!$C9:$D9,2,FALSE),"")</f>
        <v/>
      </c>
      <c r="K10" s="4" t="str">
        <f>IFERROR(VLOOKUP(K$6,'Main courante'!$C9:$D9,2,FALSE),"")</f>
        <v/>
      </c>
      <c r="L10" s="4" t="str">
        <f>IFERROR(VLOOKUP(L$6,'Main courante'!$C9:$D9,2,FALSE),"")</f>
        <v/>
      </c>
      <c r="M10" s="4" t="str">
        <f>IFERROR(VLOOKUP(M$6,'Main courante'!$C9:$D9,2,FALSE),"")</f>
        <v/>
      </c>
      <c r="N10" s="4" t="str">
        <f>IFERROR(VLOOKUP(N$6,'Main courante'!$C9:$D9,2,FALSE),"")</f>
        <v/>
      </c>
      <c r="O10" s="4" t="str">
        <f>IFERROR(VLOOKUP(O$6,'Main courante'!$C9:$D9,2,FALSE),"")</f>
        <v/>
      </c>
      <c r="P10" s="4" t="str">
        <f>IFERROR(VLOOKUP(P$6,'Main courante'!$C9:$D9,2,FALSE),"")</f>
        <v/>
      </c>
      <c r="Q10" s="4" t="str">
        <f>IFERROR(VLOOKUP(Q$6,'Main courante'!$C9:$D9,2,FALSE),"")</f>
        <v/>
      </c>
      <c r="R10" s="4" t="str">
        <f>IFERROR(VLOOKUP(R$6,'Main courante'!$C9:$D9,2,FALSE),"")</f>
        <v/>
      </c>
      <c r="S10" s="4" t="str">
        <f>IFERROR(VLOOKUP(S$6,'Main courante'!$C9:$D9,2,FALSE),"")</f>
        <v/>
      </c>
      <c r="T10" s="4" t="str">
        <f>IFERROR(VLOOKUP(T$6,'Main courante'!$C9:$D9,2,FALSE),"")</f>
        <v/>
      </c>
      <c r="U10" s="4" t="str">
        <f>IFERROR(VLOOKUP(U$6,'Main courante'!$C9:$D9,2,FALSE),"")</f>
        <v/>
      </c>
      <c r="V10" s="4" t="str">
        <f>IFERROR(VLOOKUP(V$6,'Main courante'!$C9:$D9,2,FALSE),"")</f>
        <v/>
      </c>
      <c r="W10" s="4" t="str">
        <f>IFERROR(VLOOKUP(W$6,'Main courante'!$C9:$D9,2,FALSE),"")</f>
        <v/>
      </c>
      <c r="X10" s="4" t="str">
        <f>IFERROR(VLOOKUP(X$6,'Main courante'!$C9:$D9,2,FALSE),"")</f>
        <v/>
      </c>
      <c r="Y10" s="4" t="str">
        <f>IFERROR(VLOOKUP(Y$6,'Main courante'!$C9:$D9,2,FALSE),"")</f>
        <v/>
      </c>
      <c r="Z10" s="4" t="str">
        <f>IFERROR(VLOOKUP(Z$6,'Main courante'!$C9:$D9,2,FALSE),"")</f>
        <v/>
      </c>
      <c r="AA10" s="4" t="str">
        <f>IFERROR(VLOOKUP(AA$6,'Main courante'!$C9:$D9,2,FALSE),"")</f>
        <v/>
      </c>
      <c r="AB10" s="4" t="str">
        <f>IFERROR(VLOOKUP(AB$6,'Main courante'!$C9:$D9,2,FALSE),"")</f>
        <v/>
      </c>
      <c r="AC10" s="4" t="str">
        <f>IFERROR(VLOOKUP(AC$6,'Main courante'!$C9:$D9,2,FALSE),"")</f>
        <v/>
      </c>
      <c r="AD10" s="4" t="str">
        <f>IFERROR(VLOOKUP(AD$6,'Main courante'!$C9:$D9,2,FALSE),"")</f>
        <v/>
      </c>
      <c r="AE10" s="4" t="str">
        <f>IFERROR(VLOOKUP(AE$6,'Main courante'!$C9:$D9,2,FALSE),"")</f>
        <v/>
      </c>
      <c r="AF10" s="4" t="str">
        <f>IFERROR(VLOOKUP(AF$6,'Main courante'!$C9:$D9,2,FALSE),"")</f>
        <v/>
      </c>
      <c r="AG10" s="4" t="str">
        <f>IFERROR(VLOOKUP(AG$6,'Main courante'!$C9:$D9,2,FALSE),"")</f>
        <v/>
      </c>
    </row>
    <row r="11" spans="1:33">
      <c r="A11" s="41"/>
      <c r="B11" s="12" t="s">
        <v>13</v>
      </c>
      <c r="C11" s="4" t="str">
        <f>IFERROR(VLOOKUP(C$6,'Main courante'!$C10:$D10,2,FALSE),"")</f>
        <v/>
      </c>
      <c r="D11" s="4" t="str">
        <f>IFERROR(VLOOKUP(D$6,'Main courante'!$C10:$D10,2,FALSE),"")</f>
        <v/>
      </c>
      <c r="E11" s="4" t="str">
        <f>IFERROR(VLOOKUP(E$6,'Main courante'!$C10:$D10,2,FALSE),"")</f>
        <v/>
      </c>
      <c r="F11" s="4" t="str">
        <f>IFERROR(VLOOKUP(F$6,'Main courante'!$C10:$D10,2,FALSE),"")</f>
        <v/>
      </c>
      <c r="G11" s="4" t="str">
        <f>IFERROR(VLOOKUP(G$6,'Main courante'!$C10:$D10,2,FALSE),"")</f>
        <v/>
      </c>
      <c r="H11" s="4" t="str">
        <f>IFERROR(VLOOKUP(H$6,'Main courante'!$C10:$D10,2,FALSE),"")</f>
        <v/>
      </c>
      <c r="I11" s="4" t="str">
        <f>IFERROR(VLOOKUP(I$6,'Main courante'!$C10:$D10,2,FALSE),"")</f>
        <v/>
      </c>
      <c r="J11" s="4" t="str">
        <f>IFERROR(VLOOKUP(J$6,'Main courante'!$C10:$D10,2,FALSE),"")</f>
        <v/>
      </c>
      <c r="K11" s="4" t="str">
        <f>IFERROR(VLOOKUP(K$6,'Main courante'!$C10:$D10,2,FALSE),"")</f>
        <v/>
      </c>
      <c r="L11" s="4" t="str">
        <f>IFERROR(VLOOKUP(L$6,'Main courante'!$C10:$D10,2,FALSE),"")</f>
        <v/>
      </c>
      <c r="M11" s="4" t="str">
        <f>IFERROR(VLOOKUP(M$6,'Main courante'!$C10:$D10,2,FALSE),"")</f>
        <v/>
      </c>
      <c r="N11" s="4" t="str">
        <f>IFERROR(VLOOKUP(N$6,'Main courante'!$C10:$D10,2,FALSE),"")</f>
        <v/>
      </c>
      <c r="O11" s="4" t="str">
        <f>IFERROR(VLOOKUP(O$6,'Main courante'!$C10:$D10,2,FALSE),"")</f>
        <v/>
      </c>
      <c r="P11" s="4" t="str">
        <f>IFERROR(VLOOKUP(P$6,'Main courante'!$C10:$D10,2,FALSE),"")</f>
        <v/>
      </c>
      <c r="Q11" s="4" t="str">
        <f>IFERROR(VLOOKUP(Q$6,'Main courante'!$C10:$D10,2,FALSE),"")</f>
        <v/>
      </c>
      <c r="R11" s="4" t="str">
        <f>IFERROR(VLOOKUP(R$6,'Main courante'!$C10:$D10,2,FALSE),"")</f>
        <v/>
      </c>
      <c r="S11" s="4" t="str">
        <f>IFERROR(VLOOKUP(S$6,'Main courante'!$C10:$D10,2,FALSE),"")</f>
        <v/>
      </c>
      <c r="T11" s="4" t="str">
        <f>IFERROR(VLOOKUP(T$6,'Main courante'!$C10:$D10,2,FALSE),"")</f>
        <v/>
      </c>
      <c r="U11" s="4" t="str">
        <f>IFERROR(VLOOKUP(U$6,'Main courante'!$C10:$D10,2,FALSE),"")</f>
        <v/>
      </c>
      <c r="V11" s="4" t="str">
        <f>IFERROR(VLOOKUP(V$6,'Main courante'!$C10:$D10,2,FALSE),"")</f>
        <v/>
      </c>
      <c r="W11" s="4" t="str">
        <f>IFERROR(VLOOKUP(W$6,'Main courante'!$C10:$D10,2,FALSE),"")</f>
        <v/>
      </c>
      <c r="X11" s="4" t="str">
        <f>IFERROR(VLOOKUP(X$6,'Main courante'!$C10:$D10,2,FALSE),"")</f>
        <v/>
      </c>
      <c r="Y11" s="4" t="str">
        <f>IFERROR(VLOOKUP(Y$6,'Main courante'!$C10:$D10,2,FALSE),"")</f>
        <v/>
      </c>
      <c r="Z11" s="4" t="str">
        <f>IFERROR(VLOOKUP(Z$6,'Main courante'!$C10:$D10,2,FALSE),"")</f>
        <v/>
      </c>
      <c r="AA11" s="4" t="str">
        <f>IFERROR(VLOOKUP(AA$6,'Main courante'!$C10:$D10,2,FALSE),"")</f>
        <v/>
      </c>
      <c r="AB11" s="4" t="str">
        <f>IFERROR(VLOOKUP(AB$6,'Main courante'!$C10:$D10,2,FALSE),"")</f>
        <v/>
      </c>
      <c r="AC11" s="4" t="str">
        <f>IFERROR(VLOOKUP(AC$6,'Main courante'!$C10:$D10,2,FALSE),"")</f>
        <v/>
      </c>
      <c r="AD11" s="4" t="str">
        <f>IFERROR(VLOOKUP(AD$6,'Main courante'!$C10:$D10,2,FALSE),"")</f>
        <v/>
      </c>
      <c r="AE11" s="4" t="str">
        <f>IFERROR(VLOOKUP(AE$6,'Main courante'!$C10:$D10,2,FALSE),"")</f>
        <v/>
      </c>
      <c r="AF11" s="4" t="str">
        <f>IFERROR(VLOOKUP(AF$6,'Main courante'!$C10:$D10,2,FALSE),"")</f>
        <v/>
      </c>
      <c r="AG11" s="4" t="str">
        <f>IFERROR(VLOOKUP(AG$6,'Main courante'!$C10:$D10,2,FALSE),"")</f>
        <v/>
      </c>
    </row>
    <row r="12" spans="1:33">
      <c r="A12" s="41"/>
      <c r="B12" s="12" t="s">
        <v>14</v>
      </c>
      <c r="C12" s="4" t="str">
        <f>IFERROR(VLOOKUP(C$6,'Main courante'!$C11:$D11,2,FALSE),"")</f>
        <v/>
      </c>
      <c r="D12" s="4" t="str">
        <f>IFERROR(VLOOKUP(D$6,'Main courante'!$C11:$D11,2,FALSE),"")</f>
        <v/>
      </c>
      <c r="E12" s="4" t="str">
        <f>IFERROR(VLOOKUP(E$6,'Main courante'!$C11:$D11,2,FALSE),"")</f>
        <v/>
      </c>
      <c r="F12" s="4" t="str">
        <f>IFERROR(VLOOKUP(F$6,'Main courante'!$C11:$D11,2,FALSE),"")</f>
        <v/>
      </c>
      <c r="G12" s="4" t="str">
        <f>IFERROR(VLOOKUP(G$6,'Main courante'!$C11:$D11,2,FALSE),"")</f>
        <v/>
      </c>
      <c r="H12" s="4" t="str">
        <f>IFERROR(VLOOKUP(H$6,'Main courante'!$C11:$D11,2,FALSE),"")</f>
        <v/>
      </c>
      <c r="I12" s="4" t="str">
        <f>IFERROR(VLOOKUP(I$6,'Main courante'!$C11:$D11,2,FALSE),"")</f>
        <v/>
      </c>
      <c r="J12" s="4" t="str">
        <f>IFERROR(VLOOKUP(J$6,'Main courante'!$C11:$D11,2,FALSE),"")</f>
        <v/>
      </c>
      <c r="K12" s="4" t="str">
        <f>IFERROR(VLOOKUP(K$6,'Main courante'!$C11:$D11,2,FALSE),"")</f>
        <v/>
      </c>
      <c r="L12" s="4" t="str">
        <f>IFERROR(VLOOKUP(L$6,'Main courante'!$C11:$D11,2,FALSE),"")</f>
        <v/>
      </c>
      <c r="M12" s="4" t="str">
        <f>IFERROR(VLOOKUP(M$6,'Main courante'!$C11:$D11,2,FALSE),"")</f>
        <v/>
      </c>
      <c r="N12" s="4" t="str">
        <f>IFERROR(VLOOKUP(N$6,'Main courante'!$C11:$D11,2,FALSE),"")</f>
        <v/>
      </c>
      <c r="O12" s="4" t="str">
        <f>IFERROR(VLOOKUP(O$6,'Main courante'!$C11:$D11,2,FALSE),"")</f>
        <v/>
      </c>
      <c r="P12" s="4" t="str">
        <f>IFERROR(VLOOKUP(P$6,'Main courante'!$C11:$D11,2,FALSE),"")</f>
        <v/>
      </c>
      <c r="Q12" s="4" t="str">
        <f>IFERROR(VLOOKUP(Q$6,'Main courante'!$C11:$D11,2,FALSE),"")</f>
        <v/>
      </c>
      <c r="R12" s="4" t="str">
        <f>IFERROR(VLOOKUP(R$6,'Main courante'!$C11:$D11,2,FALSE),"")</f>
        <v/>
      </c>
      <c r="S12" s="4" t="str">
        <f>IFERROR(VLOOKUP(S$6,'Main courante'!$C11:$D11,2,FALSE),"")</f>
        <v/>
      </c>
      <c r="T12" s="4" t="str">
        <f>IFERROR(VLOOKUP(T$6,'Main courante'!$C11:$D11,2,FALSE),"")</f>
        <v/>
      </c>
      <c r="U12" s="4" t="str">
        <f>IFERROR(VLOOKUP(U$6,'Main courante'!$C11:$D11,2,FALSE),"")</f>
        <v/>
      </c>
      <c r="V12" s="4" t="str">
        <f>IFERROR(VLOOKUP(V$6,'Main courante'!$C11:$D11,2,FALSE),"")</f>
        <v/>
      </c>
      <c r="W12" s="4" t="str">
        <f>IFERROR(VLOOKUP(W$6,'Main courante'!$C11:$D11,2,FALSE),"")</f>
        <v/>
      </c>
      <c r="X12" s="4" t="str">
        <f>IFERROR(VLOOKUP(X$6,'Main courante'!$C11:$D11,2,FALSE),"")</f>
        <v/>
      </c>
      <c r="Y12" s="4" t="str">
        <f>IFERROR(VLOOKUP(Y$6,'Main courante'!$C11:$D11,2,FALSE),"")</f>
        <v/>
      </c>
      <c r="Z12" s="4" t="str">
        <f>IFERROR(VLOOKUP(Z$6,'Main courante'!$C11:$D11,2,FALSE),"")</f>
        <v/>
      </c>
      <c r="AA12" s="4" t="str">
        <f>IFERROR(VLOOKUP(AA$6,'Main courante'!$C11:$D11,2,FALSE),"")</f>
        <v/>
      </c>
      <c r="AB12" s="4" t="str">
        <f>IFERROR(VLOOKUP(AB$6,'Main courante'!$C11:$D11,2,FALSE),"")</f>
        <v/>
      </c>
      <c r="AC12" s="4" t="str">
        <f>IFERROR(VLOOKUP(AC$6,'Main courante'!$C11:$D11,2,FALSE),"")</f>
        <v/>
      </c>
      <c r="AD12" s="4" t="str">
        <f>IFERROR(VLOOKUP(AD$6,'Main courante'!$C11:$D11,2,FALSE),"")</f>
        <v/>
      </c>
      <c r="AE12" s="4" t="str">
        <f>IFERROR(VLOOKUP(AE$6,'Main courante'!$C11:$D11,2,FALSE),"")</f>
        <v/>
      </c>
      <c r="AF12" s="4" t="str">
        <f>IFERROR(VLOOKUP(AF$6,'Main courante'!$C11:$D11,2,FALSE),"")</f>
        <v/>
      </c>
      <c r="AG12" s="4" t="str">
        <f>IFERROR(VLOOKUP(AG$6,'Main courante'!$C11:$D11,2,FALSE),"")</f>
        <v/>
      </c>
    </row>
    <row r="13" spans="1:33">
      <c r="A13" s="41"/>
      <c r="B13" s="12" t="s">
        <v>15</v>
      </c>
      <c r="C13" s="4" t="str">
        <f>IFERROR(VLOOKUP(C$6,'Main courante'!$C12:$D12,2,FALSE),"")</f>
        <v/>
      </c>
      <c r="D13" s="4" t="str">
        <f>IFERROR(VLOOKUP(D$6,'Main courante'!$C12:$D12,2,FALSE),"")</f>
        <v/>
      </c>
      <c r="E13" s="4" t="str">
        <f>IFERROR(VLOOKUP(E$6,'Main courante'!$C12:$D12,2,FALSE),"")</f>
        <v/>
      </c>
      <c r="F13" s="4" t="str">
        <f>IFERROR(VLOOKUP(F$6,'Main courante'!$C12:$D12,2,FALSE),"")</f>
        <v/>
      </c>
      <c r="G13" s="4" t="str">
        <f>IFERROR(VLOOKUP(G$6,'Main courante'!$C12:$D12,2,FALSE),"")</f>
        <v/>
      </c>
      <c r="H13" s="4" t="str">
        <f>IFERROR(VLOOKUP(H$6,'Main courante'!$C12:$D12,2,FALSE),"")</f>
        <v/>
      </c>
      <c r="I13" s="4" t="str">
        <f>IFERROR(VLOOKUP(I$6,'Main courante'!$C12:$D12,2,FALSE),"")</f>
        <v/>
      </c>
      <c r="J13" s="4" t="str">
        <f>IFERROR(VLOOKUP(J$6,'Main courante'!$C12:$D12,2,FALSE),"")</f>
        <v/>
      </c>
      <c r="K13" s="4" t="str">
        <f>IFERROR(VLOOKUP(K$6,'Main courante'!$C12:$D12,2,FALSE),"")</f>
        <v/>
      </c>
      <c r="L13" s="4" t="str">
        <f>IFERROR(VLOOKUP(L$6,'Main courante'!$C12:$D12,2,FALSE),"")</f>
        <v/>
      </c>
      <c r="M13" s="4" t="str">
        <f>IFERROR(VLOOKUP(M$6,'Main courante'!$C12:$D12,2,FALSE),"")</f>
        <v/>
      </c>
      <c r="N13" s="4" t="str">
        <f>IFERROR(VLOOKUP(N$6,'Main courante'!$C12:$D12,2,FALSE),"")</f>
        <v/>
      </c>
      <c r="O13" s="4" t="str">
        <f>IFERROR(VLOOKUP(O$6,'Main courante'!$C12:$D12,2,FALSE),"")</f>
        <v/>
      </c>
      <c r="P13" s="4" t="str">
        <f>IFERROR(VLOOKUP(P$6,'Main courante'!$C12:$D12,2,FALSE),"")</f>
        <v/>
      </c>
      <c r="Q13" s="4" t="str">
        <f>IFERROR(VLOOKUP(Q$6,'Main courante'!$C12:$D12,2,FALSE),"")</f>
        <v/>
      </c>
      <c r="R13" s="4" t="str">
        <f>IFERROR(VLOOKUP(R$6,'Main courante'!$C12:$D12,2,FALSE),"")</f>
        <v/>
      </c>
      <c r="S13" s="4" t="str">
        <f>IFERROR(VLOOKUP(S$6,'Main courante'!$C12:$D12,2,FALSE),"")</f>
        <v/>
      </c>
      <c r="T13" s="4" t="str">
        <f>IFERROR(VLOOKUP(T$6,'Main courante'!$C12:$D12,2,FALSE),"")</f>
        <v/>
      </c>
      <c r="U13" s="4" t="str">
        <f>IFERROR(VLOOKUP(U$6,'Main courante'!$C12:$D12,2,FALSE),"")</f>
        <v/>
      </c>
      <c r="V13" s="4" t="str">
        <f>IFERROR(VLOOKUP(V$6,'Main courante'!$C12:$D12,2,FALSE),"")</f>
        <v/>
      </c>
      <c r="W13" s="4" t="str">
        <f>IFERROR(VLOOKUP(W$6,'Main courante'!$C12:$D12,2,FALSE),"")</f>
        <v/>
      </c>
      <c r="X13" s="4" t="str">
        <f>IFERROR(VLOOKUP(X$6,'Main courante'!$C12:$D12,2,FALSE),"")</f>
        <v/>
      </c>
      <c r="Y13" s="4" t="str">
        <f>IFERROR(VLOOKUP(Y$6,'Main courante'!$C12:$D12,2,FALSE),"")</f>
        <v/>
      </c>
      <c r="Z13" s="4" t="str">
        <f>IFERROR(VLOOKUP(Z$6,'Main courante'!$C12:$D12,2,FALSE),"")</f>
        <v/>
      </c>
      <c r="AA13" s="4" t="str">
        <f>IFERROR(VLOOKUP(AA$6,'Main courante'!$C12:$D12,2,FALSE),"")</f>
        <v/>
      </c>
      <c r="AB13" s="4" t="str">
        <f>IFERROR(VLOOKUP(AB$6,'Main courante'!$C12:$D12,2,FALSE),"")</f>
        <v/>
      </c>
      <c r="AC13" s="4" t="str">
        <f>IFERROR(VLOOKUP(AC$6,'Main courante'!$C12:$D12,2,FALSE),"")</f>
        <v/>
      </c>
      <c r="AD13" s="4" t="str">
        <f>IFERROR(VLOOKUP(AD$6,'Main courante'!$C12:$D12,2,FALSE),"")</f>
        <v/>
      </c>
      <c r="AE13" s="4" t="str">
        <f>IFERROR(VLOOKUP(AE$6,'Main courante'!$C12:$D12,2,FALSE),"")</f>
        <v/>
      </c>
      <c r="AF13" s="4" t="str">
        <f>IFERROR(VLOOKUP(AF$6,'Main courante'!$C12:$D12,2,FALSE),"")</f>
        <v/>
      </c>
      <c r="AG13" s="4" t="str">
        <f>IFERROR(VLOOKUP(AG$6,'Main courante'!$C12:$D12,2,FALSE),"")</f>
        <v/>
      </c>
    </row>
    <row r="14" spans="1:33">
      <c r="A14" s="41"/>
      <c r="B14" s="12" t="s">
        <v>16</v>
      </c>
      <c r="C14" s="4" t="str">
        <f>IFERROR(VLOOKUP(C$6,'Main courante'!$C13:$D13,2,FALSE),"")</f>
        <v/>
      </c>
      <c r="D14" s="4" t="str">
        <f>IFERROR(VLOOKUP(D$6,'Main courante'!$C13:$D13,2,FALSE),"")</f>
        <v/>
      </c>
      <c r="E14" s="4" t="str">
        <f>IFERROR(VLOOKUP(E$6,'Main courante'!$C13:$D13,2,FALSE),"")</f>
        <v/>
      </c>
      <c r="F14" s="4" t="str">
        <f>IFERROR(VLOOKUP(F$6,'Main courante'!$C13:$D13,2,FALSE),"")</f>
        <v/>
      </c>
      <c r="G14" s="4" t="str">
        <f>IFERROR(VLOOKUP(G$6,'Main courante'!$C13:$D13,2,FALSE),"")</f>
        <v/>
      </c>
      <c r="H14" s="4" t="str">
        <f>IFERROR(VLOOKUP(H$6,'Main courante'!$C13:$D13,2,FALSE),"")</f>
        <v/>
      </c>
      <c r="I14" s="4" t="str">
        <f>IFERROR(VLOOKUP(I$6,'Main courante'!$C13:$D13,2,FALSE),"")</f>
        <v/>
      </c>
      <c r="J14" s="4" t="str">
        <f>IFERROR(VLOOKUP(J$6,'Main courante'!$C13:$D13,2,FALSE),"")</f>
        <v/>
      </c>
      <c r="K14" s="4" t="str">
        <f>IFERROR(VLOOKUP(K$6,'Main courante'!$C13:$D13,2,FALSE),"")</f>
        <v/>
      </c>
      <c r="L14" s="4" t="str">
        <f>IFERROR(VLOOKUP(L$6,'Main courante'!$C13:$D13,2,FALSE),"")</f>
        <v/>
      </c>
      <c r="M14" s="4" t="str">
        <f>IFERROR(VLOOKUP(M$6,'Main courante'!$C13:$D13,2,FALSE),"")</f>
        <v/>
      </c>
      <c r="N14" s="4" t="str">
        <f>IFERROR(VLOOKUP(N$6,'Main courante'!$C13:$D13,2,FALSE),"")</f>
        <v/>
      </c>
      <c r="O14" s="4" t="str">
        <f>IFERROR(VLOOKUP(O$6,'Main courante'!$C13:$D13,2,FALSE),"")</f>
        <v/>
      </c>
      <c r="P14" s="4" t="str">
        <f>IFERROR(VLOOKUP(P$6,'Main courante'!$C13:$D13,2,FALSE),"")</f>
        <v/>
      </c>
      <c r="Q14" s="4" t="str">
        <f>IFERROR(VLOOKUP(Q$6,'Main courante'!$C13:$D13,2,FALSE),"")</f>
        <v/>
      </c>
      <c r="R14" s="4" t="str">
        <f>IFERROR(VLOOKUP(R$6,'Main courante'!$C13:$D13,2,FALSE),"")</f>
        <v/>
      </c>
      <c r="S14" s="4" t="str">
        <f>IFERROR(VLOOKUP(S$6,'Main courante'!$C13:$D13,2,FALSE),"")</f>
        <v/>
      </c>
      <c r="T14" s="4" t="str">
        <f>IFERROR(VLOOKUP(T$6,'Main courante'!$C13:$D13,2,FALSE),"")</f>
        <v/>
      </c>
      <c r="U14" s="4" t="str">
        <f>IFERROR(VLOOKUP(U$6,'Main courante'!$C13:$D13,2,FALSE),"")</f>
        <v/>
      </c>
      <c r="V14" s="4" t="str">
        <f>IFERROR(VLOOKUP(V$6,'Main courante'!$C13:$D13,2,FALSE),"")</f>
        <v/>
      </c>
      <c r="W14" s="4" t="str">
        <f>IFERROR(VLOOKUP(W$6,'Main courante'!$C13:$D13,2,FALSE),"")</f>
        <v/>
      </c>
      <c r="X14" s="4" t="str">
        <f>IFERROR(VLOOKUP(X$6,'Main courante'!$C13:$D13,2,FALSE),"")</f>
        <v/>
      </c>
      <c r="Y14" s="4" t="str">
        <f>IFERROR(VLOOKUP(Y$6,'Main courante'!$C13:$D13,2,FALSE),"")</f>
        <v/>
      </c>
      <c r="Z14" s="4" t="str">
        <f>IFERROR(VLOOKUP(Z$6,'Main courante'!$C13:$D13,2,FALSE),"")</f>
        <v/>
      </c>
      <c r="AA14" s="4" t="str">
        <f>IFERROR(VLOOKUP(AA$6,'Main courante'!$C13:$D13,2,FALSE),"")</f>
        <v/>
      </c>
      <c r="AB14" s="4" t="str">
        <f>IFERROR(VLOOKUP(AB$6,'Main courante'!$C13:$D13,2,FALSE),"")</f>
        <v/>
      </c>
      <c r="AC14" s="4" t="str">
        <f>IFERROR(VLOOKUP(AC$6,'Main courante'!$C13:$D13,2,FALSE),"")</f>
        <v/>
      </c>
      <c r="AD14" s="4" t="str">
        <f>IFERROR(VLOOKUP(AD$6,'Main courante'!$C13:$D13,2,FALSE),"")</f>
        <v/>
      </c>
      <c r="AE14" s="4" t="str">
        <f>IFERROR(VLOOKUP(AE$6,'Main courante'!$C13:$D13,2,FALSE),"")</f>
        <v/>
      </c>
      <c r="AF14" s="4" t="str">
        <f>IFERROR(VLOOKUP(AF$6,'Main courante'!$C13:$D13,2,FALSE),"")</f>
        <v/>
      </c>
      <c r="AG14" s="4" t="str">
        <f>IFERROR(VLOOKUP(AG$6,'Main courante'!$C13:$D13,2,FALSE),"")</f>
        <v/>
      </c>
    </row>
    <row r="15" spans="1:33">
      <c r="A15" s="41"/>
      <c r="B15" s="12" t="s">
        <v>17</v>
      </c>
      <c r="C15" s="4" t="str">
        <f>IFERROR(VLOOKUP(C$6,'Main courante'!$C14:$D14,2,FALSE),"")</f>
        <v/>
      </c>
      <c r="D15" s="4" t="str">
        <f>IFERROR(VLOOKUP(D$6,'Main courante'!$C14:$D14,2,FALSE),"")</f>
        <v/>
      </c>
      <c r="E15" s="4" t="str">
        <f>IFERROR(VLOOKUP(E$6,'Main courante'!$C14:$D14,2,FALSE),"")</f>
        <v/>
      </c>
      <c r="F15" s="4" t="str">
        <f>IFERROR(VLOOKUP(F$6,'Main courante'!$C14:$D14,2,FALSE),"")</f>
        <v/>
      </c>
      <c r="G15" s="4" t="str">
        <f>IFERROR(VLOOKUP(G$6,'Main courante'!$C14:$D14,2,FALSE),"")</f>
        <v/>
      </c>
      <c r="H15" s="4" t="str">
        <f>IFERROR(VLOOKUP(H$6,'Main courante'!$C14:$D14,2,FALSE),"")</f>
        <v/>
      </c>
      <c r="I15" s="4" t="str">
        <f>IFERROR(VLOOKUP(I$6,'Main courante'!$C14:$D14,2,FALSE),"")</f>
        <v/>
      </c>
      <c r="J15" s="4" t="str">
        <f>IFERROR(VLOOKUP(J$6,'Main courante'!$C14:$D14,2,FALSE),"")</f>
        <v/>
      </c>
      <c r="K15" s="4" t="str">
        <f>IFERROR(VLOOKUP(K$6,'Main courante'!$C14:$D14,2,FALSE),"")</f>
        <v/>
      </c>
      <c r="L15" s="4" t="str">
        <f>IFERROR(VLOOKUP(L$6,'Main courante'!$C14:$D14,2,FALSE),"")</f>
        <v/>
      </c>
      <c r="M15" s="4" t="str">
        <f>IFERROR(VLOOKUP(M$6,'Main courante'!$C14:$D14,2,FALSE),"")</f>
        <v/>
      </c>
      <c r="N15" s="4" t="str">
        <f>IFERROR(VLOOKUP(N$6,'Main courante'!$C14:$D14,2,FALSE),"")</f>
        <v/>
      </c>
      <c r="O15" s="4" t="str">
        <f>IFERROR(VLOOKUP(O$6,'Main courante'!$C14:$D14,2,FALSE),"")</f>
        <v/>
      </c>
      <c r="P15" s="4" t="str">
        <f>IFERROR(VLOOKUP(P$6,'Main courante'!$C14:$D14,2,FALSE),"")</f>
        <v/>
      </c>
      <c r="Q15" s="4" t="str">
        <f>IFERROR(VLOOKUP(Q$6,'Main courante'!$C14:$D14,2,FALSE),"")</f>
        <v/>
      </c>
      <c r="R15" s="4" t="str">
        <f>IFERROR(VLOOKUP(R$6,'Main courante'!$C14:$D14,2,FALSE),"")</f>
        <v/>
      </c>
      <c r="S15" s="4" t="str">
        <f>IFERROR(VLOOKUP(S$6,'Main courante'!$C14:$D14,2,FALSE),"")</f>
        <v/>
      </c>
      <c r="T15" s="4" t="str">
        <f>IFERROR(VLOOKUP(T$6,'Main courante'!$C14:$D14,2,FALSE),"")</f>
        <v/>
      </c>
      <c r="U15" s="4" t="str">
        <f>IFERROR(VLOOKUP(U$6,'Main courante'!$C14:$D14,2,FALSE),"")</f>
        <v/>
      </c>
      <c r="V15" s="4" t="str">
        <f>IFERROR(VLOOKUP(V$6,'Main courante'!$C14:$D14,2,FALSE),"")</f>
        <v/>
      </c>
      <c r="W15" s="4" t="str">
        <f>IFERROR(VLOOKUP(W$6,'Main courante'!$C14:$D14,2,FALSE),"")</f>
        <v/>
      </c>
      <c r="X15" s="4" t="str">
        <f>IFERROR(VLOOKUP(X$6,'Main courante'!$C14:$D14,2,FALSE),"")</f>
        <v/>
      </c>
      <c r="Y15" s="4" t="str">
        <f>IFERROR(VLOOKUP(Y$6,'Main courante'!$C14:$D14,2,FALSE),"")</f>
        <v/>
      </c>
      <c r="Z15" s="4" t="str">
        <f>IFERROR(VLOOKUP(Z$6,'Main courante'!$C14:$D14,2,FALSE),"")</f>
        <v/>
      </c>
      <c r="AA15" s="4" t="str">
        <f>IFERROR(VLOOKUP(AA$6,'Main courante'!$C14:$D14,2,FALSE),"")</f>
        <v/>
      </c>
      <c r="AB15" s="4" t="str">
        <f>IFERROR(VLOOKUP(AB$6,'Main courante'!$C14:$D14,2,FALSE),"")</f>
        <v/>
      </c>
      <c r="AC15" s="4" t="str">
        <f>IFERROR(VLOOKUP(AC$6,'Main courante'!$C14:$D14,2,FALSE),"")</f>
        <v/>
      </c>
      <c r="AD15" s="4" t="str">
        <f>IFERROR(VLOOKUP(AD$6,'Main courante'!$C14:$D14,2,FALSE),"")</f>
        <v/>
      </c>
      <c r="AE15" s="4" t="str">
        <f>IFERROR(VLOOKUP(AE$6,'Main courante'!$C14:$D14,2,FALSE),"")</f>
        <v/>
      </c>
      <c r="AF15" s="4" t="str">
        <f>IFERROR(VLOOKUP(AF$6,'Main courante'!$C14:$D14,2,FALSE),"")</f>
        <v/>
      </c>
      <c r="AG15" s="4" t="str">
        <f>IFERROR(VLOOKUP(AG$6,'Main courante'!$C14:$D14,2,FALSE),"")</f>
        <v/>
      </c>
    </row>
    <row r="16" spans="1:33">
      <c r="A16" s="42"/>
      <c r="B16" s="12" t="s">
        <v>18</v>
      </c>
      <c r="C16" s="4" t="str">
        <f>IFERROR(VLOOKUP(C$6,'Main courante'!$C15:$D15,2,FALSE),"")</f>
        <v/>
      </c>
      <c r="D16" s="4" t="str">
        <f>IFERROR(VLOOKUP(D$6,'Main courante'!$C15:$D15,2,FALSE),"")</f>
        <v/>
      </c>
      <c r="E16" s="4" t="str">
        <f>IFERROR(VLOOKUP(E$6,'Main courante'!$C15:$D15,2,FALSE),"")</f>
        <v/>
      </c>
      <c r="F16" s="4" t="str">
        <f>IFERROR(VLOOKUP(F$6,'Main courante'!$C15:$D15,2,FALSE),"")</f>
        <v/>
      </c>
      <c r="G16" s="4" t="str">
        <f>IFERROR(VLOOKUP(G$6,'Main courante'!$C15:$D15,2,FALSE),"")</f>
        <v/>
      </c>
      <c r="H16" s="4" t="str">
        <f>IFERROR(VLOOKUP(H$6,'Main courante'!$C15:$D15,2,FALSE),"")</f>
        <v/>
      </c>
      <c r="I16" s="4" t="str">
        <f>IFERROR(VLOOKUP(I$6,'Main courante'!$C15:$D15,2,FALSE),"")</f>
        <v/>
      </c>
      <c r="J16" s="4" t="str">
        <f>IFERROR(VLOOKUP(J$6,'Main courante'!$C15:$D15,2,FALSE),"")</f>
        <v/>
      </c>
      <c r="K16" s="4" t="str">
        <f>IFERROR(VLOOKUP(K$6,'Main courante'!$C15:$D15,2,FALSE),"")</f>
        <v/>
      </c>
      <c r="L16" s="4" t="str">
        <f>IFERROR(VLOOKUP(L$6,'Main courante'!$C15:$D15,2,FALSE),"")</f>
        <v/>
      </c>
      <c r="M16" s="4" t="str">
        <f>IFERROR(VLOOKUP(M$6,'Main courante'!$C15:$D15,2,FALSE),"")</f>
        <v/>
      </c>
      <c r="N16" s="4" t="str">
        <f>IFERROR(VLOOKUP(N$6,'Main courante'!$C15:$D15,2,FALSE),"")</f>
        <v/>
      </c>
      <c r="O16" s="4" t="str">
        <f>IFERROR(VLOOKUP(O$6,'Main courante'!$C15:$D15,2,FALSE),"")</f>
        <v/>
      </c>
      <c r="P16" s="4" t="str">
        <f>IFERROR(VLOOKUP(P$6,'Main courante'!$C15:$D15,2,FALSE),"")</f>
        <v/>
      </c>
      <c r="Q16" s="4" t="str">
        <f>IFERROR(VLOOKUP(Q$6,'Main courante'!$C15:$D15,2,FALSE),"")</f>
        <v/>
      </c>
      <c r="R16" s="4" t="str">
        <f>IFERROR(VLOOKUP(R$6,'Main courante'!$C15:$D15,2,FALSE),"")</f>
        <v/>
      </c>
      <c r="S16" s="4" t="str">
        <f>IFERROR(VLOOKUP(S$6,'Main courante'!$C15:$D15,2,FALSE),"")</f>
        <v/>
      </c>
      <c r="T16" s="4" t="str">
        <f>IFERROR(VLOOKUP(T$6,'Main courante'!$C15:$D15,2,FALSE),"")</f>
        <v/>
      </c>
      <c r="U16" s="4" t="str">
        <f>IFERROR(VLOOKUP(U$6,'Main courante'!$C15:$D15,2,FALSE),"")</f>
        <v/>
      </c>
      <c r="V16" s="4" t="str">
        <f>IFERROR(VLOOKUP(V$6,'Main courante'!$C15:$D15,2,FALSE),"")</f>
        <v/>
      </c>
      <c r="W16" s="4" t="str">
        <f>IFERROR(VLOOKUP(W$6,'Main courante'!$C15:$D15,2,FALSE),"")</f>
        <v/>
      </c>
      <c r="X16" s="4" t="str">
        <f>IFERROR(VLOOKUP(X$6,'Main courante'!$C15:$D15,2,FALSE),"")</f>
        <v/>
      </c>
      <c r="Y16" s="4" t="str">
        <f>IFERROR(VLOOKUP(Y$6,'Main courante'!$C15:$D15,2,FALSE),"")</f>
        <v/>
      </c>
      <c r="Z16" s="4" t="str">
        <f>IFERROR(VLOOKUP(Z$6,'Main courante'!$C15:$D15,2,FALSE),"")</f>
        <v/>
      </c>
      <c r="AA16" s="4" t="str">
        <f>IFERROR(VLOOKUP(AA$6,'Main courante'!$C15:$D15,2,FALSE),"")</f>
        <v/>
      </c>
      <c r="AB16" s="4" t="str">
        <f>IFERROR(VLOOKUP(AB$6,'Main courante'!$C15:$D15,2,FALSE),"")</f>
        <v/>
      </c>
      <c r="AC16" s="4" t="str">
        <f>IFERROR(VLOOKUP(AC$6,'Main courante'!$C15:$D15,2,FALSE),"")</f>
        <v/>
      </c>
      <c r="AD16" s="4" t="str">
        <f>IFERROR(VLOOKUP(AD$6,'Main courante'!$C15:$D15,2,FALSE),"")</f>
        <v/>
      </c>
      <c r="AE16" s="4" t="str">
        <f>IFERROR(VLOOKUP(AE$6,'Main courante'!$C15:$D15,2,FALSE),"")</f>
        <v/>
      </c>
      <c r="AF16" s="4" t="str">
        <f>IFERROR(VLOOKUP(AF$6,'Main courante'!$C15:$D15,2,FALSE),"")</f>
        <v/>
      </c>
      <c r="AG16" s="4" t="str">
        <f>IFERROR(VLOOKUP(AG$6,'Main courante'!$C15:$D15,2,FALSE),"")</f>
        <v/>
      </c>
    </row>
    <row r="18" spans="1:33" s="14" customFormat="1" ht="12.75">
      <c r="A18" s="30"/>
      <c r="B18" s="31"/>
      <c r="C18" s="9">
        <v>41122</v>
      </c>
      <c r="D18" s="9">
        <v>41123</v>
      </c>
      <c r="E18" s="9">
        <v>41124</v>
      </c>
      <c r="F18" s="9">
        <v>41125</v>
      </c>
      <c r="G18" s="9">
        <v>41126</v>
      </c>
      <c r="H18" s="9">
        <v>41127</v>
      </c>
      <c r="I18" s="9">
        <v>41128</v>
      </c>
      <c r="J18" s="9">
        <v>41129</v>
      </c>
      <c r="K18" s="9">
        <v>41130</v>
      </c>
      <c r="L18" s="9">
        <v>41131</v>
      </c>
      <c r="M18" s="9">
        <v>41132</v>
      </c>
      <c r="N18" s="9">
        <v>41133</v>
      </c>
      <c r="O18" s="9">
        <v>41134</v>
      </c>
      <c r="P18" s="9">
        <v>41135</v>
      </c>
      <c r="Q18" s="9">
        <v>41136</v>
      </c>
      <c r="R18" s="9">
        <v>41137</v>
      </c>
      <c r="S18" s="9">
        <v>41138</v>
      </c>
      <c r="T18" s="9">
        <v>41139</v>
      </c>
      <c r="U18" s="9">
        <v>41140</v>
      </c>
      <c r="V18" s="9">
        <v>41141</v>
      </c>
      <c r="W18" s="9">
        <v>41142</v>
      </c>
      <c r="X18" s="9">
        <v>41143</v>
      </c>
      <c r="Y18" s="9">
        <v>41144</v>
      </c>
      <c r="Z18" s="9">
        <v>41145</v>
      </c>
      <c r="AA18" s="9">
        <v>41146</v>
      </c>
      <c r="AB18" s="9">
        <v>41147</v>
      </c>
      <c r="AC18" s="9">
        <v>41148</v>
      </c>
      <c r="AD18" s="9">
        <v>41149</v>
      </c>
      <c r="AE18" s="9">
        <v>41150</v>
      </c>
      <c r="AF18" s="9">
        <v>41151</v>
      </c>
      <c r="AG18" s="9">
        <v>41152</v>
      </c>
    </row>
    <row r="19" spans="1:33" s="14" customFormat="1" ht="12.75" hidden="1">
      <c r="A19" s="38"/>
      <c r="B19" s="39"/>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row>
    <row r="20" spans="1:33">
      <c r="A20" s="40">
        <v>2</v>
      </c>
      <c r="B20" s="12" t="s">
        <v>10</v>
      </c>
      <c r="C20" s="25" t="str">
        <f>IFERROR(VLOOKUP(C$18,'Main courante'!$C7:$E7,3,FALSE),"")</f>
        <v/>
      </c>
      <c r="D20" s="25" t="str">
        <f>IFERROR(VLOOKUP(D$18,'Main courante'!$C7:$E7,3,FALSE),"")</f>
        <v/>
      </c>
      <c r="E20" s="25" t="str">
        <f>IFERROR(VLOOKUP(E$18,'Main courante'!$C7:$E7,3,FALSE),"")</f>
        <v/>
      </c>
      <c r="F20" s="25" t="str">
        <f>IFERROR(VLOOKUP(F$18,'Main courante'!$C7:$E7,3,FALSE),"")</f>
        <v/>
      </c>
      <c r="G20" s="25" t="str">
        <f>IFERROR(VLOOKUP(G$18,'Main courante'!$C7:$E7,3,FALSE),"")</f>
        <v/>
      </c>
      <c r="H20" s="25" t="str">
        <f>IFERROR(VLOOKUP(H$18,'Main courante'!$C7:$E7,3,FALSE),"")</f>
        <v/>
      </c>
      <c r="I20" s="25" t="str">
        <f>IFERROR(VLOOKUP(I$18,'Main courante'!$C7:$E7,3,FALSE),"")</f>
        <v/>
      </c>
      <c r="J20" s="25" t="str">
        <f>IFERROR(VLOOKUP(J$18,'Main courante'!$C7:$E7,3,FALSE),"")</f>
        <v/>
      </c>
      <c r="K20" s="25" t="str">
        <f>IFERROR(VLOOKUP(K$18,'Main courante'!$C7:$E7,3,FALSE),"")</f>
        <v/>
      </c>
      <c r="L20" s="25" t="str">
        <f>IFERROR(VLOOKUP(L$18,'Main courante'!$C7:$E7,3,FALSE),"")</f>
        <v/>
      </c>
      <c r="M20" s="25" t="str">
        <f>IFERROR(VLOOKUP(M$18,'Main courante'!$C7:$E7,3,FALSE),"")</f>
        <v/>
      </c>
      <c r="N20" s="25" t="str">
        <f>IFERROR(VLOOKUP(N$18,'Main courante'!$C7:$E7,3,FALSE),"")</f>
        <v/>
      </c>
      <c r="O20" s="25" t="str">
        <f>IFERROR(VLOOKUP(O$18,'Main courante'!$C7:$E7,3,FALSE),"")</f>
        <v/>
      </c>
      <c r="P20" s="25">
        <f>IFERROR(VLOOKUP(P$18,'Main courante'!$C7:$E7,3,FALSE),"")</f>
        <v>0</v>
      </c>
      <c r="Q20" s="25" t="str">
        <f>IFERROR(VLOOKUP(Q$18,'Main courante'!$C7:$E7,3,FALSE),"")</f>
        <v/>
      </c>
      <c r="R20" s="25" t="str">
        <f>IFERROR(VLOOKUP(R$18,'Main courante'!$C7:$E7,3,FALSE),"")</f>
        <v/>
      </c>
      <c r="S20" s="25" t="str">
        <f>IFERROR(VLOOKUP(S$18,'Main courante'!$C7:$E7,3,FALSE),"")</f>
        <v/>
      </c>
      <c r="T20" s="25" t="str">
        <f>IFERROR(VLOOKUP(T$18,'Main courante'!$C7:$E7,3,FALSE),"")</f>
        <v/>
      </c>
      <c r="U20" s="25" t="str">
        <f>IFERROR(VLOOKUP(U$18,'Main courante'!$C7:$E7,3,FALSE),"")</f>
        <v/>
      </c>
      <c r="V20" s="25" t="str">
        <f>IFERROR(VLOOKUP(V$18,'Main courante'!$C7:$E7,3,FALSE),"")</f>
        <v/>
      </c>
      <c r="W20" s="25" t="str">
        <f>IFERROR(VLOOKUP(W$18,'Main courante'!$C7:$E7,3,FALSE),"")</f>
        <v/>
      </c>
      <c r="X20" s="25" t="str">
        <f>IFERROR(VLOOKUP(X$18,'Main courante'!$C7:$E7,3,FALSE),"")</f>
        <v/>
      </c>
      <c r="Y20" s="25" t="str">
        <f>IFERROR(VLOOKUP(Y$18,'Main courante'!$C7:$E7,3,FALSE),"")</f>
        <v/>
      </c>
      <c r="Z20" s="25" t="str">
        <f>IFERROR(VLOOKUP(Z$18,'Main courante'!$C7:$E7,3,FALSE),"")</f>
        <v/>
      </c>
      <c r="AA20" s="25" t="str">
        <f>IFERROR(VLOOKUP(AA$18,'Main courante'!$C7:$E7,3,FALSE),"")</f>
        <v/>
      </c>
      <c r="AB20" s="25" t="str">
        <f>IFERROR(VLOOKUP(AB$18,'Main courante'!$C7:$E7,3,FALSE),"")</f>
        <v/>
      </c>
      <c r="AC20" s="25" t="str">
        <f>IFERROR(VLOOKUP(AC$18,'Main courante'!$C7:$E7,3,FALSE),"")</f>
        <v/>
      </c>
      <c r="AD20" s="25" t="str">
        <f>IFERROR(VLOOKUP(AD$18,'Main courante'!$C7:$E7,3,FALSE),"")</f>
        <v/>
      </c>
      <c r="AE20" s="25" t="str">
        <f>IFERROR(VLOOKUP(AE$18,'Main courante'!$C7:$E7,3,FALSE),"")</f>
        <v/>
      </c>
      <c r="AF20" s="25" t="str">
        <f>IFERROR(VLOOKUP(AF$18,'Main courante'!$C7:$E7,3,FALSE),"")</f>
        <v/>
      </c>
      <c r="AG20" s="25" t="str">
        <f>IFERROR(VLOOKUP(AG$18,'Main courante'!$C7:$E7,3,FALSE),"")</f>
        <v/>
      </c>
    </row>
    <row r="21" spans="1:33">
      <c r="A21" s="41"/>
      <c r="B21" s="12" t="s">
        <v>11</v>
      </c>
      <c r="C21" s="25" t="str">
        <f>IFERROR(VLOOKUP(C$18,'Main courante'!$C8:$E8,3,FALSE),"")</f>
        <v/>
      </c>
      <c r="D21" s="25" t="str">
        <f>IFERROR(VLOOKUP(D$18,'Main courante'!$C8:$E8,3,FALSE),"")</f>
        <v/>
      </c>
      <c r="E21" s="25" t="str">
        <f>IFERROR(VLOOKUP(E$18,'Main courante'!$C8:$E8,3,FALSE),"")</f>
        <v/>
      </c>
      <c r="F21" s="25" t="str">
        <f>IFERROR(VLOOKUP(F$18,'Main courante'!$C8:$E8,3,FALSE),"")</f>
        <v/>
      </c>
      <c r="G21" s="25" t="str">
        <f>IFERROR(VLOOKUP(G$18,'Main courante'!$C8:$E8,3,FALSE),"")</f>
        <v/>
      </c>
      <c r="H21" s="25" t="str">
        <f>IFERROR(VLOOKUP(H$18,'Main courante'!$C8:$E8,3,FALSE),"")</f>
        <v/>
      </c>
      <c r="I21" s="25" t="str">
        <f>IFERROR(VLOOKUP(I$18,'Main courante'!$C8:$E8,3,FALSE),"")</f>
        <v/>
      </c>
      <c r="J21" s="25" t="str">
        <f>IFERROR(VLOOKUP(J$18,'Main courante'!$C8:$E8,3,FALSE),"")</f>
        <v/>
      </c>
      <c r="K21" s="25" t="str">
        <f>IFERROR(VLOOKUP(K$18,'Main courante'!$C8:$E8,3,FALSE),"")</f>
        <v/>
      </c>
      <c r="L21" s="25" t="str">
        <f>IFERROR(VLOOKUP(L$18,'Main courante'!$C8:$E8,3,FALSE),"")</f>
        <v/>
      </c>
      <c r="M21" s="25" t="str">
        <f>IFERROR(VLOOKUP(M$18,'Main courante'!$C8:$E8,3,FALSE),"")</f>
        <v/>
      </c>
      <c r="N21" s="25" t="str">
        <f>IFERROR(VLOOKUP(N$18,'Main courante'!$C8:$E8,3,FALSE),"")</f>
        <v/>
      </c>
      <c r="O21" s="25" t="str">
        <f>IFERROR(VLOOKUP(O$18,'Main courante'!$C8:$E8,3,FALSE),"")</f>
        <v/>
      </c>
      <c r="P21" s="25" t="str">
        <f>IFERROR(VLOOKUP(P$18,'Main courante'!$C8:$E8,3,FALSE),"")</f>
        <v/>
      </c>
      <c r="Q21" s="25" t="str">
        <f>IFERROR(VLOOKUP(Q$18,'Main courante'!$C8:$E8,3,FALSE),"")</f>
        <v/>
      </c>
      <c r="R21" s="25" t="str">
        <f>IFERROR(VLOOKUP(R$18,'Main courante'!$C8:$E8,3,FALSE),"")</f>
        <v/>
      </c>
      <c r="S21" s="25" t="str">
        <f>IFERROR(VLOOKUP(S$18,'Main courante'!$C8:$E8,3,FALSE),"")</f>
        <v/>
      </c>
      <c r="T21" s="25" t="str">
        <f>IFERROR(VLOOKUP(T$18,'Main courante'!$C8:$E8,3,FALSE),"")</f>
        <v/>
      </c>
      <c r="U21" s="25" t="str">
        <f>IFERROR(VLOOKUP(U$18,'Main courante'!$C8:$E8,3,FALSE),"")</f>
        <v/>
      </c>
      <c r="V21" s="25" t="str">
        <f>IFERROR(VLOOKUP(V$18,'Main courante'!$C8:$E8,3,FALSE),"")</f>
        <v/>
      </c>
      <c r="W21" s="25" t="str">
        <f>IFERROR(VLOOKUP(W$18,'Main courante'!$C8:$E8,3,FALSE),"")</f>
        <v/>
      </c>
      <c r="X21" s="25" t="str">
        <f>IFERROR(VLOOKUP(X$18,'Main courante'!$C8:$E8,3,FALSE),"")</f>
        <v/>
      </c>
      <c r="Y21" s="25" t="str">
        <f>IFERROR(VLOOKUP(Y$18,'Main courante'!$C8:$E8,3,FALSE),"")</f>
        <v/>
      </c>
      <c r="Z21" s="25" t="str">
        <f>IFERROR(VLOOKUP(Z$18,'Main courante'!$C8:$E8,3,FALSE),"")</f>
        <v/>
      </c>
      <c r="AA21" s="25" t="str">
        <f>IFERROR(VLOOKUP(AA$18,'Main courante'!$C8:$E8,3,FALSE),"")</f>
        <v/>
      </c>
      <c r="AB21" s="25" t="str">
        <f>IFERROR(VLOOKUP(AB$18,'Main courante'!$C8:$E8,3,FALSE),"")</f>
        <v/>
      </c>
      <c r="AC21" s="25" t="str">
        <f>IFERROR(VLOOKUP(AC$18,'Main courante'!$C8:$E8,3,FALSE),"")</f>
        <v/>
      </c>
      <c r="AD21" s="25" t="str">
        <f>IFERROR(VLOOKUP(AD$18,'Main courante'!$C8:$E8,3,FALSE),"")</f>
        <v/>
      </c>
      <c r="AE21" s="25" t="str">
        <f>IFERROR(VLOOKUP(AE$18,'Main courante'!$C8:$E8,3,FALSE),"")</f>
        <v/>
      </c>
      <c r="AF21" s="25" t="str">
        <f>IFERROR(VLOOKUP(AF$18,'Main courante'!$C8:$E8,3,FALSE),"")</f>
        <v/>
      </c>
      <c r="AG21" s="25" t="str">
        <f>IFERROR(VLOOKUP(AG$18,'Main courante'!$C8:$E8,3,FALSE),"")</f>
        <v/>
      </c>
    </row>
    <row r="22" spans="1:33">
      <c r="A22" s="41"/>
      <c r="B22" s="12" t="s">
        <v>12</v>
      </c>
      <c r="C22" s="25" t="str">
        <f>IFERROR(VLOOKUP(C$18,'Main courante'!$C9:$E9,3,FALSE),"")</f>
        <v/>
      </c>
      <c r="D22" s="25" t="str">
        <f>IFERROR(VLOOKUP(D$18,'Main courante'!$C9:$E9,3,FALSE),"")</f>
        <v/>
      </c>
      <c r="E22" s="25" t="str">
        <f>IFERROR(VLOOKUP(E$18,'Main courante'!$C9:$E9,3,FALSE),"")</f>
        <v/>
      </c>
      <c r="F22" s="25" t="str">
        <f>IFERROR(VLOOKUP(F$18,'Main courante'!$C9:$E9,3,FALSE),"")</f>
        <v/>
      </c>
      <c r="G22" s="25" t="str">
        <f>IFERROR(VLOOKUP(G$18,'Main courante'!$C9:$E9,3,FALSE),"")</f>
        <v/>
      </c>
      <c r="H22" s="25" t="str">
        <f>IFERROR(VLOOKUP(H$18,'Main courante'!$C9:$E9,3,FALSE),"")</f>
        <v/>
      </c>
      <c r="I22" s="25" t="str">
        <f>IFERROR(VLOOKUP(I$18,'Main courante'!$C9:$E9,3,FALSE),"")</f>
        <v/>
      </c>
      <c r="J22" s="25" t="str">
        <f>IFERROR(VLOOKUP(J$18,'Main courante'!$C9:$E9,3,FALSE),"")</f>
        <v/>
      </c>
      <c r="K22" s="25" t="str">
        <f>IFERROR(VLOOKUP(K$18,'Main courante'!$C9:$E9,3,FALSE),"")</f>
        <v/>
      </c>
      <c r="L22" s="25" t="str">
        <f>IFERROR(VLOOKUP(L$18,'Main courante'!$C9:$E9,3,FALSE),"")</f>
        <v/>
      </c>
      <c r="M22" s="25" t="str">
        <f>IFERROR(VLOOKUP(M$18,'Main courante'!$C9:$E9,3,FALSE),"")</f>
        <v/>
      </c>
      <c r="N22" s="25" t="str">
        <f>IFERROR(VLOOKUP(N$18,'Main courante'!$C9:$E9,3,FALSE),"")</f>
        <v/>
      </c>
      <c r="O22" s="25" t="str">
        <f>IFERROR(VLOOKUP(O$18,'Main courante'!$C9:$E9,3,FALSE),"")</f>
        <v/>
      </c>
      <c r="P22" s="25" t="str">
        <f>IFERROR(VLOOKUP(P$18,'Main courante'!$C9:$E9,3,FALSE),"")</f>
        <v/>
      </c>
      <c r="Q22" s="25" t="str">
        <f>IFERROR(VLOOKUP(Q$18,'Main courante'!$C9:$E9,3,FALSE),"")</f>
        <v/>
      </c>
      <c r="R22" s="25" t="str">
        <f>IFERROR(VLOOKUP(R$18,'Main courante'!$C9:$E9,3,FALSE),"")</f>
        <v/>
      </c>
      <c r="S22" s="25" t="str">
        <f>IFERROR(VLOOKUP(S$18,'Main courante'!$C9:$E9,3,FALSE),"")</f>
        <v/>
      </c>
      <c r="T22" s="25" t="str">
        <f>IFERROR(VLOOKUP(T$18,'Main courante'!$C9:$E9,3,FALSE),"")</f>
        <v/>
      </c>
      <c r="U22" s="25" t="str">
        <f>IFERROR(VLOOKUP(U$18,'Main courante'!$C9:$E9,3,FALSE),"")</f>
        <v/>
      </c>
      <c r="V22" s="25" t="str">
        <f>IFERROR(VLOOKUP(V$18,'Main courante'!$C9:$E9,3,FALSE),"")</f>
        <v/>
      </c>
      <c r="W22" s="25" t="str">
        <f>IFERROR(VLOOKUP(W$18,'Main courante'!$C9:$E9,3,FALSE),"")</f>
        <v/>
      </c>
      <c r="X22" s="25" t="str">
        <f>IFERROR(VLOOKUP(X$18,'Main courante'!$C9:$E9,3,FALSE),"")</f>
        <v/>
      </c>
      <c r="Y22" s="25" t="str">
        <f>IFERROR(VLOOKUP(Y$18,'Main courante'!$C9:$E9,3,FALSE),"")</f>
        <v/>
      </c>
      <c r="Z22" s="25" t="str">
        <f>IFERROR(VLOOKUP(Z$18,'Main courante'!$C9:$E9,3,FALSE),"")</f>
        <v/>
      </c>
      <c r="AA22" s="25" t="str">
        <f>IFERROR(VLOOKUP(AA$18,'Main courante'!$C9:$E9,3,FALSE),"")</f>
        <v/>
      </c>
      <c r="AB22" s="25" t="str">
        <f>IFERROR(VLOOKUP(AB$18,'Main courante'!$C9:$E9,3,FALSE),"")</f>
        <v/>
      </c>
      <c r="AC22" s="25" t="str">
        <f>IFERROR(VLOOKUP(AC$18,'Main courante'!$C9:$E9,3,FALSE),"")</f>
        <v/>
      </c>
      <c r="AD22" s="25" t="str">
        <f>IFERROR(VLOOKUP(AD$18,'Main courante'!$C9:$E9,3,FALSE),"")</f>
        <v/>
      </c>
      <c r="AE22" s="25" t="str">
        <f>IFERROR(VLOOKUP(AE$18,'Main courante'!$C9:$E9,3,FALSE),"")</f>
        <v/>
      </c>
      <c r="AF22" s="25" t="str">
        <f>IFERROR(VLOOKUP(AF$18,'Main courante'!$C9:$E9,3,FALSE),"")</f>
        <v/>
      </c>
      <c r="AG22" s="25" t="str">
        <f>IFERROR(VLOOKUP(AG$18,'Main courante'!$C9:$E9,3,FALSE),"")</f>
        <v/>
      </c>
    </row>
    <row r="23" spans="1:33">
      <c r="A23" s="41"/>
      <c r="B23" s="12" t="s">
        <v>13</v>
      </c>
      <c r="C23" s="25" t="str">
        <f>IFERROR(VLOOKUP(C$18,'Main courante'!$C10:$E10,3,FALSE),"")</f>
        <v/>
      </c>
      <c r="D23" s="25" t="str">
        <f>IFERROR(VLOOKUP(D$18,'Main courante'!$C10:$E10,3,FALSE),"")</f>
        <v/>
      </c>
      <c r="E23" s="25" t="str">
        <f>IFERROR(VLOOKUP(E$18,'Main courante'!$C10:$E10,3,FALSE),"")</f>
        <v/>
      </c>
      <c r="F23" s="25" t="str">
        <f>IFERROR(VLOOKUP(F$18,'Main courante'!$C10:$E10,3,FALSE),"")</f>
        <v/>
      </c>
      <c r="G23" s="25" t="str">
        <f>IFERROR(VLOOKUP(G$18,'Main courante'!$C10:$E10,3,FALSE),"")</f>
        <v/>
      </c>
      <c r="H23" s="25" t="str">
        <f>IFERROR(VLOOKUP(H$18,'Main courante'!$C10:$E10,3,FALSE),"")</f>
        <v/>
      </c>
      <c r="I23" s="25" t="str">
        <f>IFERROR(VLOOKUP(I$18,'Main courante'!$C10:$E10,3,FALSE),"")</f>
        <v/>
      </c>
      <c r="J23" s="25" t="str">
        <f>IFERROR(VLOOKUP(J$18,'Main courante'!$C10:$E10,3,FALSE),"")</f>
        <v/>
      </c>
      <c r="K23" s="25" t="str">
        <f>IFERROR(VLOOKUP(K$18,'Main courante'!$C10:$E10,3,FALSE),"")</f>
        <v/>
      </c>
      <c r="L23" s="25" t="str">
        <f>IFERROR(VLOOKUP(L$18,'Main courante'!$C10:$E10,3,FALSE),"")</f>
        <v/>
      </c>
      <c r="M23" s="25" t="str">
        <f>IFERROR(VLOOKUP(M$18,'Main courante'!$C10:$E10,3,FALSE),"")</f>
        <v/>
      </c>
      <c r="N23" s="25" t="str">
        <f>IFERROR(VLOOKUP(N$18,'Main courante'!$C10:$E10,3,FALSE),"")</f>
        <v/>
      </c>
      <c r="O23" s="25" t="str">
        <f>IFERROR(VLOOKUP(O$18,'Main courante'!$C10:$E10,3,FALSE),"")</f>
        <v/>
      </c>
      <c r="P23" s="25" t="str">
        <f>IFERROR(VLOOKUP(P$18,'Main courante'!$C10:$E10,3,FALSE),"")</f>
        <v/>
      </c>
      <c r="Q23" s="25" t="str">
        <f>IFERROR(VLOOKUP(Q$18,'Main courante'!$C10:$E10,3,FALSE),"")</f>
        <v/>
      </c>
      <c r="R23" s="25" t="str">
        <f>IFERROR(VLOOKUP(R$18,'Main courante'!$C10:$E10,3,FALSE),"")</f>
        <v/>
      </c>
      <c r="S23" s="25" t="str">
        <f>IFERROR(VLOOKUP(S$18,'Main courante'!$C10:$E10,3,FALSE),"")</f>
        <v/>
      </c>
      <c r="T23" s="25" t="str">
        <f>IFERROR(VLOOKUP(T$18,'Main courante'!$C10:$E10,3,FALSE),"")</f>
        <v/>
      </c>
      <c r="U23" s="25" t="str">
        <f>IFERROR(VLOOKUP(U$18,'Main courante'!$C10:$E10,3,FALSE),"")</f>
        <v/>
      </c>
      <c r="V23" s="25" t="str">
        <f>IFERROR(VLOOKUP(V$18,'Main courante'!$C10:$E10,3,FALSE),"")</f>
        <v/>
      </c>
      <c r="W23" s="25" t="str">
        <f>IFERROR(VLOOKUP(W$18,'Main courante'!$C10:$E10,3,FALSE),"")</f>
        <v/>
      </c>
      <c r="X23" s="25" t="str">
        <f>IFERROR(VLOOKUP(X$18,'Main courante'!$C10:$E10,3,FALSE),"")</f>
        <v/>
      </c>
      <c r="Y23" s="25" t="str">
        <f>IFERROR(VLOOKUP(Y$18,'Main courante'!$C10:$E10,3,FALSE),"")</f>
        <v/>
      </c>
      <c r="Z23" s="25" t="str">
        <f>IFERROR(VLOOKUP(Z$18,'Main courante'!$C10:$E10,3,FALSE),"")</f>
        <v/>
      </c>
      <c r="AA23" s="25" t="str">
        <f>IFERROR(VLOOKUP(AA$18,'Main courante'!$C10:$E10,3,FALSE),"")</f>
        <v/>
      </c>
      <c r="AB23" s="25" t="str">
        <f>IFERROR(VLOOKUP(AB$18,'Main courante'!$C10:$E10,3,FALSE),"")</f>
        <v/>
      </c>
      <c r="AC23" s="25" t="str">
        <f>IFERROR(VLOOKUP(AC$18,'Main courante'!$C10:$E10,3,FALSE),"")</f>
        <v/>
      </c>
      <c r="AD23" s="25" t="str">
        <f>IFERROR(VLOOKUP(AD$18,'Main courante'!$C10:$E10,3,FALSE),"")</f>
        <v/>
      </c>
      <c r="AE23" s="25" t="str">
        <f>IFERROR(VLOOKUP(AE$18,'Main courante'!$C10:$E10,3,FALSE),"")</f>
        <v/>
      </c>
      <c r="AF23" s="25" t="str">
        <f>IFERROR(VLOOKUP(AF$18,'Main courante'!$C10:$E10,3,FALSE),"")</f>
        <v/>
      </c>
      <c r="AG23" s="25" t="str">
        <f>IFERROR(VLOOKUP(AG$18,'Main courante'!$C10:$E10,3,FALSE),"")</f>
        <v/>
      </c>
    </row>
    <row r="24" spans="1:33">
      <c r="A24" s="41"/>
      <c r="B24" s="12" t="s">
        <v>14</v>
      </c>
      <c r="C24" s="25" t="str">
        <f>IFERROR(VLOOKUP(C$18,'Main courante'!$C11:$E11,3,FALSE),"")</f>
        <v/>
      </c>
      <c r="D24" s="25" t="str">
        <f>IFERROR(VLOOKUP(D$18,'Main courante'!$C11:$E11,3,FALSE),"")</f>
        <v/>
      </c>
      <c r="E24" s="25" t="str">
        <f>IFERROR(VLOOKUP(E$18,'Main courante'!$C11:$E11,3,FALSE),"")</f>
        <v/>
      </c>
      <c r="F24" s="25" t="str">
        <f>IFERROR(VLOOKUP(F$18,'Main courante'!$C11:$E11,3,FALSE),"")</f>
        <v/>
      </c>
      <c r="G24" s="25" t="str">
        <f>IFERROR(VLOOKUP(G$18,'Main courante'!$C11:$E11,3,FALSE),"")</f>
        <v/>
      </c>
      <c r="H24" s="25" t="str">
        <f>IFERROR(VLOOKUP(H$18,'Main courante'!$C11:$E11,3,FALSE),"")</f>
        <v/>
      </c>
      <c r="I24" s="25" t="str">
        <f>IFERROR(VLOOKUP(I$18,'Main courante'!$C11:$E11,3,FALSE),"")</f>
        <v/>
      </c>
      <c r="J24" s="25" t="str">
        <f>IFERROR(VLOOKUP(J$18,'Main courante'!$C11:$E11,3,FALSE),"")</f>
        <v/>
      </c>
      <c r="K24" s="25" t="str">
        <f>IFERROR(VLOOKUP(K$18,'Main courante'!$C11:$E11,3,FALSE),"")</f>
        <v/>
      </c>
      <c r="L24" s="25" t="str">
        <f>IFERROR(VLOOKUP(L$18,'Main courante'!$C11:$E11,3,FALSE),"")</f>
        <v/>
      </c>
      <c r="M24" s="25" t="str">
        <f>IFERROR(VLOOKUP(M$18,'Main courante'!$C11:$E11,3,FALSE),"")</f>
        <v/>
      </c>
      <c r="N24" s="25" t="str">
        <f>IFERROR(VLOOKUP(N$18,'Main courante'!$C11:$E11,3,FALSE),"")</f>
        <v/>
      </c>
      <c r="O24" s="25" t="str">
        <f>IFERROR(VLOOKUP(O$18,'Main courante'!$C11:$E11,3,FALSE),"")</f>
        <v/>
      </c>
      <c r="P24" s="25" t="str">
        <f>IFERROR(VLOOKUP(P$18,'Main courante'!$C11:$E11,3,FALSE),"")</f>
        <v/>
      </c>
      <c r="Q24" s="25" t="str">
        <f>IFERROR(VLOOKUP(Q$18,'Main courante'!$C11:$E11,3,FALSE),"")</f>
        <v/>
      </c>
      <c r="R24" s="25" t="str">
        <f>IFERROR(VLOOKUP(R$18,'Main courante'!$C11:$E11,3,FALSE),"")</f>
        <v/>
      </c>
      <c r="S24" s="25" t="str">
        <f>IFERROR(VLOOKUP(S$18,'Main courante'!$C11:$E11,3,FALSE),"")</f>
        <v/>
      </c>
      <c r="T24" s="25" t="str">
        <f>IFERROR(VLOOKUP(T$18,'Main courante'!$C11:$E11,3,FALSE),"")</f>
        <v/>
      </c>
      <c r="U24" s="25" t="str">
        <f>IFERROR(VLOOKUP(U$18,'Main courante'!$C11:$E11,3,FALSE),"")</f>
        <v/>
      </c>
      <c r="V24" s="25" t="str">
        <f>IFERROR(VLOOKUP(V$18,'Main courante'!$C11:$E11,3,FALSE),"")</f>
        <v/>
      </c>
      <c r="W24" s="25" t="str">
        <f>IFERROR(VLOOKUP(W$18,'Main courante'!$C11:$E11,3,FALSE),"")</f>
        <v/>
      </c>
      <c r="X24" s="25" t="str">
        <f>IFERROR(VLOOKUP(X$18,'Main courante'!$C11:$E11,3,FALSE),"")</f>
        <v/>
      </c>
      <c r="Y24" s="25" t="str">
        <f>IFERROR(VLOOKUP(Y$18,'Main courante'!$C11:$E11,3,FALSE),"")</f>
        <v/>
      </c>
      <c r="Z24" s="25" t="str">
        <f>IFERROR(VLOOKUP(Z$18,'Main courante'!$C11:$E11,3,FALSE),"")</f>
        <v/>
      </c>
      <c r="AA24" s="25" t="str">
        <f>IFERROR(VLOOKUP(AA$18,'Main courante'!$C11:$E11,3,FALSE),"")</f>
        <v/>
      </c>
      <c r="AB24" s="25" t="str">
        <f>IFERROR(VLOOKUP(AB$18,'Main courante'!$C11:$E11,3,FALSE),"")</f>
        <v/>
      </c>
      <c r="AC24" s="25" t="str">
        <f>IFERROR(VLOOKUP(AC$18,'Main courante'!$C11:$E11,3,FALSE),"")</f>
        <v/>
      </c>
      <c r="AD24" s="25" t="str">
        <f>IFERROR(VLOOKUP(AD$18,'Main courante'!$C11:$E11,3,FALSE),"")</f>
        <v/>
      </c>
      <c r="AE24" s="25" t="str">
        <f>IFERROR(VLOOKUP(AE$18,'Main courante'!$C11:$E11,3,FALSE),"")</f>
        <v/>
      </c>
      <c r="AF24" s="25" t="str">
        <f>IFERROR(VLOOKUP(AF$18,'Main courante'!$C11:$E11,3,FALSE),"")</f>
        <v/>
      </c>
      <c r="AG24" s="25" t="str">
        <f>IFERROR(VLOOKUP(AG$18,'Main courante'!$C11:$E11,3,FALSE),"")</f>
        <v/>
      </c>
    </row>
    <row r="25" spans="1:33">
      <c r="A25" s="41"/>
      <c r="B25" s="12" t="s">
        <v>15</v>
      </c>
      <c r="C25" s="25" t="str">
        <f>IFERROR(VLOOKUP(C$18,'Main courante'!$C12:$E12,3,FALSE),"")</f>
        <v/>
      </c>
      <c r="D25" s="25" t="str">
        <f>IFERROR(VLOOKUP(D$18,'Main courante'!$C12:$E12,3,FALSE),"")</f>
        <v/>
      </c>
      <c r="E25" s="25" t="str">
        <f>IFERROR(VLOOKUP(E$18,'Main courante'!$C12:$E12,3,FALSE),"")</f>
        <v/>
      </c>
      <c r="F25" s="25" t="str">
        <f>IFERROR(VLOOKUP(F$18,'Main courante'!$C12:$E12,3,FALSE),"")</f>
        <v/>
      </c>
      <c r="G25" s="25" t="str">
        <f>IFERROR(VLOOKUP(G$18,'Main courante'!$C12:$E12,3,FALSE),"")</f>
        <v/>
      </c>
      <c r="H25" s="25" t="str">
        <f>IFERROR(VLOOKUP(H$18,'Main courante'!$C12:$E12,3,FALSE),"")</f>
        <v/>
      </c>
      <c r="I25" s="25" t="str">
        <f>IFERROR(VLOOKUP(I$18,'Main courante'!$C12:$E12,3,FALSE),"")</f>
        <v/>
      </c>
      <c r="J25" s="25" t="str">
        <f>IFERROR(VLOOKUP(J$18,'Main courante'!$C12:$E12,3,FALSE),"")</f>
        <v/>
      </c>
      <c r="K25" s="25" t="str">
        <f>IFERROR(VLOOKUP(K$18,'Main courante'!$C12:$E12,3,FALSE),"")</f>
        <v/>
      </c>
      <c r="L25" s="25" t="str">
        <f>IFERROR(VLOOKUP(L$18,'Main courante'!$C12:$E12,3,FALSE),"")</f>
        <v/>
      </c>
      <c r="M25" s="25" t="str">
        <f>IFERROR(VLOOKUP(M$18,'Main courante'!$C12:$E12,3,FALSE),"")</f>
        <v/>
      </c>
      <c r="N25" s="25" t="str">
        <f>IFERROR(VLOOKUP(N$18,'Main courante'!$C12:$E12,3,FALSE),"")</f>
        <v/>
      </c>
      <c r="O25" s="25" t="str">
        <f>IFERROR(VLOOKUP(O$18,'Main courante'!$C12:$E12,3,FALSE),"")</f>
        <v/>
      </c>
      <c r="P25" s="25" t="str">
        <f>IFERROR(VLOOKUP(P$18,'Main courante'!$C12:$E12,3,FALSE),"")</f>
        <v/>
      </c>
      <c r="Q25" s="25" t="str">
        <f>IFERROR(VLOOKUP(Q$18,'Main courante'!$C12:$E12,3,FALSE),"")</f>
        <v/>
      </c>
      <c r="R25" s="25" t="str">
        <f>IFERROR(VLOOKUP(R$18,'Main courante'!$C12:$E12,3,FALSE),"")</f>
        <v/>
      </c>
      <c r="S25" s="25" t="str">
        <f>IFERROR(VLOOKUP(S$18,'Main courante'!$C12:$E12,3,FALSE),"")</f>
        <v/>
      </c>
      <c r="T25" s="25" t="str">
        <f>IFERROR(VLOOKUP(T$18,'Main courante'!$C12:$E12,3,FALSE),"")</f>
        <v/>
      </c>
      <c r="U25" s="25" t="str">
        <f>IFERROR(VLOOKUP(U$18,'Main courante'!$C12:$E12,3,FALSE),"")</f>
        <v/>
      </c>
      <c r="V25" s="25" t="str">
        <f>IFERROR(VLOOKUP(V$18,'Main courante'!$C12:$E12,3,FALSE),"")</f>
        <v/>
      </c>
      <c r="W25" s="25" t="str">
        <f>IFERROR(VLOOKUP(W$18,'Main courante'!$C12:$E12,3,FALSE),"")</f>
        <v/>
      </c>
      <c r="X25" s="25" t="str">
        <f>IFERROR(VLOOKUP(X$18,'Main courante'!$C12:$E12,3,FALSE),"")</f>
        <v/>
      </c>
      <c r="Y25" s="25" t="str">
        <f>IFERROR(VLOOKUP(Y$18,'Main courante'!$C12:$E12,3,FALSE),"")</f>
        <v/>
      </c>
      <c r="Z25" s="25" t="str">
        <f>IFERROR(VLOOKUP(Z$18,'Main courante'!$C12:$E12,3,FALSE),"")</f>
        <v/>
      </c>
      <c r="AA25" s="25" t="str">
        <f>IFERROR(VLOOKUP(AA$18,'Main courante'!$C12:$E12,3,FALSE),"")</f>
        <v/>
      </c>
      <c r="AB25" s="25" t="str">
        <f>IFERROR(VLOOKUP(AB$18,'Main courante'!$C12:$E12,3,FALSE),"")</f>
        <v/>
      </c>
      <c r="AC25" s="25" t="str">
        <f>IFERROR(VLOOKUP(AC$18,'Main courante'!$C12:$E12,3,FALSE),"")</f>
        <v/>
      </c>
      <c r="AD25" s="25" t="str">
        <f>IFERROR(VLOOKUP(AD$18,'Main courante'!$C12:$E12,3,FALSE),"")</f>
        <v/>
      </c>
      <c r="AE25" s="25" t="str">
        <f>IFERROR(VLOOKUP(AE$18,'Main courante'!$C12:$E12,3,FALSE),"")</f>
        <v/>
      </c>
      <c r="AF25" s="25" t="str">
        <f>IFERROR(VLOOKUP(AF$18,'Main courante'!$C12:$E12,3,FALSE),"")</f>
        <v/>
      </c>
      <c r="AG25" s="25" t="str">
        <f>IFERROR(VLOOKUP(AG$18,'Main courante'!$C12:$E12,3,FALSE),"")</f>
        <v/>
      </c>
    </row>
    <row r="26" spans="1:33">
      <c r="A26" s="41"/>
      <c r="B26" s="12" t="s">
        <v>16</v>
      </c>
      <c r="C26" s="25" t="str">
        <f>IFERROR(VLOOKUP(C$18,'Main courante'!$C13:$E13,3,FALSE),"")</f>
        <v/>
      </c>
      <c r="D26" s="25" t="str">
        <f>IFERROR(VLOOKUP(D$18,'Main courante'!$C13:$E13,3,FALSE),"")</f>
        <v/>
      </c>
      <c r="E26" s="25" t="str">
        <f>IFERROR(VLOOKUP(E$18,'Main courante'!$C13:$E13,3,FALSE),"")</f>
        <v/>
      </c>
      <c r="F26" s="25" t="str">
        <f>IFERROR(VLOOKUP(F$18,'Main courante'!$C13:$E13,3,FALSE),"")</f>
        <v/>
      </c>
      <c r="G26" s="25" t="str">
        <f>IFERROR(VLOOKUP(G$18,'Main courante'!$C13:$E13,3,FALSE),"")</f>
        <v/>
      </c>
      <c r="H26" s="25" t="str">
        <f>IFERROR(VLOOKUP(H$18,'Main courante'!$C13:$E13,3,FALSE),"")</f>
        <v/>
      </c>
      <c r="I26" s="25" t="str">
        <f>IFERROR(VLOOKUP(I$18,'Main courante'!$C13:$E13,3,FALSE),"")</f>
        <v/>
      </c>
      <c r="J26" s="25" t="str">
        <f>IFERROR(VLOOKUP(J$18,'Main courante'!$C13:$E13,3,FALSE),"")</f>
        <v/>
      </c>
      <c r="K26" s="25" t="str">
        <f>IFERROR(VLOOKUP(K$18,'Main courante'!$C13:$E13,3,FALSE),"")</f>
        <v/>
      </c>
      <c r="L26" s="25" t="str">
        <f>IFERROR(VLOOKUP(L$18,'Main courante'!$C13:$E13,3,FALSE),"")</f>
        <v/>
      </c>
      <c r="M26" s="25" t="str">
        <f>IFERROR(VLOOKUP(M$18,'Main courante'!$C13:$E13,3,FALSE),"")</f>
        <v/>
      </c>
      <c r="N26" s="25" t="str">
        <f>IFERROR(VLOOKUP(N$18,'Main courante'!$C13:$E13,3,FALSE),"")</f>
        <v/>
      </c>
      <c r="O26" s="25" t="str">
        <f>IFERROR(VLOOKUP(O$18,'Main courante'!$C13:$E13,3,FALSE),"")</f>
        <v/>
      </c>
      <c r="P26" s="25" t="str">
        <f>IFERROR(VLOOKUP(P$18,'Main courante'!$C13:$E13,3,FALSE),"")</f>
        <v/>
      </c>
      <c r="Q26" s="25" t="str">
        <f>IFERROR(VLOOKUP(Q$18,'Main courante'!$C13:$E13,3,FALSE),"")</f>
        <v/>
      </c>
      <c r="R26" s="25" t="str">
        <f>IFERROR(VLOOKUP(R$18,'Main courante'!$C13:$E13,3,FALSE),"")</f>
        <v/>
      </c>
      <c r="S26" s="25" t="str">
        <f>IFERROR(VLOOKUP(S$18,'Main courante'!$C13:$E13,3,FALSE),"")</f>
        <v/>
      </c>
      <c r="T26" s="25" t="str">
        <f>IFERROR(VLOOKUP(T$18,'Main courante'!$C13:$E13,3,FALSE),"")</f>
        <v/>
      </c>
      <c r="U26" s="25" t="str">
        <f>IFERROR(VLOOKUP(U$18,'Main courante'!$C13:$E13,3,FALSE),"")</f>
        <v/>
      </c>
      <c r="V26" s="25" t="str">
        <f>IFERROR(VLOOKUP(V$18,'Main courante'!$C13:$E13,3,FALSE),"")</f>
        <v/>
      </c>
      <c r="W26" s="25" t="str">
        <f>IFERROR(VLOOKUP(W$18,'Main courante'!$C13:$E13,3,FALSE),"")</f>
        <v/>
      </c>
      <c r="X26" s="25" t="str">
        <f>IFERROR(VLOOKUP(X$18,'Main courante'!$C13:$E13,3,FALSE),"")</f>
        <v/>
      </c>
      <c r="Y26" s="25" t="str">
        <f>IFERROR(VLOOKUP(Y$18,'Main courante'!$C13:$E13,3,FALSE),"")</f>
        <v/>
      </c>
      <c r="Z26" s="25" t="str">
        <f>IFERROR(VLOOKUP(Z$18,'Main courante'!$C13:$E13,3,FALSE),"")</f>
        <v/>
      </c>
      <c r="AA26" s="25" t="str">
        <f>IFERROR(VLOOKUP(AA$18,'Main courante'!$C13:$E13,3,FALSE),"")</f>
        <v/>
      </c>
      <c r="AB26" s="25" t="str">
        <f>IFERROR(VLOOKUP(AB$18,'Main courante'!$C13:$E13,3,FALSE),"")</f>
        <v/>
      </c>
      <c r="AC26" s="25" t="str">
        <f>IFERROR(VLOOKUP(AC$18,'Main courante'!$C13:$E13,3,FALSE),"")</f>
        <v/>
      </c>
      <c r="AD26" s="25" t="str">
        <f>IFERROR(VLOOKUP(AD$18,'Main courante'!$C13:$E13,3,FALSE),"")</f>
        <v/>
      </c>
      <c r="AE26" s="25" t="str">
        <f>IFERROR(VLOOKUP(AE$18,'Main courante'!$C13:$E13,3,FALSE),"")</f>
        <v/>
      </c>
      <c r="AF26" s="25" t="str">
        <f>IFERROR(VLOOKUP(AF$18,'Main courante'!$C13:$E13,3,FALSE),"")</f>
        <v/>
      </c>
      <c r="AG26" s="25" t="str">
        <f>IFERROR(VLOOKUP(AG$18,'Main courante'!$C13:$E13,3,FALSE),"")</f>
        <v/>
      </c>
    </row>
    <row r="27" spans="1:33">
      <c r="A27" s="41"/>
      <c r="B27" s="12" t="s">
        <v>17</v>
      </c>
      <c r="C27" s="25" t="str">
        <f>IFERROR(VLOOKUP(C$18,'Main courante'!$C14:$E14,3,FALSE),"")</f>
        <v/>
      </c>
      <c r="D27" s="25" t="str">
        <f>IFERROR(VLOOKUP(D$18,'Main courante'!$C14:$E14,3,FALSE),"")</f>
        <v/>
      </c>
      <c r="E27" s="25" t="str">
        <f>IFERROR(VLOOKUP(E$18,'Main courante'!$C14:$E14,3,FALSE),"")</f>
        <v/>
      </c>
      <c r="F27" s="25" t="str">
        <f>IFERROR(VLOOKUP(F$18,'Main courante'!$C14:$E14,3,FALSE),"")</f>
        <v/>
      </c>
      <c r="G27" s="25" t="str">
        <f>IFERROR(VLOOKUP(G$18,'Main courante'!$C14:$E14,3,FALSE),"")</f>
        <v/>
      </c>
      <c r="H27" s="25" t="str">
        <f>IFERROR(VLOOKUP(H$18,'Main courante'!$C14:$E14,3,FALSE),"")</f>
        <v/>
      </c>
      <c r="I27" s="25" t="str">
        <f>IFERROR(VLOOKUP(I$18,'Main courante'!$C14:$E14,3,FALSE),"")</f>
        <v/>
      </c>
      <c r="J27" s="25" t="str">
        <f>IFERROR(VLOOKUP(J$18,'Main courante'!$C14:$E14,3,FALSE),"")</f>
        <v/>
      </c>
      <c r="K27" s="25" t="str">
        <f>IFERROR(VLOOKUP(K$18,'Main courante'!$C14:$E14,3,FALSE),"")</f>
        <v/>
      </c>
      <c r="L27" s="25" t="str">
        <f>IFERROR(VLOOKUP(L$18,'Main courante'!$C14:$E14,3,FALSE),"")</f>
        <v/>
      </c>
      <c r="M27" s="25" t="str">
        <f>IFERROR(VLOOKUP(M$18,'Main courante'!$C14:$E14,3,FALSE),"")</f>
        <v/>
      </c>
      <c r="N27" s="25" t="str">
        <f>IFERROR(VLOOKUP(N$18,'Main courante'!$C14:$E14,3,FALSE),"")</f>
        <v/>
      </c>
      <c r="O27" s="25" t="str">
        <f>IFERROR(VLOOKUP(O$18,'Main courante'!$C14:$E14,3,FALSE),"")</f>
        <v/>
      </c>
      <c r="P27" s="25" t="str">
        <f>IFERROR(VLOOKUP(P$18,'Main courante'!$C14:$E14,3,FALSE),"")</f>
        <v/>
      </c>
      <c r="Q27" s="25" t="str">
        <f>IFERROR(VLOOKUP(Q$18,'Main courante'!$C14:$E14,3,FALSE),"")</f>
        <v/>
      </c>
      <c r="R27" s="25" t="str">
        <f>IFERROR(VLOOKUP(R$18,'Main courante'!$C14:$E14,3,FALSE),"")</f>
        <v/>
      </c>
      <c r="S27" s="25" t="str">
        <f>IFERROR(VLOOKUP(S$18,'Main courante'!$C14:$E14,3,FALSE),"")</f>
        <v/>
      </c>
      <c r="T27" s="25" t="str">
        <f>IFERROR(VLOOKUP(T$18,'Main courante'!$C14:$E14,3,FALSE),"")</f>
        <v/>
      </c>
      <c r="U27" s="25" t="str">
        <f>IFERROR(VLOOKUP(U$18,'Main courante'!$C14:$E14,3,FALSE),"")</f>
        <v/>
      </c>
      <c r="V27" s="25" t="str">
        <f>IFERROR(VLOOKUP(V$18,'Main courante'!$C14:$E14,3,FALSE),"")</f>
        <v/>
      </c>
      <c r="W27" s="25" t="str">
        <f>IFERROR(VLOOKUP(W$18,'Main courante'!$C14:$E14,3,FALSE),"")</f>
        <v/>
      </c>
      <c r="X27" s="25" t="str">
        <f>IFERROR(VLOOKUP(X$18,'Main courante'!$C14:$E14,3,FALSE),"")</f>
        <v/>
      </c>
      <c r="Y27" s="25" t="str">
        <f>IFERROR(VLOOKUP(Y$18,'Main courante'!$C14:$E14,3,FALSE),"")</f>
        <v/>
      </c>
      <c r="Z27" s="25" t="str">
        <f>IFERROR(VLOOKUP(Z$18,'Main courante'!$C14:$E14,3,FALSE),"")</f>
        <v/>
      </c>
      <c r="AA27" s="25" t="str">
        <f>IFERROR(VLOOKUP(AA$18,'Main courante'!$C14:$E14,3,FALSE),"")</f>
        <v/>
      </c>
      <c r="AB27" s="25" t="str">
        <f>IFERROR(VLOOKUP(AB$18,'Main courante'!$C14:$E14,3,FALSE),"")</f>
        <v/>
      </c>
      <c r="AC27" s="25" t="str">
        <f>IFERROR(VLOOKUP(AC$18,'Main courante'!$C14:$E14,3,FALSE),"")</f>
        <v/>
      </c>
      <c r="AD27" s="25" t="str">
        <f>IFERROR(VLOOKUP(AD$18,'Main courante'!$C14:$E14,3,FALSE),"")</f>
        <v/>
      </c>
      <c r="AE27" s="25" t="str">
        <f>IFERROR(VLOOKUP(AE$18,'Main courante'!$C14:$E14,3,FALSE),"")</f>
        <v/>
      </c>
      <c r="AF27" s="25" t="str">
        <f>IFERROR(VLOOKUP(AF$18,'Main courante'!$C14:$E14,3,FALSE),"")</f>
        <v/>
      </c>
      <c r="AG27" s="25" t="str">
        <f>IFERROR(VLOOKUP(AG$18,'Main courante'!$C14:$E14,3,FALSE),"")</f>
        <v/>
      </c>
    </row>
    <row r="28" spans="1:33">
      <c r="A28" s="42"/>
      <c r="B28" s="12" t="s">
        <v>18</v>
      </c>
      <c r="C28" s="25" t="str">
        <f>IFERROR(VLOOKUP(C$18,'Main courante'!$C15:$E15,3,FALSE),"")</f>
        <v/>
      </c>
      <c r="D28" s="25" t="str">
        <f>IFERROR(VLOOKUP(D$18,'Main courante'!$C15:$E15,3,FALSE),"")</f>
        <v/>
      </c>
      <c r="E28" s="25" t="str">
        <f>IFERROR(VLOOKUP(E$18,'Main courante'!$C15:$E15,3,FALSE),"")</f>
        <v/>
      </c>
      <c r="F28" s="25" t="str">
        <f>IFERROR(VLOOKUP(F$18,'Main courante'!$C15:$E15,3,FALSE),"")</f>
        <v/>
      </c>
      <c r="G28" s="25" t="str">
        <f>IFERROR(VLOOKUP(G$18,'Main courante'!$C15:$E15,3,FALSE),"")</f>
        <v/>
      </c>
      <c r="H28" s="25" t="str">
        <f>IFERROR(VLOOKUP(H$18,'Main courante'!$C15:$E15,3,FALSE),"")</f>
        <v/>
      </c>
      <c r="I28" s="25" t="str">
        <f>IFERROR(VLOOKUP(I$18,'Main courante'!$C15:$E15,3,FALSE),"")</f>
        <v/>
      </c>
      <c r="J28" s="25" t="str">
        <f>IFERROR(VLOOKUP(J$18,'Main courante'!$C15:$E15,3,FALSE),"")</f>
        <v/>
      </c>
      <c r="K28" s="25" t="str">
        <f>IFERROR(VLOOKUP(K$18,'Main courante'!$C15:$E15,3,FALSE),"")</f>
        <v/>
      </c>
      <c r="L28" s="25" t="str">
        <f>IFERROR(VLOOKUP(L$18,'Main courante'!$C15:$E15,3,FALSE),"")</f>
        <v/>
      </c>
      <c r="M28" s="25" t="str">
        <f>IFERROR(VLOOKUP(M$18,'Main courante'!$C15:$E15,3,FALSE),"")</f>
        <v/>
      </c>
      <c r="N28" s="25" t="str">
        <f>IFERROR(VLOOKUP(N$18,'Main courante'!$C15:$E15,3,FALSE),"")</f>
        <v/>
      </c>
      <c r="O28" s="25" t="str">
        <f>IFERROR(VLOOKUP(O$18,'Main courante'!$C15:$E15,3,FALSE),"")</f>
        <v/>
      </c>
      <c r="P28" s="25" t="str">
        <f>IFERROR(VLOOKUP(P$18,'Main courante'!$C15:$E15,3,FALSE),"")</f>
        <v/>
      </c>
      <c r="Q28" s="25" t="str">
        <f>IFERROR(VLOOKUP(Q$18,'Main courante'!$C15:$E15,3,FALSE),"")</f>
        <v/>
      </c>
      <c r="R28" s="25" t="str">
        <f>IFERROR(VLOOKUP(R$18,'Main courante'!$C15:$E15,3,FALSE),"")</f>
        <v/>
      </c>
      <c r="S28" s="25" t="str">
        <f>IFERROR(VLOOKUP(S$18,'Main courante'!$C15:$E15,3,FALSE),"")</f>
        <v/>
      </c>
      <c r="T28" s="25" t="str">
        <f>IFERROR(VLOOKUP(T$18,'Main courante'!$C15:$E15,3,FALSE),"")</f>
        <v/>
      </c>
      <c r="U28" s="25" t="str">
        <f>IFERROR(VLOOKUP(U$18,'Main courante'!$C15:$E15,3,FALSE),"")</f>
        <v/>
      </c>
      <c r="V28" s="25" t="str">
        <f>IFERROR(VLOOKUP(V$18,'Main courante'!$C15:$E15,3,FALSE),"")</f>
        <v/>
      </c>
      <c r="W28" s="25" t="str">
        <f>IFERROR(VLOOKUP(W$18,'Main courante'!$C15:$E15,3,FALSE),"")</f>
        <v/>
      </c>
      <c r="X28" s="25" t="str">
        <f>IFERROR(VLOOKUP(X$18,'Main courante'!$C15:$E15,3,FALSE),"")</f>
        <v/>
      </c>
      <c r="Y28" s="25" t="str">
        <f>IFERROR(VLOOKUP(Y$18,'Main courante'!$C15:$E15,3,FALSE),"")</f>
        <v/>
      </c>
      <c r="Z28" s="25" t="str">
        <f>IFERROR(VLOOKUP(Z$18,'Main courante'!$C15:$E15,3,FALSE),"")</f>
        <v/>
      </c>
      <c r="AA28" s="25" t="str">
        <f>IFERROR(VLOOKUP(AA$18,'Main courante'!$C15:$E15,3,FALSE),"")</f>
        <v/>
      </c>
      <c r="AB28" s="25" t="str">
        <f>IFERROR(VLOOKUP(AB$18,'Main courante'!$C15:$E15,3,FALSE),"")</f>
        <v/>
      </c>
      <c r="AC28" s="25" t="str">
        <f>IFERROR(VLOOKUP(AC$18,'Main courante'!$C15:$E15,3,FALSE),"")</f>
        <v/>
      </c>
      <c r="AD28" s="25" t="str">
        <f>IFERROR(VLOOKUP(AD$18,'Main courante'!$C15:$E15,3,FALSE),"")</f>
        <v/>
      </c>
      <c r="AE28" s="25" t="str">
        <f>IFERROR(VLOOKUP(AE$18,'Main courante'!$C15:$E15,3,FALSE),"")</f>
        <v/>
      </c>
      <c r="AF28" s="25" t="str">
        <f>IFERROR(VLOOKUP(AF$18,'Main courante'!$C15:$E15,3,FALSE),"")</f>
        <v/>
      </c>
      <c r="AG28" s="25" t="str">
        <f>IFERROR(VLOOKUP(AG$18,'Main courante'!$C15:$E15,3,FALSE),"")</f>
        <v/>
      </c>
    </row>
    <row r="30" spans="1:33" s="14" customFormat="1" ht="12.75">
      <c r="A30" s="30"/>
      <c r="B30" s="31"/>
      <c r="C30" s="9">
        <v>41122</v>
      </c>
      <c r="D30" s="9">
        <v>41123</v>
      </c>
      <c r="E30" s="9">
        <v>41124</v>
      </c>
      <c r="F30" s="9">
        <v>41125</v>
      </c>
      <c r="G30" s="9">
        <v>41126</v>
      </c>
      <c r="H30" s="9">
        <v>41127</v>
      </c>
      <c r="I30" s="9">
        <v>41128</v>
      </c>
      <c r="J30" s="9">
        <v>41129</v>
      </c>
      <c r="K30" s="9">
        <v>41130</v>
      </c>
      <c r="L30" s="9">
        <v>41131</v>
      </c>
      <c r="M30" s="9">
        <v>41132</v>
      </c>
      <c r="N30" s="9">
        <v>41133</v>
      </c>
      <c r="O30" s="9">
        <v>41134</v>
      </c>
      <c r="P30" s="9">
        <v>41135</v>
      </c>
      <c r="Q30" s="9">
        <v>41136</v>
      </c>
      <c r="R30" s="9">
        <v>41137</v>
      </c>
      <c r="S30" s="9">
        <v>41138</v>
      </c>
      <c r="T30" s="9">
        <v>41139</v>
      </c>
      <c r="U30" s="9">
        <v>41140</v>
      </c>
      <c r="V30" s="9">
        <v>41141</v>
      </c>
      <c r="W30" s="9">
        <v>41142</v>
      </c>
      <c r="X30" s="9">
        <v>41143</v>
      </c>
      <c r="Y30" s="9">
        <v>41144</v>
      </c>
      <c r="Z30" s="9">
        <v>41145</v>
      </c>
      <c r="AA30" s="9">
        <v>41146</v>
      </c>
      <c r="AB30" s="9">
        <v>41147</v>
      </c>
      <c r="AC30" s="9">
        <v>41148</v>
      </c>
      <c r="AD30" s="9">
        <v>41149</v>
      </c>
      <c r="AE30" s="9">
        <v>41150</v>
      </c>
      <c r="AF30" s="9">
        <v>41151</v>
      </c>
      <c r="AG30" s="9">
        <v>41152</v>
      </c>
    </row>
    <row r="31" spans="1:33" s="14" customFormat="1" ht="12.75" hidden="1">
      <c r="A31" s="38"/>
      <c r="B31" s="39"/>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row>
    <row r="32" spans="1:33">
      <c r="A32" s="40">
        <v>3</v>
      </c>
      <c r="B32" s="12" t="s">
        <v>10</v>
      </c>
      <c r="C32" s="25" t="str">
        <f>IFERROR(VLOOKUP(C$30,'Main courante'!$C7:$F7,4,FALSE),"")</f>
        <v/>
      </c>
      <c r="D32" s="25" t="str">
        <f>IFERROR(VLOOKUP(D$30,'Main courante'!$C7:$F7,4,FALSE),"")</f>
        <v/>
      </c>
      <c r="E32" s="25" t="str">
        <f>IFERROR(VLOOKUP(E$30,'Main courante'!$C7:$F7,4,FALSE),"")</f>
        <v/>
      </c>
      <c r="F32" s="25" t="str">
        <f>IFERROR(VLOOKUP(F$30,'Main courante'!$C7:$F7,4,FALSE),"")</f>
        <v/>
      </c>
      <c r="G32" s="25" t="str">
        <f>IFERROR(VLOOKUP(G$30,'Main courante'!$C7:$F7,4,FALSE),"")</f>
        <v/>
      </c>
      <c r="H32" s="25" t="str">
        <f>IFERROR(VLOOKUP(H$30,'Main courante'!$C7:$F7,4,FALSE),"")</f>
        <v/>
      </c>
      <c r="I32" s="25" t="str">
        <f>IFERROR(VLOOKUP(I$30,'Main courante'!$C7:$F7,4,FALSE),"")</f>
        <v/>
      </c>
      <c r="J32" s="25" t="str">
        <f>IFERROR(VLOOKUP(J$30,'Main courante'!$C7:$F7,4,FALSE),"")</f>
        <v/>
      </c>
      <c r="K32" s="25" t="str">
        <f>IFERROR(VLOOKUP(K$30,'Main courante'!$C7:$F7,4,FALSE),"")</f>
        <v/>
      </c>
      <c r="L32" s="25" t="str">
        <f>IFERROR(VLOOKUP(L$30,'Main courante'!$C7:$F7,4,FALSE),"")</f>
        <v/>
      </c>
      <c r="M32" s="25" t="str">
        <f>IFERROR(VLOOKUP(M$30,'Main courante'!$C7:$F7,4,FALSE),"")</f>
        <v/>
      </c>
      <c r="N32" s="25" t="str">
        <f>IFERROR(VLOOKUP(N$30,'Main courante'!$C7:$F7,4,FALSE),"")</f>
        <v/>
      </c>
      <c r="O32" s="25" t="str">
        <f>IFERROR(VLOOKUP(O$30,'Main courante'!$C7:$F7,4,FALSE),"")</f>
        <v/>
      </c>
      <c r="P32" s="25">
        <f>IFERROR(VLOOKUP(P$30,'Main courante'!$C7:$F7,4,FALSE),"")</f>
        <v>0</v>
      </c>
      <c r="Q32" s="25" t="str">
        <f>IFERROR(VLOOKUP(Q$30,'Main courante'!$C7:$F7,4,FALSE),"")</f>
        <v/>
      </c>
      <c r="R32" s="25" t="str">
        <f>IFERROR(VLOOKUP(R$30,'Main courante'!$C7:$F7,4,FALSE),"")</f>
        <v/>
      </c>
      <c r="S32" s="25" t="str">
        <f>IFERROR(VLOOKUP(S$30,'Main courante'!$C7:$F7,4,FALSE),"")</f>
        <v/>
      </c>
      <c r="T32" s="25" t="str">
        <f>IFERROR(VLOOKUP(T$30,'Main courante'!$C7:$F7,4,FALSE),"")</f>
        <v/>
      </c>
      <c r="U32" s="25" t="str">
        <f>IFERROR(VLOOKUP(U$30,'Main courante'!$C7:$F7,4,FALSE),"")</f>
        <v/>
      </c>
      <c r="V32" s="25" t="str">
        <f>IFERROR(VLOOKUP(V$30,'Main courante'!$C7:$F7,4,FALSE),"")</f>
        <v/>
      </c>
      <c r="W32" s="25" t="str">
        <f>IFERROR(VLOOKUP(W$30,'Main courante'!$C7:$F7,4,FALSE),"")</f>
        <v/>
      </c>
      <c r="X32" s="25" t="str">
        <f>IFERROR(VLOOKUP(X$30,'Main courante'!$C7:$F7,4,FALSE),"")</f>
        <v/>
      </c>
      <c r="Y32" s="25" t="str">
        <f>IFERROR(VLOOKUP(Y$30,'Main courante'!$C7:$F7,4,FALSE),"")</f>
        <v/>
      </c>
      <c r="Z32" s="25" t="str">
        <f>IFERROR(VLOOKUP(Z$30,'Main courante'!$C7:$F7,4,FALSE),"")</f>
        <v/>
      </c>
      <c r="AA32" s="25" t="str">
        <f>IFERROR(VLOOKUP(AA$30,'Main courante'!$C7:$F7,4,FALSE),"")</f>
        <v/>
      </c>
      <c r="AB32" s="25" t="str">
        <f>IFERROR(VLOOKUP(AB$30,'Main courante'!$C7:$F7,4,FALSE),"")</f>
        <v/>
      </c>
      <c r="AC32" s="25" t="str">
        <f>IFERROR(VLOOKUP(AC$30,'Main courante'!$C7:$F7,4,FALSE),"")</f>
        <v/>
      </c>
      <c r="AD32" s="25" t="str">
        <f>IFERROR(VLOOKUP(AD$30,'Main courante'!$C7:$F7,4,FALSE),"")</f>
        <v/>
      </c>
      <c r="AE32" s="25" t="str">
        <f>IFERROR(VLOOKUP(AE$30,'Main courante'!$C7:$F7,4,FALSE),"")</f>
        <v/>
      </c>
      <c r="AF32" s="25" t="str">
        <f>IFERROR(VLOOKUP(AF$30,'Main courante'!$C7:$F7,4,FALSE),"")</f>
        <v/>
      </c>
      <c r="AG32" s="25" t="str">
        <f>IFERROR(VLOOKUP(AG$30,'Main courante'!$C7:$F7,4,FALSE),"")</f>
        <v/>
      </c>
    </row>
    <row r="33" spans="1:33">
      <c r="A33" s="41"/>
      <c r="B33" s="12" t="s">
        <v>11</v>
      </c>
      <c r="C33" s="25" t="str">
        <f>IFERROR(VLOOKUP(C$30,'Main courante'!$C8:$F8,4,FALSE),"")</f>
        <v/>
      </c>
      <c r="D33" s="25" t="str">
        <f>IFERROR(VLOOKUP(D$30,'Main courante'!$C8:$F8,4,FALSE),"")</f>
        <v/>
      </c>
      <c r="E33" s="25" t="str">
        <f>IFERROR(VLOOKUP(E$30,'Main courante'!$C8:$F8,4,FALSE),"")</f>
        <v/>
      </c>
      <c r="F33" s="25" t="str">
        <f>IFERROR(VLOOKUP(F$30,'Main courante'!$C8:$F8,4,FALSE),"")</f>
        <v/>
      </c>
      <c r="G33" s="25" t="str">
        <f>IFERROR(VLOOKUP(G$30,'Main courante'!$C8:$F8,4,FALSE),"")</f>
        <v/>
      </c>
      <c r="H33" s="25" t="str">
        <f>IFERROR(VLOOKUP(H$30,'Main courante'!$C8:$F8,4,FALSE),"")</f>
        <v/>
      </c>
      <c r="I33" s="25" t="str">
        <f>IFERROR(VLOOKUP(I$30,'Main courante'!$C8:$F8,4,FALSE),"")</f>
        <v/>
      </c>
      <c r="J33" s="25" t="str">
        <f>IFERROR(VLOOKUP(J$30,'Main courante'!$C8:$F8,4,FALSE),"")</f>
        <v/>
      </c>
      <c r="K33" s="25" t="str">
        <f>IFERROR(VLOOKUP(K$30,'Main courante'!$C8:$F8,4,FALSE),"")</f>
        <v/>
      </c>
      <c r="L33" s="25" t="str">
        <f>IFERROR(VLOOKUP(L$30,'Main courante'!$C8:$F8,4,FALSE),"")</f>
        <v/>
      </c>
      <c r="M33" s="25" t="str">
        <f>IFERROR(VLOOKUP(M$30,'Main courante'!$C8:$F8,4,FALSE),"")</f>
        <v/>
      </c>
      <c r="N33" s="25" t="str">
        <f>IFERROR(VLOOKUP(N$30,'Main courante'!$C8:$F8,4,FALSE),"")</f>
        <v/>
      </c>
      <c r="O33" s="25" t="str">
        <f>IFERROR(VLOOKUP(O$30,'Main courante'!$C8:$F8,4,FALSE),"")</f>
        <v/>
      </c>
      <c r="P33" s="25" t="str">
        <f>IFERROR(VLOOKUP(P$30,'Main courante'!$C8:$F8,4,FALSE),"")</f>
        <v/>
      </c>
      <c r="Q33" s="25" t="str">
        <f>IFERROR(VLOOKUP(Q$30,'Main courante'!$C8:$F8,4,FALSE),"")</f>
        <v/>
      </c>
      <c r="R33" s="25" t="str">
        <f>IFERROR(VLOOKUP(R$30,'Main courante'!$C8:$F8,4,FALSE),"")</f>
        <v/>
      </c>
      <c r="S33" s="25" t="str">
        <f>IFERROR(VLOOKUP(S$30,'Main courante'!$C8:$F8,4,FALSE),"")</f>
        <v/>
      </c>
      <c r="T33" s="25" t="str">
        <f>IFERROR(VLOOKUP(T$30,'Main courante'!$C8:$F8,4,FALSE),"")</f>
        <v/>
      </c>
      <c r="U33" s="25" t="str">
        <f>IFERROR(VLOOKUP(U$30,'Main courante'!$C8:$F8,4,FALSE),"")</f>
        <v/>
      </c>
      <c r="V33" s="25" t="str">
        <f>IFERROR(VLOOKUP(V$30,'Main courante'!$C8:$F8,4,FALSE),"")</f>
        <v/>
      </c>
      <c r="W33" s="25" t="str">
        <f>IFERROR(VLOOKUP(W$30,'Main courante'!$C8:$F8,4,FALSE),"")</f>
        <v/>
      </c>
      <c r="X33" s="25" t="str">
        <f>IFERROR(VLOOKUP(X$30,'Main courante'!$C8:$F8,4,FALSE),"")</f>
        <v/>
      </c>
      <c r="Y33" s="25" t="str">
        <f>IFERROR(VLOOKUP(Y$30,'Main courante'!$C8:$F8,4,FALSE),"")</f>
        <v/>
      </c>
      <c r="Z33" s="25" t="str">
        <f>IFERROR(VLOOKUP(Z$30,'Main courante'!$C8:$F8,4,FALSE),"")</f>
        <v/>
      </c>
      <c r="AA33" s="25" t="str">
        <f>IFERROR(VLOOKUP(AA$30,'Main courante'!$C8:$F8,4,FALSE),"")</f>
        <v/>
      </c>
      <c r="AB33" s="25" t="str">
        <f>IFERROR(VLOOKUP(AB$30,'Main courante'!$C8:$F8,4,FALSE),"")</f>
        <v/>
      </c>
      <c r="AC33" s="25" t="str">
        <f>IFERROR(VLOOKUP(AC$30,'Main courante'!$C8:$F8,4,FALSE),"")</f>
        <v/>
      </c>
      <c r="AD33" s="25" t="str">
        <f>IFERROR(VLOOKUP(AD$30,'Main courante'!$C8:$F8,4,FALSE),"")</f>
        <v/>
      </c>
      <c r="AE33" s="25" t="str">
        <f>IFERROR(VLOOKUP(AE$30,'Main courante'!$C8:$F8,4,FALSE),"")</f>
        <v/>
      </c>
      <c r="AF33" s="25" t="str">
        <f>IFERROR(VLOOKUP(AF$30,'Main courante'!$C8:$F8,4,FALSE),"")</f>
        <v/>
      </c>
      <c r="AG33" s="25" t="str">
        <f>IFERROR(VLOOKUP(AG$30,'Main courante'!$C8:$F8,4,FALSE),"")</f>
        <v/>
      </c>
    </row>
    <row r="34" spans="1:33">
      <c r="A34" s="41"/>
      <c r="B34" s="12" t="s">
        <v>12</v>
      </c>
      <c r="C34" s="25" t="str">
        <f>IFERROR(VLOOKUP(C$30,'Main courante'!$C9:$F9,4,FALSE),"")</f>
        <v/>
      </c>
      <c r="D34" s="25" t="str">
        <f>IFERROR(VLOOKUP(D$30,'Main courante'!$C9:$F9,4,FALSE),"")</f>
        <v/>
      </c>
      <c r="E34" s="25" t="str">
        <f>IFERROR(VLOOKUP(E$30,'Main courante'!$C9:$F9,4,FALSE),"")</f>
        <v/>
      </c>
      <c r="F34" s="25" t="str">
        <f>IFERROR(VLOOKUP(F$30,'Main courante'!$C9:$F9,4,FALSE),"")</f>
        <v/>
      </c>
      <c r="G34" s="25" t="str">
        <f>IFERROR(VLOOKUP(G$30,'Main courante'!$C9:$F9,4,FALSE),"")</f>
        <v/>
      </c>
      <c r="H34" s="25" t="str">
        <f>IFERROR(VLOOKUP(H$30,'Main courante'!$C9:$F9,4,FALSE),"")</f>
        <v/>
      </c>
      <c r="I34" s="25" t="str">
        <f>IFERROR(VLOOKUP(I$30,'Main courante'!$C9:$F9,4,FALSE),"")</f>
        <v/>
      </c>
      <c r="J34" s="25" t="str">
        <f>IFERROR(VLOOKUP(J$30,'Main courante'!$C9:$F9,4,FALSE),"")</f>
        <v/>
      </c>
      <c r="K34" s="25" t="str">
        <f>IFERROR(VLOOKUP(K$30,'Main courante'!$C9:$F9,4,FALSE),"")</f>
        <v/>
      </c>
      <c r="L34" s="25" t="str">
        <f>IFERROR(VLOOKUP(L$30,'Main courante'!$C9:$F9,4,FALSE),"")</f>
        <v/>
      </c>
      <c r="M34" s="25" t="str">
        <f>IFERROR(VLOOKUP(M$30,'Main courante'!$C9:$F9,4,FALSE),"")</f>
        <v/>
      </c>
      <c r="N34" s="25" t="str">
        <f>IFERROR(VLOOKUP(N$30,'Main courante'!$C9:$F9,4,FALSE),"")</f>
        <v/>
      </c>
      <c r="O34" s="25" t="str">
        <f>IFERROR(VLOOKUP(O$30,'Main courante'!$C9:$F9,4,FALSE),"")</f>
        <v/>
      </c>
      <c r="P34" s="25" t="str">
        <f>IFERROR(VLOOKUP(P$30,'Main courante'!$C9:$F9,4,FALSE),"")</f>
        <v/>
      </c>
      <c r="Q34" s="25" t="str">
        <f>IFERROR(VLOOKUP(Q$30,'Main courante'!$C9:$F9,4,FALSE),"")</f>
        <v/>
      </c>
      <c r="R34" s="25" t="str">
        <f>IFERROR(VLOOKUP(R$30,'Main courante'!$C9:$F9,4,FALSE),"")</f>
        <v/>
      </c>
      <c r="S34" s="25" t="str">
        <f>IFERROR(VLOOKUP(S$30,'Main courante'!$C9:$F9,4,FALSE),"")</f>
        <v/>
      </c>
      <c r="T34" s="25" t="str">
        <f>IFERROR(VLOOKUP(T$30,'Main courante'!$C9:$F9,4,FALSE),"")</f>
        <v/>
      </c>
      <c r="U34" s="25" t="str">
        <f>IFERROR(VLOOKUP(U$30,'Main courante'!$C9:$F9,4,FALSE),"")</f>
        <v/>
      </c>
      <c r="V34" s="25" t="str">
        <f>IFERROR(VLOOKUP(V$30,'Main courante'!$C9:$F9,4,FALSE),"")</f>
        <v/>
      </c>
      <c r="W34" s="25" t="str">
        <f>IFERROR(VLOOKUP(W$30,'Main courante'!$C9:$F9,4,FALSE),"")</f>
        <v/>
      </c>
      <c r="X34" s="25" t="str">
        <f>IFERROR(VLOOKUP(X$30,'Main courante'!$C9:$F9,4,FALSE),"")</f>
        <v/>
      </c>
      <c r="Y34" s="25" t="str">
        <f>IFERROR(VLOOKUP(Y$30,'Main courante'!$C9:$F9,4,FALSE),"")</f>
        <v/>
      </c>
      <c r="Z34" s="25" t="str">
        <f>IFERROR(VLOOKUP(Z$30,'Main courante'!$C9:$F9,4,FALSE),"")</f>
        <v/>
      </c>
      <c r="AA34" s="25" t="str">
        <f>IFERROR(VLOOKUP(AA$30,'Main courante'!$C9:$F9,4,FALSE),"")</f>
        <v/>
      </c>
      <c r="AB34" s="25" t="str">
        <f>IFERROR(VLOOKUP(AB$30,'Main courante'!$C9:$F9,4,FALSE),"")</f>
        <v/>
      </c>
      <c r="AC34" s="25" t="str">
        <f>IFERROR(VLOOKUP(AC$30,'Main courante'!$C9:$F9,4,FALSE),"")</f>
        <v/>
      </c>
      <c r="AD34" s="25" t="str">
        <f>IFERROR(VLOOKUP(AD$30,'Main courante'!$C9:$F9,4,FALSE),"")</f>
        <v/>
      </c>
      <c r="AE34" s="25" t="str">
        <f>IFERROR(VLOOKUP(AE$30,'Main courante'!$C9:$F9,4,FALSE),"")</f>
        <v/>
      </c>
      <c r="AF34" s="25" t="str">
        <f>IFERROR(VLOOKUP(AF$30,'Main courante'!$C9:$F9,4,FALSE),"")</f>
        <v/>
      </c>
      <c r="AG34" s="25" t="str">
        <f>IFERROR(VLOOKUP(AG$30,'Main courante'!$C9:$F9,4,FALSE),"")</f>
        <v/>
      </c>
    </row>
    <row r="35" spans="1:33">
      <c r="A35" s="41"/>
      <c r="B35" s="12" t="s">
        <v>13</v>
      </c>
      <c r="C35" s="25" t="str">
        <f>IFERROR(VLOOKUP(C$30,'Main courante'!$C10:$F10,4,FALSE),"")</f>
        <v/>
      </c>
      <c r="D35" s="25" t="str">
        <f>IFERROR(VLOOKUP(D$30,'Main courante'!$C10:$F10,4,FALSE),"")</f>
        <v/>
      </c>
      <c r="E35" s="25" t="str">
        <f>IFERROR(VLOOKUP(E$30,'Main courante'!$C10:$F10,4,FALSE),"")</f>
        <v/>
      </c>
      <c r="F35" s="25" t="str">
        <f>IFERROR(VLOOKUP(F$30,'Main courante'!$C10:$F10,4,FALSE),"")</f>
        <v/>
      </c>
      <c r="G35" s="25" t="str">
        <f>IFERROR(VLOOKUP(G$30,'Main courante'!$C10:$F10,4,FALSE),"")</f>
        <v/>
      </c>
      <c r="H35" s="25" t="str">
        <f>IFERROR(VLOOKUP(H$30,'Main courante'!$C10:$F10,4,FALSE),"")</f>
        <v/>
      </c>
      <c r="I35" s="25" t="str">
        <f>IFERROR(VLOOKUP(I$30,'Main courante'!$C10:$F10,4,FALSE),"")</f>
        <v/>
      </c>
      <c r="J35" s="25" t="str">
        <f>IFERROR(VLOOKUP(J$30,'Main courante'!$C10:$F10,4,FALSE),"")</f>
        <v/>
      </c>
      <c r="K35" s="25" t="str">
        <f>IFERROR(VLOOKUP(K$30,'Main courante'!$C10:$F10,4,FALSE),"")</f>
        <v/>
      </c>
      <c r="L35" s="25" t="str">
        <f>IFERROR(VLOOKUP(L$30,'Main courante'!$C10:$F10,4,FALSE),"")</f>
        <v/>
      </c>
      <c r="M35" s="25" t="str">
        <f>IFERROR(VLOOKUP(M$30,'Main courante'!$C10:$F10,4,FALSE),"")</f>
        <v/>
      </c>
      <c r="N35" s="25" t="str">
        <f>IFERROR(VLOOKUP(N$30,'Main courante'!$C10:$F10,4,FALSE),"")</f>
        <v/>
      </c>
      <c r="O35" s="25" t="str">
        <f>IFERROR(VLOOKUP(O$30,'Main courante'!$C10:$F10,4,FALSE),"")</f>
        <v/>
      </c>
      <c r="P35" s="25" t="str">
        <f>IFERROR(VLOOKUP(P$30,'Main courante'!$C10:$F10,4,FALSE),"")</f>
        <v/>
      </c>
      <c r="Q35" s="25" t="str">
        <f>IFERROR(VLOOKUP(Q$30,'Main courante'!$C10:$F10,4,FALSE),"")</f>
        <v/>
      </c>
      <c r="R35" s="25" t="str">
        <f>IFERROR(VLOOKUP(R$30,'Main courante'!$C10:$F10,4,FALSE),"")</f>
        <v/>
      </c>
      <c r="S35" s="25" t="str">
        <f>IFERROR(VLOOKUP(S$30,'Main courante'!$C10:$F10,4,FALSE),"")</f>
        <v/>
      </c>
      <c r="T35" s="25" t="str">
        <f>IFERROR(VLOOKUP(T$30,'Main courante'!$C10:$F10,4,FALSE),"")</f>
        <v/>
      </c>
      <c r="U35" s="25" t="str">
        <f>IFERROR(VLOOKUP(U$30,'Main courante'!$C10:$F10,4,FALSE),"")</f>
        <v/>
      </c>
      <c r="V35" s="25" t="str">
        <f>IFERROR(VLOOKUP(V$30,'Main courante'!$C10:$F10,4,FALSE),"")</f>
        <v/>
      </c>
      <c r="W35" s="25" t="str">
        <f>IFERROR(VLOOKUP(W$30,'Main courante'!$C10:$F10,4,FALSE),"")</f>
        <v/>
      </c>
      <c r="X35" s="25" t="str">
        <f>IFERROR(VLOOKUP(X$30,'Main courante'!$C10:$F10,4,FALSE),"")</f>
        <v/>
      </c>
      <c r="Y35" s="25" t="str">
        <f>IFERROR(VLOOKUP(Y$30,'Main courante'!$C10:$F10,4,FALSE),"")</f>
        <v/>
      </c>
      <c r="Z35" s="25" t="str">
        <f>IFERROR(VLOOKUP(Z$30,'Main courante'!$C10:$F10,4,FALSE),"")</f>
        <v/>
      </c>
      <c r="AA35" s="25" t="str">
        <f>IFERROR(VLOOKUP(AA$30,'Main courante'!$C10:$F10,4,FALSE),"")</f>
        <v/>
      </c>
      <c r="AB35" s="25" t="str">
        <f>IFERROR(VLOOKUP(AB$30,'Main courante'!$C10:$F10,4,FALSE),"")</f>
        <v/>
      </c>
      <c r="AC35" s="25" t="str">
        <f>IFERROR(VLOOKUP(AC$30,'Main courante'!$C10:$F10,4,FALSE),"")</f>
        <v/>
      </c>
      <c r="AD35" s="25" t="str">
        <f>IFERROR(VLOOKUP(AD$30,'Main courante'!$C10:$F10,4,FALSE),"")</f>
        <v/>
      </c>
      <c r="AE35" s="25" t="str">
        <f>IFERROR(VLOOKUP(AE$30,'Main courante'!$C10:$F10,4,FALSE),"")</f>
        <v/>
      </c>
      <c r="AF35" s="25" t="str">
        <f>IFERROR(VLOOKUP(AF$30,'Main courante'!$C10:$F10,4,FALSE),"")</f>
        <v/>
      </c>
      <c r="AG35" s="25" t="str">
        <f>IFERROR(VLOOKUP(AG$30,'Main courante'!$C10:$F10,4,FALSE),"")</f>
        <v/>
      </c>
    </row>
    <row r="36" spans="1:33">
      <c r="A36" s="41"/>
      <c r="B36" s="12" t="s">
        <v>14</v>
      </c>
      <c r="C36" s="25" t="str">
        <f>IFERROR(VLOOKUP(C$30,'Main courante'!$C11:$F11,4,FALSE),"")</f>
        <v/>
      </c>
      <c r="D36" s="25" t="str">
        <f>IFERROR(VLOOKUP(D$30,'Main courante'!$C11:$F11,4,FALSE),"")</f>
        <v/>
      </c>
      <c r="E36" s="25" t="str">
        <f>IFERROR(VLOOKUP(E$30,'Main courante'!$C11:$F11,4,FALSE),"")</f>
        <v/>
      </c>
      <c r="F36" s="25" t="str">
        <f>IFERROR(VLOOKUP(F$30,'Main courante'!$C11:$F11,4,FALSE),"")</f>
        <v/>
      </c>
      <c r="G36" s="25" t="str">
        <f>IFERROR(VLOOKUP(G$30,'Main courante'!$C11:$F11,4,FALSE),"")</f>
        <v/>
      </c>
      <c r="H36" s="25" t="str">
        <f>IFERROR(VLOOKUP(H$30,'Main courante'!$C11:$F11,4,FALSE),"")</f>
        <v/>
      </c>
      <c r="I36" s="25" t="str">
        <f>IFERROR(VLOOKUP(I$30,'Main courante'!$C11:$F11,4,FALSE),"")</f>
        <v/>
      </c>
      <c r="J36" s="25" t="str">
        <f>IFERROR(VLOOKUP(J$30,'Main courante'!$C11:$F11,4,FALSE),"")</f>
        <v/>
      </c>
      <c r="K36" s="25" t="str">
        <f>IFERROR(VLOOKUP(K$30,'Main courante'!$C11:$F11,4,FALSE),"")</f>
        <v/>
      </c>
      <c r="L36" s="25" t="str">
        <f>IFERROR(VLOOKUP(L$30,'Main courante'!$C11:$F11,4,FALSE),"")</f>
        <v/>
      </c>
      <c r="M36" s="25" t="str">
        <f>IFERROR(VLOOKUP(M$30,'Main courante'!$C11:$F11,4,FALSE),"")</f>
        <v/>
      </c>
      <c r="N36" s="25" t="str">
        <f>IFERROR(VLOOKUP(N$30,'Main courante'!$C11:$F11,4,FALSE),"")</f>
        <v/>
      </c>
      <c r="O36" s="25" t="str">
        <f>IFERROR(VLOOKUP(O$30,'Main courante'!$C11:$F11,4,FALSE),"")</f>
        <v/>
      </c>
      <c r="P36" s="25" t="str">
        <f>IFERROR(VLOOKUP(P$30,'Main courante'!$C11:$F11,4,FALSE),"")</f>
        <v/>
      </c>
      <c r="Q36" s="25" t="str">
        <f>IFERROR(VLOOKUP(Q$30,'Main courante'!$C11:$F11,4,FALSE),"")</f>
        <v/>
      </c>
      <c r="R36" s="25" t="str">
        <f>IFERROR(VLOOKUP(R$30,'Main courante'!$C11:$F11,4,FALSE),"")</f>
        <v/>
      </c>
      <c r="S36" s="25" t="str">
        <f>IFERROR(VLOOKUP(S$30,'Main courante'!$C11:$F11,4,FALSE),"")</f>
        <v/>
      </c>
      <c r="T36" s="25" t="str">
        <f>IFERROR(VLOOKUP(T$30,'Main courante'!$C11:$F11,4,FALSE),"")</f>
        <v/>
      </c>
      <c r="U36" s="25" t="str">
        <f>IFERROR(VLOOKUP(U$30,'Main courante'!$C11:$F11,4,FALSE),"")</f>
        <v/>
      </c>
      <c r="V36" s="25" t="str">
        <f>IFERROR(VLOOKUP(V$30,'Main courante'!$C11:$F11,4,FALSE),"")</f>
        <v/>
      </c>
      <c r="W36" s="25" t="str">
        <f>IFERROR(VLOOKUP(W$30,'Main courante'!$C11:$F11,4,FALSE),"")</f>
        <v/>
      </c>
      <c r="X36" s="25" t="str">
        <f>IFERROR(VLOOKUP(X$30,'Main courante'!$C11:$F11,4,FALSE),"")</f>
        <v/>
      </c>
      <c r="Y36" s="25" t="str">
        <f>IFERROR(VLOOKUP(Y$30,'Main courante'!$C11:$F11,4,FALSE),"")</f>
        <v/>
      </c>
      <c r="Z36" s="25" t="str">
        <f>IFERROR(VLOOKUP(Z$30,'Main courante'!$C11:$F11,4,FALSE),"")</f>
        <v/>
      </c>
      <c r="AA36" s="25" t="str">
        <f>IFERROR(VLOOKUP(AA$30,'Main courante'!$C11:$F11,4,FALSE),"")</f>
        <v/>
      </c>
      <c r="AB36" s="25" t="str">
        <f>IFERROR(VLOOKUP(AB$30,'Main courante'!$C11:$F11,4,FALSE),"")</f>
        <v/>
      </c>
      <c r="AC36" s="25" t="str">
        <f>IFERROR(VLOOKUP(AC$30,'Main courante'!$C11:$F11,4,FALSE),"")</f>
        <v/>
      </c>
      <c r="AD36" s="25" t="str">
        <f>IFERROR(VLOOKUP(AD$30,'Main courante'!$C11:$F11,4,FALSE),"")</f>
        <v/>
      </c>
      <c r="AE36" s="25" t="str">
        <f>IFERROR(VLOOKUP(AE$30,'Main courante'!$C11:$F11,4,FALSE),"")</f>
        <v/>
      </c>
      <c r="AF36" s="25" t="str">
        <f>IFERROR(VLOOKUP(AF$30,'Main courante'!$C11:$F11,4,FALSE),"")</f>
        <v/>
      </c>
      <c r="AG36" s="25" t="str">
        <f>IFERROR(VLOOKUP(AG$30,'Main courante'!$C11:$F11,4,FALSE),"")</f>
        <v/>
      </c>
    </row>
    <row r="37" spans="1:33">
      <c r="A37" s="41"/>
      <c r="B37" s="12" t="s">
        <v>15</v>
      </c>
      <c r="C37" s="25" t="str">
        <f>IFERROR(VLOOKUP(C$30,'Main courante'!$C12:$F12,4,FALSE),"")</f>
        <v/>
      </c>
      <c r="D37" s="25" t="str">
        <f>IFERROR(VLOOKUP(D$30,'Main courante'!$C12:$F12,4,FALSE),"")</f>
        <v/>
      </c>
      <c r="E37" s="25" t="str">
        <f>IFERROR(VLOOKUP(E$30,'Main courante'!$C12:$F12,4,FALSE),"")</f>
        <v/>
      </c>
      <c r="F37" s="25" t="str">
        <f>IFERROR(VLOOKUP(F$30,'Main courante'!$C12:$F12,4,FALSE),"")</f>
        <v/>
      </c>
      <c r="G37" s="25" t="str">
        <f>IFERROR(VLOOKUP(G$30,'Main courante'!$C12:$F12,4,FALSE),"")</f>
        <v/>
      </c>
      <c r="H37" s="25" t="str">
        <f>IFERROR(VLOOKUP(H$30,'Main courante'!$C12:$F12,4,FALSE),"")</f>
        <v/>
      </c>
      <c r="I37" s="25" t="str">
        <f>IFERROR(VLOOKUP(I$30,'Main courante'!$C12:$F12,4,FALSE),"")</f>
        <v/>
      </c>
      <c r="J37" s="25" t="str">
        <f>IFERROR(VLOOKUP(J$30,'Main courante'!$C12:$F12,4,FALSE),"")</f>
        <v/>
      </c>
      <c r="K37" s="25" t="str">
        <f>IFERROR(VLOOKUP(K$30,'Main courante'!$C12:$F12,4,FALSE),"")</f>
        <v/>
      </c>
      <c r="L37" s="25" t="str">
        <f>IFERROR(VLOOKUP(L$30,'Main courante'!$C12:$F12,4,FALSE),"")</f>
        <v/>
      </c>
      <c r="M37" s="25" t="str">
        <f>IFERROR(VLOOKUP(M$30,'Main courante'!$C12:$F12,4,FALSE),"")</f>
        <v/>
      </c>
      <c r="N37" s="25" t="str">
        <f>IFERROR(VLOOKUP(N$30,'Main courante'!$C12:$F12,4,FALSE),"")</f>
        <v/>
      </c>
      <c r="O37" s="25" t="str">
        <f>IFERROR(VLOOKUP(O$30,'Main courante'!$C12:$F12,4,FALSE),"")</f>
        <v/>
      </c>
      <c r="P37" s="25" t="str">
        <f>IFERROR(VLOOKUP(P$30,'Main courante'!$C12:$F12,4,FALSE),"")</f>
        <v/>
      </c>
      <c r="Q37" s="25" t="str">
        <f>IFERROR(VLOOKUP(Q$30,'Main courante'!$C12:$F12,4,FALSE),"")</f>
        <v/>
      </c>
      <c r="R37" s="25" t="str">
        <f>IFERROR(VLOOKUP(R$30,'Main courante'!$C12:$F12,4,FALSE),"")</f>
        <v/>
      </c>
      <c r="S37" s="25" t="str">
        <f>IFERROR(VLOOKUP(S$30,'Main courante'!$C12:$F12,4,FALSE),"")</f>
        <v/>
      </c>
      <c r="T37" s="25" t="str">
        <f>IFERROR(VLOOKUP(T$30,'Main courante'!$C12:$F12,4,FALSE),"")</f>
        <v/>
      </c>
      <c r="U37" s="25" t="str">
        <f>IFERROR(VLOOKUP(U$30,'Main courante'!$C12:$F12,4,FALSE),"")</f>
        <v/>
      </c>
      <c r="V37" s="25" t="str">
        <f>IFERROR(VLOOKUP(V$30,'Main courante'!$C12:$F12,4,FALSE),"")</f>
        <v/>
      </c>
      <c r="W37" s="25" t="str">
        <f>IFERROR(VLOOKUP(W$30,'Main courante'!$C12:$F12,4,FALSE),"")</f>
        <v/>
      </c>
      <c r="X37" s="25" t="str">
        <f>IFERROR(VLOOKUP(X$30,'Main courante'!$C12:$F12,4,FALSE),"")</f>
        <v/>
      </c>
      <c r="Y37" s="25" t="str">
        <f>IFERROR(VLOOKUP(Y$30,'Main courante'!$C12:$F12,4,FALSE),"")</f>
        <v/>
      </c>
      <c r="Z37" s="25" t="str">
        <f>IFERROR(VLOOKUP(Z$30,'Main courante'!$C12:$F12,4,FALSE),"")</f>
        <v/>
      </c>
      <c r="AA37" s="25" t="str">
        <f>IFERROR(VLOOKUP(AA$30,'Main courante'!$C12:$F12,4,FALSE),"")</f>
        <v/>
      </c>
      <c r="AB37" s="25" t="str">
        <f>IFERROR(VLOOKUP(AB$30,'Main courante'!$C12:$F12,4,FALSE),"")</f>
        <v/>
      </c>
      <c r="AC37" s="25" t="str">
        <f>IFERROR(VLOOKUP(AC$30,'Main courante'!$C12:$F12,4,FALSE),"")</f>
        <v/>
      </c>
      <c r="AD37" s="25" t="str">
        <f>IFERROR(VLOOKUP(AD$30,'Main courante'!$C12:$F12,4,FALSE),"")</f>
        <v/>
      </c>
      <c r="AE37" s="25" t="str">
        <f>IFERROR(VLOOKUP(AE$30,'Main courante'!$C12:$F12,4,FALSE),"")</f>
        <v/>
      </c>
      <c r="AF37" s="25" t="str">
        <f>IFERROR(VLOOKUP(AF$30,'Main courante'!$C12:$F12,4,FALSE),"")</f>
        <v/>
      </c>
      <c r="AG37" s="25" t="str">
        <f>IFERROR(VLOOKUP(AG$30,'Main courante'!$C12:$F12,4,FALSE),"")</f>
        <v/>
      </c>
    </row>
    <row r="38" spans="1:33">
      <c r="A38" s="41"/>
      <c r="B38" s="12" t="s">
        <v>16</v>
      </c>
      <c r="C38" s="25" t="str">
        <f>IFERROR(VLOOKUP(C$30,'Main courante'!$C13:$F13,4,FALSE),"")</f>
        <v/>
      </c>
      <c r="D38" s="25" t="str">
        <f>IFERROR(VLOOKUP(D$30,'Main courante'!$C13:$F13,4,FALSE),"")</f>
        <v/>
      </c>
      <c r="E38" s="25" t="str">
        <f>IFERROR(VLOOKUP(E$30,'Main courante'!$C13:$F13,4,FALSE),"")</f>
        <v/>
      </c>
      <c r="F38" s="25" t="str">
        <f>IFERROR(VLOOKUP(F$30,'Main courante'!$C13:$F13,4,FALSE),"")</f>
        <v/>
      </c>
      <c r="G38" s="25" t="str">
        <f>IFERROR(VLOOKUP(G$30,'Main courante'!$C13:$F13,4,FALSE),"")</f>
        <v/>
      </c>
      <c r="H38" s="25" t="str">
        <f>IFERROR(VLOOKUP(H$30,'Main courante'!$C13:$F13,4,FALSE),"")</f>
        <v/>
      </c>
      <c r="I38" s="25" t="str">
        <f>IFERROR(VLOOKUP(I$30,'Main courante'!$C13:$F13,4,FALSE),"")</f>
        <v/>
      </c>
      <c r="J38" s="25" t="str">
        <f>IFERROR(VLOOKUP(J$30,'Main courante'!$C13:$F13,4,FALSE),"")</f>
        <v/>
      </c>
      <c r="K38" s="25" t="str">
        <f>IFERROR(VLOOKUP(K$30,'Main courante'!$C13:$F13,4,FALSE),"")</f>
        <v/>
      </c>
      <c r="L38" s="25" t="str">
        <f>IFERROR(VLOOKUP(L$30,'Main courante'!$C13:$F13,4,FALSE),"")</f>
        <v/>
      </c>
      <c r="M38" s="25" t="str">
        <f>IFERROR(VLOOKUP(M$30,'Main courante'!$C13:$F13,4,FALSE),"")</f>
        <v/>
      </c>
      <c r="N38" s="25" t="str">
        <f>IFERROR(VLOOKUP(N$30,'Main courante'!$C13:$F13,4,FALSE),"")</f>
        <v/>
      </c>
      <c r="O38" s="25" t="str">
        <f>IFERROR(VLOOKUP(O$30,'Main courante'!$C13:$F13,4,FALSE),"")</f>
        <v/>
      </c>
      <c r="P38" s="25" t="str">
        <f>IFERROR(VLOOKUP(P$30,'Main courante'!$C13:$F13,4,FALSE),"")</f>
        <v/>
      </c>
      <c r="Q38" s="25" t="str">
        <f>IFERROR(VLOOKUP(Q$30,'Main courante'!$C13:$F13,4,FALSE),"")</f>
        <v/>
      </c>
      <c r="R38" s="25" t="str">
        <f>IFERROR(VLOOKUP(R$30,'Main courante'!$C13:$F13,4,FALSE),"")</f>
        <v/>
      </c>
      <c r="S38" s="25" t="str">
        <f>IFERROR(VLOOKUP(S$30,'Main courante'!$C13:$F13,4,FALSE),"")</f>
        <v/>
      </c>
      <c r="T38" s="25" t="str">
        <f>IFERROR(VLOOKUP(T$30,'Main courante'!$C13:$F13,4,FALSE),"")</f>
        <v/>
      </c>
      <c r="U38" s="25" t="str">
        <f>IFERROR(VLOOKUP(U$30,'Main courante'!$C13:$F13,4,FALSE),"")</f>
        <v/>
      </c>
      <c r="V38" s="25" t="str">
        <f>IFERROR(VLOOKUP(V$30,'Main courante'!$C13:$F13,4,FALSE),"")</f>
        <v/>
      </c>
      <c r="W38" s="25" t="str">
        <f>IFERROR(VLOOKUP(W$30,'Main courante'!$C13:$F13,4,FALSE),"")</f>
        <v/>
      </c>
      <c r="X38" s="25" t="str">
        <f>IFERROR(VLOOKUP(X$30,'Main courante'!$C13:$F13,4,FALSE),"")</f>
        <v/>
      </c>
      <c r="Y38" s="25" t="str">
        <f>IFERROR(VLOOKUP(Y$30,'Main courante'!$C13:$F13,4,FALSE),"")</f>
        <v/>
      </c>
      <c r="Z38" s="25" t="str">
        <f>IFERROR(VLOOKUP(Z$30,'Main courante'!$C13:$F13,4,FALSE),"")</f>
        <v/>
      </c>
      <c r="AA38" s="25" t="str">
        <f>IFERROR(VLOOKUP(AA$30,'Main courante'!$C13:$F13,4,FALSE),"")</f>
        <v/>
      </c>
      <c r="AB38" s="25" t="str">
        <f>IFERROR(VLOOKUP(AB$30,'Main courante'!$C13:$F13,4,FALSE),"")</f>
        <v/>
      </c>
      <c r="AC38" s="25" t="str">
        <f>IFERROR(VLOOKUP(AC$30,'Main courante'!$C13:$F13,4,FALSE),"")</f>
        <v/>
      </c>
      <c r="AD38" s="25" t="str">
        <f>IFERROR(VLOOKUP(AD$30,'Main courante'!$C13:$F13,4,FALSE),"")</f>
        <v/>
      </c>
      <c r="AE38" s="25" t="str">
        <f>IFERROR(VLOOKUP(AE$30,'Main courante'!$C13:$F13,4,FALSE),"")</f>
        <v/>
      </c>
      <c r="AF38" s="25" t="str">
        <f>IFERROR(VLOOKUP(AF$30,'Main courante'!$C13:$F13,4,FALSE),"")</f>
        <v/>
      </c>
      <c r="AG38" s="25" t="str">
        <f>IFERROR(VLOOKUP(AG$30,'Main courante'!$C13:$F13,4,FALSE),"")</f>
        <v/>
      </c>
    </row>
    <row r="39" spans="1:33">
      <c r="A39" s="41"/>
      <c r="B39" s="12" t="s">
        <v>17</v>
      </c>
      <c r="C39" s="25" t="str">
        <f>IFERROR(VLOOKUP(C$30,'Main courante'!$C14:$F14,4,FALSE),"")</f>
        <v/>
      </c>
      <c r="D39" s="25" t="str">
        <f>IFERROR(VLOOKUP(D$30,'Main courante'!$C14:$F14,4,FALSE),"")</f>
        <v/>
      </c>
      <c r="E39" s="25" t="str">
        <f>IFERROR(VLOOKUP(E$30,'Main courante'!$C14:$F14,4,FALSE),"")</f>
        <v/>
      </c>
      <c r="F39" s="25" t="str">
        <f>IFERROR(VLOOKUP(F$30,'Main courante'!$C14:$F14,4,FALSE),"")</f>
        <v/>
      </c>
      <c r="G39" s="25" t="str">
        <f>IFERROR(VLOOKUP(G$30,'Main courante'!$C14:$F14,4,FALSE),"")</f>
        <v/>
      </c>
      <c r="H39" s="25" t="str">
        <f>IFERROR(VLOOKUP(H$30,'Main courante'!$C14:$F14,4,FALSE),"")</f>
        <v/>
      </c>
      <c r="I39" s="25" t="str">
        <f>IFERROR(VLOOKUP(I$30,'Main courante'!$C14:$F14,4,FALSE),"")</f>
        <v/>
      </c>
      <c r="J39" s="25" t="str">
        <f>IFERROR(VLOOKUP(J$30,'Main courante'!$C14:$F14,4,FALSE),"")</f>
        <v/>
      </c>
      <c r="K39" s="25" t="str">
        <f>IFERROR(VLOOKUP(K$30,'Main courante'!$C14:$F14,4,FALSE),"")</f>
        <v/>
      </c>
      <c r="L39" s="25" t="str">
        <f>IFERROR(VLOOKUP(L$30,'Main courante'!$C14:$F14,4,FALSE),"")</f>
        <v/>
      </c>
      <c r="M39" s="25" t="str">
        <f>IFERROR(VLOOKUP(M$30,'Main courante'!$C14:$F14,4,FALSE),"")</f>
        <v/>
      </c>
      <c r="N39" s="25" t="str">
        <f>IFERROR(VLOOKUP(N$30,'Main courante'!$C14:$F14,4,FALSE),"")</f>
        <v/>
      </c>
      <c r="O39" s="25" t="str">
        <f>IFERROR(VLOOKUP(O$30,'Main courante'!$C14:$F14,4,FALSE),"")</f>
        <v/>
      </c>
      <c r="P39" s="25" t="str">
        <f>IFERROR(VLOOKUP(P$30,'Main courante'!$C14:$F14,4,FALSE),"")</f>
        <v/>
      </c>
      <c r="Q39" s="25" t="str">
        <f>IFERROR(VLOOKUP(Q$30,'Main courante'!$C14:$F14,4,FALSE),"")</f>
        <v/>
      </c>
      <c r="R39" s="25" t="str">
        <f>IFERROR(VLOOKUP(R$30,'Main courante'!$C14:$F14,4,FALSE),"")</f>
        <v/>
      </c>
      <c r="S39" s="25" t="str">
        <f>IFERROR(VLOOKUP(S$30,'Main courante'!$C14:$F14,4,FALSE),"")</f>
        <v/>
      </c>
      <c r="T39" s="25" t="str">
        <f>IFERROR(VLOOKUP(T$30,'Main courante'!$C14:$F14,4,FALSE),"")</f>
        <v/>
      </c>
      <c r="U39" s="25" t="str">
        <f>IFERROR(VLOOKUP(U$30,'Main courante'!$C14:$F14,4,FALSE),"")</f>
        <v/>
      </c>
      <c r="V39" s="25" t="str">
        <f>IFERROR(VLOOKUP(V$30,'Main courante'!$C14:$F14,4,FALSE),"")</f>
        <v/>
      </c>
      <c r="W39" s="25" t="str">
        <f>IFERROR(VLOOKUP(W$30,'Main courante'!$C14:$F14,4,FALSE),"")</f>
        <v/>
      </c>
      <c r="X39" s="25" t="str">
        <f>IFERROR(VLOOKUP(X$30,'Main courante'!$C14:$F14,4,FALSE),"")</f>
        <v/>
      </c>
      <c r="Y39" s="25" t="str">
        <f>IFERROR(VLOOKUP(Y$30,'Main courante'!$C14:$F14,4,FALSE),"")</f>
        <v/>
      </c>
      <c r="Z39" s="25" t="str">
        <f>IFERROR(VLOOKUP(Z$30,'Main courante'!$C14:$F14,4,FALSE),"")</f>
        <v/>
      </c>
      <c r="AA39" s="25" t="str">
        <f>IFERROR(VLOOKUP(AA$30,'Main courante'!$C14:$F14,4,FALSE),"")</f>
        <v/>
      </c>
      <c r="AB39" s="25" t="str">
        <f>IFERROR(VLOOKUP(AB$30,'Main courante'!$C14:$F14,4,FALSE),"")</f>
        <v/>
      </c>
      <c r="AC39" s="25" t="str">
        <f>IFERROR(VLOOKUP(AC$30,'Main courante'!$C14:$F14,4,FALSE),"")</f>
        <v/>
      </c>
      <c r="AD39" s="25" t="str">
        <f>IFERROR(VLOOKUP(AD$30,'Main courante'!$C14:$F14,4,FALSE),"")</f>
        <v/>
      </c>
      <c r="AE39" s="25" t="str">
        <f>IFERROR(VLOOKUP(AE$30,'Main courante'!$C14:$F14,4,FALSE),"")</f>
        <v/>
      </c>
      <c r="AF39" s="25" t="str">
        <f>IFERROR(VLOOKUP(AF$30,'Main courante'!$C14:$F14,4,FALSE),"")</f>
        <v/>
      </c>
      <c r="AG39" s="25" t="str">
        <f>IFERROR(VLOOKUP(AG$30,'Main courante'!$C14:$F14,4,FALSE),"")</f>
        <v/>
      </c>
    </row>
    <row r="40" spans="1:33">
      <c r="A40" s="42"/>
      <c r="B40" s="12" t="s">
        <v>18</v>
      </c>
      <c r="C40" s="25" t="str">
        <f>IFERROR(VLOOKUP(C$30,'Main courante'!$C15:$F15,4,FALSE),"")</f>
        <v/>
      </c>
      <c r="D40" s="25" t="str">
        <f>IFERROR(VLOOKUP(D$30,'Main courante'!$C15:$F15,4,FALSE),"")</f>
        <v/>
      </c>
      <c r="E40" s="25" t="str">
        <f>IFERROR(VLOOKUP(E$30,'Main courante'!$C15:$F15,4,FALSE),"")</f>
        <v/>
      </c>
      <c r="F40" s="25" t="str">
        <f>IFERROR(VLOOKUP(F$30,'Main courante'!$C15:$F15,4,FALSE),"")</f>
        <v/>
      </c>
      <c r="G40" s="25" t="str">
        <f>IFERROR(VLOOKUP(G$30,'Main courante'!$C15:$F15,4,FALSE),"")</f>
        <v/>
      </c>
      <c r="H40" s="25" t="str">
        <f>IFERROR(VLOOKUP(H$30,'Main courante'!$C15:$F15,4,FALSE),"")</f>
        <v/>
      </c>
      <c r="I40" s="25" t="str">
        <f>IFERROR(VLOOKUP(I$30,'Main courante'!$C15:$F15,4,FALSE),"")</f>
        <v/>
      </c>
      <c r="J40" s="25" t="str">
        <f>IFERROR(VLOOKUP(J$30,'Main courante'!$C15:$F15,4,FALSE),"")</f>
        <v/>
      </c>
      <c r="K40" s="25" t="str">
        <f>IFERROR(VLOOKUP(K$30,'Main courante'!$C15:$F15,4,FALSE),"")</f>
        <v/>
      </c>
      <c r="L40" s="25" t="str">
        <f>IFERROR(VLOOKUP(L$30,'Main courante'!$C15:$F15,4,FALSE),"")</f>
        <v/>
      </c>
      <c r="M40" s="25" t="str">
        <f>IFERROR(VLOOKUP(M$30,'Main courante'!$C15:$F15,4,FALSE),"")</f>
        <v/>
      </c>
      <c r="N40" s="25" t="str">
        <f>IFERROR(VLOOKUP(N$30,'Main courante'!$C15:$F15,4,FALSE),"")</f>
        <v/>
      </c>
      <c r="O40" s="25" t="str">
        <f>IFERROR(VLOOKUP(O$30,'Main courante'!$C15:$F15,4,FALSE),"")</f>
        <v/>
      </c>
      <c r="P40" s="25" t="str">
        <f>IFERROR(VLOOKUP(P$30,'Main courante'!$C15:$F15,4,FALSE),"")</f>
        <v/>
      </c>
      <c r="Q40" s="25" t="str">
        <f>IFERROR(VLOOKUP(Q$30,'Main courante'!$C15:$F15,4,FALSE),"")</f>
        <v/>
      </c>
      <c r="R40" s="25" t="str">
        <f>IFERROR(VLOOKUP(R$30,'Main courante'!$C15:$F15,4,FALSE),"")</f>
        <v/>
      </c>
      <c r="S40" s="25" t="str">
        <f>IFERROR(VLOOKUP(S$30,'Main courante'!$C15:$F15,4,FALSE),"")</f>
        <v/>
      </c>
      <c r="T40" s="25" t="str">
        <f>IFERROR(VLOOKUP(T$30,'Main courante'!$C15:$F15,4,FALSE),"")</f>
        <v/>
      </c>
      <c r="U40" s="25" t="str">
        <f>IFERROR(VLOOKUP(U$30,'Main courante'!$C15:$F15,4,FALSE),"")</f>
        <v/>
      </c>
      <c r="V40" s="25" t="str">
        <f>IFERROR(VLOOKUP(V$30,'Main courante'!$C15:$F15,4,FALSE),"")</f>
        <v/>
      </c>
      <c r="W40" s="25" t="str">
        <f>IFERROR(VLOOKUP(W$30,'Main courante'!$C15:$F15,4,FALSE),"")</f>
        <v/>
      </c>
      <c r="X40" s="25" t="str">
        <f>IFERROR(VLOOKUP(X$30,'Main courante'!$C15:$F15,4,FALSE),"")</f>
        <v/>
      </c>
      <c r="Y40" s="25" t="str">
        <f>IFERROR(VLOOKUP(Y$30,'Main courante'!$C15:$F15,4,FALSE),"")</f>
        <v/>
      </c>
      <c r="Z40" s="25" t="str">
        <f>IFERROR(VLOOKUP(Z$30,'Main courante'!$C15:$F15,4,FALSE),"")</f>
        <v/>
      </c>
      <c r="AA40" s="25" t="str">
        <f>IFERROR(VLOOKUP(AA$30,'Main courante'!$C15:$F15,4,FALSE),"")</f>
        <v/>
      </c>
      <c r="AB40" s="25" t="str">
        <f>IFERROR(VLOOKUP(AB$30,'Main courante'!$C15:$F15,4,FALSE),"")</f>
        <v/>
      </c>
      <c r="AC40" s="25" t="str">
        <f>IFERROR(VLOOKUP(AC$30,'Main courante'!$C15:$F15,4,FALSE),"")</f>
        <v/>
      </c>
      <c r="AD40" s="25" t="str">
        <f>IFERROR(VLOOKUP(AD$30,'Main courante'!$C15:$F15,4,FALSE),"")</f>
        <v/>
      </c>
      <c r="AE40" s="25" t="str">
        <f>IFERROR(VLOOKUP(AE$30,'Main courante'!$C15:$F15,4,FALSE),"")</f>
        <v/>
      </c>
      <c r="AF40" s="25" t="str">
        <f>IFERROR(VLOOKUP(AF$30,'Main courante'!$C15:$F15,4,FALSE),"")</f>
        <v/>
      </c>
      <c r="AG40" s="25" t="str">
        <f>IFERROR(VLOOKUP(AG$30,'Main courante'!$C15:$F15,4,FALSE),"")</f>
        <v/>
      </c>
    </row>
    <row r="42" spans="1:33" s="14" customFormat="1" ht="12.75" hidden="1">
      <c r="A42" s="30"/>
      <c r="B42" s="31"/>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row>
    <row r="43" spans="1:33" s="14" customFormat="1" ht="12.75" hidden="1">
      <c r="A43" s="38"/>
      <c r="B43" s="39"/>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row>
    <row r="44" spans="1:33" hidden="1">
      <c r="A44" s="43"/>
      <c r="B44" s="12"/>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row>
    <row r="45" spans="1:33" hidden="1">
      <c r="A45" s="44"/>
      <c r="B45" s="12"/>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row>
    <row r="46" spans="1:33" hidden="1">
      <c r="A46" s="44"/>
      <c r="B46" s="12"/>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row>
    <row r="47" spans="1:33" hidden="1">
      <c r="A47" s="44"/>
      <c r="B47" s="12"/>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row>
    <row r="48" spans="1:33" hidden="1">
      <c r="A48" s="44"/>
      <c r="B48" s="12"/>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row>
    <row r="49" spans="1:33" hidden="1">
      <c r="A49" s="44"/>
      <c r="B49" s="12"/>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row>
    <row r="50" spans="1:33" hidden="1">
      <c r="A50" s="44"/>
      <c r="B50" s="12"/>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row>
    <row r="51" spans="1:33" hidden="1">
      <c r="A51" s="44"/>
      <c r="B51" s="12"/>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row>
    <row r="52" spans="1:33" hidden="1">
      <c r="A52" s="45"/>
      <c r="B52" s="12"/>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row>
    <row r="53" spans="1:33" hidden="1"/>
    <row r="54" spans="1:33" s="14" customFormat="1" ht="12.75" hidden="1">
      <c r="A54" s="30"/>
      <c r="B54" s="31"/>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row>
    <row r="55" spans="1:33" s="14" customFormat="1" ht="12.75" hidden="1">
      <c r="A55" s="38"/>
      <c r="B55" s="39"/>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row>
    <row r="56" spans="1:33" hidden="1">
      <c r="A56" s="43"/>
      <c r="B56" s="12"/>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row>
    <row r="57" spans="1:33" hidden="1">
      <c r="A57" s="44"/>
      <c r="B57" s="12"/>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row>
    <row r="58" spans="1:33" hidden="1">
      <c r="A58" s="44"/>
      <c r="B58" s="12"/>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row>
    <row r="59" spans="1:33" hidden="1">
      <c r="A59" s="44"/>
      <c r="B59" s="12"/>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row>
    <row r="60" spans="1:33" hidden="1">
      <c r="A60" s="44"/>
      <c r="B60" s="12"/>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row>
    <row r="61" spans="1:33" hidden="1">
      <c r="A61" s="44"/>
      <c r="B61" s="12"/>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row>
    <row r="62" spans="1:33" hidden="1">
      <c r="A62" s="44"/>
      <c r="B62" s="12"/>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row>
    <row r="63" spans="1:33" hidden="1">
      <c r="A63" s="44"/>
      <c r="B63" s="12"/>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row>
    <row r="64" spans="1:33" hidden="1">
      <c r="A64" s="45"/>
      <c r="B64" s="12"/>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row>
    <row r="65" spans="1:33" hidden="1"/>
    <row r="66" spans="1:33" s="14" customFormat="1" ht="12.75" hidden="1">
      <c r="A66" s="30"/>
      <c r="B66" s="31"/>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row>
    <row r="67" spans="1:33" s="14" customFormat="1" ht="12.75" hidden="1">
      <c r="A67" s="38"/>
      <c r="B67" s="39"/>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row>
    <row r="68" spans="1:33" hidden="1">
      <c r="A68" s="43"/>
      <c r="B68" s="12"/>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row>
    <row r="69" spans="1:33" hidden="1">
      <c r="A69" s="44"/>
      <c r="B69" s="12"/>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row>
    <row r="70" spans="1:33" hidden="1">
      <c r="A70" s="44"/>
      <c r="B70" s="12"/>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row>
    <row r="71" spans="1:33" hidden="1">
      <c r="A71" s="44"/>
      <c r="B71" s="12"/>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row>
    <row r="72" spans="1:33" hidden="1">
      <c r="A72" s="44"/>
      <c r="B72" s="12"/>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row>
    <row r="73" spans="1:33" hidden="1">
      <c r="A73" s="44"/>
      <c r="B73" s="12"/>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row>
    <row r="74" spans="1:33" hidden="1">
      <c r="A74" s="44"/>
      <c r="B74" s="12"/>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row>
    <row r="75" spans="1:33" hidden="1">
      <c r="A75" s="44"/>
      <c r="B75" s="12"/>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row>
    <row r="76" spans="1:33" hidden="1">
      <c r="A76" s="45"/>
      <c r="B76" s="12"/>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row>
    <row r="77" spans="1:33" hidden="1"/>
    <row r="78" spans="1:33" s="14" customFormat="1" ht="12.75" hidden="1">
      <c r="A78" s="30"/>
      <c r="B78" s="31"/>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2.75" hidden="1" customHeight="1">
      <c r="A79" s="32"/>
      <c r="B79" s="33"/>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row>
    <row r="80" spans="1:33" hidden="1">
      <c r="A80" s="34"/>
      <c r="B80" s="35"/>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row>
    <row r="81" spans="1:34" hidden="1">
      <c r="A81" s="34"/>
      <c r="B81" s="35"/>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row>
    <row r="82" spans="1:34" hidden="1">
      <c r="A82" s="34"/>
      <c r="B82" s="35"/>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row>
    <row r="83" spans="1:34" hidden="1">
      <c r="A83" s="34"/>
      <c r="B83" s="35"/>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row>
    <row r="84" spans="1:34" hidden="1">
      <c r="A84" s="34"/>
      <c r="B84" s="35"/>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row>
    <row r="85" spans="1:34" hidden="1">
      <c r="A85" s="34"/>
      <c r="B85" s="35"/>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row>
    <row r="86" spans="1:34" hidden="1">
      <c r="A86" s="34"/>
      <c r="B86" s="35"/>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row>
    <row r="87" spans="1:34" hidden="1">
      <c r="A87" s="36"/>
      <c r="B87" s="37"/>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row>
    <row r="88" spans="1:34" hidden="1">
      <c r="A88" s="29"/>
      <c r="B88" s="29"/>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row>
    <row r="89" spans="1:34" hidden="1">
      <c r="A89" s="29"/>
      <c r="B89" s="29"/>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row>
    <row r="90" spans="1:34" hidden="1">
      <c r="A90" s="18"/>
      <c r="B90" s="18"/>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row>
    <row r="91" spans="1:34" hidden="1">
      <c r="A91" s="30"/>
      <c r="B91" s="31"/>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4" hidden="1">
      <c r="A92" s="32"/>
      <c r="B92" s="33"/>
      <c r="C92" s="20"/>
      <c r="D92" s="20"/>
      <c r="E92" s="20"/>
      <c r="F92" s="20"/>
      <c r="G92" s="20"/>
      <c r="H92" s="20"/>
      <c r="I92" s="20"/>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1"/>
    </row>
    <row r="93" spans="1:34" hidden="1">
      <c r="A93" s="34"/>
      <c r="B93" s="35"/>
      <c r="C93" s="20"/>
      <c r="D93" s="20"/>
      <c r="E93" s="20"/>
      <c r="F93" s="20"/>
      <c r="G93" s="20"/>
      <c r="H93" s="20"/>
      <c r="I93" s="20"/>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1"/>
    </row>
    <row r="94" spans="1:34" hidden="1">
      <c r="A94" s="34"/>
      <c r="B94" s="35"/>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1"/>
    </row>
    <row r="95" spans="1:34" hidden="1">
      <c r="A95" s="34"/>
      <c r="B95" s="35"/>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2"/>
    </row>
    <row r="96" spans="1:34" hidden="1">
      <c r="A96" s="34"/>
      <c r="B96" s="35"/>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c r="AG96" s="20"/>
    </row>
    <row r="97" spans="1:34" hidden="1">
      <c r="A97" s="34"/>
      <c r="B97" s="35"/>
      <c r="C97" s="20"/>
      <c r="D97" s="20"/>
      <c r="E97" s="20"/>
      <c r="F97" s="20"/>
      <c r="G97" s="20"/>
      <c r="H97" s="20"/>
      <c r="I97" s="20"/>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1"/>
    </row>
    <row r="98" spans="1:34" hidden="1">
      <c r="A98" s="34"/>
      <c r="B98" s="35"/>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2"/>
    </row>
    <row r="99" spans="1:34" hidden="1">
      <c r="A99" s="34"/>
      <c r="B99" s="35"/>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2"/>
    </row>
    <row r="100" spans="1:34" hidden="1">
      <c r="A100" s="18"/>
      <c r="B100" s="18"/>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row>
    <row r="101" spans="1:34" hidden="1">
      <c r="A101" s="29"/>
      <c r="B101" s="29"/>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row>
    <row r="102" spans="1:34" hidden="1"/>
    <row r="103" spans="1:34" hidden="1"/>
    <row r="104" spans="1:34" hidden="1"/>
    <row r="105" spans="1:34" hidden="1"/>
    <row r="106" spans="1:34" hidden="1"/>
    <row r="107" spans="1:34" hidden="1"/>
    <row r="108" spans="1:34" hidden="1"/>
    <row r="109" spans="1:34" hidden="1"/>
  </sheetData>
  <mergeCells count="42">
    <mergeCell ref="A18:B18"/>
    <mergeCell ref="A3:B3"/>
    <mergeCell ref="A4:B4"/>
    <mergeCell ref="A6:B6"/>
    <mergeCell ref="A7:B7"/>
    <mergeCell ref="A8:A16"/>
    <mergeCell ref="A66:B66"/>
    <mergeCell ref="A19:B19"/>
    <mergeCell ref="A20:A28"/>
    <mergeCell ref="A30:B30"/>
    <mergeCell ref="A31:B31"/>
    <mergeCell ref="A32:A40"/>
    <mergeCell ref="A42:B42"/>
    <mergeCell ref="A43:B43"/>
    <mergeCell ref="A44:A52"/>
    <mergeCell ref="A54:B54"/>
    <mergeCell ref="A55:B55"/>
    <mergeCell ref="A56:A64"/>
    <mergeCell ref="A87:B87"/>
    <mergeCell ref="A67:B67"/>
    <mergeCell ref="A68:A76"/>
    <mergeCell ref="A78:B78"/>
    <mergeCell ref="A79:B79"/>
    <mergeCell ref="A80:B80"/>
    <mergeCell ref="A81:B81"/>
    <mergeCell ref="A82:B82"/>
    <mergeCell ref="A83:B83"/>
    <mergeCell ref="A84:B84"/>
    <mergeCell ref="A85:B85"/>
    <mergeCell ref="A86:B86"/>
    <mergeCell ref="A101:B101"/>
    <mergeCell ref="A88:B88"/>
    <mergeCell ref="A89:B89"/>
    <mergeCell ref="A91:B91"/>
    <mergeCell ref="A92:B92"/>
    <mergeCell ref="A93:B93"/>
    <mergeCell ref="A94:B94"/>
    <mergeCell ref="A95:B95"/>
    <mergeCell ref="A96:B96"/>
    <mergeCell ref="A97:B97"/>
    <mergeCell ref="A98:B98"/>
    <mergeCell ref="A99:B99"/>
  </mergeCells>
  <conditionalFormatting sqref="C101:AG101 C4:AG4">
    <cfRule type="cellIs" dxfId="8" priority="1" stopIfTrue="1" operator="equal">
      <formula>"c"</formula>
    </cfRule>
    <cfRule type="cellIs" dxfId="7" priority="2" stopIfTrue="1" operator="equal">
      <formula>"fo"</formula>
    </cfRule>
    <cfRule type="cellIs" dxfId="6" priority="3" stopIfTrue="1" operator="equal">
      <formula>"fa"</formula>
    </cfRule>
  </conditionalFormatting>
  <conditionalFormatting sqref="C3">
    <cfRule type="expression" priority="4" stopIfTrue="1">
      <formula>$C$4</formula>
    </cfRule>
  </conditionalFormatting>
  <conditionalFormatting sqref="C67:AG67 C19:AG19 C31:AG31 C43:AG43 C55:AG55 D7:AG7">
    <cfRule type="cellIs" dxfId="5" priority="5" stopIfTrue="1" operator="equal">
      <formula>$A$2</formula>
    </cfRule>
    <cfRule type="cellIs" dxfId="4" priority="6" stopIfTrue="1" operator="equal">
      <formula>0</formula>
    </cfRule>
    <cfRule type="cellIs" dxfId="3" priority="7" stopIfTrue="1" operator="lessThan">
      <formula>"$A$2"</formula>
    </cfRule>
  </conditionalFormatting>
  <conditionalFormatting sqref="C7">
    <cfRule type="cellIs" dxfId="2" priority="8" stopIfTrue="1" operator="equal">
      <formula>$A$2</formula>
    </cfRule>
    <cfRule type="cellIs" dxfId="1" priority="9" stopIfTrue="1" operator="notBetween">
      <formula>1</formula>
      <formula>$A$2</formula>
    </cfRule>
    <cfRule type="cellIs" dxfId="0" priority="10" stopIfTrue="1" operator="between">
      <formula>"$A$2"</formula>
      <formula>1</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Main courante</vt:lpstr>
      <vt:lpstr>Juillet</vt:lpstr>
      <vt:lpstr>Août</vt:lpstr>
    </vt:vector>
  </TitlesOfParts>
  <Company>ACCOR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RIFFARD Nelson</dc:creator>
  <cp:lastModifiedBy>Nelson</cp:lastModifiedBy>
  <dcterms:created xsi:type="dcterms:W3CDTF">2012-02-15T15:47:11Z</dcterms:created>
  <dcterms:modified xsi:type="dcterms:W3CDTF">2012-02-17T23:19:03Z</dcterms:modified>
</cp:coreProperties>
</file>