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120" windowWidth="15876" windowHeight="7152"/>
  </bookViews>
  <sheets>
    <sheet name="3567E5102" sheetId="1" r:id="rId1"/>
  </sheets>
  <calcPr calcId="144525"/>
</workbook>
</file>

<file path=xl/calcChain.xml><?xml version="1.0" encoding="utf-8"?>
<calcChain xmlns="http://schemas.openxmlformats.org/spreadsheetml/2006/main">
  <c r="D13" i="1" l="1"/>
  <c r="E7" i="1"/>
  <c r="F7" i="1"/>
  <c r="F13" i="1" s="1"/>
  <c r="F14" i="1" s="1"/>
  <c r="G7" i="1"/>
  <c r="E8" i="1"/>
  <c r="F8" i="1"/>
  <c r="G8" i="1"/>
  <c r="G13" i="1" s="1"/>
  <c r="G14" i="1" s="1"/>
  <c r="E9" i="1"/>
  <c r="F9" i="1"/>
  <c r="G9" i="1"/>
  <c r="E10" i="1"/>
  <c r="F10" i="1"/>
  <c r="G10" i="1"/>
  <c r="E11" i="1"/>
  <c r="F11" i="1"/>
  <c r="G11" i="1"/>
  <c r="E12" i="1"/>
  <c r="F12" i="1"/>
  <c r="G12" i="1"/>
  <c r="N14" i="1"/>
  <c r="O5" i="1"/>
  <c r="E13" i="1"/>
  <c r="E14" i="1" s="1"/>
  <c r="D14" i="1"/>
  <c r="D12" i="1"/>
  <c r="D11" i="1"/>
  <c r="D10" i="1"/>
  <c r="D9" i="1"/>
  <c r="D8" i="1"/>
  <c r="D7" i="1" l="1"/>
  <c r="K13" i="1" l="1"/>
  <c r="K14" i="1" s="1"/>
  <c r="L13" i="1"/>
  <c r="L14" i="1" s="1"/>
  <c r="M13" i="1"/>
  <c r="M14" i="1" s="1"/>
  <c r="J13" i="1"/>
  <c r="J14" i="1" s="1"/>
  <c r="I13" i="1"/>
  <c r="I14" i="1" s="1"/>
  <c r="H13" i="1"/>
  <c r="H14" i="1" s="1"/>
  <c r="O9" i="1" l="1"/>
  <c r="O10" i="1"/>
  <c r="O12" i="1"/>
  <c r="O11" i="1"/>
  <c r="O13" i="1"/>
  <c r="O14" i="1" s="1"/>
  <c r="O7" i="1" l="1"/>
  <c r="O8" i="1"/>
</calcChain>
</file>

<file path=xl/sharedStrings.xml><?xml version="1.0" encoding="utf-8"?>
<sst xmlns="http://schemas.openxmlformats.org/spreadsheetml/2006/main" count="15" uniqueCount="15">
  <si>
    <t>XS</t>
  </si>
  <si>
    <t>S</t>
  </si>
  <si>
    <t>M</t>
  </si>
  <si>
    <t>L</t>
  </si>
  <si>
    <t>magasin1</t>
  </si>
  <si>
    <t>magasin2</t>
  </si>
  <si>
    <t>magasin3</t>
  </si>
  <si>
    <t>magasin4</t>
  </si>
  <si>
    <t>magasin5</t>
  </si>
  <si>
    <t>magasin6</t>
  </si>
  <si>
    <t>tot mag</t>
  </si>
  <si>
    <t>% dispatch</t>
  </si>
  <si>
    <t>taille</t>
  </si>
  <si>
    <t>qty achat</t>
  </si>
  <si>
    <t>diff qty achat
vs tot mag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</si>
</sst>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/>
    <xf numFmtId="0" fontId="1" fillId="0" borderId="0" xfId="0" applyFont="1"/>
    <xf numFmtId="0" fontId="2" fillId="2" borderId="0" xfId="0" applyFont="1" applyFill="1"/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3" fontId="2" fillId="0" borderId="0" xfId="0" applyNumberFormat="1" applyFont="1"/>
    <xf numFmtId="3" fontId="2" fillId="0" borderId="0" xfId="0" applyNumberFormat="1" applyFont="1" applyAlignment="1">
      <alignment horizontal="center"/>
    </xf>
    <xf numFmtId="0" fontId="2" fillId="2" borderId="0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2" fontId="2" fillId="2" borderId="0" xfId="0" applyNumberFormat="1" applyFont="1" applyFill="1" applyBorder="1" applyAlignment="1">
      <alignment horizontal="center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 applyAlignment="1">
      <alignment horizontal="center"/>
    </xf>
    <xf numFmtId="3" fontId="2" fillId="5" borderId="4" xfId="0" applyNumberFormat="1" applyFont="1" applyFill="1" applyBorder="1" applyAlignment="1">
      <alignment horizontal="center"/>
    </xf>
    <xf numFmtId="3" fontId="2" fillId="0" borderId="4" xfId="0" applyNumberFormat="1" applyFont="1" applyFill="1" applyBorder="1" applyAlignment="1">
      <alignment horizontal="center"/>
    </xf>
    <xf numFmtId="3" fontId="2" fillId="4" borderId="4" xfId="0" applyNumberFormat="1" applyFont="1" applyFill="1" applyBorder="1" applyAlignment="1">
      <alignment horizontal="center"/>
    </xf>
    <xf numFmtId="3" fontId="2" fillId="3" borderId="5" xfId="0" applyNumberFormat="1" applyFont="1" applyFill="1" applyBorder="1" applyAlignment="1">
      <alignment horizontal="center"/>
    </xf>
    <xf numFmtId="3" fontId="2" fillId="2" borderId="0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3" fontId="2" fillId="6" borderId="0" xfId="0" applyNumberFormat="1" applyFont="1" applyFill="1" applyBorder="1" applyAlignment="1">
      <alignment horizontal="center" wrapText="1"/>
    </xf>
    <xf numFmtId="3" fontId="2" fillId="6" borderId="0" xfId="0" applyNumberFormat="1" applyFont="1" applyFill="1" applyBorder="1" applyAlignment="1">
      <alignment horizontal="center"/>
    </xf>
    <xf numFmtId="0" fontId="0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P14"/>
  <sheetViews>
    <sheetView tabSelected="1" workbookViewId="0">
      <selection activeCell="C6" sqref="C6"/>
    </sheetView>
  </sheetViews>
  <sheetFormatPr baseColWidth="10" defaultColWidth="11.44140625" defaultRowHeight="13.2" x14ac:dyDescent="0.25"/>
  <cols>
    <col min="1" max="1" width="6.6640625" style="2" customWidth="1"/>
    <col min="2" max="2" width="9.109375" style="2" customWidth="1"/>
    <col min="3" max="3" width="15" style="23" customWidth="1"/>
    <col min="4" max="13" width="7.33203125" style="2" customWidth="1"/>
    <col min="14" max="14" width="0.88671875" style="2" customWidth="1"/>
    <col min="15" max="15" width="9.6640625" style="2" bestFit="1" customWidth="1"/>
    <col min="16" max="16" width="0.88671875" style="2" customWidth="1"/>
    <col min="17" max="16384" width="11.44140625" style="2"/>
  </cols>
  <sheetData>
    <row r="2" spans="1:16" x14ac:dyDescent="0.25">
      <c r="A2" s="3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25">
      <c r="A3" s="3"/>
      <c r="B3" s="11"/>
      <c r="C3" s="7" t="s">
        <v>12</v>
      </c>
      <c r="D3" s="4" t="s">
        <v>0</v>
      </c>
      <c r="E3" s="5" t="s">
        <v>1</v>
      </c>
      <c r="F3" s="5" t="s">
        <v>2</v>
      </c>
      <c r="G3" s="5" t="s">
        <v>3</v>
      </c>
      <c r="H3" s="5">
        <v>0</v>
      </c>
      <c r="I3" s="5">
        <v>0</v>
      </c>
      <c r="J3" s="5">
        <v>0</v>
      </c>
      <c r="K3" s="5">
        <v>0</v>
      </c>
      <c r="L3" s="5">
        <v>0</v>
      </c>
      <c r="M3" s="6">
        <v>0</v>
      </c>
      <c r="N3" s="7"/>
      <c r="O3" s="8"/>
      <c r="P3" s="1"/>
    </row>
    <row r="4" spans="1:16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8"/>
      <c r="P4" s="1"/>
    </row>
    <row r="5" spans="1:16" x14ac:dyDescent="0.25">
      <c r="A5" s="3"/>
      <c r="B5" s="7"/>
      <c r="C5" s="26" t="s">
        <v>13</v>
      </c>
      <c r="D5" s="12">
        <v>30</v>
      </c>
      <c r="E5" s="13">
        <v>59</v>
      </c>
      <c r="F5" s="13">
        <v>59</v>
      </c>
      <c r="G5" s="13">
        <v>27</v>
      </c>
      <c r="H5" s="13">
        <v>0</v>
      </c>
      <c r="I5" s="13">
        <v>0</v>
      </c>
      <c r="J5" s="13">
        <v>0</v>
      </c>
      <c r="K5" s="13">
        <v>0</v>
      </c>
      <c r="L5" s="13">
        <v>0</v>
      </c>
      <c r="M5" s="14">
        <v>0</v>
      </c>
      <c r="N5" s="7"/>
      <c r="O5" s="8">
        <f>SUM(D5:M5)</f>
        <v>175</v>
      </c>
      <c r="P5" s="1"/>
    </row>
    <row r="6" spans="1:16" x14ac:dyDescent="0.25">
      <c r="A6" s="3"/>
      <c r="B6" s="3" t="s">
        <v>11</v>
      </c>
      <c r="C6" s="3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8"/>
      <c r="P6" s="1"/>
    </row>
    <row r="7" spans="1:16" s="9" customFormat="1" x14ac:dyDescent="0.25">
      <c r="A7" s="3"/>
      <c r="B7" s="15">
        <v>30</v>
      </c>
      <c r="C7" s="16" t="s">
        <v>4</v>
      </c>
      <c r="D7" s="17">
        <f>ROUND(D5*$B7%,0)</f>
        <v>9</v>
      </c>
      <c r="E7" s="17">
        <f t="shared" ref="E7:G7" si="0">ROUND(E5*$B7%,0)</f>
        <v>18</v>
      </c>
      <c r="F7" s="17">
        <f t="shared" si="0"/>
        <v>18</v>
      </c>
      <c r="G7" s="17">
        <f t="shared" si="0"/>
        <v>8</v>
      </c>
      <c r="H7" s="17"/>
      <c r="I7" s="17"/>
      <c r="J7" s="17"/>
      <c r="K7" s="17"/>
      <c r="L7" s="17"/>
      <c r="M7" s="17"/>
      <c r="N7" s="7"/>
      <c r="O7" s="17">
        <f t="shared" ref="O7:O13" si="1">SUM(D7:M7)</f>
        <v>53</v>
      </c>
      <c r="P7" s="1"/>
    </row>
    <row r="8" spans="1:16" s="9" customFormat="1" x14ac:dyDescent="0.25">
      <c r="A8" s="3"/>
      <c r="B8" s="15">
        <v>20</v>
      </c>
      <c r="C8" s="16" t="s">
        <v>5</v>
      </c>
      <c r="D8" s="18">
        <f>ROUND(D5*$B8%,0)</f>
        <v>6</v>
      </c>
      <c r="E8" s="18">
        <f t="shared" ref="E8:G8" si="2">ROUND(E5*$B8%,0)</f>
        <v>12</v>
      </c>
      <c r="F8" s="18">
        <f t="shared" si="2"/>
        <v>12</v>
      </c>
      <c r="G8" s="18">
        <f t="shared" si="2"/>
        <v>5</v>
      </c>
      <c r="H8" s="19"/>
      <c r="I8" s="19"/>
      <c r="J8" s="19"/>
      <c r="K8" s="19"/>
      <c r="L8" s="19"/>
      <c r="M8" s="19"/>
      <c r="N8" s="7"/>
      <c r="O8" s="19">
        <f t="shared" si="1"/>
        <v>35</v>
      </c>
      <c r="P8" s="1"/>
    </row>
    <row r="9" spans="1:16" s="9" customFormat="1" x14ac:dyDescent="0.25">
      <c r="A9" s="3"/>
      <c r="B9" s="15">
        <v>13</v>
      </c>
      <c r="C9" s="16" t="s">
        <v>6</v>
      </c>
      <c r="D9" s="20">
        <f>ROUND(D5*$B9%,0)</f>
        <v>4</v>
      </c>
      <c r="E9" s="20">
        <f t="shared" ref="E9:G9" si="3">ROUND(E5*$B9%,0)</f>
        <v>8</v>
      </c>
      <c r="F9" s="20">
        <f t="shared" si="3"/>
        <v>8</v>
      </c>
      <c r="G9" s="20">
        <f t="shared" si="3"/>
        <v>4</v>
      </c>
      <c r="H9" s="20"/>
      <c r="I9" s="20"/>
      <c r="J9" s="20"/>
      <c r="K9" s="20"/>
      <c r="L9" s="20"/>
      <c r="M9" s="20"/>
      <c r="N9" s="7"/>
      <c r="O9" s="20">
        <f t="shared" si="1"/>
        <v>24</v>
      </c>
      <c r="P9" s="1"/>
    </row>
    <row r="10" spans="1:16" s="9" customFormat="1" x14ac:dyDescent="0.25">
      <c r="A10" s="3"/>
      <c r="B10" s="15">
        <v>10</v>
      </c>
      <c r="C10" s="16" t="s">
        <v>7</v>
      </c>
      <c r="D10" s="18">
        <f>ROUND(D5*$B10%,0)</f>
        <v>3</v>
      </c>
      <c r="E10" s="18">
        <f t="shared" ref="E10:G10" si="4">ROUND(E5*$B10%,0)</f>
        <v>6</v>
      </c>
      <c r="F10" s="18">
        <f t="shared" si="4"/>
        <v>6</v>
      </c>
      <c r="G10" s="18">
        <f t="shared" si="4"/>
        <v>3</v>
      </c>
      <c r="H10" s="19"/>
      <c r="I10" s="19"/>
      <c r="J10" s="19"/>
      <c r="K10" s="19"/>
      <c r="L10" s="19"/>
      <c r="M10" s="19"/>
      <c r="N10" s="7"/>
      <c r="O10" s="19">
        <f t="shared" si="1"/>
        <v>18</v>
      </c>
      <c r="P10" s="1"/>
    </row>
    <row r="11" spans="1:16" s="9" customFormat="1" x14ac:dyDescent="0.25">
      <c r="A11" s="3"/>
      <c r="B11" s="15">
        <v>12</v>
      </c>
      <c r="C11" s="16" t="s">
        <v>8</v>
      </c>
      <c r="D11" s="20">
        <f>ROUND(D5*$B11%,0)</f>
        <v>4</v>
      </c>
      <c r="E11" s="20">
        <f t="shared" ref="E11:G11" si="5">ROUND(E5*$B11%,0)</f>
        <v>7</v>
      </c>
      <c r="F11" s="20">
        <f t="shared" si="5"/>
        <v>7</v>
      </c>
      <c r="G11" s="20">
        <f t="shared" si="5"/>
        <v>3</v>
      </c>
      <c r="H11" s="20"/>
      <c r="I11" s="20"/>
      <c r="J11" s="20"/>
      <c r="K11" s="20"/>
      <c r="L11" s="20"/>
      <c r="M11" s="20"/>
      <c r="N11" s="7"/>
      <c r="O11" s="20">
        <f t="shared" si="1"/>
        <v>21</v>
      </c>
      <c r="P11" s="1"/>
    </row>
    <row r="12" spans="1:16" s="10" customFormat="1" x14ac:dyDescent="0.25">
      <c r="A12" s="3"/>
      <c r="B12" s="15">
        <v>15</v>
      </c>
      <c r="C12" s="16" t="s">
        <v>9</v>
      </c>
      <c r="D12" s="18">
        <f>ROUND(D5*$B12%,0)</f>
        <v>5</v>
      </c>
      <c r="E12" s="18">
        <f t="shared" ref="E12:G12" si="6">ROUND(E5*$B12%,0)</f>
        <v>9</v>
      </c>
      <c r="F12" s="18">
        <f t="shared" si="6"/>
        <v>9</v>
      </c>
      <c r="G12" s="18">
        <f t="shared" si="6"/>
        <v>4</v>
      </c>
      <c r="H12" s="21"/>
      <c r="I12" s="21"/>
      <c r="J12" s="21"/>
      <c r="K12" s="21"/>
      <c r="L12" s="21"/>
      <c r="M12" s="21"/>
      <c r="N12" s="7"/>
      <c r="O12" s="21">
        <f t="shared" si="1"/>
        <v>27</v>
      </c>
      <c r="P12" s="1"/>
    </row>
    <row r="13" spans="1:16" s="9" customFormat="1" x14ac:dyDescent="0.25">
      <c r="A13" s="3"/>
      <c r="B13" s="15"/>
      <c r="C13" s="22" t="s">
        <v>10</v>
      </c>
      <c r="D13" s="22">
        <f>D7+D8+D9+D10+D11+D12</f>
        <v>31</v>
      </c>
      <c r="E13" s="22">
        <f t="shared" ref="E13:G13" si="7">E7+E8+E9+E10+E11+E12</f>
        <v>60</v>
      </c>
      <c r="F13" s="22">
        <f t="shared" si="7"/>
        <v>60</v>
      </c>
      <c r="G13" s="22">
        <f t="shared" si="7"/>
        <v>27</v>
      </c>
      <c r="H13" s="22">
        <f t="shared" ref="H13:P13" si="8">SUM(H12,H9,H10,H11)</f>
        <v>0</v>
      </c>
      <c r="I13" s="22">
        <f t="shared" si="8"/>
        <v>0</v>
      </c>
      <c r="J13" s="22">
        <f t="shared" si="8"/>
        <v>0</v>
      </c>
      <c r="K13" s="22">
        <f t="shared" si="8"/>
        <v>0</v>
      </c>
      <c r="L13" s="22">
        <f t="shared" si="8"/>
        <v>0</v>
      </c>
      <c r="M13" s="22">
        <f t="shared" si="8"/>
        <v>0</v>
      </c>
      <c r="N13" s="7"/>
      <c r="O13" s="22">
        <f t="shared" si="1"/>
        <v>178</v>
      </c>
      <c r="P13" s="1"/>
    </row>
    <row r="14" spans="1:16" s="9" customFormat="1" ht="26.4" x14ac:dyDescent="0.25">
      <c r="A14" s="3"/>
      <c r="B14" s="15"/>
      <c r="C14" s="24" t="s">
        <v>14</v>
      </c>
      <c r="D14" s="25">
        <f>D5-D13</f>
        <v>-1</v>
      </c>
      <c r="E14" s="25">
        <f t="shared" ref="E14:G14" si="9">E5-E13</f>
        <v>-1</v>
      </c>
      <c r="F14" s="25">
        <f t="shared" si="9"/>
        <v>-1</v>
      </c>
      <c r="G14" s="25">
        <f t="shared" si="9"/>
        <v>0</v>
      </c>
      <c r="H14" s="25">
        <f t="shared" ref="E14:O14" si="10">SUM(H5)-H13</f>
        <v>0</v>
      </c>
      <c r="I14" s="25">
        <f t="shared" si="10"/>
        <v>0</v>
      </c>
      <c r="J14" s="25">
        <f t="shared" si="10"/>
        <v>0</v>
      </c>
      <c r="K14" s="25">
        <f t="shared" si="10"/>
        <v>0</v>
      </c>
      <c r="L14" s="25">
        <f t="shared" si="10"/>
        <v>0</v>
      </c>
      <c r="M14" s="25">
        <f t="shared" si="10"/>
        <v>0</v>
      </c>
      <c r="N14" s="25">
        <f t="shared" si="10"/>
        <v>0</v>
      </c>
      <c r="O14" s="25">
        <f t="shared" si="10"/>
        <v>-3</v>
      </c>
      <c r="P14" s="1"/>
    </row>
  </sheetData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3567E5102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chaker</dc:creator>
  <cp:lastModifiedBy>chaker</cp:lastModifiedBy>
  <dcterms:created xsi:type="dcterms:W3CDTF">2012-02-14T11:09:42Z</dcterms:created>
  <dcterms:modified xsi:type="dcterms:W3CDTF">2012-02-14T12:35:37Z</dcterms:modified>
</cp:coreProperties>
</file>