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120" windowWidth="15195" windowHeight="8700" activeTab="10"/>
  </bookViews>
  <sheets>
    <sheet name="Sept " sheetId="4" r:id="rId1"/>
    <sheet name="Oct " sheetId="13" r:id="rId2"/>
    <sheet name="Nov " sheetId="14" r:id="rId3"/>
    <sheet name="Dec " sheetId="15" r:id="rId4"/>
    <sheet name="Janv " sheetId="16" r:id="rId5"/>
    <sheet name="Fevr " sheetId="17" r:id="rId6"/>
    <sheet name="Mars " sheetId="18" r:id="rId7"/>
    <sheet name="avri" sheetId="19" r:id="rId8"/>
    <sheet name="Mai " sheetId="20" r:id="rId9"/>
    <sheet name="Juin " sheetId="21" r:id="rId10"/>
    <sheet name="BILAN" sheetId="22" r:id="rId11"/>
  </sheets>
  <calcPr calcId="124519"/>
</workbook>
</file>

<file path=xl/calcChain.xml><?xml version="1.0" encoding="utf-8"?>
<calcChain xmlns="http://schemas.openxmlformats.org/spreadsheetml/2006/main">
  <c r="G91" i="19"/>
  <c r="I91"/>
  <c r="G90"/>
  <c r="G89"/>
  <c r="I89"/>
  <c r="G88"/>
  <c r="G87"/>
  <c r="I87"/>
  <c r="G86"/>
  <c r="G85"/>
  <c r="I85"/>
  <c r="G84"/>
  <c r="I84"/>
  <c r="G83"/>
  <c r="G82"/>
  <c r="I82"/>
  <c r="G81"/>
  <c r="I81"/>
  <c r="G80"/>
  <c r="I80"/>
  <c r="G79"/>
  <c r="I79"/>
  <c r="G78"/>
  <c r="I78"/>
  <c r="G77"/>
  <c r="I77"/>
  <c r="I92"/>
  <c r="G66"/>
  <c r="I66"/>
  <c r="G65"/>
  <c r="I65"/>
  <c r="G64"/>
  <c r="I64"/>
  <c r="G63"/>
  <c r="I63"/>
  <c r="G62"/>
  <c r="I62"/>
  <c r="G61"/>
  <c r="I61"/>
  <c r="G60"/>
  <c r="I60"/>
  <c r="I67"/>
  <c r="G52"/>
  <c r="I52"/>
  <c r="G51"/>
  <c r="I51"/>
  <c r="G49"/>
  <c r="I49"/>
  <c r="G48"/>
  <c r="I48"/>
  <c r="G47"/>
  <c r="I47"/>
  <c r="G46"/>
  <c r="I46"/>
  <c r="G45"/>
  <c r="I45"/>
  <c r="G44"/>
  <c r="I44"/>
  <c r="G43"/>
  <c r="I43"/>
  <c r="G42"/>
  <c r="I42"/>
  <c r="G41"/>
  <c r="I41"/>
  <c r="G40"/>
  <c r="I40"/>
  <c r="G39"/>
  <c r="I39"/>
  <c r="G38"/>
  <c r="I38"/>
  <c r="G37"/>
  <c r="I37"/>
  <c r="I54"/>
  <c r="G33"/>
  <c r="I33"/>
  <c r="G32"/>
  <c r="I32"/>
  <c r="G31"/>
  <c r="I31"/>
  <c r="G30"/>
  <c r="I30"/>
  <c r="G29"/>
  <c r="I29"/>
  <c r="G28"/>
  <c r="I28"/>
  <c r="G27"/>
  <c r="I27"/>
  <c r="G26"/>
  <c r="I26"/>
  <c r="G25"/>
  <c r="I25"/>
  <c r="G24"/>
  <c r="I24"/>
  <c r="G23"/>
  <c r="I23"/>
  <c r="G22"/>
  <c r="I22"/>
  <c r="G21"/>
  <c r="I21"/>
  <c r="G20"/>
  <c r="I20"/>
  <c r="G19"/>
  <c r="I19"/>
  <c r="G18"/>
  <c r="I18"/>
  <c r="G17"/>
  <c r="I17"/>
  <c r="G16"/>
  <c r="I16"/>
  <c r="G15"/>
  <c r="I15"/>
  <c r="I34"/>
  <c r="I93"/>
  <c r="I94"/>
  <c r="R13" i="22"/>
  <c r="R11"/>
  <c r="R10"/>
  <c r="R9"/>
  <c r="R7"/>
  <c r="R6"/>
  <c r="Q13"/>
  <c r="Q11"/>
  <c r="Q10"/>
  <c r="Q9"/>
  <c r="Q7"/>
  <c r="Q6"/>
  <c r="P13"/>
  <c r="P11"/>
  <c r="P10"/>
  <c r="P9"/>
  <c r="P7"/>
  <c r="P6"/>
  <c r="O13"/>
  <c r="O11"/>
  <c r="O10"/>
  <c r="O9"/>
  <c r="O7"/>
  <c r="O6"/>
  <c r="N13"/>
  <c r="N11"/>
  <c r="N10"/>
  <c r="N9"/>
  <c r="N7"/>
  <c r="N6"/>
  <c r="M13"/>
  <c r="M11"/>
  <c r="M10"/>
  <c r="M9"/>
  <c r="M7"/>
  <c r="M6"/>
  <c r="L13"/>
  <c r="L11"/>
  <c r="L10"/>
  <c r="L9"/>
  <c r="L7"/>
  <c r="L6"/>
  <c r="K13"/>
  <c r="K11"/>
  <c r="K10"/>
  <c r="K9"/>
  <c r="K7"/>
  <c r="K6"/>
  <c r="J13"/>
  <c r="J11"/>
  <c r="J10"/>
  <c r="J9"/>
  <c r="J7"/>
  <c r="J6"/>
  <c r="I13"/>
  <c r="I11"/>
  <c r="I10"/>
  <c r="I9"/>
  <c r="I7"/>
  <c r="I6"/>
  <c r="S13"/>
  <c r="S12"/>
  <c r="S11"/>
  <c r="S10"/>
  <c r="S9"/>
  <c r="S7"/>
  <c r="S6"/>
  <c r="G91" i="16"/>
  <c r="I91"/>
  <c r="G90"/>
  <c r="G89"/>
  <c r="I89"/>
  <c r="G88"/>
  <c r="G87"/>
  <c r="I87"/>
  <c r="G86"/>
  <c r="G85"/>
  <c r="I85"/>
  <c r="G84"/>
  <c r="I84"/>
  <c r="G83"/>
  <c r="G82"/>
  <c r="I82"/>
  <c r="I81"/>
  <c r="G80"/>
  <c r="I80"/>
  <c r="G79"/>
  <c r="I79"/>
  <c r="G78"/>
  <c r="I78"/>
  <c r="G77"/>
  <c r="I77"/>
  <c r="I92"/>
  <c r="G66"/>
  <c r="I66"/>
  <c r="G65"/>
  <c r="I65"/>
  <c r="G64"/>
  <c r="I64"/>
  <c r="G63"/>
  <c r="I63"/>
  <c r="G62"/>
  <c r="I62"/>
  <c r="G61"/>
  <c r="I61"/>
  <c r="G60"/>
  <c r="I60"/>
  <c r="I67"/>
  <c r="B5" i="22"/>
  <c r="C5"/>
  <c r="G52" i="16"/>
  <c r="I52"/>
  <c r="G51"/>
  <c r="I51"/>
  <c r="G49"/>
  <c r="I49"/>
  <c r="G48"/>
  <c r="I48"/>
  <c r="G47"/>
  <c r="I47"/>
  <c r="G46"/>
  <c r="I46"/>
  <c r="G45"/>
  <c r="I45"/>
  <c r="G44"/>
  <c r="I44"/>
  <c r="G43"/>
  <c r="I43"/>
  <c r="G42"/>
  <c r="I42"/>
  <c r="G41"/>
  <c r="I41"/>
  <c r="G40"/>
  <c r="I40"/>
  <c r="G39"/>
  <c r="I39"/>
  <c r="G38"/>
  <c r="I38"/>
  <c r="G37"/>
  <c r="I37"/>
  <c r="I54"/>
  <c r="B4" i="22"/>
  <c r="G33" i="16"/>
  <c r="I33"/>
  <c r="G32"/>
  <c r="I32"/>
  <c r="G31"/>
  <c r="I31"/>
  <c r="G30"/>
  <c r="I30"/>
  <c r="G29"/>
  <c r="I29"/>
  <c r="G28"/>
  <c r="I28"/>
  <c r="G27"/>
  <c r="I27"/>
  <c r="G26"/>
  <c r="I26"/>
  <c r="G25"/>
  <c r="I25"/>
  <c r="G24"/>
  <c r="I24"/>
  <c r="G23"/>
  <c r="I23"/>
  <c r="G22"/>
  <c r="I22"/>
  <c r="G21"/>
  <c r="I21"/>
  <c r="G20"/>
  <c r="I20"/>
  <c r="G19"/>
  <c r="I19"/>
  <c r="G18"/>
  <c r="I18"/>
  <c r="G17"/>
  <c r="I17"/>
  <c r="G16"/>
  <c r="I16"/>
  <c r="G15"/>
  <c r="I15"/>
  <c r="I34"/>
  <c r="G91" i="15"/>
  <c r="I91"/>
  <c r="G90"/>
  <c r="G89"/>
  <c r="I89"/>
  <c r="G88"/>
  <c r="G87"/>
  <c r="I87"/>
  <c r="G86"/>
  <c r="G85"/>
  <c r="I85"/>
  <c r="G84"/>
  <c r="I84"/>
  <c r="G83"/>
  <c r="G82"/>
  <c r="I82"/>
  <c r="G81"/>
  <c r="I81"/>
  <c r="G80"/>
  <c r="I80"/>
  <c r="G79"/>
  <c r="I79"/>
  <c r="G78"/>
  <c r="I78"/>
  <c r="G77"/>
  <c r="I77"/>
  <c r="I92"/>
  <c r="G66"/>
  <c r="I66"/>
  <c r="G65"/>
  <c r="I65"/>
  <c r="G64"/>
  <c r="I64"/>
  <c r="G63"/>
  <c r="I63"/>
  <c r="G62"/>
  <c r="I62"/>
  <c r="G61"/>
  <c r="I61"/>
  <c r="G60"/>
  <c r="I60"/>
  <c r="I67"/>
  <c r="G52"/>
  <c r="I52"/>
  <c r="G51"/>
  <c r="I51"/>
  <c r="G49"/>
  <c r="I49"/>
  <c r="G48"/>
  <c r="I48"/>
  <c r="G47"/>
  <c r="I47"/>
  <c r="G46"/>
  <c r="I46"/>
  <c r="G45"/>
  <c r="I45"/>
  <c r="G44"/>
  <c r="I44"/>
  <c r="G43"/>
  <c r="I43"/>
  <c r="G42"/>
  <c r="I42"/>
  <c r="G41"/>
  <c r="I41"/>
  <c r="G40"/>
  <c r="I40"/>
  <c r="G39"/>
  <c r="I39"/>
  <c r="G38"/>
  <c r="I38"/>
  <c r="G37"/>
  <c r="I37"/>
  <c r="I54"/>
  <c r="G33"/>
  <c r="I33"/>
  <c r="G32"/>
  <c r="I32"/>
  <c r="G31"/>
  <c r="I31"/>
  <c r="G30"/>
  <c r="I30"/>
  <c r="G29"/>
  <c r="I29"/>
  <c r="G28"/>
  <c r="I28"/>
  <c r="G27"/>
  <c r="I27"/>
  <c r="G26"/>
  <c r="I26"/>
  <c r="G25"/>
  <c r="I25"/>
  <c r="G24"/>
  <c r="I24"/>
  <c r="G23"/>
  <c r="I23"/>
  <c r="G22"/>
  <c r="I22"/>
  <c r="G21"/>
  <c r="I21"/>
  <c r="G20"/>
  <c r="I20"/>
  <c r="G19"/>
  <c r="I19"/>
  <c r="G18"/>
  <c r="I18"/>
  <c r="G17"/>
  <c r="I17"/>
  <c r="G16"/>
  <c r="I16"/>
  <c r="G15"/>
  <c r="I15"/>
  <c r="I34"/>
  <c r="G91" i="14"/>
  <c r="I91"/>
  <c r="G90"/>
  <c r="G89"/>
  <c r="I89"/>
  <c r="G88"/>
  <c r="G87"/>
  <c r="I87"/>
  <c r="G86"/>
  <c r="G85"/>
  <c r="I85"/>
  <c r="G84"/>
  <c r="I84"/>
  <c r="G83"/>
  <c r="G82"/>
  <c r="I82"/>
  <c r="G81"/>
  <c r="I81"/>
  <c r="G80"/>
  <c r="I80"/>
  <c r="G79"/>
  <c r="I79"/>
  <c r="G78"/>
  <c r="I78"/>
  <c r="G77"/>
  <c r="I77"/>
  <c r="I92"/>
  <c r="G66"/>
  <c r="I66"/>
  <c r="G65"/>
  <c r="I65"/>
  <c r="G64"/>
  <c r="I64"/>
  <c r="G63"/>
  <c r="I63"/>
  <c r="G62"/>
  <c r="I62"/>
  <c r="G61"/>
  <c r="I61"/>
  <c r="G60"/>
  <c r="I60"/>
  <c r="I67"/>
  <c r="G52"/>
  <c r="I52"/>
  <c r="G51"/>
  <c r="I51"/>
  <c r="G49"/>
  <c r="I49"/>
  <c r="G48"/>
  <c r="I48"/>
  <c r="G47"/>
  <c r="I47"/>
  <c r="G46"/>
  <c r="I46"/>
  <c r="G45"/>
  <c r="I45"/>
  <c r="G44"/>
  <c r="I44"/>
  <c r="G43"/>
  <c r="I43"/>
  <c r="G42"/>
  <c r="I42"/>
  <c r="G41"/>
  <c r="I41"/>
  <c r="G40"/>
  <c r="I40"/>
  <c r="G39"/>
  <c r="I39"/>
  <c r="G38"/>
  <c r="I38"/>
  <c r="G37"/>
  <c r="I37"/>
  <c r="I54"/>
  <c r="G33"/>
  <c r="I33"/>
  <c r="G32"/>
  <c r="I32"/>
  <c r="G31"/>
  <c r="I31"/>
  <c r="G30"/>
  <c r="I30"/>
  <c r="G29"/>
  <c r="I29"/>
  <c r="G28"/>
  <c r="I28"/>
  <c r="G27"/>
  <c r="I27"/>
  <c r="G26"/>
  <c r="I26"/>
  <c r="G25"/>
  <c r="I25"/>
  <c r="G24"/>
  <c r="I24"/>
  <c r="G23"/>
  <c r="I23"/>
  <c r="G22"/>
  <c r="I22"/>
  <c r="G21"/>
  <c r="I21"/>
  <c r="G20"/>
  <c r="I20"/>
  <c r="G19"/>
  <c r="I19"/>
  <c r="G18"/>
  <c r="I18"/>
  <c r="G17"/>
  <c r="I17"/>
  <c r="G16"/>
  <c r="I16"/>
  <c r="G15"/>
  <c r="I15"/>
  <c r="I34"/>
  <c r="G91" i="13"/>
  <c r="I91"/>
  <c r="G90"/>
  <c r="G89"/>
  <c r="I89"/>
  <c r="G88"/>
  <c r="G87"/>
  <c r="I87"/>
  <c r="G86"/>
  <c r="G85"/>
  <c r="I85"/>
  <c r="G84"/>
  <c r="I84"/>
  <c r="G83"/>
  <c r="G82"/>
  <c r="I82"/>
  <c r="G81"/>
  <c r="I81"/>
  <c r="G80"/>
  <c r="I80"/>
  <c r="G79"/>
  <c r="I79"/>
  <c r="G78"/>
  <c r="I78"/>
  <c r="G77"/>
  <c r="I77"/>
  <c r="I92"/>
  <c r="G66"/>
  <c r="I66"/>
  <c r="G65"/>
  <c r="I65"/>
  <c r="G64"/>
  <c r="I64"/>
  <c r="G63"/>
  <c r="I63"/>
  <c r="G62"/>
  <c r="I62"/>
  <c r="G61"/>
  <c r="I61"/>
  <c r="G60"/>
  <c r="I60"/>
  <c r="I67"/>
  <c r="G52"/>
  <c r="I52"/>
  <c r="G51"/>
  <c r="I51"/>
  <c r="G49"/>
  <c r="I49"/>
  <c r="G48"/>
  <c r="I48"/>
  <c r="G47"/>
  <c r="I47"/>
  <c r="G46"/>
  <c r="I46"/>
  <c r="G45"/>
  <c r="I45"/>
  <c r="G44"/>
  <c r="I44"/>
  <c r="G43"/>
  <c r="I43"/>
  <c r="G42"/>
  <c r="I42"/>
  <c r="G41"/>
  <c r="I41"/>
  <c r="G40"/>
  <c r="I40"/>
  <c r="G39"/>
  <c r="I39"/>
  <c r="G38"/>
  <c r="I38"/>
  <c r="G37"/>
  <c r="I37"/>
  <c r="I54"/>
  <c r="G33"/>
  <c r="I33"/>
  <c r="G32"/>
  <c r="I32"/>
  <c r="G31"/>
  <c r="I31"/>
  <c r="G30"/>
  <c r="I30"/>
  <c r="G29"/>
  <c r="I29"/>
  <c r="G28"/>
  <c r="I28"/>
  <c r="G27"/>
  <c r="I27"/>
  <c r="G26"/>
  <c r="I26"/>
  <c r="G25"/>
  <c r="I25"/>
  <c r="G24"/>
  <c r="I24"/>
  <c r="G23"/>
  <c r="I23"/>
  <c r="G22"/>
  <c r="I22"/>
  <c r="G21"/>
  <c r="I21"/>
  <c r="G20"/>
  <c r="I20"/>
  <c r="G19"/>
  <c r="I19"/>
  <c r="G18"/>
  <c r="I18"/>
  <c r="G17"/>
  <c r="I17"/>
  <c r="G16"/>
  <c r="I16"/>
  <c r="G15"/>
  <c r="I15"/>
  <c r="I34"/>
  <c r="F14" i="22"/>
  <c r="G78" i="21"/>
  <c r="G79"/>
  <c r="G80"/>
  <c r="G81"/>
  <c r="G82"/>
  <c r="G83"/>
  <c r="G84"/>
  <c r="G85"/>
  <c r="G86"/>
  <c r="G87"/>
  <c r="G88"/>
  <c r="G89"/>
  <c r="G90"/>
  <c r="G91"/>
  <c r="G77"/>
  <c r="G78" i="20"/>
  <c r="G79"/>
  <c r="G80"/>
  <c r="G81"/>
  <c r="G82"/>
  <c r="G83"/>
  <c r="G84"/>
  <c r="G85"/>
  <c r="G86"/>
  <c r="G87"/>
  <c r="G88"/>
  <c r="G89"/>
  <c r="G90"/>
  <c r="G91"/>
  <c r="G77"/>
  <c r="G78" i="18"/>
  <c r="G79"/>
  <c r="G80"/>
  <c r="G81"/>
  <c r="G82"/>
  <c r="G83"/>
  <c r="G84"/>
  <c r="G85"/>
  <c r="G86"/>
  <c r="G87"/>
  <c r="G88"/>
  <c r="G89"/>
  <c r="G90"/>
  <c r="G91"/>
  <c r="G77"/>
  <c r="G78" i="17"/>
  <c r="G79"/>
  <c r="G80"/>
  <c r="G81"/>
  <c r="G82"/>
  <c r="G83"/>
  <c r="G84"/>
  <c r="G85"/>
  <c r="G86"/>
  <c r="G87"/>
  <c r="G88"/>
  <c r="G89"/>
  <c r="G90"/>
  <c r="G91"/>
  <c r="G77"/>
  <c r="G78" i="4"/>
  <c r="G79"/>
  <c r="G80"/>
  <c r="G81"/>
  <c r="G82"/>
  <c r="G83"/>
  <c r="G84"/>
  <c r="G85"/>
  <c r="G86"/>
  <c r="G87"/>
  <c r="G88"/>
  <c r="G89"/>
  <c r="G90"/>
  <c r="G91"/>
  <c r="G77"/>
  <c r="F17" i="22"/>
  <c r="I91" i="21"/>
  <c r="I89"/>
  <c r="I87"/>
  <c r="I85"/>
  <c r="I84"/>
  <c r="I82"/>
  <c r="I81"/>
  <c r="I80"/>
  <c r="I79"/>
  <c r="I78"/>
  <c r="I77"/>
  <c r="I92"/>
  <c r="G66"/>
  <c r="I66"/>
  <c r="G65"/>
  <c r="I65"/>
  <c r="G64"/>
  <c r="I64"/>
  <c r="G63"/>
  <c r="I63"/>
  <c r="G62"/>
  <c r="I62"/>
  <c r="G61"/>
  <c r="I61"/>
  <c r="G60"/>
  <c r="I60"/>
  <c r="I67"/>
  <c r="G52"/>
  <c r="I52"/>
  <c r="G51"/>
  <c r="I51"/>
  <c r="G49"/>
  <c r="I49"/>
  <c r="G48"/>
  <c r="I48"/>
  <c r="G47"/>
  <c r="I47"/>
  <c r="G46"/>
  <c r="I46"/>
  <c r="G45"/>
  <c r="I45"/>
  <c r="G44"/>
  <c r="I44"/>
  <c r="G43"/>
  <c r="I43"/>
  <c r="G42"/>
  <c r="I42"/>
  <c r="G41"/>
  <c r="I41"/>
  <c r="G40"/>
  <c r="I40"/>
  <c r="G39"/>
  <c r="I39"/>
  <c r="G38"/>
  <c r="I38"/>
  <c r="G37"/>
  <c r="I37"/>
  <c r="I54"/>
  <c r="G33"/>
  <c r="I33"/>
  <c r="G32"/>
  <c r="I32"/>
  <c r="G31"/>
  <c r="I31"/>
  <c r="G30"/>
  <c r="I30"/>
  <c r="G29"/>
  <c r="I29"/>
  <c r="G28"/>
  <c r="I28"/>
  <c r="G27"/>
  <c r="I27"/>
  <c r="G26"/>
  <c r="I26"/>
  <c r="G25"/>
  <c r="I25"/>
  <c r="G24"/>
  <c r="I24"/>
  <c r="G23"/>
  <c r="I23"/>
  <c r="G22"/>
  <c r="I22"/>
  <c r="G21"/>
  <c r="I21"/>
  <c r="G20"/>
  <c r="I20"/>
  <c r="G19"/>
  <c r="I19"/>
  <c r="G18"/>
  <c r="I18"/>
  <c r="G17"/>
  <c r="I17"/>
  <c r="G16"/>
  <c r="I16"/>
  <c r="G15"/>
  <c r="I15"/>
  <c r="I34"/>
  <c r="I91" i="20"/>
  <c r="I89"/>
  <c r="I87"/>
  <c r="I85"/>
  <c r="I84"/>
  <c r="I82"/>
  <c r="I81"/>
  <c r="I80"/>
  <c r="I79"/>
  <c r="I78"/>
  <c r="I77"/>
  <c r="I92"/>
  <c r="G66"/>
  <c r="I66"/>
  <c r="G65"/>
  <c r="I65"/>
  <c r="G64"/>
  <c r="I64"/>
  <c r="G63"/>
  <c r="I63"/>
  <c r="G62"/>
  <c r="I62"/>
  <c r="G61"/>
  <c r="I61"/>
  <c r="G60"/>
  <c r="I60"/>
  <c r="I67"/>
  <c r="G52"/>
  <c r="I52"/>
  <c r="G51"/>
  <c r="I51"/>
  <c r="G49"/>
  <c r="I49"/>
  <c r="G48"/>
  <c r="I48"/>
  <c r="G47"/>
  <c r="I47"/>
  <c r="G46"/>
  <c r="I46"/>
  <c r="G45"/>
  <c r="I45"/>
  <c r="G44"/>
  <c r="I44"/>
  <c r="G43"/>
  <c r="I43"/>
  <c r="G42"/>
  <c r="I42"/>
  <c r="G41"/>
  <c r="I41"/>
  <c r="G40"/>
  <c r="I40"/>
  <c r="G39"/>
  <c r="I39"/>
  <c r="G38"/>
  <c r="I38"/>
  <c r="G37"/>
  <c r="I37"/>
  <c r="I54"/>
  <c r="G33"/>
  <c r="I33"/>
  <c r="G32"/>
  <c r="I32"/>
  <c r="G31"/>
  <c r="I31"/>
  <c r="G30"/>
  <c r="I30"/>
  <c r="G29"/>
  <c r="I29"/>
  <c r="G28"/>
  <c r="I28"/>
  <c r="G27"/>
  <c r="I27"/>
  <c r="G26"/>
  <c r="I26"/>
  <c r="G25"/>
  <c r="I25"/>
  <c r="G24"/>
  <c r="I24"/>
  <c r="G23"/>
  <c r="I23"/>
  <c r="G22"/>
  <c r="I22"/>
  <c r="G21"/>
  <c r="I21"/>
  <c r="G20"/>
  <c r="I20"/>
  <c r="G19"/>
  <c r="I19"/>
  <c r="G18"/>
  <c r="I18"/>
  <c r="G17"/>
  <c r="I17"/>
  <c r="G16"/>
  <c r="I16"/>
  <c r="G15"/>
  <c r="I15"/>
  <c r="I34"/>
  <c r="B3" i="22"/>
  <c r="C4"/>
  <c r="I91" i="18"/>
  <c r="I89"/>
  <c r="I87"/>
  <c r="I85"/>
  <c r="I84"/>
  <c r="I82"/>
  <c r="I81"/>
  <c r="I80"/>
  <c r="I79"/>
  <c r="I78"/>
  <c r="I77"/>
  <c r="I92"/>
  <c r="G66"/>
  <c r="I66"/>
  <c r="G65"/>
  <c r="I65"/>
  <c r="G64"/>
  <c r="I64"/>
  <c r="G63"/>
  <c r="I63"/>
  <c r="G62"/>
  <c r="I62"/>
  <c r="G61"/>
  <c r="I61"/>
  <c r="G60"/>
  <c r="I60"/>
  <c r="I67"/>
  <c r="G52"/>
  <c r="I52"/>
  <c r="G51"/>
  <c r="I51"/>
  <c r="G49"/>
  <c r="I49"/>
  <c r="G48"/>
  <c r="I48"/>
  <c r="G47"/>
  <c r="I47"/>
  <c r="G46"/>
  <c r="I46"/>
  <c r="G45"/>
  <c r="I45"/>
  <c r="G44"/>
  <c r="I44"/>
  <c r="G43"/>
  <c r="I43"/>
  <c r="G42"/>
  <c r="I42"/>
  <c r="G41"/>
  <c r="I41"/>
  <c r="G40"/>
  <c r="I40"/>
  <c r="G39"/>
  <c r="I39"/>
  <c r="G38"/>
  <c r="I38"/>
  <c r="G37"/>
  <c r="I37"/>
  <c r="I54"/>
  <c r="G33"/>
  <c r="I33"/>
  <c r="G32"/>
  <c r="I32"/>
  <c r="G31"/>
  <c r="I31"/>
  <c r="G30"/>
  <c r="I30"/>
  <c r="G29"/>
  <c r="I29"/>
  <c r="G28"/>
  <c r="I28"/>
  <c r="G27"/>
  <c r="I27"/>
  <c r="G26"/>
  <c r="I26"/>
  <c r="G25"/>
  <c r="I25"/>
  <c r="G24"/>
  <c r="I24"/>
  <c r="G23"/>
  <c r="I23"/>
  <c r="G22"/>
  <c r="I22"/>
  <c r="G21"/>
  <c r="I21"/>
  <c r="G20"/>
  <c r="I20"/>
  <c r="G19"/>
  <c r="I19"/>
  <c r="G18"/>
  <c r="I18"/>
  <c r="G17"/>
  <c r="I17"/>
  <c r="G16"/>
  <c r="I16"/>
  <c r="G15"/>
  <c r="I15"/>
  <c r="I34"/>
  <c r="I91" i="17"/>
  <c r="I89"/>
  <c r="I87"/>
  <c r="I85"/>
  <c r="I84"/>
  <c r="I82"/>
  <c r="I81"/>
  <c r="I80"/>
  <c r="I79"/>
  <c r="I78"/>
  <c r="I77"/>
  <c r="I92"/>
  <c r="G66"/>
  <c r="I66"/>
  <c r="G65"/>
  <c r="I65"/>
  <c r="G64"/>
  <c r="I64"/>
  <c r="G63"/>
  <c r="I63"/>
  <c r="G62"/>
  <c r="I62"/>
  <c r="G61"/>
  <c r="I61"/>
  <c r="G60"/>
  <c r="I60"/>
  <c r="I67"/>
  <c r="G52"/>
  <c r="I52"/>
  <c r="G51"/>
  <c r="I51"/>
  <c r="G49"/>
  <c r="I49"/>
  <c r="G48"/>
  <c r="I48"/>
  <c r="G47"/>
  <c r="I47"/>
  <c r="G46"/>
  <c r="I46"/>
  <c r="G45"/>
  <c r="I45"/>
  <c r="G44"/>
  <c r="I44"/>
  <c r="G43"/>
  <c r="I43"/>
  <c r="G42"/>
  <c r="I42"/>
  <c r="G41"/>
  <c r="I41"/>
  <c r="G40"/>
  <c r="I40"/>
  <c r="G39"/>
  <c r="I39"/>
  <c r="G38"/>
  <c r="I38"/>
  <c r="G37"/>
  <c r="I37"/>
  <c r="I54"/>
  <c r="G33"/>
  <c r="I33"/>
  <c r="G32"/>
  <c r="I32"/>
  <c r="G31"/>
  <c r="I31"/>
  <c r="G30"/>
  <c r="I30"/>
  <c r="G29"/>
  <c r="I29"/>
  <c r="G28"/>
  <c r="I28"/>
  <c r="G27"/>
  <c r="I27"/>
  <c r="G26"/>
  <c r="I26"/>
  <c r="G25"/>
  <c r="I25"/>
  <c r="G24"/>
  <c r="I24"/>
  <c r="G23"/>
  <c r="I23"/>
  <c r="G22"/>
  <c r="I22"/>
  <c r="G21"/>
  <c r="I21"/>
  <c r="G20"/>
  <c r="I20"/>
  <c r="G19"/>
  <c r="I19"/>
  <c r="G18"/>
  <c r="I18"/>
  <c r="G17"/>
  <c r="I17"/>
  <c r="G16"/>
  <c r="I16"/>
  <c r="G15"/>
  <c r="I15"/>
  <c r="I34"/>
  <c r="G61" i="4"/>
  <c r="G62"/>
  <c r="G63"/>
  <c r="G64"/>
  <c r="G65"/>
  <c r="G66"/>
  <c r="G16"/>
  <c r="F5" i="22"/>
  <c r="G17" i="4"/>
  <c r="G18"/>
  <c r="F7" i="22"/>
  <c r="G19" i="4"/>
  <c r="G20"/>
  <c r="F9" i="22"/>
  <c r="G21" i="4"/>
  <c r="F10" i="22"/>
  <c r="G22" i="4"/>
  <c r="F11" i="22"/>
  <c r="G23" i="4"/>
  <c r="F12" i="22"/>
  <c r="G24" i="4"/>
  <c r="F13" i="22"/>
  <c r="G25" i="4"/>
  <c r="G26"/>
  <c r="G27"/>
  <c r="G28"/>
  <c r="G29"/>
  <c r="F15" i="22"/>
  <c r="G30" i="4"/>
  <c r="G31"/>
  <c r="G32"/>
  <c r="I18"/>
  <c r="I91"/>
  <c r="I89"/>
  <c r="I87"/>
  <c r="I85"/>
  <c r="I84"/>
  <c r="I82"/>
  <c r="I81"/>
  <c r="I80"/>
  <c r="I79"/>
  <c r="I78"/>
  <c r="I77"/>
  <c r="I92"/>
  <c r="I66"/>
  <c r="I65"/>
  <c r="I64"/>
  <c r="I63"/>
  <c r="I62"/>
  <c r="I61"/>
  <c r="G60"/>
  <c r="I60"/>
  <c r="I67"/>
  <c r="G52"/>
  <c r="I52"/>
  <c r="G51"/>
  <c r="I51"/>
  <c r="G49"/>
  <c r="I49"/>
  <c r="G48"/>
  <c r="I48"/>
  <c r="G47"/>
  <c r="I47"/>
  <c r="G46"/>
  <c r="I46"/>
  <c r="G45"/>
  <c r="I45"/>
  <c r="G44"/>
  <c r="I44"/>
  <c r="G43"/>
  <c r="I43"/>
  <c r="G42"/>
  <c r="I42"/>
  <c r="G41"/>
  <c r="I41"/>
  <c r="G40"/>
  <c r="I40"/>
  <c r="G39"/>
  <c r="I39"/>
  <c r="G38"/>
  <c r="I38"/>
  <c r="G37"/>
  <c r="I37"/>
  <c r="I54"/>
  <c r="G33"/>
  <c r="I33"/>
  <c r="I32"/>
  <c r="I31"/>
  <c r="I30"/>
  <c r="I29"/>
  <c r="I28"/>
  <c r="I27"/>
  <c r="I26"/>
  <c r="I25"/>
  <c r="I24"/>
  <c r="I23"/>
  <c r="I22"/>
  <c r="I21"/>
  <c r="I20"/>
  <c r="I19"/>
  <c r="I17"/>
  <c r="I16"/>
  <c r="G15"/>
  <c r="F4" i="22"/>
  <c r="I15" i="4"/>
  <c r="I34"/>
  <c r="I93"/>
  <c r="I94"/>
  <c r="F8" i="22"/>
  <c r="I93" i="21"/>
  <c r="I94"/>
  <c r="I93" i="20"/>
  <c r="I94"/>
  <c r="I93" i="18"/>
  <c r="I94"/>
  <c r="I93" i="17"/>
  <c r="I94"/>
  <c r="I93" i="13"/>
  <c r="I94"/>
  <c r="I93" i="15"/>
  <c r="I94"/>
  <c r="I93" i="14"/>
  <c r="I94"/>
  <c r="I93" i="16"/>
  <c r="I94"/>
  <c r="B6" i="22"/>
  <c r="C6"/>
  <c r="C7"/>
  <c r="B21"/>
  <c r="C10"/>
  <c r="I4"/>
  <c r="I3"/>
  <c r="K4"/>
  <c r="L4"/>
  <c r="M4"/>
  <c r="N4"/>
  <c r="O4"/>
  <c r="P4"/>
  <c r="Q4"/>
  <c r="R4"/>
  <c r="K3"/>
  <c r="L3"/>
  <c r="M3"/>
  <c r="N3"/>
  <c r="O3"/>
  <c r="P3"/>
  <c r="Q3"/>
  <c r="R3"/>
  <c r="J4"/>
  <c r="J3"/>
  <c r="J15" l="1"/>
  <c r="R15"/>
  <c r="Q15"/>
  <c r="P15"/>
  <c r="O15"/>
  <c r="N15"/>
  <c r="M15"/>
  <c r="L15"/>
  <c r="K15"/>
  <c r="I15"/>
  <c r="S3"/>
  <c r="S15" s="1"/>
  <c r="S4"/>
</calcChain>
</file>

<file path=xl/sharedStrings.xml><?xml version="1.0" encoding="utf-8"?>
<sst xmlns="http://schemas.openxmlformats.org/spreadsheetml/2006/main" count="923" uniqueCount="157">
  <si>
    <t>CNFPT</t>
  </si>
  <si>
    <t>2. Actions courtes</t>
  </si>
  <si>
    <t>3. Autres activités</t>
  </si>
  <si>
    <t>Total</t>
  </si>
  <si>
    <t>Nom du Formateur :</t>
  </si>
  <si>
    <t>1. Face à Face</t>
  </si>
  <si>
    <t>Total nbre d'heures</t>
  </si>
  <si>
    <t>Coef.</t>
  </si>
  <si>
    <t>sur tps de travail</t>
  </si>
  <si>
    <t>Observations du formateur</t>
  </si>
  <si>
    <t>Validé par le responsable de pôle le :</t>
  </si>
  <si>
    <t>Observations :</t>
  </si>
  <si>
    <t>Accueil, information, positionnement, admission</t>
  </si>
  <si>
    <t>Participation à l'élaboration de projets de formation, à des activités d'ingénierie</t>
  </si>
  <si>
    <t>PRF</t>
  </si>
  <si>
    <t>Visites en entreprise des apprentis et/ou des stagiaires</t>
  </si>
  <si>
    <t>Validé par la direction le :</t>
  </si>
  <si>
    <t xml:space="preserve">Semaine n°1 : </t>
  </si>
  <si>
    <t xml:space="preserve">Semaine n°2 : </t>
  </si>
  <si>
    <t xml:space="preserve">Semaine n°3 : </t>
  </si>
  <si>
    <t xml:space="preserve">Semaine n°4 : </t>
  </si>
  <si>
    <t>Certiphyto</t>
  </si>
  <si>
    <t>Actavista/AER/AMS…</t>
  </si>
  <si>
    <t>Accompagnement VAE, PPP…</t>
  </si>
  <si>
    <t>Cap Gemini</t>
  </si>
  <si>
    <t>sur tps de travail cf. ISOE</t>
  </si>
  <si>
    <t xml:space="preserve"> base 2h/visite</t>
  </si>
  <si>
    <t>base 1h/groupe/semaine</t>
  </si>
  <si>
    <t>Participation à des réunions extérieures (SRFE, COTEFE…)</t>
  </si>
  <si>
    <t>sur tps de travail cf. prise en charge/dispositif</t>
  </si>
  <si>
    <t>Signature des contrats d'apprentissage</t>
  </si>
  <si>
    <t>Participation à un voyage d'étude</t>
  </si>
  <si>
    <t>Sous-total 1</t>
  </si>
  <si>
    <t>Sous-total 2</t>
  </si>
  <si>
    <t>Sous-total 3</t>
  </si>
  <si>
    <t>Sous-total 4</t>
  </si>
  <si>
    <t>Observations</t>
  </si>
  <si>
    <t>Semaine n°5 :</t>
  </si>
  <si>
    <t>Présence JPO Valabre/Marseille</t>
  </si>
  <si>
    <t>Séances WE</t>
  </si>
  <si>
    <t>Autres actions courtes (à préciser)</t>
  </si>
  <si>
    <t>Présence à des manifestations extérieures</t>
  </si>
  <si>
    <t>Convocation aux jurys permanents et d'examens</t>
  </si>
  <si>
    <t>nbre effectué</t>
  </si>
  <si>
    <t>Coordination d'un groupe, suivi des parcours, gestion des outils de liaison et démarche qualité</t>
  </si>
  <si>
    <t>nbre de groupe apprentis</t>
  </si>
  <si>
    <t>nbre de groupe adultes</t>
  </si>
  <si>
    <t>base 2h/groupe/semaine</t>
  </si>
  <si>
    <t>Participation à des réunions de pôles spécifiques (rénovation…)</t>
  </si>
  <si>
    <t>diplômes du MAAP</t>
  </si>
  <si>
    <t>pôle ASV/AVQ</t>
  </si>
  <si>
    <t>diplômes MAAP</t>
  </si>
  <si>
    <t>Présence aux conseils de classe, réunions périodiques de régulation et bilan des grpes</t>
  </si>
  <si>
    <t>en semaine</t>
  </si>
  <si>
    <t>ASV C.part</t>
  </si>
  <si>
    <t>ASV CA-C.Pro</t>
  </si>
  <si>
    <t>TOTAL</t>
  </si>
  <si>
    <t>TOTAL GENERAL DU MOIS</t>
  </si>
  <si>
    <t>Semaine n°5:</t>
  </si>
  <si>
    <t>260 CP</t>
  </si>
  <si>
    <t>Individualisation/FPC</t>
  </si>
  <si>
    <t>FàF</t>
  </si>
  <si>
    <t>action courte</t>
  </si>
  <si>
    <t>autre</t>
  </si>
  <si>
    <t>heure contrat</t>
  </si>
  <si>
    <t>heure sup</t>
  </si>
  <si>
    <t>Décompte mensuel des activités des formateurs                       année 2011-2012</t>
  </si>
  <si>
    <t>283 CP</t>
  </si>
  <si>
    <t>PROMO PRINTEMPS 2012</t>
  </si>
  <si>
    <t>AVQ Valabre 2012</t>
  </si>
  <si>
    <t xml:space="preserve">jurys ASV/AVQ
</t>
  </si>
  <si>
    <t>détail fàf</t>
  </si>
  <si>
    <t>SEM DU 12/09</t>
  </si>
  <si>
    <t>SEM DU 05/09</t>
  </si>
  <si>
    <t>SEM DU 19/09</t>
  </si>
  <si>
    <t>SEM DU 26/09</t>
  </si>
  <si>
    <t>SEM DU 03/10</t>
  </si>
  <si>
    <t>SEM DU 10/10</t>
  </si>
  <si>
    <t>SEM DU 17/10</t>
  </si>
  <si>
    <t>SEM DU 24/10</t>
  </si>
  <si>
    <t>SEM DU 31/10</t>
  </si>
  <si>
    <t>SEM DU 7/11</t>
  </si>
  <si>
    <t>SEM DU 14/11</t>
  </si>
  <si>
    <t>SEM DU 21/11</t>
  </si>
  <si>
    <t>SEM DU 28/11</t>
  </si>
  <si>
    <t>SEM DU 05/12</t>
  </si>
  <si>
    <t>SEM DU 12/12</t>
  </si>
  <si>
    <t>SEM DU 19/12</t>
  </si>
  <si>
    <t>SEM DU 26/12</t>
  </si>
  <si>
    <t>SEM DU 2/01</t>
  </si>
  <si>
    <t>SEM DU 9/01</t>
  </si>
  <si>
    <t>SEM DU 16/01</t>
  </si>
  <si>
    <t>SEM DU 23/01</t>
  </si>
  <si>
    <t>Mois de février 2012</t>
  </si>
  <si>
    <t>Mois de janvier 2012</t>
  </si>
  <si>
    <t>SEM DU 30/01</t>
  </si>
  <si>
    <t>SEM DU 06/02</t>
  </si>
  <si>
    <t>SEM DU 13/02</t>
  </si>
  <si>
    <t>SEM DU 20/02</t>
  </si>
  <si>
    <t>SEM DU 27/02</t>
  </si>
  <si>
    <t>Mois de mars 2012</t>
  </si>
  <si>
    <t>SEM DU 05/03</t>
  </si>
  <si>
    <t>SEM DU 29/08</t>
  </si>
  <si>
    <t>SEM DU 12/03</t>
  </si>
  <si>
    <t>SEM DU 19/03</t>
  </si>
  <si>
    <t>SEM DU 26/03</t>
  </si>
  <si>
    <t>Mois de avril 2012</t>
  </si>
  <si>
    <t>Mois de mai 2012</t>
  </si>
  <si>
    <t>SEM DU 30/04</t>
  </si>
  <si>
    <t>SEM DU 7/05</t>
  </si>
  <si>
    <t>SEM DU 14/05</t>
  </si>
  <si>
    <t>SEM DU 21/05</t>
  </si>
  <si>
    <t>SEM DU 28/05</t>
  </si>
  <si>
    <t>Mois de juin 2012</t>
  </si>
  <si>
    <t>SEM DU 4/06</t>
  </si>
  <si>
    <t>SEM DU 11/06</t>
  </si>
  <si>
    <t>SEM DU 18/06</t>
  </si>
  <si>
    <t>SEM DU 25/06</t>
  </si>
  <si>
    <t>JUILLET</t>
  </si>
  <si>
    <t>PREVISIONNEL</t>
  </si>
  <si>
    <t>reste à faire</t>
  </si>
  <si>
    <t>Réunion responsable de pole  30/09</t>
  </si>
  <si>
    <t>80%774</t>
  </si>
  <si>
    <t>Formation "valorisation de la période en entreprise" du 21 au 23/09/11</t>
  </si>
  <si>
    <t>validé par E.VANLUGGENE le 30/09/11</t>
  </si>
  <si>
    <t>S.MAHE</t>
  </si>
  <si>
    <t>validé par E.Vanluggène le 04/04/11</t>
  </si>
  <si>
    <t>S,MAHE</t>
  </si>
  <si>
    <t>par E,Vanluggène le06/12/11</t>
  </si>
  <si>
    <t>par E,Vanluggène le 06/12/11</t>
  </si>
  <si>
    <t>Nom du Formateur : Sandrine Mahé</t>
  </si>
  <si>
    <t>présentation formation ASV aux bac pro du lycée</t>
  </si>
  <si>
    <t>Mois de septembre 2011</t>
  </si>
  <si>
    <t>Mois de octobre 2011</t>
  </si>
  <si>
    <t xml:space="preserve">Mois de novembre 2011 </t>
  </si>
  <si>
    <t>Mois de décembre 2011</t>
  </si>
  <si>
    <t>VALIDE PAR E.VANLUGGENE LE 08/02/12</t>
  </si>
  <si>
    <t>détail par action</t>
  </si>
  <si>
    <t>sept</t>
  </si>
  <si>
    <t>dec</t>
  </si>
  <si>
    <t>janv</t>
  </si>
  <si>
    <t>mars</t>
  </si>
  <si>
    <t>mai</t>
  </si>
  <si>
    <t>juin</t>
  </si>
  <si>
    <t>ASV</t>
  </si>
  <si>
    <t>PRF AVQ</t>
  </si>
  <si>
    <t>IMA</t>
  </si>
  <si>
    <t>BAC PRO</t>
  </si>
  <si>
    <t>VAE</t>
  </si>
  <si>
    <t>CAPTAV</t>
  </si>
  <si>
    <t>CAPADomes</t>
  </si>
  <si>
    <t>autres activités</t>
  </si>
  <si>
    <t>TOTAL AU MOIS</t>
  </si>
  <si>
    <t>Oct</t>
  </si>
  <si>
    <t>Nov</t>
  </si>
  <si>
    <t>fevr</t>
  </si>
  <si>
    <t>avri</t>
  </si>
</sst>
</file>

<file path=xl/styles.xml><?xml version="1.0" encoding="utf-8"?>
<styleSheet xmlns="http://schemas.openxmlformats.org/spreadsheetml/2006/main">
  <fonts count="15">
    <font>
      <sz val="10"/>
      <name val="Arial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10"/>
      <color indexed="12"/>
      <name val="Arial"/>
      <family val="2"/>
    </font>
    <font>
      <b/>
      <u/>
      <sz val="10"/>
      <name val="Arial"/>
      <family val="2"/>
    </font>
    <font>
      <b/>
      <u/>
      <sz val="12"/>
      <name val="Arial"/>
      <family val="2"/>
    </font>
    <font>
      <i/>
      <sz val="8"/>
      <name val="Arial"/>
      <family val="2"/>
    </font>
    <font>
      <b/>
      <sz val="12"/>
      <color indexed="62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sz val="12"/>
      <name val="Arial"/>
      <family val="2"/>
    </font>
    <font>
      <b/>
      <sz val="10"/>
      <color rgb="FFFF0000"/>
      <name val="Arial"/>
      <family val="2"/>
    </font>
    <font>
      <b/>
      <u/>
      <sz val="10"/>
      <color rgb="FF00B050"/>
      <name val="Arial"/>
      <family val="2"/>
    </font>
    <font>
      <sz val="10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6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5" xfId="0" applyBorder="1" applyAlignment="1">
      <alignment horizontal="center" vertical="center"/>
    </xf>
    <xf numFmtId="0" fontId="0" fillId="0" borderId="15" xfId="0" applyBorder="1" applyAlignment="1">
      <alignment vertical="center"/>
    </xf>
    <xf numFmtId="0" fontId="1" fillId="0" borderId="16" xfId="0" applyFont="1" applyBorder="1" applyAlignment="1">
      <alignment vertical="center" wrapText="1"/>
    </xf>
    <xf numFmtId="0" fontId="0" fillId="0" borderId="1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8" fillId="0" borderId="10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8" fillId="0" borderId="1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20" xfId="0" applyFont="1" applyBorder="1" applyAlignment="1">
      <alignment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2" xfId="0" applyBorder="1" applyAlignment="1">
      <alignment vertical="center"/>
    </xf>
    <xf numFmtId="0" fontId="6" fillId="0" borderId="4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6" fillId="0" borderId="26" xfId="0" applyFont="1" applyBorder="1" applyAlignment="1">
      <alignment horizontal="left" vertical="center"/>
    </xf>
    <xf numFmtId="0" fontId="6" fillId="0" borderId="26" xfId="0" applyFont="1" applyBorder="1" applyAlignment="1">
      <alignment horizontal="left" vertical="center" wrapText="1"/>
    </xf>
    <xf numFmtId="0" fontId="9" fillId="0" borderId="26" xfId="0" applyFont="1" applyBorder="1" applyAlignment="1">
      <alignment horizontal="left" vertical="center" wrapText="1"/>
    </xf>
    <xf numFmtId="0" fontId="9" fillId="0" borderId="26" xfId="0" applyFont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" fillId="0" borderId="6" xfId="0" applyFont="1" applyBorder="1" applyAlignment="1">
      <alignment horizontal="right" vertical="center"/>
    </xf>
    <xf numFmtId="0" fontId="1" fillId="0" borderId="5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2" borderId="28" xfId="0" applyFont="1" applyFill="1" applyBorder="1" applyAlignment="1">
      <alignment vertical="center"/>
    </xf>
    <xf numFmtId="0" fontId="0" fillId="2" borderId="1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" fillId="2" borderId="6" xfId="0" applyFont="1" applyFill="1" applyBorder="1" applyAlignment="1">
      <alignment horizontal="right" vertical="center"/>
    </xf>
    <xf numFmtId="0" fontId="1" fillId="2" borderId="29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8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 wrapText="1"/>
    </xf>
    <xf numFmtId="0" fontId="9" fillId="2" borderId="4" xfId="0" applyFont="1" applyFill="1" applyBorder="1" applyAlignment="1">
      <alignment horizontal="left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26" xfId="0" applyFont="1" applyFill="1" applyBorder="1" applyAlignment="1">
      <alignment horizontal="left" vertical="center"/>
    </xf>
    <xf numFmtId="0" fontId="6" fillId="2" borderId="4" xfId="0" applyFont="1" applyFill="1" applyBorder="1" applyAlignment="1">
      <alignment horizontal="left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left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0" fillId="2" borderId="26" xfId="0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left" vertical="center" wrapText="1"/>
    </xf>
    <xf numFmtId="0" fontId="9" fillId="2" borderId="26" xfId="0" applyFont="1" applyFill="1" applyBorder="1" applyAlignment="1">
      <alignment horizontal="left" vertical="center" wrapText="1"/>
    </xf>
    <xf numFmtId="0" fontId="0" fillId="0" borderId="26" xfId="0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8" fillId="0" borderId="0" xfId="0" applyFont="1"/>
    <xf numFmtId="0" fontId="1" fillId="3" borderId="30" xfId="0" applyFont="1" applyFill="1" applyBorder="1"/>
    <xf numFmtId="0" fontId="1" fillId="3" borderId="31" xfId="0" applyFont="1" applyFill="1" applyBorder="1"/>
    <xf numFmtId="0" fontId="1" fillId="3" borderId="32" xfId="0" applyFont="1" applyFill="1" applyBorder="1"/>
    <xf numFmtId="0" fontId="14" fillId="0" borderId="24" xfId="0" applyFont="1" applyBorder="1"/>
    <xf numFmtId="0" fontId="14" fillId="0" borderId="33" xfId="0" applyFont="1" applyBorder="1"/>
    <xf numFmtId="0" fontId="14" fillId="0" borderId="34" xfId="0" applyFont="1" applyBorder="1"/>
    <xf numFmtId="0" fontId="14" fillId="0" borderId="8" xfId="0" applyFont="1" applyBorder="1"/>
    <xf numFmtId="0" fontId="0" fillId="0" borderId="0" xfId="0" applyAlignment="1">
      <alignment horizontal="right"/>
    </xf>
    <xf numFmtId="0" fontId="1" fillId="2" borderId="28" xfId="0" applyFont="1" applyFill="1" applyBorder="1" applyAlignment="1">
      <alignment horizontal="right" vertical="center"/>
    </xf>
    <xf numFmtId="0" fontId="1" fillId="2" borderId="29" xfId="0" applyFont="1" applyFill="1" applyBorder="1" applyAlignment="1">
      <alignment horizontal="right" vertical="center"/>
    </xf>
    <xf numFmtId="0" fontId="1" fillId="0" borderId="6" xfId="0" applyFont="1" applyFill="1" applyBorder="1" applyAlignment="1">
      <alignment horizontal="right" vertical="center"/>
    </xf>
    <xf numFmtId="0" fontId="1" fillId="0" borderId="29" xfId="0" applyFont="1" applyFill="1" applyBorder="1" applyAlignment="1">
      <alignment horizontal="right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5" borderId="1" xfId="0" applyFill="1" applyBorder="1"/>
    <xf numFmtId="0" fontId="14" fillId="0" borderId="0" xfId="0" applyFont="1" applyAlignment="1">
      <alignment horizontal="left" vertical="center"/>
    </xf>
    <xf numFmtId="0" fontId="1" fillId="2" borderId="13" xfId="0" applyFont="1" applyFill="1" applyBorder="1" applyAlignment="1">
      <alignment horizontal="right" vertical="center"/>
    </xf>
    <xf numFmtId="0" fontId="0" fillId="0" borderId="5" xfId="0" applyBorder="1" applyAlignment="1">
      <alignment vertical="center" wrapText="1"/>
    </xf>
    <xf numFmtId="0" fontId="0" fillId="0" borderId="43" xfId="0" applyBorder="1"/>
    <xf numFmtId="0" fontId="0" fillId="6" borderId="43" xfId="0" applyFill="1" applyBorder="1" applyAlignment="1">
      <alignment horizontal="center"/>
    </xf>
    <xf numFmtId="0" fontId="0" fillId="0" borderId="44" xfId="0" applyBorder="1"/>
    <xf numFmtId="0" fontId="0" fillId="0" borderId="2" xfId="0" applyBorder="1"/>
    <xf numFmtId="0" fontId="0" fillId="6" borderId="45" xfId="0" applyFill="1" applyBorder="1" applyAlignment="1">
      <alignment horizontal="center"/>
    </xf>
    <xf numFmtId="0" fontId="0" fillId="0" borderId="41" xfId="0" applyBorder="1"/>
    <xf numFmtId="0" fontId="0" fillId="0" borderId="46" xfId="0" applyBorder="1"/>
    <xf numFmtId="0" fontId="0" fillId="0" borderId="47" xfId="0" applyBorder="1"/>
    <xf numFmtId="0" fontId="0" fillId="0" borderId="35" xfId="0" applyBorder="1"/>
    <xf numFmtId="0" fontId="0" fillId="0" borderId="48" xfId="0" applyBorder="1"/>
    <xf numFmtId="0" fontId="0" fillId="6" borderId="49" xfId="0" applyFill="1" applyBorder="1" applyAlignment="1">
      <alignment horizontal="center"/>
    </xf>
    <xf numFmtId="0" fontId="0" fillId="0" borderId="30" xfId="0" applyBorder="1"/>
    <xf numFmtId="0" fontId="0" fillId="0" borderId="7" xfId="0" applyBorder="1"/>
    <xf numFmtId="0" fontId="0" fillId="6" borderId="25" xfId="0" applyFill="1" applyBorder="1" applyAlignment="1">
      <alignment horizontal="center"/>
    </xf>
    <xf numFmtId="0" fontId="0" fillId="6" borderId="50" xfId="0" applyFill="1" applyBorder="1" applyAlignment="1">
      <alignment horizontal="center"/>
    </xf>
    <xf numFmtId="0" fontId="0" fillId="6" borderId="30" xfId="0" applyFill="1" applyBorder="1"/>
    <xf numFmtId="0" fontId="0" fillId="6" borderId="31" xfId="0" applyFill="1" applyBorder="1"/>
    <xf numFmtId="0" fontId="0" fillId="6" borderId="32" xfId="0" applyFill="1" applyBorder="1"/>
    <xf numFmtId="0" fontId="0" fillId="7" borderId="8" xfId="0" applyFill="1" applyBorder="1"/>
    <xf numFmtId="0" fontId="8" fillId="0" borderId="43" xfId="0" applyFont="1" applyBorder="1"/>
    <xf numFmtId="0" fontId="10" fillId="2" borderId="14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7" fillId="0" borderId="35" xfId="0" applyFont="1" applyBorder="1" applyAlignment="1">
      <alignment horizontal="center" vertical="center" wrapText="1"/>
    </xf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0" fillId="0" borderId="39" xfId="0" applyBorder="1"/>
    <xf numFmtId="0" fontId="0" fillId="0" borderId="40" xfId="0" applyBorder="1"/>
    <xf numFmtId="0" fontId="5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4284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4285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3677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3678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3679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3680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3681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3682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3683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3684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3685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3686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4899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4900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4901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4902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4903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4904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4905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4906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4907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4908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4909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4910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4911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4912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4913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4914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4915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4916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6061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6062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6063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6064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6065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6066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6067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6068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6069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6070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6071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6072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6073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6074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6075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6076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6077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6078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6079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6080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6081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6082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6083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6084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6085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6086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7388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7389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7390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7391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7392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7393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7394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7395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7396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7397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7398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7399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7400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7401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7402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7403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7404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7405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7406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7407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3552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3553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3554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3555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3556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3557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3558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3559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3560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3561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3562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3563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3564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3565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3566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3567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3568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3569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8108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8109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8110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8111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8112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8113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8114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8115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8116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8117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8118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8119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8120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8121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8122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8123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8124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9132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9133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9134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9135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9136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9137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9138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9139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9140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9141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9142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9143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9144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9145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9146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9147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19148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0207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0208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0209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0210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0211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0212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0213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0214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0215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0216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0217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0218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0219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0220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0221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0222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0223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0224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0225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0226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0227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0228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0229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0230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0231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0232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0233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0234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0235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0236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0237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0238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0239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0240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1180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1181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1182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1183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1184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1185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1186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1187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1188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1189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1190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1191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1192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1193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1194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1195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1196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2204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2205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2206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2207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2208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2209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2210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2211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2212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2213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2214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2215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2216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2217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2218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2219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0</xdr:col>
      <xdr:colOff>1495425</xdr:colOff>
      <xdr:row>2</xdr:row>
      <xdr:rowOff>152400</xdr:rowOff>
    </xdr:to>
    <xdr:pic>
      <xdr:nvPicPr>
        <xdr:cNvPr id="22220" name="Image 1" descr="logo CFPPA AIX opu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7625"/>
          <a:ext cx="14954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10"/>
  <sheetViews>
    <sheetView view="pageBreakPreview" zoomScale="70" zoomScaleSheetLayoutView="70" workbookViewId="0">
      <pane ySplit="13" topLeftCell="A14" activePane="bottomLeft" state="frozen"/>
      <selection pane="bottomLeft" activeCell="H4" sqref="H4"/>
    </sheetView>
  </sheetViews>
  <sheetFormatPr baseColWidth="10" defaultRowHeight="15" customHeight="1"/>
  <cols>
    <col min="1" max="1" width="32" style="13" customWidth="1"/>
    <col min="2" max="2" width="13" style="2" customWidth="1"/>
    <col min="3" max="3" width="13.140625" style="2" customWidth="1"/>
    <col min="4" max="4" width="13.42578125" style="2" customWidth="1"/>
    <col min="5" max="5" width="13.140625" style="2" customWidth="1"/>
    <col min="6" max="6" width="12.7109375" style="2" customWidth="1"/>
    <col min="7" max="7" width="10.5703125" style="2" customWidth="1"/>
    <col min="8" max="8" width="14.140625" style="2" customWidth="1"/>
    <col min="9" max="9" width="11.42578125" style="2" customWidth="1"/>
    <col min="10" max="10" width="36.85546875" style="1" customWidth="1"/>
    <col min="11" max="16384" width="11.42578125" style="1"/>
  </cols>
  <sheetData>
    <row r="1" spans="1:10" ht="23.25" customHeight="1">
      <c r="G1" s="3" t="s">
        <v>4</v>
      </c>
      <c r="H1" s="3"/>
      <c r="I1" s="70" t="s">
        <v>127</v>
      </c>
      <c r="J1" s="3"/>
    </row>
    <row r="2" spans="1:10" ht="23.25" customHeight="1">
      <c r="G2" s="3"/>
      <c r="H2" s="3"/>
      <c r="I2" s="3"/>
      <c r="J2" s="3"/>
    </row>
    <row r="3" spans="1:10" ht="23.25" customHeight="1" thickBot="1">
      <c r="G3" s="3"/>
      <c r="H3" s="3"/>
      <c r="I3" s="3"/>
      <c r="J3" s="3"/>
    </row>
    <row r="4" spans="1:10" ht="15" customHeight="1">
      <c r="B4" s="140" t="s">
        <v>66</v>
      </c>
      <c r="C4" s="141"/>
      <c r="D4" s="141"/>
      <c r="E4" s="141"/>
      <c r="F4" s="142"/>
    </row>
    <row r="5" spans="1:10" ht="25.5" customHeight="1" thickBot="1">
      <c r="B5" s="143"/>
      <c r="C5" s="144"/>
      <c r="D5" s="144"/>
      <c r="E5" s="144"/>
      <c r="F5" s="145"/>
    </row>
    <row r="9" spans="1:10" ht="17.25" customHeight="1">
      <c r="B9" s="146" t="s">
        <v>132</v>
      </c>
      <c r="C9" s="146"/>
      <c r="D9" s="146"/>
      <c r="E9" s="146"/>
      <c r="F9" s="146"/>
    </row>
    <row r="11" spans="1:10" ht="15" customHeight="1" thickBot="1"/>
    <row r="12" spans="1:10" s="41" customFormat="1" ht="41.25" customHeight="1">
      <c r="A12" s="38"/>
      <c r="B12" s="39" t="s">
        <v>17</v>
      </c>
      <c r="C12" s="40" t="s">
        <v>18</v>
      </c>
      <c r="D12" s="40" t="s">
        <v>19</v>
      </c>
      <c r="E12" s="40" t="s">
        <v>20</v>
      </c>
      <c r="F12" s="45" t="s">
        <v>37</v>
      </c>
      <c r="G12" s="17" t="s">
        <v>6</v>
      </c>
      <c r="H12" s="18" t="s">
        <v>7</v>
      </c>
      <c r="I12" s="21" t="s">
        <v>3</v>
      </c>
      <c r="J12" s="42" t="s">
        <v>36</v>
      </c>
    </row>
    <row r="13" spans="1:10" ht="18.75" customHeight="1">
      <c r="A13" s="12" t="s">
        <v>5</v>
      </c>
      <c r="B13" s="2" t="s">
        <v>102</v>
      </c>
      <c r="C13" s="25" t="s">
        <v>73</v>
      </c>
      <c r="D13" s="4" t="s">
        <v>72</v>
      </c>
      <c r="E13" s="4" t="s">
        <v>74</v>
      </c>
      <c r="F13" s="4" t="s">
        <v>75</v>
      </c>
      <c r="G13" s="9"/>
      <c r="H13" s="19"/>
      <c r="I13" s="19"/>
      <c r="J13" s="8"/>
    </row>
    <row r="14" spans="1:10" ht="15" customHeight="1">
      <c r="A14" s="74" t="s">
        <v>54</v>
      </c>
      <c r="B14" s="75"/>
      <c r="C14" s="76"/>
      <c r="D14" s="76"/>
      <c r="E14" s="76"/>
      <c r="F14" s="77"/>
      <c r="G14" s="78"/>
      <c r="H14" s="79"/>
      <c r="I14" s="79"/>
      <c r="J14" s="8"/>
    </row>
    <row r="15" spans="1:10" ht="15" customHeight="1">
      <c r="A15" s="80" t="s">
        <v>59</v>
      </c>
      <c r="B15" s="75"/>
      <c r="C15" s="76"/>
      <c r="D15" s="76">
        <v>14</v>
      </c>
      <c r="E15" s="76">
        <v>7</v>
      </c>
      <c r="F15" s="77">
        <v>14</v>
      </c>
      <c r="G15" s="78">
        <f t="shared" ref="G15:G33" si="0">SUM(B15:F15)</f>
        <v>35</v>
      </c>
      <c r="H15" s="79">
        <v>1</v>
      </c>
      <c r="I15" s="79">
        <f>G15*H15</f>
        <v>35</v>
      </c>
      <c r="J15" s="8"/>
    </row>
    <row r="16" spans="1:10" ht="15" customHeight="1">
      <c r="A16" s="80" t="s">
        <v>67</v>
      </c>
      <c r="B16" s="75"/>
      <c r="C16" s="76"/>
      <c r="D16" s="76"/>
      <c r="E16" s="76"/>
      <c r="F16" s="77"/>
      <c r="G16" s="78">
        <f t="shared" si="0"/>
        <v>0</v>
      </c>
      <c r="H16" s="79">
        <v>1</v>
      </c>
      <c r="I16" s="79">
        <f>G16*H16</f>
        <v>0</v>
      </c>
      <c r="J16" s="8"/>
    </row>
    <row r="17" spans="1:10" ht="15" customHeight="1">
      <c r="A17" s="81" t="s">
        <v>55</v>
      </c>
      <c r="B17" s="75"/>
      <c r="C17" s="76"/>
      <c r="D17" s="76"/>
      <c r="E17" s="76"/>
      <c r="F17" s="77"/>
      <c r="G17" s="78">
        <f t="shared" si="0"/>
        <v>0</v>
      </c>
      <c r="H17" s="79">
        <v>1</v>
      </c>
      <c r="I17" s="79">
        <f>G17*H17</f>
        <v>0</v>
      </c>
      <c r="J17" s="8"/>
    </row>
    <row r="18" spans="1:10" ht="15" customHeight="1">
      <c r="A18" s="81">
        <v>247</v>
      </c>
      <c r="B18" s="75"/>
      <c r="C18" s="76"/>
      <c r="D18" s="76">
        <v>7</v>
      </c>
      <c r="E18" s="76"/>
      <c r="F18" s="77"/>
      <c r="G18" s="78">
        <f t="shared" si="0"/>
        <v>7</v>
      </c>
      <c r="H18" s="79">
        <v>1</v>
      </c>
      <c r="I18" s="79">
        <f>G18*H18</f>
        <v>7</v>
      </c>
      <c r="J18" s="8"/>
    </row>
    <row r="19" spans="1:10" ht="15" customHeight="1">
      <c r="A19" s="82">
        <v>252</v>
      </c>
      <c r="B19" s="75"/>
      <c r="C19" s="76"/>
      <c r="D19" s="76"/>
      <c r="E19" s="76"/>
      <c r="F19" s="77"/>
      <c r="G19" s="78">
        <f t="shared" si="0"/>
        <v>0</v>
      </c>
      <c r="H19" s="79">
        <v>1</v>
      </c>
      <c r="I19" s="79">
        <f t="shared" ref="I19:I52" si="1">G19*H19</f>
        <v>0</v>
      </c>
      <c r="J19" s="8"/>
    </row>
    <row r="20" spans="1:10" ht="15" customHeight="1">
      <c r="A20" s="82">
        <v>256</v>
      </c>
      <c r="B20" s="75"/>
      <c r="C20" s="76">
        <v>14</v>
      </c>
      <c r="D20" s="76"/>
      <c r="E20" s="76"/>
      <c r="F20" s="77"/>
      <c r="G20" s="78">
        <f t="shared" si="0"/>
        <v>14</v>
      </c>
      <c r="H20" s="79">
        <v>1</v>
      </c>
      <c r="I20" s="79">
        <f t="shared" si="1"/>
        <v>14</v>
      </c>
      <c r="J20" s="8"/>
    </row>
    <row r="21" spans="1:10" ht="15" customHeight="1">
      <c r="A21" s="82">
        <v>261</v>
      </c>
      <c r="B21" s="75"/>
      <c r="C21" s="76"/>
      <c r="D21" s="76"/>
      <c r="E21" s="76"/>
      <c r="F21" s="77"/>
      <c r="G21" s="78">
        <f t="shared" si="0"/>
        <v>0</v>
      </c>
      <c r="H21" s="79">
        <v>1</v>
      </c>
      <c r="I21" s="79">
        <f t="shared" si="1"/>
        <v>0</v>
      </c>
      <c r="J21" s="8"/>
    </row>
    <row r="22" spans="1:10" ht="15" customHeight="1">
      <c r="A22" s="82">
        <v>276</v>
      </c>
      <c r="B22" s="75"/>
      <c r="C22" s="76">
        <v>7</v>
      </c>
      <c r="D22" s="76"/>
      <c r="E22" s="76"/>
      <c r="F22" s="77"/>
      <c r="G22" s="78">
        <f t="shared" si="0"/>
        <v>7</v>
      </c>
      <c r="H22" s="79">
        <v>1</v>
      </c>
      <c r="I22" s="79">
        <f t="shared" si="1"/>
        <v>7</v>
      </c>
      <c r="J22" s="8"/>
    </row>
    <row r="23" spans="1:10" ht="15" customHeight="1">
      <c r="A23" s="82">
        <v>285</v>
      </c>
      <c r="B23" s="75"/>
      <c r="C23" s="76"/>
      <c r="D23" s="76"/>
      <c r="E23" s="76"/>
      <c r="F23" s="77"/>
      <c r="G23" s="78">
        <f t="shared" si="0"/>
        <v>0</v>
      </c>
      <c r="H23" s="79">
        <v>1</v>
      </c>
      <c r="I23" s="79">
        <f t="shared" si="1"/>
        <v>0</v>
      </c>
      <c r="J23" s="8"/>
    </row>
    <row r="24" spans="1:10" ht="15" customHeight="1">
      <c r="A24" s="80" t="s">
        <v>68</v>
      </c>
      <c r="B24" s="75"/>
      <c r="C24" s="76"/>
      <c r="D24" s="76"/>
      <c r="E24" s="76"/>
      <c r="F24" s="77"/>
      <c r="G24" s="78">
        <f t="shared" si="0"/>
        <v>0</v>
      </c>
      <c r="H24" s="79">
        <v>1</v>
      </c>
      <c r="I24" s="79">
        <f t="shared" si="1"/>
        <v>0</v>
      </c>
      <c r="J24" s="8"/>
    </row>
    <row r="25" spans="1:10" ht="15" customHeight="1">
      <c r="A25" s="116">
        <v>273</v>
      </c>
      <c r="B25" s="75"/>
      <c r="C25" s="76"/>
      <c r="D25" s="76"/>
      <c r="E25" s="76"/>
      <c r="F25" s="77"/>
      <c r="G25" s="78">
        <f t="shared" si="0"/>
        <v>0</v>
      </c>
      <c r="H25" s="79">
        <v>1</v>
      </c>
      <c r="I25" s="79">
        <f t="shared" si="1"/>
        <v>0</v>
      </c>
      <c r="J25" s="8"/>
    </row>
    <row r="26" spans="1:10" ht="15" customHeight="1">
      <c r="A26" s="71"/>
      <c r="B26" s="25"/>
      <c r="C26" s="4"/>
      <c r="D26" s="4"/>
      <c r="E26" s="4"/>
      <c r="F26" s="7"/>
      <c r="G26" s="78">
        <f t="shared" si="0"/>
        <v>0</v>
      </c>
      <c r="H26" s="19">
        <v>1</v>
      </c>
      <c r="I26" s="19">
        <f t="shared" si="1"/>
        <v>0</v>
      </c>
      <c r="J26" s="8"/>
    </row>
    <row r="27" spans="1:10" ht="15" customHeight="1">
      <c r="A27" s="14"/>
      <c r="B27" s="25"/>
      <c r="C27" s="4"/>
      <c r="D27" s="4"/>
      <c r="E27" s="4"/>
      <c r="F27" s="7"/>
      <c r="G27" s="78">
        <f t="shared" si="0"/>
        <v>0</v>
      </c>
      <c r="H27" s="19">
        <v>1</v>
      </c>
      <c r="I27" s="19">
        <f t="shared" si="1"/>
        <v>0</v>
      </c>
      <c r="J27" s="8"/>
    </row>
    <row r="28" spans="1:10" ht="15" customHeight="1">
      <c r="A28" s="14"/>
      <c r="B28" s="25"/>
      <c r="C28" s="4"/>
      <c r="D28" s="4"/>
      <c r="E28" s="4"/>
      <c r="F28" s="7"/>
      <c r="G28" s="78">
        <f t="shared" si="0"/>
        <v>0</v>
      </c>
      <c r="H28" s="19">
        <v>1</v>
      </c>
      <c r="I28" s="19">
        <f t="shared" si="1"/>
        <v>0</v>
      </c>
      <c r="J28" s="8"/>
    </row>
    <row r="29" spans="1:10" ht="15" customHeight="1">
      <c r="A29" s="82" t="s">
        <v>60</v>
      </c>
      <c r="B29" s="75"/>
      <c r="C29" s="76"/>
      <c r="D29" s="76"/>
      <c r="E29" s="76"/>
      <c r="F29" s="77"/>
      <c r="G29" s="78">
        <f t="shared" si="0"/>
        <v>0</v>
      </c>
      <c r="H29" s="79">
        <v>1</v>
      </c>
      <c r="I29" s="79">
        <f t="shared" si="1"/>
        <v>0</v>
      </c>
      <c r="J29" s="83"/>
    </row>
    <row r="30" spans="1:10" ht="15" customHeight="1">
      <c r="A30" s="14"/>
      <c r="B30" s="25"/>
      <c r="C30" s="4"/>
      <c r="D30" s="4"/>
      <c r="E30" s="4"/>
      <c r="F30" s="7"/>
      <c r="G30" s="78">
        <f t="shared" si="0"/>
        <v>0</v>
      </c>
      <c r="H30" s="19">
        <v>1</v>
      </c>
      <c r="I30" s="19">
        <f t="shared" si="1"/>
        <v>0</v>
      </c>
      <c r="J30" s="8"/>
    </row>
    <row r="31" spans="1:10" ht="15" customHeight="1">
      <c r="A31" s="14"/>
      <c r="B31" s="25"/>
      <c r="C31" s="4"/>
      <c r="D31" s="4"/>
      <c r="E31" s="4"/>
      <c r="F31" s="7"/>
      <c r="G31" s="78">
        <f t="shared" si="0"/>
        <v>0</v>
      </c>
      <c r="H31" s="19">
        <v>1</v>
      </c>
      <c r="I31" s="19">
        <f t="shared" si="1"/>
        <v>0</v>
      </c>
      <c r="J31" s="8"/>
    </row>
    <row r="32" spans="1:10" ht="15" customHeight="1">
      <c r="A32" s="14"/>
      <c r="B32" s="25"/>
      <c r="C32" s="4"/>
      <c r="D32" s="4"/>
      <c r="E32" s="4"/>
      <c r="F32" s="7"/>
      <c r="G32" s="78">
        <f t="shared" si="0"/>
        <v>0</v>
      </c>
      <c r="H32" s="19">
        <v>1</v>
      </c>
      <c r="I32" s="19">
        <f t="shared" si="1"/>
        <v>0</v>
      </c>
      <c r="J32" s="8"/>
    </row>
    <row r="33" spans="1:10" ht="15" customHeight="1">
      <c r="A33" s="14"/>
      <c r="B33" s="49"/>
      <c r="C33" s="4"/>
      <c r="D33" s="50"/>
      <c r="E33" s="50"/>
      <c r="F33" s="43"/>
      <c r="G33" s="9">
        <f t="shared" si="0"/>
        <v>0</v>
      </c>
      <c r="H33" s="19">
        <v>1</v>
      </c>
      <c r="I33" s="19">
        <f t="shared" si="1"/>
        <v>0</v>
      </c>
      <c r="J33" s="8"/>
    </row>
    <row r="34" spans="1:10" ht="15" customHeight="1">
      <c r="A34" s="147" t="s">
        <v>32</v>
      </c>
      <c r="B34" s="148"/>
      <c r="C34" s="148"/>
      <c r="D34" s="148"/>
      <c r="E34" s="148"/>
      <c r="F34" s="148"/>
      <c r="G34" s="148"/>
      <c r="H34" s="149"/>
      <c r="I34" s="72">
        <f>SUM(I15:I33)</f>
        <v>63</v>
      </c>
      <c r="J34" s="8"/>
    </row>
    <row r="35" spans="1:10" ht="15" customHeight="1">
      <c r="A35" s="14"/>
      <c r="B35" s="25"/>
      <c r="C35" s="4"/>
      <c r="D35" s="4"/>
      <c r="E35" s="4"/>
      <c r="F35" s="7"/>
      <c r="G35" s="9"/>
      <c r="H35" s="19"/>
      <c r="I35" s="19"/>
      <c r="J35" s="8"/>
    </row>
    <row r="36" spans="1:10" ht="15" customHeight="1">
      <c r="A36" s="16" t="s">
        <v>14</v>
      </c>
      <c r="B36" s="25"/>
      <c r="C36" s="4"/>
      <c r="D36" s="4"/>
      <c r="E36" s="4"/>
      <c r="F36" s="7"/>
      <c r="G36" s="9"/>
      <c r="H36" s="19"/>
      <c r="I36" s="19"/>
      <c r="J36" s="8"/>
    </row>
    <row r="37" spans="1:10" ht="15" customHeight="1">
      <c r="A37" s="82" t="s">
        <v>69</v>
      </c>
      <c r="B37" s="75"/>
      <c r="C37" s="76"/>
      <c r="D37" s="76"/>
      <c r="E37" s="76"/>
      <c r="F37" s="77"/>
      <c r="G37" s="78">
        <f>SUM(B37:F37)</f>
        <v>0</v>
      </c>
      <c r="H37" s="79">
        <v>1</v>
      </c>
      <c r="I37" s="79">
        <f t="shared" si="1"/>
        <v>0</v>
      </c>
      <c r="J37" s="8"/>
    </row>
    <row r="38" spans="1:10" ht="15" customHeight="1">
      <c r="A38" s="14"/>
      <c r="B38" s="25"/>
      <c r="C38" s="4"/>
      <c r="D38" s="4"/>
      <c r="E38" s="4"/>
      <c r="F38" s="7"/>
      <c r="G38" s="9">
        <f t="shared" ref="G38:G52" si="2">SUM(B38:F38)</f>
        <v>0</v>
      </c>
      <c r="H38" s="19">
        <v>1</v>
      </c>
      <c r="I38" s="19">
        <f t="shared" si="1"/>
        <v>0</v>
      </c>
      <c r="J38" s="8"/>
    </row>
    <row r="39" spans="1:10" ht="15" customHeight="1">
      <c r="A39" s="14"/>
      <c r="B39" s="25"/>
      <c r="C39" s="4"/>
      <c r="D39" s="4"/>
      <c r="E39" s="4"/>
      <c r="F39" s="7"/>
      <c r="G39" s="9">
        <f t="shared" si="2"/>
        <v>0</v>
      </c>
      <c r="H39" s="19">
        <v>1</v>
      </c>
      <c r="I39" s="19">
        <f t="shared" si="1"/>
        <v>0</v>
      </c>
      <c r="J39" s="8"/>
    </row>
    <row r="40" spans="1:10" ht="15" customHeight="1">
      <c r="A40" s="14"/>
      <c r="B40" s="25"/>
      <c r="C40" s="4"/>
      <c r="D40" s="4"/>
      <c r="E40" s="4"/>
      <c r="F40" s="7"/>
      <c r="G40" s="9">
        <f t="shared" si="2"/>
        <v>0</v>
      </c>
      <c r="H40" s="19">
        <v>1</v>
      </c>
      <c r="I40" s="19">
        <f t="shared" si="1"/>
        <v>0</v>
      </c>
      <c r="J40" s="8"/>
    </row>
    <row r="41" spans="1:10" ht="15" customHeight="1">
      <c r="A41" s="14"/>
      <c r="B41" s="25"/>
      <c r="C41" s="4"/>
      <c r="D41" s="4"/>
      <c r="E41" s="4"/>
      <c r="F41" s="7"/>
      <c r="G41" s="9">
        <f t="shared" si="2"/>
        <v>0</v>
      </c>
      <c r="H41" s="19">
        <v>1</v>
      </c>
      <c r="I41" s="19">
        <f t="shared" si="1"/>
        <v>0</v>
      </c>
      <c r="J41" s="8"/>
    </row>
    <row r="42" spans="1:10" ht="15" customHeight="1">
      <c r="A42" s="14"/>
      <c r="B42" s="25"/>
      <c r="C42" s="4"/>
      <c r="D42" s="4"/>
      <c r="E42" s="4"/>
      <c r="F42" s="7"/>
      <c r="G42" s="9">
        <f t="shared" si="2"/>
        <v>0</v>
      </c>
      <c r="H42" s="19">
        <v>1</v>
      </c>
      <c r="I42" s="19">
        <f t="shared" si="1"/>
        <v>0</v>
      </c>
      <c r="J42" s="8"/>
    </row>
    <row r="43" spans="1:10" ht="15" customHeight="1">
      <c r="A43" s="14"/>
      <c r="B43" s="25"/>
      <c r="C43" s="4"/>
      <c r="D43" s="4"/>
      <c r="E43" s="4"/>
      <c r="F43" s="7"/>
      <c r="G43" s="9">
        <f t="shared" si="2"/>
        <v>0</v>
      </c>
      <c r="H43" s="19">
        <v>1</v>
      </c>
      <c r="I43" s="19">
        <f t="shared" si="1"/>
        <v>0</v>
      </c>
      <c r="J43" s="8"/>
    </row>
    <row r="44" spans="1:10" ht="15" customHeight="1">
      <c r="A44" s="14"/>
      <c r="B44" s="25"/>
      <c r="C44" s="4"/>
      <c r="D44" s="4"/>
      <c r="E44" s="4"/>
      <c r="F44" s="7"/>
      <c r="G44" s="9">
        <f t="shared" si="2"/>
        <v>0</v>
      </c>
      <c r="H44" s="19">
        <v>1</v>
      </c>
      <c r="I44" s="19">
        <f t="shared" si="1"/>
        <v>0</v>
      </c>
      <c r="J44" s="8"/>
    </row>
    <row r="45" spans="1:10" ht="15" customHeight="1">
      <c r="A45" s="14"/>
      <c r="B45" s="25"/>
      <c r="C45" s="4"/>
      <c r="D45" s="4"/>
      <c r="E45" s="4"/>
      <c r="F45" s="7"/>
      <c r="G45" s="9">
        <f t="shared" si="2"/>
        <v>0</v>
      </c>
      <c r="H45" s="19"/>
      <c r="I45" s="19">
        <f t="shared" si="1"/>
        <v>0</v>
      </c>
      <c r="J45" s="8"/>
    </row>
    <row r="46" spans="1:10" ht="15" customHeight="1">
      <c r="A46" s="14"/>
      <c r="B46" s="25"/>
      <c r="C46" s="4"/>
      <c r="D46" s="4"/>
      <c r="E46" s="4"/>
      <c r="F46" s="7"/>
      <c r="G46" s="9">
        <f t="shared" si="2"/>
        <v>0</v>
      </c>
      <c r="H46" s="19">
        <v>1</v>
      </c>
      <c r="I46" s="19">
        <f t="shared" si="1"/>
        <v>0</v>
      </c>
      <c r="J46" s="8"/>
    </row>
    <row r="47" spans="1:10" ht="15" customHeight="1">
      <c r="A47" s="14"/>
      <c r="B47" s="25"/>
      <c r="C47" s="4"/>
      <c r="D47" s="4"/>
      <c r="E47" s="4"/>
      <c r="F47" s="7"/>
      <c r="G47" s="9">
        <f t="shared" si="2"/>
        <v>0</v>
      </c>
      <c r="H47" s="19">
        <v>1</v>
      </c>
      <c r="I47" s="19">
        <f t="shared" si="1"/>
        <v>0</v>
      </c>
      <c r="J47" s="8"/>
    </row>
    <row r="48" spans="1:10" ht="15" customHeight="1">
      <c r="A48" s="14"/>
      <c r="B48" s="25"/>
      <c r="C48" s="4"/>
      <c r="D48" s="4"/>
      <c r="E48" s="4"/>
      <c r="F48" s="7"/>
      <c r="G48" s="9">
        <f t="shared" si="2"/>
        <v>0</v>
      </c>
      <c r="H48" s="19">
        <v>1</v>
      </c>
      <c r="I48" s="19">
        <f t="shared" si="1"/>
        <v>0</v>
      </c>
      <c r="J48" s="8"/>
    </row>
    <row r="49" spans="1:10" ht="15" customHeight="1">
      <c r="A49" s="14"/>
      <c r="B49" s="25"/>
      <c r="C49" s="4"/>
      <c r="D49" s="4"/>
      <c r="E49" s="4"/>
      <c r="F49" s="7"/>
      <c r="G49" s="9">
        <f t="shared" si="2"/>
        <v>0</v>
      </c>
      <c r="H49" s="19">
        <v>1</v>
      </c>
      <c r="I49" s="19">
        <f t="shared" si="1"/>
        <v>0</v>
      </c>
      <c r="J49" s="8"/>
    </row>
    <row r="50" spans="1:10" ht="15" customHeight="1">
      <c r="A50" s="52"/>
      <c r="B50" s="53"/>
      <c r="C50" s="53"/>
      <c r="D50" s="53"/>
      <c r="E50" s="53"/>
      <c r="F50" s="53"/>
      <c r="G50" s="9"/>
      <c r="H50" s="54"/>
      <c r="I50" s="19"/>
      <c r="J50" s="55"/>
    </row>
    <row r="51" spans="1:10" ht="15" customHeight="1">
      <c r="B51" s="50"/>
      <c r="C51" s="4"/>
      <c r="D51" s="4"/>
      <c r="E51" s="4"/>
      <c r="F51" s="7"/>
      <c r="G51" s="9">
        <f t="shared" si="2"/>
        <v>0</v>
      </c>
      <c r="H51" s="54"/>
      <c r="I51" s="19">
        <f t="shared" si="1"/>
        <v>0</v>
      </c>
      <c r="J51" s="55"/>
    </row>
    <row r="52" spans="1:10" ht="15" customHeight="1">
      <c r="B52" s="50"/>
      <c r="C52" s="4"/>
      <c r="D52" s="4"/>
      <c r="E52" s="4"/>
      <c r="F52" s="7"/>
      <c r="G52" s="9">
        <f t="shared" si="2"/>
        <v>0</v>
      </c>
      <c r="H52" s="54"/>
      <c r="I52" s="19">
        <f t="shared" si="1"/>
        <v>0</v>
      </c>
      <c r="J52" s="55"/>
    </row>
    <row r="53" spans="1:10" ht="15" customHeight="1">
      <c r="A53" s="52"/>
      <c r="B53" s="53"/>
      <c r="C53" s="53"/>
      <c r="D53" s="53"/>
      <c r="E53" s="53"/>
      <c r="F53" s="53"/>
      <c r="G53" s="53"/>
      <c r="H53" s="54"/>
      <c r="I53" s="54"/>
      <c r="J53" s="55"/>
    </row>
    <row r="54" spans="1:10" ht="15" customHeight="1" thickBot="1">
      <c r="A54" s="150" t="s">
        <v>33</v>
      </c>
      <c r="B54" s="151"/>
      <c r="C54" s="151"/>
      <c r="D54" s="151"/>
      <c r="E54" s="151"/>
      <c r="F54" s="151"/>
      <c r="G54" s="151"/>
      <c r="H54" s="152"/>
      <c r="I54" s="73">
        <f>SUM(I37:I52)</f>
        <v>0</v>
      </c>
      <c r="J54" s="37"/>
    </row>
    <row r="55" spans="1:10" ht="15" customHeight="1">
      <c r="A55" s="1"/>
      <c r="B55" s="30"/>
      <c r="C55" s="30"/>
      <c r="D55" s="30"/>
      <c r="E55" s="30"/>
      <c r="F55" s="30"/>
      <c r="G55" s="30"/>
      <c r="H55" s="30"/>
      <c r="I55" s="30"/>
      <c r="J55" s="31"/>
    </row>
    <row r="56" spans="1:10" ht="15" customHeight="1">
      <c r="A56" s="1"/>
      <c r="B56" s="30"/>
      <c r="C56" s="30"/>
      <c r="D56" s="30"/>
      <c r="E56" s="30"/>
      <c r="F56" s="30"/>
      <c r="G56" s="30"/>
      <c r="H56" s="30"/>
      <c r="I56" s="30"/>
      <c r="J56" s="31"/>
    </row>
    <row r="57" spans="1:10" ht="15" customHeight="1" thickBot="1">
      <c r="I57" s="30"/>
      <c r="J57" s="31"/>
    </row>
    <row r="58" spans="1:10" ht="15" customHeight="1" thickBot="1">
      <c r="A58" s="51"/>
      <c r="B58" s="39" t="s">
        <v>17</v>
      </c>
      <c r="C58" s="40" t="s">
        <v>18</v>
      </c>
      <c r="D58" s="40" t="s">
        <v>19</v>
      </c>
      <c r="E58" s="40" t="s">
        <v>20</v>
      </c>
      <c r="F58" s="45" t="s">
        <v>37</v>
      </c>
      <c r="G58" s="30"/>
      <c r="H58" s="30"/>
      <c r="I58" s="30"/>
      <c r="J58" s="31"/>
    </row>
    <row r="59" spans="1:10" ht="19.5" customHeight="1">
      <c r="A59" s="32" t="s">
        <v>1</v>
      </c>
      <c r="B59" s="24"/>
      <c r="C59" s="5"/>
      <c r="D59" s="5"/>
      <c r="E59" s="5"/>
      <c r="F59" s="6"/>
      <c r="G59" s="33"/>
      <c r="H59" s="34"/>
      <c r="I59" s="34"/>
      <c r="J59" s="35"/>
    </row>
    <row r="60" spans="1:10" ht="31.5" customHeight="1">
      <c r="A60" s="84" t="s">
        <v>23</v>
      </c>
      <c r="B60" s="75"/>
      <c r="C60" s="76"/>
      <c r="D60" s="76"/>
      <c r="E60" s="76"/>
      <c r="F60" s="77"/>
      <c r="G60" s="78">
        <f>SUM(B60:F60)</f>
        <v>0</v>
      </c>
      <c r="H60" s="79">
        <v>1</v>
      </c>
      <c r="I60" s="79">
        <f>G60*H60</f>
        <v>0</v>
      </c>
      <c r="J60" s="8"/>
    </row>
    <row r="61" spans="1:10" ht="21.75" customHeight="1">
      <c r="A61" s="14" t="s">
        <v>21</v>
      </c>
      <c r="B61" s="25"/>
      <c r="C61" s="4"/>
      <c r="D61" s="4"/>
      <c r="E61" s="4"/>
      <c r="F61" s="7"/>
      <c r="G61" s="78">
        <f t="shared" ref="G61:G66" si="3">SUM(B61:F61)</f>
        <v>0</v>
      </c>
      <c r="H61" s="19">
        <v>1</v>
      </c>
      <c r="I61" s="19">
        <f t="shared" ref="I61:I66" si="4">G61*H61</f>
        <v>0</v>
      </c>
      <c r="J61" s="8"/>
    </row>
    <row r="62" spans="1:10" ht="21" customHeight="1">
      <c r="A62" s="14" t="s">
        <v>0</v>
      </c>
      <c r="B62" s="25"/>
      <c r="C62" s="4"/>
      <c r="D62" s="4"/>
      <c r="E62" s="4"/>
      <c r="F62" s="7"/>
      <c r="G62" s="78">
        <f t="shared" si="3"/>
        <v>0</v>
      </c>
      <c r="H62" s="19">
        <v>1</v>
      </c>
      <c r="I62" s="19">
        <f t="shared" si="4"/>
        <v>0</v>
      </c>
      <c r="J62" s="8"/>
    </row>
    <row r="63" spans="1:10" ht="18" customHeight="1">
      <c r="A63" s="14" t="s">
        <v>22</v>
      </c>
      <c r="B63" s="25"/>
      <c r="C63" s="4"/>
      <c r="D63" s="4"/>
      <c r="E63" s="4"/>
      <c r="F63" s="7"/>
      <c r="G63" s="78">
        <f t="shared" si="3"/>
        <v>0</v>
      </c>
      <c r="H63" s="19">
        <v>1</v>
      </c>
      <c r="I63" s="19">
        <f t="shared" si="4"/>
        <v>0</v>
      </c>
      <c r="J63" s="8"/>
    </row>
    <row r="64" spans="1:10" ht="19.5" customHeight="1">
      <c r="A64" s="14" t="s">
        <v>24</v>
      </c>
      <c r="B64" s="25"/>
      <c r="C64" s="4"/>
      <c r="D64" s="4"/>
      <c r="E64" s="4"/>
      <c r="F64" s="7"/>
      <c r="G64" s="78">
        <f t="shared" si="3"/>
        <v>0</v>
      </c>
      <c r="H64" s="19">
        <v>1</v>
      </c>
      <c r="I64" s="19">
        <f t="shared" si="4"/>
        <v>0</v>
      </c>
      <c r="J64" s="8"/>
    </row>
    <row r="65" spans="1:10" ht="21" customHeight="1">
      <c r="A65" s="14" t="s">
        <v>39</v>
      </c>
      <c r="B65" s="25"/>
      <c r="C65" s="4"/>
      <c r="D65" s="4"/>
      <c r="E65" s="4"/>
      <c r="F65" s="7"/>
      <c r="G65" s="78">
        <f t="shared" si="3"/>
        <v>0</v>
      </c>
      <c r="H65" s="19">
        <v>1.5</v>
      </c>
      <c r="I65" s="19">
        <f t="shared" si="4"/>
        <v>0</v>
      </c>
      <c r="J65" s="8"/>
    </row>
    <row r="66" spans="1:10" ht="27" customHeight="1">
      <c r="A66" s="15" t="s">
        <v>40</v>
      </c>
      <c r="B66" s="25"/>
      <c r="C66" s="4"/>
      <c r="D66" s="4"/>
      <c r="E66" s="4"/>
      <c r="F66" s="7"/>
      <c r="G66" s="78">
        <f t="shared" si="3"/>
        <v>0</v>
      </c>
      <c r="H66" s="19">
        <v>1</v>
      </c>
      <c r="I66" s="19">
        <f t="shared" si="4"/>
        <v>0</v>
      </c>
      <c r="J66" s="8"/>
    </row>
    <row r="67" spans="1:10" ht="28.5" customHeight="1" thickBot="1">
      <c r="A67" s="150" t="s">
        <v>34</v>
      </c>
      <c r="B67" s="151"/>
      <c r="C67" s="151"/>
      <c r="D67" s="151"/>
      <c r="E67" s="151"/>
      <c r="F67" s="151"/>
      <c r="G67" s="151"/>
      <c r="H67" s="152"/>
      <c r="I67" s="36">
        <f>SUM(I60:I66)</f>
        <v>0</v>
      </c>
      <c r="J67" s="37"/>
    </row>
    <row r="68" spans="1:10" ht="15" customHeight="1">
      <c r="A68" s="28"/>
      <c r="B68" s="29"/>
      <c r="C68" s="29"/>
      <c r="D68" s="29"/>
      <c r="E68" s="29"/>
      <c r="F68" s="29"/>
      <c r="G68" s="29"/>
      <c r="H68" s="29"/>
      <c r="I68" s="30"/>
      <c r="J68" s="31"/>
    </row>
    <row r="69" spans="1:10" ht="15" customHeight="1">
      <c r="A69" s="28"/>
      <c r="B69" s="29"/>
      <c r="C69" s="29"/>
      <c r="D69" s="29"/>
      <c r="E69" s="29"/>
      <c r="F69" s="29"/>
      <c r="G69" s="29"/>
      <c r="H69" s="29"/>
      <c r="I69" s="30"/>
      <c r="J69" s="31"/>
    </row>
    <row r="70" spans="1:10" ht="15" customHeight="1">
      <c r="A70" s="28"/>
      <c r="B70" s="29"/>
      <c r="C70" s="29"/>
      <c r="D70" s="29"/>
      <c r="E70" s="29"/>
      <c r="F70" s="29"/>
      <c r="G70" s="29"/>
      <c r="H70" s="29"/>
      <c r="I70" s="30"/>
      <c r="J70" s="31"/>
    </row>
    <row r="71" spans="1:10" ht="15" customHeight="1">
      <c r="A71" s="28"/>
      <c r="B71" s="29"/>
      <c r="C71" s="29"/>
      <c r="D71" s="29"/>
      <c r="E71" s="29"/>
      <c r="F71" s="29"/>
      <c r="G71" s="29"/>
      <c r="H71" s="29"/>
      <c r="I71" s="30"/>
      <c r="J71" s="31"/>
    </row>
    <row r="72" spans="1:10" ht="15" customHeight="1">
      <c r="A72" s="28"/>
      <c r="B72" s="29"/>
      <c r="C72" s="29"/>
      <c r="D72" s="29"/>
      <c r="E72" s="29"/>
      <c r="F72" s="29"/>
      <c r="G72" s="29"/>
      <c r="H72" s="29"/>
      <c r="I72" s="30"/>
      <c r="J72" s="31"/>
    </row>
    <row r="73" spans="1:10" ht="15" customHeight="1">
      <c r="A73" s="28"/>
      <c r="B73" s="29"/>
      <c r="C73" s="29"/>
      <c r="D73" s="29"/>
      <c r="E73" s="29"/>
      <c r="F73" s="29"/>
      <c r="G73" s="29"/>
      <c r="H73" s="29"/>
      <c r="I73" s="30"/>
      <c r="J73" s="31"/>
    </row>
    <row r="74" spans="1:10" ht="15" customHeight="1" thickBot="1">
      <c r="A74" s="28"/>
      <c r="B74" s="29"/>
      <c r="C74" s="29"/>
      <c r="D74" s="29"/>
      <c r="E74" s="29"/>
      <c r="F74" s="29"/>
      <c r="G74" s="29"/>
      <c r="H74" s="29"/>
      <c r="I74" s="30"/>
      <c r="J74" s="31"/>
    </row>
    <row r="75" spans="1:10" ht="15" customHeight="1" thickBot="1">
      <c r="A75" s="38"/>
      <c r="B75" s="44" t="s">
        <v>17</v>
      </c>
      <c r="C75" s="45" t="s">
        <v>18</v>
      </c>
      <c r="D75" s="45" t="s">
        <v>19</v>
      </c>
      <c r="E75" s="45" t="s">
        <v>20</v>
      </c>
      <c r="F75" s="45" t="s">
        <v>58</v>
      </c>
      <c r="G75" s="17" t="s">
        <v>6</v>
      </c>
      <c r="H75" s="18" t="s">
        <v>7</v>
      </c>
      <c r="I75" s="21" t="s">
        <v>3</v>
      </c>
      <c r="J75" s="42" t="s">
        <v>9</v>
      </c>
    </row>
    <row r="76" spans="1:10" s="41" customFormat="1" ht="41.25" customHeight="1">
      <c r="A76" s="32" t="s">
        <v>2</v>
      </c>
      <c r="B76" s="24"/>
      <c r="C76" s="5"/>
      <c r="D76" s="5"/>
      <c r="E76" s="5"/>
      <c r="F76" s="6"/>
      <c r="G76" s="33"/>
      <c r="H76" s="46"/>
      <c r="I76" s="34"/>
      <c r="J76" s="35"/>
    </row>
    <row r="77" spans="1:10" ht="27.75" customHeight="1">
      <c r="A77" s="15" t="s">
        <v>12</v>
      </c>
      <c r="B77" s="25"/>
      <c r="C77" s="4"/>
      <c r="D77" s="4"/>
      <c r="E77" s="4"/>
      <c r="F77" s="59"/>
      <c r="G77" s="9">
        <f>SUM(B77:F77)</f>
        <v>0</v>
      </c>
      <c r="H77" s="47">
        <v>0.5</v>
      </c>
      <c r="I77" s="19">
        <f>G77*H77</f>
        <v>0</v>
      </c>
      <c r="J77" s="59" t="s">
        <v>51</v>
      </c>
    </row>
    <row r="78" spans="1:10" ht="33.75" customHeight="1">
      <c r="A78" s="84" t="s">
        <v>12</v>
      </c>
      <c r="B78" s="93"/>
      <c r="C78" s="76"/>
      <c r="D78" s="76"/>
      <c r="E78" s="85"/>
      <c r="F78" s="93"/>
      <c r="G78" s="78">
        <f t="shared" ref="G78:G91" si="5">SUM(B78:F78)</f>
        <v>0</v>
      </c>
      <c r="H78" s="86">
        <v>1</v>
      </c>
      <c r="I78" s="79">
        <f t="shared" ref="I78:I91" si="6">G78*H78</f>
        <v>0</v>
      </c>
      <c r="J78" s="87" t="s">
        <v>50</v>
      </c>
    </row>
    <row r="79" spans="1:10" ht="29.25" customHeight="1">
      <c r="A79" s="15" t="s">
        <v>30</v>
      </c>
      <c r="B79" s="25"/>
      <c r="C79" s="4"/>
      <c r="D79" s="4"/>
      <c r="E79" s="4"/>
      <c r="F79" s="7"/>
      <c r="G79" s="9">
        <f t="shared" si="5"/>
        <v>0</v>
      </c>
      <c r="H79" s="47">
        <v>0.5</v>
      </c>
      <c r="I79" s="19">
        <f t="shared" si="6"/>
        <v>0</v>
      </c>
      <c r="J79" s="65"/>
    </row>
    <row r="80" spans="1:10" ht="43.5" customHeight="1">
      <c r="A80" s="15" t="s">
        <v>15</v>
      </c>
      <c r="B80" s="25"/>
      <c r="C80" s="4"/>
      <c r="D80" s="4"/>
      <c r="E80" s="4"/>
      <c r="F80" s="57"/>
      <c r="G80" s="9">
        <f t="shared" si="5"/>
        <v>0</v>
      </c>
      <c r="H80" s="48" t="s">
        <v>26</v>
      </c>
      <c r="I80" s="19">
        <f>G80</f>
        <v>0</v>
      </c>
      <c r="J80" s="66" t="s">
        <v>43</v>
      </c>
    </row>
    <row r="81" spans="1:10" ht="56.25" customHeight="1">
      <c r="A81" s="84" t="s">
        <v>44</v>
      </c>
      <c r="B81" s="75"/>
      <c r="C81" s="76"/>
      <c r="D81" s="76"/>
      <c r="E81" s="76"/>
      <c r="F81" s="88"/>
      <c r="G81" s="78">
        <f t="shared" si="5"/>
        <v>0</v>
      </c>
      <c r="H81" s="89" t="s">
        <v>47</v>
      </c>
      <c r="I81" s="79">
        <f>G81</f>
        <v>0</v>
      </c>
      <c r="J81" s="90" t="s">
        <v>45</v>
      </c>
    </row>
    <row r="82" spans="1:10" ht="33.75" customHeight="1">
      <c r="A82" s="15"/>
      <c r="B82" s="25"/>
      <c r="C82" s="4"/>
      <c r="D82" s="4"/>
      <c r="E82" s="4"/>
      <c r="F82" s="56"/>
      <c r="G82" s="9">
        <f t="shared" si="5"/>
        <v>0</v>
      </c>
      <c r="H82" s="48" t="s">
        <v>27</v>
      </c>
      <c r="I82" s="19">
        <f>G82</f>
        <v>0</v>
      </c>
      <c r="J82" s="67" t="s">
        <v>46</v>
      </c>
    </row>
    <row r="83" spans="1:10" ht="57" customHeight="1">
      <c r="A83" s="84" t="s">
        <v>52</v>
      </c>
      <c r="B83" s="75"/>
      <c r="C83" s="76"/>
      <c r="D83" s="76"/>
      <c r="E83" s="76"/>
      <c r="F83" s="77"/>
      <c r="G83" s="78">
        <f t="shared" si="5"/>
        <v>0</v>
      </c>
      <c r="H83" s="91" t="s">
        <v>25</v>
      </c>
      <c r="I83" s="79"/>
      <c r="J83" s="92"/>
    </row>
    <row r="84" spans="1:10" ht="49.5" customHeight="1">
      <c r="A84" s="15" t="s">
        <v>48</v>
      </c>
      <c r="B84" s="25"/>
      <c r="C84" s="4"/>
      <c r="D84" s="4"/>
      <c r="E84" s="4"/>
      <c r="F84" s="7"/>
      <c r="G84" s="9">
        <f t="shared" si="5"/>
        <v>0</v>
      </c>
      <c r="H84" s="27">
        <v>0.5</v>
      </c>
      <c r="I84" s="19">
        <f t="shared" si="6"/>
        <v>0</v>
      </c>
      <c r="J84" s="96" t="s">
        <v>121</v>
      </c>
    </row>
    <row r="85" spans="1:10" ht="57" customHeight="1">
      <c r="A85" s="15" t="s">
        <v>13</v>
      </c>
      <c r="B85" s="25"/>
      <c r="C85" s="4"/>
      <c r="D85" s="4"/>
      <c r="E85" s="4"/>
      <c r="F85" s="7"/>
      <c r="G85" s="9">
        <f t="shared" si="5"/>
        <v>0</v>
      </c>
      <c r="H85" s="27">
        <v>0.5</v>
      </c>
      <c r="I85" s="19">
        <f t="shared" si="6"/>
        <v>0</v>
      </c>
      <c r="J85" s="65"/>
    </row>
    <row r="86" spans="1:10" ht="42" customHeight="1">
      <c r="A86" s="15" t="s">
        <v>42</v>
      </c>
      <c r="B86" s="25"/>
      <c r="C86" s="4"/>
      <c r="D86" s="4"/>
      <c r="E86" s="4"/>
      <c r="F86" s="58"/>
      <c r="G86" s="9">
        <f t="shared" si="5"/>
        <v>0</v>
      </c>
      <c r="H86" s="27" t="s">
        <v>29</v>
      </c>
      <c r="I86" s="19"/>
      <c r="J86" s="68" t="s">
        <v>49</v>
      </c>
    </row>
    <row r="87" spans="1:10" ht="37.5" customHeight="1">
      <c r="A87" s="84"/>
      <c r="B87" s="75"/>
      <c r="C87" s="76"/>
      <c r="D87" s="76"/>
      <c r="E87" s="76"/>
      <c r="F87" s="94"/>
      <c r="G87" s="78">
        <f t="shared" si="5"/>
        <v>0</v>
      </c>
      <c r="H87" s="91">
        <v>0.5</v>
      </c>
      <c r="I87" s="79">
        <f t="shared" si="6"/>
        <v>0</v>
      </c>
      <c r="J87" s="95" t="s">
        <v>70</v>
      </c>
    </row>
    <row r="88" spans="1:10" ht="41.25" customHeight="1">
      <c r="A88" s="15" t="s">
        <v>28</v>
      </c>
      <c r="B88" s="25"/>
      <c r="C88" s="4"/>
      <c r="D88" s="4"/>
      <c r="E88" s="4">
        <v>18.5</v>
      </c>
      <c r="F88" s="7"/>
      <c r="G88" s="9">
        <f t="shared" si="5"/>
        <v>18.5</v>
      </c>
      <c r="H88" s="27" t="s">
        <v>8</v>
      </c>
      <c r="I88" s="19"/>
      <c r="J88" s="96" t="s">
        <v>123</v>
      </c>
    </row>
    <row r="89" spans="1:10" ht="29.25" customHeight="1">
      <c r="A89" s="15" t="s">
        <v>31</v>
      </c>
      <c r="B89" s="25"/>
      <c r="C89" s="4"/>
      <c r="D89" s="4"/>
      <c r="E89" s="4"/>
      <c r="F89" s="7"/>
      <c r="G89" s="9">
        <f t="shared" si="5"/>
        <v>0</v>
      </c>
      <c r="H89" s="27">
        <v>0.5</v>
      </c>
      <c r="I89" s="19">
        <f t="shared" si="6"/>
        <v>0</v>
      </c>
      <c r="J89" s="65"/>
    </row>
    <row r="90" spans="1:10" ht="30" customHeight="1">
      <c r="A90" s="15" t="s">
        <v>38</v>
      </c>
      <c r="B90" s="25"/>
      <c r="C90" s="4"/>
      <c r="D90" s="4"/>
      <c r="E90" s="4"/>
      <c r="F90" s="7"/>
      <c r="G90" s="9">
        <f t="shared" si="5"/>
        <v>0</v>
      </c>
      <c r="H90" s="27" t="s">
        <v>8</v>
      </c>
      <c r="I90" s="19"/>
      <c r="J90" s="65"/>
    </row>
    <row r="91" spans="1:10" ht="30" customHeight="1">
      <c r="A91" s="15" t="s">
        <v>41</v>
      </c>
      <c r="B91" s="25"/>
      <c r="C91" s="4"/>
      <c r="D91" s="4"/>
      <c r="E91" s="4"/>
      <c r="F91" s="60"/>
      <c r="G91" s="9">
        <f t="shared" si="5"/>
        <v>0</v>
      </c>
      <c r="H91" s="27">
        <v>0.5</v>
      </c>
      <c r="I91" s="19">
        <f t="shared" si="6"/>
        <v>0</v>
      </c>
      <c r="J91" s="69" t="s">
        <v>53</v>
      </c>
    </row>
    <row r="92" spans="1:10" ht="31.5" customHeight="1" thickBot="1">
      <c r="A92" s="147" t="s">
        <v>35</v>
      </c>
      <c r="B92" s="148"/>
      <c r="C92" s="148"/>
      <c r="D92" s="148"/>
      <c r="E92" s="148"/>
      <c r="F92" s="148"/>
      <c r="G92" s="148"/>
      <c r="H92" s="149"/>
      <c r="I92" s="22">
        <f>SUM(I76:I90)</f>
        <v>0</v>
      </c>
      <c r="J92" s="23"/>
    </row>
    <row r="93" spans="1:10" ht="27" customHeight="1" thickBot="1">
      <c r="A93" s="20" t="s">
        <v>3</v>
      </c>
      <c r="B93" s="26"/>
      <c r="C93" s="10"/>
      <c r="D93" s="10"/>
      <c r="E93" s="10"/>
      <c r="F93" s="61"/>
      <c r="G93" s="62"/>
      <c r="H93" s="63" t="s">
        <v>56</v>
      </c>
      <c r="I93" s="62">
        <f>I92+I67+I54+I34</f>
        <v>63</v>
      </c>
      <c r="J93" s="11"/>
    </row>
    <row r="94" spans="1:10" ht="26.25" customHeight="1" thickBot="1">
      <c r="F94" s="138" t="s">
        <v>57</v>
      </c>
      <c r="G94" s="139"/>
      <c r="H94" s="139"/>
      <c r="I94" s="64">
        <f>I93</f>
        <v>63</v>
      </c>
    </row>
    <row r="96" spans="1:10" ht="15" customHeight="1">
      <c r="A96" s="13" t="s">
        <v>10</v>
      </c>
      <c r="C96" s="115" t="s">
        <v>124</v>
      </c>
    </row>
    <row r="98" spans="1:2" ht="15" customHeight="1">
      <c r="A98" s="13" t="s">
        <v>11</v>
      </c>
    </row>
    <row r="102" spans="1:2" ht="15" customHeight="1">
      <c r="A102" s="13" t="s">
        <v>16</v>
      </c>
    </row>
    <row r="103" spans="1:2" ht="15" customHeight="1">
      <c r="A103" s="13" t="s">
        <v>11</v>
      </c>
    </row>
    <row r="104" spans="1:2" ht="15" customHeight="1">
      <c r="B104" s="1"/>
    </row>
    <row r="105" spans="1:2" ht="15" customHeight="1">
      <c r="B105" s="1"/>
    </row>
    <row r="106" spans="1:2" ht="15" customHeight="1">
      <c r="B106" s="1"/>
    </row>
    <row r="107" spans="1:2" ht="15" customHeight="1">
      <c r="B107" s="1"/>
    </row>
    <row r="108" spans="1:2" ht="15" customHeight="1">
      <c r="B108" s="1"/>
    </row>
    <row r="109" spans="1:2" ht="15" customHeight="1">
      <c r="B109" s="1"/>
    </row>
    <row r="110" spans="1:2" ht="15" customHeight="1">
      <c r="B110" s="1"/>
    </row>
  </sheetData>
  <mergeCells count="7">
    <mergeCell ref="F94:H94"/>
    <mergeCell ref="B4:F5"/>
    <mergeCell ref="B9:F9"/>
    <mergeCell ref="A34:H34"/>
    <mergeCell ref="A54:H54"/>
    <mergeCell ref="A67:H67"/>
    <mergeCell ref="A92:H92"/>
  </mergeCells>
  <pageMargins left="0.19685039370078741" right="0.19685039370078741" top="0.39370078740157483" bottom="0.39370078740157483" header="0.51181102362204722" footer="0.51181102362204722"/>
  <pageSetup paperSize="9" scale="67" orientation="portrait" r:id="rId1"/>
  <headerFooter alignWithMargins="0">
    <oddFooter>&amp;R&amp;8&amp;D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10"/>
  <sheetViews>
    <sheetView view="pageBreakPreview" topLeftCell="A10" zoomScale="80" zoomScaleSheetLayoutView="80" workbookViewId="0">
      <selection activeCell="B9" sqref="B9:F9"/>
    </sheetView>
  </sheetViews>
  <sheetFormatPr baseColWidth="10" defaultRowHeight="15" customHeight="1"/>
  <cols>
    <col min="1" max="1" width="32" style="13" customWidth="1"/>
    <col min="2" max="2" width="13" style="2" customWidth="1"/>
    <col min="3" max="3" width="13.140625" style="2" customWidth="1"/>
    <col min="4" max="4" width="13.42578125" style="2" customWidth="1"/>
    <col min="5" max="5" width="13.140625" style="2" customWidth="1"/>
    <col min="6" max="6" width="12.7109375" style="2" customWidth="1"/>
    <col min="7" max="7" width="10.5703125" style="2" customWidth="1"/>
    <col min="8" max="8" width="14.140625" style="2" customWidth="1"/>
    <col min="9" max="9" width="11.42578125" style="2" customWidth="1"/>
    <col min="10" max="10" width="36.85546875" style="1" customWidth="1"/>
    <col min="11" max="16384" width="11.42578125" style="1"/>
  </cols>
  <sheetData>
    <row r="1" spans="1:10" ht="23.25" customHeight="1">
      <c r="G1" s="3" t="s">
        <v>4</v>
      </c>
      <c r="H1" s="3"/>
      <c r="I1" s="70" t="s">
        <v>125</v>
      </c>
      <c r="J1" s="3"/>
    </row>
    <row r="2" spans="1:10" ht="23.25" customHeight="1">
      <c r="G2" s="3"/>
      <c r="H2" s="3"/>
      <c r="I2" s="3"/>
      <c r="J2" s="3"/>
    </row>
    <row r="3" spans="1:10" ht="23.25" customHeight="1" thickBot="1">
      <c r="G3" s="3"/>
      <c r="H3" s="3"/>
      <c r="I3" s="3"/>
      <c r="J3" s="3"/>
    </row>
    <row r="4" spans="1:10" ht="15" customHeight="1">
      <c r="B4" s="140" t="s">
        <v>66</v>
      </c>
      <c r="C4" s="141"/>
      <c r="D4" s="141"/>
      <c r="E4" s="141"/>
      <c r="F4" s="142"/>
    </row>
    <row r="5" spans="1:10" ht="25.5" customHeight="1" thickBot="1">
      <c r="B5" s="143"/>
      <c r="C5" s="144"/>
      <c r="D5" s="144"/>
      <c r="E5" s="144"/>
      <c r="F5" s="145"/>
    </row>
    <row r="9" spans="1:10" ht="17.25" customHeight="1">
      <c r="B9" s="146" t="s">
        <v>133</v>
      </c>
      <c r="C9" s="146"/>
      <c r="D9" s="146"/>
      <c r="E9" s="146"/>
      <c r="F9" s="146"/>
    </row>
    <row r="11" spans="1:10" ht="15" customHeight="1" thickBot="1"/>
    <row r="12" spans="1:10" s="41" customFormat="1" ht="41.25" customHeight="1">
      <c r="A12" s="38"/>
      <c r="B12" s="39" t="s">
        <v>17</v>
      </c>
      <c r="C12" s="40" t="s">
        <v>18</v>
      </c>
      <c r="D12" s="40" t="s">
        <v>19</v>
      </c>
      <c r="E12" s="40" t="s">
        <v>20</v>
      </c>
      <c r="F12" s="45" t="s">
        <v>37</v>
      </c>
      <c r="G12" s="17" t="s">
        <v>6</v>
      </c>
      <c r="H12" s="18" t="s">
        <v>7</v>
      </c>
      <c r="I12" s="21" t="s">
        <v>3</v>
      </c>
      <c r="J12" s="42" t="s">
        <v>36</v>
      </c>
    </row>
    <row r="13" spans="1:10" ht="18.75" customHeight="1">
      <c r="A13" s="12" t="s">
        <v>5</v>
      </c>
      <c r="B13" s="25" t="s">
        <v>76</v>
      </c>
      <c r="C13" s="4" t="s">
        <v>77</v>
      </c>
      <c r="D13" s="4" t="s">
        <v>78</v>
      </c>
      <c r="E13" s="4" t="s">
        <v>79</v>
      </c>
      <c r="F13" s="7"/>
      <c r="G13" s="9"/>
      <c r="H13" s="19"/>
      <c r="I13" s="19"/>
      <c r="J13" s="8"/>
    </row>
    <row r="14" spans="1:10" ht="15" customHeight="1">
      <c r="A14" s="74" t="s">
        <v>54</v>
      </c>
      <c r="B14" s="75"/>
      <c r="C14" s="76"/>
      <c r="D14" s="76"/>
      <c r="E14" s="76"/>
      <c r="F14" s="77"/>
      <c r="G14" s="78"/>
      <c r="H14" s="79"/>
      <c r="I14" s="79"/>
      <c r="J14" s="8"/>
    </row>
    <row r="15" spans="1:10" ht="15" customHeight="1">
      <c r="A15" s="80" t="s">
        <v>59</v>
      </c>
      <c r="B15" s="75">
        <v>3.5</v>
      </c>
      <c r="C15" s="76"/>
      <c r="D15" s="76"/>
      <c r="E15" s="76"/>
      <c r="F15" s="77"/>
      <c r="G15" s="78">
        <f t="shared" ref="G15:G33" si="0">SUM(B15:F15)</f>
        <v>3.5</v>
      </c>
      <c r="H15" s="79">
        <v>1</v>
      </c>
      <c r="I15" s="79">
        <f>G15*H15</f>
        <v>3.5</v>
      </c>
      <c r="J15" s="8"/>
    </row>
    <row r="16" spans="1:10" ht="15" customHeight="1">
      <c r="A16" s="80" t="s">
        <v>67</v>
      </c>
      <c r="B16" s="75"/>
      <c r="C16" s="76"/>
      <c r="D16" s="76"/>
      <c r="E16" s="76"/>
      <c r="F16" s="77"/>
      <c r="G16" s="78">
        <f t="shared" si="0"/>
        <v>0</v>
      </c>
      <c r="H16" s="79">
        <v>1</v>
      </c>
      <c r="I16" s="79">
        <f>G16*H16</f>
        <v>0</v>
      </c>
      <c r="J16" s="8"/>
    </row>
    <row r="17" spans="1:10" ht="15" customHeight="1">
      <c r="A17" s="81" t="s">
        <v>55</v>
      </c>
      <c r="B17" s="75"/>
      <c r="C17" s="76"/>
      <c r="D17" s="76"/>
      <c r="E17" s="76"/>
      <c r="F17" s="77"/>
      <c r="G17" s="78">
        <f t="shared" si="0"/>
        <v>0</v>
      </c>
      <c r="H17" s="79">
        <v>1</v>
      </c>
      <c r="I17" s="79">
        <f>G17*H17</f>
        <v>0</v>
      </c>
      <c r="J17" s="8"/>
    </row>
    <row r="18" spans="1:10" ht="15" customHeight="1">
      <c r="A18" s="81">
        <v>247</v>
      </c>
      <c r="B18" s="75"/>
      <c r="C18" s="76"/>
      <c r="D18" s="76"/>
      <c r="E18" s="76"/>
      <c r="F18" s="77"/>
      <c r="G18" s="78">
        <f t="shared" si="0"/>
        <v>0</v>
      </c>
      <c r="H18" s="79">
        <v>1</v>
      </c>
      <c r="I18" s="79">
        <f>G18*H18</f>
        <v>0</v>
      </c>
      <c r="J18" s="8"/>
    </row>
    <row r="19" spans="1:10" ht="15" customHeight="1">
      <c r="A19" s="82">
        <v>252</v>
      </c>
      <c r="B19" s="75">
        <v>3.5</v>
      </c>
      <c r="C19" s="76"/>
      <c r="D19" s="76"/>
      <c r="E19" s="76">
        <v>14</v>
      </c>
      <c r="F19" s="77"/>
      <c r="G19" s="78">
        <f t="shared" si="0"/>
        <v>17.5</v>
      </c>
      <c r="H19" s="79">
        <v>1</v>
      </c>
      <c r="I19" s="79">
        <f t="shared" ref="I19:I52" si="1">G19*H19</f>
        <v>17.5</v>
      </c>
      <c r="J19" s="8"/>
    </row>
    <row r="20" spans="1:10" ht="15" customHeight="1">
      <c r="A20" s="82">
        <v>256</v>
      </c>
      <c r="B20" s="75"/>
      <c r="C20" s="76"/>
      <c r="D20" s="76"/>
      <c r="E20" s="76"/>
      <c r="F20" s="77"/>
      <c r="G20" s="78">
        <f t="shared" si="0"/>
        <v>0</v>
      </c>
      <c r="H20" s="79">
        <v>1</v>
      </c>
      <c r="I20" s="79">
        <f t="shared" si="1"/>
        <v>0</v>
      </c>
      <c r="J20" s="8"/>
    </row>
    <row r="21" spans="1:10" ht="15" customHeight="1">
      <c r="A21" s="82">
        <v>261</v>
      </c>
      <c r="B21" s="75"/>
      <c r="C21" s="76"/>
      <c r="D21" s="76">
        <v>21</v>
      </c>
      <c r="E21" s="76"/>
      <c r="F21" s="77"/>
      <c r="G21" s="78">
        <f t="shared" si="0"/>
        <v>21</v>
      </c>
      <c r="H21" s="79">
        <v>1</v>
      </c>
      <c r="I21" s="79">
        <f t="shared" si="1"/>
        <v>21</v>
      </c>
      <c r="J21" s="8"/>
    </row>
    <row r="22" spans="1:10" ht="15" customHeight="1">
      <c r="A22" s="82">
        <v>276</v>
      </c>
      <c r="B22" s="75"/>
      <c r="C22" s="76">
        <v>7</v>
      </c>
      <c r="D22" s="76"/>
      <c r="E22" s="76"/>
      <c r="F22" s="77"/>
      <c r="G22" s="78">
        <f t="shared" si="0"/>
        <v>7</v>
      </c>
      <c r="H22" s="79">
        <v>1</v>
      </c>
      <c r="I22" s="79">
        <f t="shared" si="1"/>
        <v>7</v>
      </c>
      <c r="J22" s="8"/>
    </row>
    <row r="23" spans="1:10" ht="15" customHeight="1">
      <c r="A23" s="82">
        <v>285</v>
      </c>
      <c r="B23" s="75"/>
      <c r="C23" s="76"/>
      <c r="D23" s="76"/>
      <c r="E23" s="76"/>
      <c r="F23" s="77"/>
      <c r="G23" s="78">
        <f t="shared" si="0"/>
        <v>0</v>
      </c>
      <c r="H23" s="79">
        <v>1</v>
      </c>
      <c r="I23" s="79">
        <f t="shared" si="1"/>
        <v>0</v>
      </c>
      <c r="J23" s="8"/>
    </row>
    <row r="24" spans="1:10" ht="15" customHeight="1">
      <c r="A24" s="80" t="s">
        <v>68</v>
      </c>
      <c r="B24" s="75"/>
      <c r="C24" s="76"/>
      <c r="D24" s="76"/>
      <c r="E24" s="76"/>
      <c r="F24" s="77"/>
      <c r="G24" s="78">
        <f t="shared" si="0"/>
        <v>0</v>
      </c>
      <c r="H24" s="79">
        <v>1</v>
      </c>
      <c r="I24" s="79">
        <f t="shared" si="1"/>
        <v>0</v>
      </c>
      <c r="J24" s="8"/>
    </row>
    <row r="25" spans="1:10" ht="15" customHeight="1">
      <c r="A25" s="116">
        <v>273</v>
      </c>
      <c r="B25" s="75"/>
      <c r="C25" s="76"/>
      <c r="D25" s="76"/>
      <c r="E25" s="76"/>
      <c r="F25" s="77"/>
      <c r="G25" s="78">
        <f t="shared" si="0"/>
        <v>0</v>
      </c>
      <c r="H25" s="79">
        <v>1</v>
      </c>
      <c r="I25" s="79">
        <f t="shared" si="1"/>
        <v>0</v>
      </c>
      <c r="J25" s="8"/>
    </row>
    <row r="26" spans="1:10" ht="15" customHeight="1">
      <c r="A26" s="71"/>
      <c r="B26" s="25"/>
      <c r="C26" s="4"/>
      <c r="D26" s="4"/>
      <c r="E26" s="4"/>
      <c r="F26" s="7"/>
      <c r="G26" s="78">
        <f t="shared" si="0"/>
        <v>0</v>
      </c>
      <c r="H26" s="19">
        <v>1</v>
      </c>
      <c r="I26" s="19">
        <f t="shared" si="1"/>
        <v>0</v>
      </c>
      <c r="J26" s="8"/>
    </row>
    <row r="27" spans="1:10" ht="15" customHeight="1">
      <c r="A27" s="14"/>
      <c r="B27" s="25"/>
      <c r="C27" s="4"/>
      <c r="D27" s="4"/>
      <c r="E27" s="4"/>
      <c r="F27" s="7"/>
      <c r="G27" s="78">
        <f t="shared" si="0"/>
        <v>0</v>
      </c>
      <c r="H27" s="19">
        <v>1</v>
      </c>
      <c r="I27" s="19">
        <f t="shared" si="1"/>
        <v>0</v>
      </c>
      <c r="J27" s="8"/>
    </row>
    <row r="28" spans="1:10" ht="15" customHeight="1">
      <c r="A28" s="14"/>
      <c r="B28" s="25"/>
      <c r="C28" s="4"/>
      <c r="D28" s="4"/>
      <c r="E28" s="4"/>
      <c r="F28" s="7"/>
      <c r="G28" s="78">
        <f t="shared" si="0"/>
        <v>0</v>
      </c>
      <c r="H28" s="19">
        <v>1</v>
      </c>
      <c r="I28" s="19">
        <f t="shared" si="1"/>
        <v>0</v>
      </c>
      <c r="J28" s="8"/>
    </row>
    <row r="29" spans="1:10" ht="15" customHeight="1">
      <c r="A29" s="82" t="s">
        <v>60</v>
      </c>
      <c r="B29" s="75"/>
      <c r="C29" s="76"/>
      <c r="D29" s="76"/>
      <c r="E29" s="76"/>
      <c r="F29" s="77"/>
      <c r="G29" s="78">
        <f t="shared" si="0"/>
        <v>0</v>
      </c>
      <c r="H29" s="79">
        <v>1</v>
      </c>
      <c r="I29" s="79">
        <f t="shared" si="1"/>
        <v>0</v>
      </c>
      <c r="J29" s="83"/>
    </row>
    <row r="30" spans="1:10" ht="15" customHeight="1">
      <c r="A30" s="14"/>
      <c r="B30" s="25"/>
      <c r="C30" s="4"/>
      <c r="D30" s="4"/>
      <c r="E30" s="4"/>
      <c r="F30" s="7"/>
      <c r="G30" s="78">
        <f t="shared" si="0"/>
        <v>0</v>
      </c>
      <c r="H30" s="19">
        <v>1</v>
      </c>
      <c r="I30" s="19">
        <f t="shared" si="1"/>
        <v>0</v>
      </c>
      <c r="J30" s="8"/>
    </row>
    <row r="31" spans="1:10" ht="15" customHeight="1">
      <c r="A31" s="14"/>
      <c r="B31" s="25"/>
      <c r="C31" s="4"/>
      <c r="D31" s="4"/>
      <c r="E31" s="4"/>
      <c r="F31" s="7"/>
      <c r="G31" s="78">
        <f t="shared" si="0"/>
        <v>0</v>
      </c>
      <c r="H31" s="19">
        <v>1</v>
      </c>
      <c r="I31" s="19">
        <f t="shared" si="1"/>
        <v>0</v>
      </c>
      <c r="J31" s="8"/>
    </row>
    <row r="32" spans="1:10" ht="15" customHeight="1">
      <c r="A32" s="14"/>
      <c r="B32" s="25"/>
      <c r="C32" s="4"/>
      <c r="D32" s="4"/>
      <c r="E32" s="4"/>
      <c r="F32" s="7"/>
      <c r="G32" s="78">
        <f t="shared" si="0"/>
        <v>0</v>
      </c>
      <c r="H32" s="19">
        <v>1</v>
      </c>
      <c r="I32" s="19">
        <f t="shared" si="1"/>
        <v>0</v>
      </c>
      <c r="J32" s="8"/>
    </row>
    <row r="33" spans="1:10" ht="15" customHeight="1">
      <c r="A33" s="14"/>
      <c r="B33" s="49"/>
      <c r="C33" s="4"/>
      <c r="D33" s="50"/>
      <c r="E33" s="50"/>
      <c r="F33" s="43"/>
      <c r="G33" s="9">
        <f t="shared" si="0"/>
        <v>0</v>
      </c>
      <c r="H33" s="19">
        <v>1</v>
      </c>
      <c r="I33" s="19">
        <f t="shared" si="1"/>
        <v>0</v>
      </c>
      <c r="J33" s="8"/>
    </row>
    <row r="34" spans="1:10" ht="15" customHeight="1">
      <c r="A34" s="147" t="s">
        <v>32</v>
      </c>
      <c r="B34" s="148"/>
      <c r="C34" s="148"/>
      <c r="D34" s="148"/>
      <c r="E34" s="148"/>
      <c r="F34" s="148"/>
      <c r="G34" s="148"/>
      <c r="H34" s="149"/>
      <c r="I34" s="72">
        <f>SUM(I15:I33)</f>
        <v>49</v>
      </c>
      <c r="J34" s="8"/>
    </row>
    <row r="35" spans="1:10" ht="15" customHeight="1">
      <c r="A35" s="14"/>
      <c r="B35" s="25"/>
      <c r="C35" s="4"/>
      <c r="D35" s="4"/>
      <c r="E35" s="4"/>
      <c r="F35" s="7"/>
      <c r="G35" s="9"/>
      <c r="H35" s="19"/>
      <c r="I35" s="19"/>
      <c r="J35" s="8"/>
    </row>
    <row r="36" spans="1:10" ht="15" customHeight="1">
      <c r="A36" s="16" t="s">
        <v>14</v>
      </c>
      <c r="B36" s="25"/>
      <c r="C36" s="4"/>
      <c r="D36" s="4"/>
      <c r="E36" s="4"/>
      <c r="F36" s="7"/>
      <c r="G36" s="9"/>
      <c r="H36" s="19"/>
      <c r="I36" s="19"/>
      <c r="J36" s="8"/>
    </row>
    <row r="37" spans="1:10" ht="15" customHeight="1">
      <c r="A37" s="82" t="s">
        <v>69</v>
      </c>
      <c r="B37" s="75"/>
      <c r="C37" s="76"/>
      <c r="D37" s="76"/>
      <c r="E37" s="76"/>
      <c r="F37" s="77"/>
      <c r="G37" s="78">
        <f>SUM(B37:F37)</f>
        <v>0</v>
      </c>
      <c r="H37" s="79">
        <v>1</v>
      </c>
      <c r="I37" s="79">
        <f t="shared" si="1"/>
        <v>0</v>
      </c>
      <c r="J37" s="8"/>
    </row>
    <row r="38" spans="1:10" ht="15" customHeight="1">
      <c r="A38" s="14"/>
      <c r="B38" s="25"/>
      <c r="C38" s="4"/>
      <c r="D38" s="4"/>
      <c r="E38" s="4"/>
      <c r="F38" s="7"/>
      <c r="G38" s="9">
        <f t="shared" ref="G38:G52" si="2">SUM(B38:F38)</f>
        <v>0</v>
      </c>
      <c r="H38" s="19">
        <v>1</v>
      </c>
      <c r="I38" s="19">
        <f t="shared" si="1"/>
        <v>0</v>
      </c>
      <c r="J38" s="8"/>
    </row>
    <row r="39" spans="1:10" ht="15" customHeight="1">
      <c r="A39" s="14"/>
      <c r="B39" s="25"/>
      <c r="C39" s="4"/>
      <c r="D39" s="4"/>
      <c r="E39" s="4"/>
      <c r="F39" s="7"/>
      <c r="G39" s="9">
        <f t="shared" si="2"/>
        <v>0</v>
      </c>
      <c r="H39" s="19">
        <v>1</v>
      </c>
      <c r="I39" s="19">
        <f t="shared" si="1"/>
        <v>0</v>
      </c>
      <c r="J39" s="8"/>
    </row>
    <row r="40" spans="1:10" ht="15" customHeight="1">
      <c r="A40" s="14"/>
      <c r="B40" s="25"/>
      <c r="C40" s="4"/>
      <c r="D40" s="4"/>
      <c r="E40" s="4"/>
      <c r="F40" s="7"/>
      <c r="G40" s="9">
        <f t="shared" si="2"/>
        <v>0</v>
      </c>
      <c r="H40" s="19">
        <v>1</v>
      </c>
      <c r="I40" s="19">
        <f t="shared" si="1"/>
        <v>0</v>
      </c>
      <c r="J40" s="8"/>
    </row>
    <row r="41" spans="1:10" ht="15" customHeight="1">
      <c r="A41" s="14"/>
      <c r="B41" s="25"/>
      <c r="C41" s="4"/>
      <c r="D41" s="4"/>
      <c r="E41" s="4"/>
      <c r="F41" s="7"/>
      <c r="G41" s="9">
        <f t="shared" si="2"/>
        <v>0</v>
      </c>
      <c r="H41" s="19">
        <v>1</v>
      </c>
      <c r="I41" s="19">
        <f t="shared" si="1"/>
        <v>0</v>
      </c>
      <c r="J41" s="8"/>
    </row>
    <row r="42" spans="1:10" ht="15" customHeight="1">
      <c r="A42" s="14"/>
      <c r="B42" s="25"/>
      <c r="C42" s="4"/>
      <c r="D42" s="4"/>
      <c r="E42" s="4"/>
      <c r="F42" s="7"/>
      <c r="G42" s="9">
        <f t="shared" si="2"/>
        <v>0</v>
      </c>
      <c r="H42" s="19">
        <v>1</v>
      </c>
      <c r="I42" s="19">
        <f t="shared" si="1"/>
        <v>0</v>
      </c>
      <c r="J42" s="8"/>
    </row>
    <row r="43" spans="1:10" ht="15" customHeight="1">
      <c r="A43" s="14"/>
      <c r="B43" s="25"/>
      <c r="C43" s="4"/>
      <c r="D43" s="4"/>
      <c r="E43" s="4"/>
      <c r="F43" s="7"/>
      <c r="G43" s="9">
        <f t="shared" si="2"/>
        <v>0</v>
      </c>
      <c r="H43" s="19">
        <v>1</v>
      </c>
      <c r="I43" s="19">
        <f t="shared" si="1"/>
        <v>0</v>
      </c>
      <c r="J43" s="8"/>
    </row>
    <row r="44" spans="1:10" ht="15" customHeight="1">
      <c r="A44" s="14"/>
      <c r="B44" s="25"/>
      <c r="C44" s="4"/>
      <c r="D44" s="4"/>
      <c r="E44" s="4"/>
      <c r="F44" s="7"/>
      <c r="G44" s="9">
        <f t="shared" si="2"/>
        <v>0</v>
      </c>
      <c r="H44" s="19">
        <v>1</v>
      </c>
      <c r="I44" s="19">
        <f t="shared" si="1"/>
        <v>0</v>
      </c>
      <c r="J44" s="8"/>
    </row>
    <row r="45" spans="1:10" ht="15" customHeight="1">
      <c r="A45" s="14"/>
      <c r="B45" s="25"/>
      <c r="C45" s="4"/>
      <c r="D45" s="4"/>
      <c r="E45" s="4"/>
      <c r="F45" s="7"/>
      <c r="G45" s="9">
        <f t="shared" si="2"/>
        <v>0</v>
      </c>
      <c r="H45" s="19"/>
      <c r="I45" s="19">
        <f t="shared" si="1"/>
        <v>0</v>
      </c>
      <c r="J45" s="8"/>
    </row>
    <row r="46" spans="1:10" ht="15" customHeight="1">
      <c r="A46" s="14"/>
      <c r="B46" s="25"/>
      <c r="C46" s="4"/>
      <c r="D46" s="4"/>
      <c r="E46" s="4"/>
      <c r="F46" s="7"/>
      <c r="G46" s="9">
        <f t="shared" si="2"/>
        <v>0</v>
      </c>
      <c r="H46" s="19">
        <v>1</v>
      </c>
      <c r="I46" s="19">
        <f t="shared" si="1"/>
        <v>0</v>
      </c>
      <c r="J46" s="8"/>
    </row>
    <row r="47" spans="1:10" ht="15" customHeight="1">
      <c r="A47" s="14"/>
      <c r="B47" s="25"/>
      <c r="C47" s="4"/>
      <c r="D47" s="4"/>
      <c r="E47" s="4"/>
      <c r="F47" s="7"/>
      <c r="G47" s="9">
        <f t="shared" si="2"/>
        <v>0</v>
      </c>
      <c r="H47" s="19">
        <v>1</v>
      </c>
      <c r="I47" s="19">
        <f t="shared" si="1"/>
        <v>0</v>
      </c>
      <c r="J47" s="8"/>
    </row>
    <row r="48" spans="1:10" ht="15" customHeight="1">
      <c r="A48" s="14"/>
      <c r="B48" s="25"/>
      <c r="C48" s="4"/>
      <c r="D48" s="4"/>
      <c r="E48" s="4"/>
      <c r="F48" s="7"/>
      <c r="G48" s="9">
        <f t="shared" si="2"/>
        <v>0</v>
      </c>
      <c r="H48" s="19">
        <v>1</v>
      </c>
      <c r="I48" s="19">
        <f t="shared" si="1"/>
        <v>0</v>
      </c>
      <c r="J48" s="8"/>
    </row>
    <row r="49" spans="1:10" ht="15" customHeight="1">
      <c r="A49" s="14"/>
      <c r="B49" s="25"/>
      <c r="C49" s="4"/>
      <c r="D49" s="4"/>
      <c r="E49" s="4"/>
      <c r="F49" s="7"/>
      <c r="G49" s="9">
        <f t="shared" si="2"/>
        <v>0</v>
      </c>
      <c r="H49" s="19">
        <v>1</v>
      </c>
      <c r="I49" s="19">
        <f t="shared" si="1"/>
        <v>0</v>
      </c>
      <c r="J49" s="8"/>
    </row>
    <row r="50" spans="1:10" ht="15" customHeight="1">
      <c r="A50" s="52"/>
      <c r="B50" s="53"/>
      <c r="C50" s="53"/>
      <c r="D50" s="53"/>
      <c r="E50" s="53"/>
      <c r="F50" s="53"/>
      <c r="G50" s="9"/>
      <c r="H50" s="54"/>
      <c r="I50" s="19"/>
      <c r="J50" s="55"/>
    </row>
    <row r="51" spans="1:10" ht="15" customHeight="1">
      <c r="B51" s="50"/>
      <c r="C51" s="4"/>
      <c r="D51" s="4"/>
      <c r="E51" s="4"/>
      <c r="F51" s="7"/>
      <c r="G51" s="9">
        <f t="shared" si="2"/>
        <v>0</v>
      </c>
      <c r="H51" s="54"/>
      <c r="I51" s="19">
        <f t="shared" si="1"/>
        <v>0</v>
      </c>
      <c r="J51" s="55"/>
    </row>
    <row r="52" spans="1:10" ht="15" customHeight="1">
      <c r="B52" s="50"/>
      <c r="C52" s="4"/>
      <c r="D52" s="4"/>
      <c r="E52" s="4"/>
      <c r="F52" s="7"/>
      <c r="G52" s="9">
        <f t="shared" si="2"/>
        <v>0</v>
      </c>
      <c r="H52" s="54"/>
      <c r="I52" s="19">
        <f t="shared" si="1"/>
        <v>0</v>
      </c>
      <c r="J52" s="55"/>
    </row>
    <row r="53" spans="1:10" ht="15" customHeight="1">
      <c r="A53" s="52"/>
      <c r="B53" s="53"/>
      <c r="C53" s="53"/>
      <c r="D53" s="53"/>
      <c r="E53" s="53"/>
      <c r="F53" s="53"/>
      <c r="G53" s="53"/>
      <c r="H53" s="54"/>
      <c r="I53" s="54"/>
      <c r="J53" s="55"/>
    </row>
    <row r="54" spans="1:10" ht="15" customHeight="1" thickBot="1">
      <c r="A54" s="150" t="s">
        <v>33</v>
      </c>
      <c r="B54" s="151"/>
      <c r="C54" s="151"/>
      <c r="D54" s="151"/>
      <c r="E54" s="151"/>
      <c r="F54" s="151"/>
      <c r="G54" s="151"/>
      <c r="H54" s="152"/>
      <c r="I54" s="73">
        <f>SUM(I37:I52)</f>
        <v>0</v>
      </c>
      <c r="J54" s="37"/>
    </row>
    <row r="55" spans="1:10" ht="15" customHeight="1">
      <c r="A55" s="1"/>
      <c r="B55" s="30"/>
      <c r="C55" s="30"/>
      <c r="D55" s="30"/>
      <c r="E55" s="30"/>
      <c r="F55" s="30"/>
      <c r="G55" s="30"/>
      <c r="H55" s="30"/>
      <c r="I55" s="30"/>
      <c r="J55" s="31"/>
    </row>
    <row r="56" spans="1:10" ht="15" customHeight="1">
      <c r="A56" s="1"/>
      <c r="B56" s="30"/>
      <c r="C56" s="30"/>
      <c r="D56" s="30"/>
      <c r="E56" s="30"/>
      <c r="F56" s="30"/>
      <c r="G56" s="30"/>
      <c r="H56" s="30"/>
      <c r="I56" s="30"/>
      <c r="J56" s="31"/>
    </row>
    <row r="57" spans="1:10" ht="15" customHeight="1" thickBot="1">
      <c r="I57" s="30"/>
      <c r="J57" s="31"/>
    </row>
    <row r="58" spans="1:10" ht="15" customHeight="1" thickBot="1">
      <c r="A58" s="51"/>
      <c r="B58" s="39" t="s">
        <v>17</v>
      </c>
      <c r="C58" s="40" t="s">
        <v>18</v>
      </c>
      <c r="D58" s="40" t="s">
        <v>19</v>
      </c>
      <c r="E58" s="40" t="s">
        <v>20</v>
      </c>
      <c r="F58" s="45" t="s">
        <v>37</v>
      </c>
      <c r="G58" s="30"/>
      <c r="H58" s="30"/>
      <c r="I58" s="30"/>
      <c r="J58" s="31"/>
    </row>
    <row r="59" spans="1:10" ht="19.5" customHeight="1">
      <c r="A59" s="32" t="s">
        <v>1</v>
      </c>
      <c r="B59" s="24"/>
      <c r="C59" s="5"/>
      <c r="D59" s="5"/>
      <c r="E59" s="5"/>
      <c r="F59" s="6"/>
      <c r="G59" s="33"/>
      <c r="H59" s="34"/>
      <c r="I59" s="34"/>
      <c r="J59" s="35"/>
    </row>
    <row r="60" spans="1:10" ht="31.5" customHeight="1">
      <c r="A60" s="84" t="s">
        <v>23</v>
      </c>
      <c r="B60" s="75"/>
      <c r="C60" s="76"/>
      <c r="D60" s="76"/>
      <c r="E60" s="76"/>
      <c r="F60" s="77"/>
      <c r="G60" s="78">
        <f>SUM(B60:F60)</f>
        <v>0</v>
      </c>
      <c r="H60" s="79">
        <v>1</v>
      </c>
      <c r="I60" s="79">
        <f>G60*H60</f>
        <v>0</v>
      </c>
      <c r="J60" s="8"/>
    </row>
    <row r="61" spans="1:10" ht="21.75" customHeight="1">
      <c r="A61" s="14" t="s">
        <v>21</v>
      </c>
      <c r="B61" s="25"/>
      <c r="C61" s="4"/>
      <c r="D61" s="4"/>
      <c r="E61" s="4"/>
      <c r="F61" s="7"/>
      <c r="G61" s="78">
        <f t="shared" ref="G61:G66" si="3">SUM(B61:F61)</f>
        <v>0</v>
      </c>
      <c r="H61" s="19">
        <v>1</v>
      </c>
      <c r="I61" s="19">
        <f t="shared" ref="I61:I66" si="4">G61*H61</f>
        <v>0</v>
      </c>
      <c r="J61" s="8"/>
    </row>
    <row r="62" spans="1:10" ht="21" customHeight="1">
      <c r="A62" s="14" t="s">
        <v>0</v>
      </c>
      <c r="B62" s="25"/>
      <c r="C62" s="4"/>
      <c r="D62" s="4"/>
      <c r="E62" s="4"/>
      <c r="F62" s="7"/>
      <c r="G62" s="78">
        <f t="shared" si="3"/>
        <v>0</v>
      </c>
      <c r="H62" s="19">
        <v>1</v>
      </c>
      <c r="I62" s="19">
        <f t="shared" si="4"/>
        <v>0</v>
      </c>
      <c r="J62" s="8"/>
    </row>
    <row r="63" spans="1:10" ht="18" customHeight="1">
      <c r="A63" s="14" t="s">
        <v>22</v>
      </c>
      <c r="B63" s="25"/>
      <c r="C63" s="4"/>
      <c r="D63" s="4"/>
      <c r="E63" s="4"/>
      <c r="F63" s="7"/>
      <c r="G63" s="78">
        <f t="shared" si="3"/>
        <v>0</v>
      </c>
      <c r="H63" s="19">
        <v>1</v>
      </c>
      <c r="I63" s="19">
        <f t="shared" si="4"/>
        <v>0</v>
      </c>
      <c r="J63" s="8"/>
    </row>
    <row r="64" spans="1:10" ht="19.5" customHeight="1">
      <c r="A64" s="14" t="s">
        <v>24</v>
      </c>
      <c r="B64" s="25"/>
      <c r="C64" s="4"/>
      <c r="D64" s="4"/>
      <c r="E64" s="4"/>
      <c r="F64" s="7"/>
      <c r="G64" s="78">
        <f t="shared" si="3"/>
        <v>0</v>
      </c>
      <c r="H64" s="19">
        <v>1</v>
      </c>
      <c r="I64" s="19">
        <f t="shared" si="4"/>
        <v>0</v>
      </c>
      <c r="J64" s="8"/>
    </row>
    <row r="65" spans="1:10" ht="21" customHeight="1">
      <c r="A65" s="14" t="s">
        <v>39</v>
      </c>
      <c r="B65" s="25"/>
      <c r="C65" s="4"/>
      <c r="D65" s="4"/>
      <c r="E65" s="4"/>
      <c r="F65" s="7"/>
      <c r="G65" s="78">
        <f t="shared" si="3"/>
        <v>0</v>
      </c>
      <c r="H65" s="19">
        <v>1.5</v>
      </c>
      <c r="I65" s="19">
        <f t="shared" si="4"/>
        <v>0</v>
      </c>
      <c r="J65" s="8"/>
    </row>
    <row r="66" spans="1:10" ht="27" customHeight="1">
      <c r="A66" s="15" t="s">
        <v>40</v>
      </c>
      <c r="B66" s="25"/>
      <c r="C66" s="4"/>
      <c r="D66" s="4"/>
      <c r="E66" s="4"/>
      <c r="F66" s="7"/>
      <c r="G66" s="78">
        <f t="shared" si="3"/>
        <v>0</v>
      </c>
      <c r="H66" s="19">
        <v>1</v>
      </c>
      <c r="I66" s="19">
        <f t="shared" si="4"/>
        <v>0</v>
      </c>
      <c r="J66" s="8"/>
    </row>
    <row r="67" spans="1:10" ht="28.5" customHeight="1" thickBot="1">
      <c r="A67" s="150" t="s">
        <v>34</v>
      </c>
      <c r="B67" s="151"/>
      <c r="C67" s="151"/>
      <c r="D67" s="151"/>
      <c r="E67" s="151"/>
      <c r="F67" s="151"/>
      <c r="G67" s="151"/>
      <c r="H67" s="152"/>
      <c r="I67" s="36">
        <f>SUM(I60:I66)</f>
        <v>0</v>
      </c>
      <c r="J67" s="37"/>
    </row>
    <row r="68" spans="1:10" ht="15" customHeight="1">
      <c r="A68" s="28"/>
      <c r="B68" s="29"/>
      <c r="C68" s="29"/>
      <c r="D68" s="29"/>
      <c r="E68" s="29"/>
      <c r="F68" s="29"/>
      <c r="G68" s="29"/>
      <c r="H68" s="29"/>
      <c r="I68" s="30"/>
      <c r="J68" s="31"/>
    </row>
    <row r="69" spans="1:10" ht="15" customHeight="1">
      <c r="A69" s="28"/>
      <c r="B69" s="29"/>
      <c r="C69" s="29"/>
      <c r="D69" s="29"/>
      <c r="E69" s="29"/>
      <c r="F69" s="29"/>
      <c r="G69" s="29"/>
      <c r="H69" s="29"/>
      <c r="I69" s="30"/>
      <c r="J69" s="31"/>
    </row>
    <row r="70" spans="1:10" ht="15" customHeight="1">
      <c r="A70" s="28"/>
      <c r="B70" s="29"/>
      <c r="C70" s="29"/>
      <c r="D70" s="29"/>
      <c r="E70" s="29"/>
      <c r="F70" s="29"/>
      <c r="G70" s="29"/>
      <c r="H70" s="29"/>
      <c r="I70" s="30"/>
      <c r="J70" s="31"/>
    </row>
    <row r="71" spans="1:10" ht="15" customHeight="1">
      <c r="A71" s="28"/>
      <c r="B71" s="29"/>
      <c r="C71" s="29"/>
      <c r="D71" s="29"/>
      <c r="E71" s="29"/>
      <c r="F71" s="29"/>
      <c r="G71" s="29"/>
      <c r="H71" s="29"/>
      <c r="I71" s="30"/>
      <c r="J71" s="31"/>
    </row>
    <row r="72" spans="1:10" ht="15" customHeight="1">
      <c r="A72" s="28"/>
      <c r="B72" s="29"/>
      <c r="C72" s="29"/>
      <c r="D72" s="29"/>
      <c r="E72" s="29"/>
      <c r="F72" s="29"/>
      <c r="G72" s="29"/>
      <c r="H72" s="29"/>
      <c r="I72" s="30"/>
      <c r="J72" s="31"/>
    </row>
    <row r="73" spans="1:10" ht="15" customHeight="1">
      <c r="A73" s="28"/>
      <c r="B73" s="29"/>
      <c r="C73" s="29"/>
      <c r="D73" s="29"/>
      <c r="E73" s="29"/>
      <c r="F73" s="29"/>
      <c r="G73" s="29"/>
      <c r="H73" s="29"/>
      <c r="I73" s="30"/>
      <c r="J73" s="31"/>
    </row>
    <row r="74" spans="1:10" ht="15" customHeight="1" thickBot="1">
      <c r="A74" s="28"/>
      <c r="B74" s="29"/>
      <c r="C74" s="29"/>
      <c r="D74" s="29"/>
      <c r="E74" s="29"/>
      <c r="F74" s="29"/>
      <c r="G74" s="29"/>
      <c r="H74" s="29"/>
      <c r="I74" s="30"/>
      <c r="J74" s="31"/>
    </row>
    <row r="75" spans="1:10" ht="15" customHeight="1" thickBot="1">
      <c r="A75" s="38"/>
      <c r="B75" s="44" t="s">
        <v>17</v>
      </c>
      <c r="C75" s="45" t="s">
        <v>18</v>
      </c>
      <c r="D75" s="45" t="s">
        <v>19</v>
      </c>
      <c r="E75" s="45" t="s">
        <v>20</v>
      </c>
      <c r="F75" s="45" t="s">
        <v>58</v>
      </c>
      <c r="G75" s="17" t="s">
        <v>6</v>
      </c>
      <c r="H75" s="18" t="s">
        <v>7</v>
      </c>
      <c r="I75" s="21" t="s">
        <v>3</v>
      </c>
      <c r="J75" s="42" t="s">
        <v>9</v>
      </c>
    </row>
    <row r="76" spans="1:10" s="41" customFormat="1" ht="41.25" customHeight="1">
      <c r="A76" s="32" t="s">
        <v>2</v>
      </c>
      <c r="B76" s="24"/>
      <c r="C76" s="5"/>
      <c r="D76" s="5"/>
      <c r="E76" s="5"/>
      <c r="F76" s="6"/>
      <c r="G76" s="33"/>
      <c r="H76" s="46"/>
      <c r="I76" s="34"/>
      <c r="J76" s="35"/>
    </row>
    <row r="77" spans="1:10" ht="27.75" customHeight="1">
      <c r="A77" s="15" t="s">
        <v>12</v>
      </c>
      <c r="B77" s="25"/>
      <c r="C77" s="4"/>
      <c r="D77" s="4"/>
      <c r="E77" s="4"/>
      <c r="F77" s="59"/>
      <c r="G77" s="9">
        <f>SUM(B77:F77)</f>
        <v>0</v>
      </c>
      <c r="H77" s="47">
        <v>0.5</v>
      </c>
      <c r="I77" s="19">
        <f>G77*H77</f>
        <v>0</v>
      </c>
      <c r="J77" s="59" t="s">
        <v>51</v>
      </c>
    </row>
    <row r="78" spans="1:10" ht="33.75" customHeight="1">
      <c r="A78" s="84" t="s">
        <v>12</v>
      </c>
      <c r="B78" s="93"/>
      <c r="C78" s="76"/>
      <c r="D78" s="76"/>
      <c r="E78" s="85"/>
      <c r="F78" s="85"/>
      <c r="G78" s="78">
        <f t="shared" ref="G78:G91" si="5">SUM(B78:F78)</f>
        <v>0</v>
      </c>
      <c r="H78" s="86">
        <v>1</v>
      </c>
      <c r="I78" s="79">
        <f t="shared" ref="I78:I91" si="6">G78*H78</f>
        <v>0</v>
      </c>
      <c r="J78" s="87" t="s">
        <v>50</v>
      </c>
    </row>
    <row r="79" spans="1:10" ht="29.25" customHeight="1">
      <c r="A79" s="15" t="s">
        <v>30</v>
      </c>
      <c r="B79" s="25"/>
      <c r="C79" s="4"/>
      <c r="D79" s="4"/>
      <c r="E79" s="4"/>
      <c r="F79" s="7"/>
      <c r="G79" s="9">
        <f t="shared" si="5"/>
        <v>0</v>
      </c>
      <c r="H79" s="47">
        <v>0.5</v>
      </c>
      <c r="I79" s="19">
        <f t="shared" si="6"/>
        <v>0</v>
      </c>
      <c r="J79" s="65"/>
    </row>
    <row r="80" spans="1:10" ht="43.5" customHeight="1">
      <c r="A80" s="15" t="s">
        <v>15</v>
      </c>
      <c r="B80" s="25"/>
      <c r="C80" s="4"/>
      <c r="D80" s="4"/>
      <c r="E80" s="4"/>
      <c r="F80" s="57"/>
      <c r="G80" s="9">
        <f t="shared" si="5"/>
        <v>0</v>
      </c>
      <c r="H80" s="48" t="s">
        <v>26</v>
      </c>
      <c r="I80" s="19">
        <f>G80</f>
        <v>0</v>
      </c>
      <c r="J80" s="66" t="s">
        <v>43</v>
      </c>
    </row>
    <row r="81" spans="1:10" ht="56.25" customHeight="1">
      <c r="A81" s="84" t="s">
        <v>44</v>
      </c>
      <c r="B81" s="75"/>
      <c r="C81" s="76"/>
      <c r="D81" s="76"/>
      <c r="E81" s="76"/>
      <c r="F81" s="88"/>
      <c r="G81" s="78">
        <f t="shared" si="5"/>
        <v>0</v>
      </c>
      <c r="H81" s="89" t="s">
        <v>47</v>
      </c>
      <c r="I81" s="79">
        <f>G81</f>
        <v>0</v>
      </c>
      <c r="J81" s="90" t="s">
        <v>45</v>
      </c>
    </row>
    <row r="82" spans="1:10" ht="33.75" customHeight="1">
      <c r="A82" s="15"/>
      <c r="B82" s="25"/>
      <c r="C82" s="4"/>
      <c r="D82" s="4"/>
      <c r="E82" s="4"/>
      <c r="F82" s="56"/>
      <c r="G82" s="9">
        <f t="shared" si="5"/>
        <v>0</v>
      </c>
      <c r="H82" s="48" t="s">
        <v>27</v>
      </c>
      <c r="I82" s="19">
        <f>G82</f>
        <v>0</v>
      </c>
      <c r="J82" s="67" t="s">
        <v>46</v>
      </c>
    </row>
    <row r="83" spans="1:10" ht="57" customHeight="1">
      <c r="A83" s="84" t="s">
        <v>52</v>
      </c>
      <c r="B83" s="75"/>
      <c r="C83" s="76"/>
      <c r="D83" s="76"/>
      <c r="E83" s="76"/>
      <c r="F83" s="77"/>
      <c r="G83" s="78">
        <f t="shared" si="5"/>
        <v>0</v>
      </c>
      <c r="H83" s="91" t="s">
        <v>25</v>
      </c>
      <c r="I83" s="79"/>
      <c r="J83" s="92"/>
    </row>
    <row r="84" spans="1:10" ht="49.5" customHeight="1">
      <c r="A84" s="15" t="s">
        <v>48</v>
      </c>
      <c r="B84" s="25"/>
      <c r="C84" s="4"/>
      <c r="D84" s="4"/>
      <c r="E84" s="4"/>
      <c r="F84" s="7"/>
      <c r="G84" s="9">
        <f t="shared" si="5"/>
        <v>0</v>
      </c>
      <c r="H84" s="27">
        <v>0.5</v>
      </c>
      <c r="I84" s="19">
        <f t="shared" si="6"/>
        <v>0</v>
      </c>
      <c r="J84" s="96"/>
    </row>
    <row r="85" spans="1:10" ht="57" customHeight="1">
      <c r="A85" s="15" t="s">
        <v>13</v>
      </c>
      <c r="B85" s="25"/>
      <c r="C85" s="4"/>
      <c r="D85" s="4"/>
      <c r="E85" s="4"/>
      <c r="F85" s="7"/>
      <c r="G85" s="9">
        <f t="shared" si="5"/>
        <v>0</v>
      </c>
      <c r="H85" s="27">
        <v>0.5</v>
      </c>
      <c r="I85" s="19">
        <f t="shared" si="6"/>
        <v>0</v>
      </c>
      <c r="J85" s="65"/>
    </row>
    <row r="86" spans="1:10" ht="42" customHeight="1">
      <c r="A86" s="15" t="s">
        <v>42</v>
      </c>
      <c r="B86" s="25"/>
      <c r="C86" s="4"/>
      <c r="D86" s="4"/>
      <c r="E86" s="4"/>
      <c r="F86" s="58"/>
      <c r="G86" s="9">
        <f t="shared" si="5"/>
        <v>0</v>
      </c>
      <c r="H86" s="27" t="s">
        <v>29</v>
      </c>
      <c r="I86" s="19"/>
      <c r="J86" s="68" t="s">
        <v>49</v>
      </c>
    </row>
    <row r="87" spans="1:10" ht="37.5" customHeight="1">
      <c r="A87" s="84"/>
      <c r="B87" s="75"/>
      <c r="C87" s="76"/>
      <c r="D87" s="76"/>
      <c r="E87" s="76"/>
      <c r="F87" s="94"/>
      <c r="G87" s="78">
        <f t="shared" si="5"/>
        <v>0</v>
      </c>
      <c r="H87" s="91">
        <v>0.5</v>
      </c>
      <c r="I87" s="79">
        <f t="shared" si="6"/>
        <v>0</v>
      </c>
      <c r="J87" s="95" t="s">
        <v>70</v>
      </c>
    </row>
    <row r="88" spans="1:10" ht="41.25" customHeight="1">
      <c r="A88" s="15" t="s">
        <v>28</v>
      </c>
      <c r="B88" s="25"/>
      <c r="C88" s="4"/>
      <c r="D88" s="4"/>
      <c r="E88" s="4"/>
      <c r="F88" s="7"/>
      <c r="G88" s="9">
        <f t="shared" si="5"/>
        <v>0</v>
      </c>
      <c r="H88" s="27" t="s">
        <v>8</v>
      </c>
      <c r="I88" s="19"/>
      <c r="J88" s="96"/>
    </row>
    <row r="89" spans="1:10" ht="29.25" customHeight="1">
      <c r="A89" s="15" t="s">
        <v>31</v>
      </c>
      <c r="B89" s="25"/>
      <c r="C89" s="4"/>
      <c r="D89" s="4"/>
      <c r="E89" s="4"/>
      <c r="F89" s="7"/>
      <c r="G89" s="9">
        <f t="shared" si="5"/>
        <v>0</v>
      </c>
      <c r="H89" s="27">
        <v>0.5</v>
      </c>
      <c r="I89" s="19">
        <f t="shared" si="6"/>
        <v>0</v>
      </c>
      <c r="J89" s="65"/>
    </row>
    <row r="90" spans="1:10" ht="30" customHeight="1">
      <c r="A90" s="15" t="s">
        <v>38</v>
      </c>
      <c r="B90" s="25"/>
      <c r="C90" s="4"/>
      <c r="D90" s="4"/>
      <c r="E90" s="4"/>
      <c r="F90" s="7"/>
      <c r="G90" s="9">
        <f t="shared" si="5"/>
        <v>0</v>
      </c>
      <c r="H90" s="27" t="s">
        <v>8</v>
      </c>
      <c r="I90" s="19"/>
      <c r="J90" s="65"/>
    </row>
    <row r="91" spans="1:10" ht="30" customHeight="1">
      <c r="A91" s="15" t="s">
        <v>41</v>
      </c>
      <c r="B91" s="25"/>
      <c r="C91" s="4"/>
      <c r="D91" s="4"/>
      <c r="E91" s="4"/>
      <c r="F91" s="60"/>
      <c r="G91" s="9">
        <f t="shared" si="5"/>
        <v>0</v>
      </c>
      <c r="H91" s="27">
        <v>0.5</v>
      </c>
      <c r="I91" s="19">
        <f t="shared" si="6"/>
        <v>0</v>
      </c>
      <c r="J91" s="69" t="s">
        <v>53</v>
      </c>
    </row>
    <row r="92" spans="1:10" ht="31.5" customHeight="1" thickBot="1">
      <c r="A92" s="147" t="s">
        <v>35</v>
      </c>
      <c r="B92" s="148"/>
      <c r="C92" s="148"/>
      <c r="D92" s="148"/>
      <c r="E92" s="148"/>
      <c r="F92" s="148"/>
      <c r="G92" s="148"/>
      <c r="H92" s="149"/>
      <c r="I92" s="22">
        <f>SUM(I76:I90)</f>
        <v>0</v>
      </c>
      <c r="J92" s="23"/>
    </row>
    <row r="93" spans="1:10" ht="27" customHeight="1" thickBot="1">
      <c r="A93" s="20" t="s">
        <v>3</v>
      </c>
      <c r="B93" s="26"/>
      <c r="C93" s="10"/>
      <c r="D93" s="10"/>
      <c r="E93" s="10"/>
      <c r="F93" s="61"/>
      <c r="G93" s="62"/>
      <c r="H93" s="63" t="s">
        <v>56</v>
      </c>
      <c r="I93" s="62">
        <f>I92+I67+I54+I34</f>
        <v>49</v>
      </c>
      <c r="J93" s="11"/>
    </row>
    <row r="94" spans="1:10" ht="26.25" customHeight="1" thickBot="1">
      <c r="F94" s="138" t="s">
        <v>57</v>
      </c>
      <c r="G94" s="139"/>
      <c r="H94" s="139"/>
      <c r="I94" s="64">
        <f>I93</f>
        <v>49</v>
      </c>
    </row>
    <row r="96" spans="1:10" ht="15" customHeight="1">
      <c r="A96" s="13" t="s">
        <v>10</v>
      </c>
      <c r="C96" s="115" t="s">
        <v>126</v>
      </c>
    </row>
    <row r="98" spans="1:2" ht="15" customHeight="1">
      <c r="A98" s="13" t="s">
        <v>11</v>
      </c>
    </row>
    <row r="102" spans="1:2" ht="15" customHeight="1">
      <c r="A102" s="13" t="s">
        <v>16</v>
      </c>
    </row>
    <row r="103" spans="1:2" ht="15" customHeight="1">
      <c r="A103" s="13" t="s">
        <v>11</v>
      </c>
    </row>
    <row r="104" spans="1:2" ht="15" customHeight="1">
      <c r="B104" s="1"/>
    </row>
    <row r="105" spans="1:2" ht="15" customHeight="1">
      <c r="B105" s="1"/>
    </row>
    <row r="106" spans="1:2" ht="15" customHeight="1">
      <c r="B106" s="1"/>
    </row>
    <row r="107" spans="1:2" ht="15" customHeight="1">
      <c r="B107" s="1"/>
    </row>
    <row r="108" spans="1:2" ht="15" customHeight="1">
      <c r="B108" s="1"/>
    </row>
    <row r="109" spans="1:2" ht="15" customHeight="1">
      <c r="B109" s="1"/>
    </row>
    <row r="110" spans="1:2" ht="15" customHeight="1">
      <c r="B110" s="1"/>
    </row>
  </sheetData>
  <mergeCells count="7">
    <mergeCell ref="A92:H92"/>
    <mergeCell ref="F94:H94"/>
    <mergeCell ref="B4:F5"/>
    <mergeCell ref="B9:F9"/>
    <mergeCell ref="A34:H34"/>
    <mergeCell ref="A54:H54"/>
    <mergeCell ref="A67:H67"/>
  </mergeCells>
  <pageMargins left="0.19685039370078741" right="0.19685039370078741" top="0.39370078740157483" bottom="0.39370078740157483" header="0.51181102362204722" footer="0.51181102362204722"/>
  <pageSetup paperSize="9" scale="67" orientation="portrait" r:id="rId1"/>
  <headerFooter alignWithMargins="0">
    <oddFooter>&amp;R&amp;8&amp;D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J110"/>
  <sheetViews>
    <sheetView view="pageBreakPreview" zoomScale="80" zoomScaleSheetLayoutView="80" workbookViewId="0">
      <selection activeCell="G7" sqref="G7"/>
    </sheetView>
  </sheetViews>
  <sheetFormatPr baseColWidth="10" defaultRowHeight="15" customHeight="1"/>
  <cols>
    <col min="1" max="1" width="32" style="13" customWidth="1"/>
    <col min="2" max="2" width="13" style="2" customWidth="1"/>
    <col min="3" max="3" width="13.140625" style="2" customWidth="1"/>
    <col min="4" max="4" width="13.42578125" style="2" customWidth="1"/>
    <col min="5" max="5" width="13.140625" style="2" customWidth="1"/>
    <col min="6" max="6" width="12.7109375" style="2" customWidth="1"/>
    <col min="7" max="7" width="10.5703125" style="2" customWidth="1"/>
    <col min="8" max="8" width="14.140625" style="2" customWidth="1"/>
    <col min="9" max="9" width="11.42578125" style="2" customWidth="1"/>
    <col min="10" max="10" width="36.85546875" style="1" customWidth="1"/>
    <col min="11" max="16384" width="11.42578125" style="1"/>
  </cols>
  <sheetData>
    <row r="1" spans="1:10" ht="23.25" customHeight="1">
      <c r="G1" s="3" t="s">
        <v>4</v>
      </c>
      <c r="H1" s="3"/>
      <c r="I1" s="70" t="s">
        <v>127</v>
      </c>
      <c r="J1" s="3"/>
    </row>
    <row r="2" spans="1:10" ht="23.25" customHeight="1">
      <c r="G2" s="3"/>
      <c r="H2" s="3"/>
      <c r="I2" s="3"/>
      <c r="J2" s="3"/>
    </row>
    <row r="3" spans="1:10" ht="23.25" customHeight="1" thickBot="1">
      <c r="G3" s="3"/>
      <c r="H3" s="3"/>
      <c r="I3" s="3"/>
      <c r="J3" s="3"/>
    </row>
    <row r="4" spans="1:10" ht="15" customHeight="1">
      <c r="B4" s="140" t="s">
        <v>66</v>
      </c>
      <c r="C4" s="141"/>
      <c r="D4" s="141"/>
      <c r="E4" s="141"/>
      <c r="F4" s="142"/>
    </row>
    <row r="5" spans="1:10" ht="25.5" customHeight="1" thickBot="1">
      <c r="B5" s="143"/>
      <c r="C5" s="144"/>
      <c r="D5" s="144"/>
      <c r="E5" s="144"/>
      <c r="F5" s="145"/>
    </row>
    <row r="9" spans="1:10" ht="17.25" customHeight="1">
      <c r="B9" s="146" t="s">
        <v>134</v>
      </c>
      <c r="C9" s="146"/>
      <c r="D9" s="146"/>
      <c r="E9" s="146"/>
      <c r="F9" s="146"/>
    </row>
    <row r="11" spans="1:10" ht="15" customHeight="1" thickBot="1"/>
    <row r="12" spans="1:10" s="41" customFormat="1" ht="41.25" customHeight="1">
      <c r="A12" s="38"/>
      <c r="B12" s="39" t="s">
        <v>17</v>
      </c>
      <c r="C12" s="40" t="s">
        <v>18</v>
      </c>
      <c r="D12" s="40" t="s">
        <v>19</v>
      </c>
      <c r="E12" s="40" t="s">
        <v>20</v>
      </c>
      <c r="F12" s="45" t="s">
        <v>37</v>
      </c>
      <c r="G12" s="17" t="s">
        <v>6</v>
      </c>
      <c r="H12" s="18" t="s">
        <v>7</v>
      </c>
      <c r="I12" s="21" t="s">
        <v>3</v>
      </c>
      <c r="J12" s="42" t="s">
        <v>36</v>
      </c>
    </row>
    <row r="13" spans="1:10" ht="18.75" customHeight="1">
      <c r="A13" s="12" t="s">
        <v>5</v>
      </c>
      <c r="B13" s="25" t="s">
        <v>80</v>
      </c>
      <c r="C13" s="4" t="s">
        <v>81</v>
      </c>
      <c r="D13" s="4" t="s">
        <v>82</v>
      </c>
      <c r="E13" s="4" t="s">
        <v>83</v>
      </c>
      <c r="F13" s="7" t="s">
        <v>84</v>
      </c>
      <c r="G13" s="9"/>
      <c r="H13" s="19"/>
      <c r="I13" s="19"/>
      <c r="J13" s="8"/>
    </row>
    <row r="14" spans="1:10" ht="15" customHeight="1">
      <c r="A14" s="74" t="s">
        <v>54</v>
      </c>
      <c r="B14" s="75"/>
      <c r="C14" s="76"/>
      <c r="D14" s="76"/>
      <c r="E14" s="76"/>
      <c r="F14" s="77"/>
      <c r="G14" s="78"/>
      <c r="H14" s="79"/>
      <c r="I14" s="79"/>
      <c r="J14" s="8"/>
    </row>
    <row r="15" spans="1:10" ht="15" customHeight="1">
      <c r="A15" s="80" t="s">
        <v>59</v>
      </c>
      <c r="B15" s="75"/>
      <c r="C15" s="76"/>
      <c r="D15" s="76"/>
      <c r="E15" s="76"/>
      <c r="F15" s="77"/>
      <c r="G15" s="78">
        <f t="shared" ref="G15:G33" si="0">SUM(B15:F15)</f>
        <v>0</v>
      </c>
      <c r="H15" s="79">
        <v>1</v>
      </c>
      <c r="I15" s="79">
        <f>G15*H15</f>
        <v>0</v>
      </c>
      <c r="J15" s="8"/>
    </row>
    <row r="16" spans="1:10" ht="15" customHeight="1">
      <c r="A16" s="80" t="s">
        <v>67</v>
      </c>
      <c r="B16" s="75"/>
      <c r="C16" s="76">
        <v>3.5</v>
      </c>
      <c r="D16" s="76">
        <v>7</v>
      </c>
      <c r="E16" s="76"/>
      <c r="F16" s="77">
        <v>7</v>
      </c>
      <c r="G16" s="78">
        <f t="shared" si="0"/>
        <v>17.5</v>
      </c>
      <c r="H16" s="79">
        <v>1</v>
      </c>
      <c r="I16" s="79">
        <f>G16*H16</f>
        <v>17.5</v>
      </c>
      <c r="J16" s="8"/>
    </row>
    <row r="17" spans="1:10" ht="15" customHeight="1">
      <c r="A17" s="81" t="s">
        <v>55</v>
      </c>
      <c r="B17" s="75"/>
      <c r="C17" s="76"/>
      <c r="D17" s="76"/>
      <c r="E17" s="76"/>
      <c r="F17" s="77"/>
      <c r="G17" s="78">
        <f t="shared" si="0"/>
        <v>0</v>
      </c>
      <c r="H17" s="79">
        <v>1</v>
      </c>
      <c r="I17" s="79">
        <f>G17*H17</f>
        <v>0</v>
      </c>
      <c r="J17" s="8"/>
    </row>
    <row r="18" spans="1:10" ht="15" customHeight="1">
      <c r="A18" s="81">
        <v>247</v>
      </c>
      <c r="B18" s="75"/>
      <c r="C18" s="76"/>
      <c r="D18" s="76"/>
      <c r="E18" s="76"/>
      <c r="F18" s="77"/>
      <c r="G18" s="78">
        <f t="shared" si="0"/>
        <v>0</v>
      </c>
      <c r="H18" s="79">
        <v>1</v>
      </c>
      <c r="I18" s="79">
        <f>G18*H18</f>
        <v>0</v>
      </c>
      <c r="J18" s="8"/>
    </row>
    <row r="19" spans="1:10" ht="15" customHeight="1">
      <c r="A19" s="82">
        <v>252</v>
      </c>
      <c r="B19" s="75"/>
      <c r="C19" s="76"/>
      <c r="D19" s="76">
        <v>14</v>
      </c>
      <c r="E19" s="76"/>
      <c r="F19" s="77"/>
      <c r="G19" s="78">
        <f t="shared" si="0"/>
        <v>14</v>
      </c>
      <c r="H19" s="79">
        <v>1</v>
      </c>
      <c r="I19" s="79">
        <f t="shared" ref="I19:I52" si="1">G19*H19</f>
        <v>14</v>
      </c>
      <c r="J19" s="8"/>
    </row>
    <row r="20" spans="1:10" ht="15" customHeight="1">
      <c r="A20" s="82">
        <v>256</v>
      </c>
      <c r="B20" s="75"/>
      <c r="C20" s="76"/>
      <c r="D20" s="76"/>
      <c r="E20" s="76">
        <v>7</v>
      </c>
      <c r="F20" s="77"/>
      <c r="G20" s="78">
        <f t="shared" si="0"/>
        <v>7</v>
      </c>
      <c r="H20" s="79">
        <v>1</v>
      </c>
      <c r="I20" s="79">
        <f t="shared" si="1"/>
        <v>7</v>
      </c>
      <c r="J20" s="8"/>
    </row>
    <row r="21" spans="1:10" ht="15" customHeight="1">
      <c r="A21" s="82">
        <v>261</v>
      </c>
      <c r="B21" s="75"/>
      <c r="C21" s="76"/>
      <c r="D21" s="76"/>
      <c r="E21" s="76"/>
      <c r="F21" s="77"/>
      <c r="G21" s="78">
        <f t="shared" si="0"/>
        <v>0</v>
      </c>
      <c r="H21" s="79">
        <v>1</v>
      </c>
      <c r="I21" s="79">
        <f t="shared" si="1"/>
        <v>0</v>
      </c>
      <c r="J21" s="8"/>
    </row>
    <row r="22" spans="1:10" ht="15" customHeight="1">
      <c r="A22" s="82">
        <v>276</v>
      </c>
      <c r="B22" s="75"/>
      <c r="C22" s="76">
        <v>21</v>
      </c>
      <c r="D22" s="76"/>
      <c r="E22" s="76"/>
      <c r="F22" s="77">
        <v>7</v>
      </c>
      <c r="G22" s="78">
        <f t="shared" si="0"/>
        <v>28</v>
      </c>
      <c r="H22" s="79">
        <v>1</v>
      </c>
      <c r="I22" s="79">
        <f t="shared" si="1"/>
        <v>28</v>
      </c>
      <c r="J22" s="8"/>
    </row>
    <row r="23" spans="1:10" ht="15" customHeight="1">
      <c r="A23" s="82">
        <v>285</v>
      </c>
      <c r="B23" s="75"/>
      <c r="C23" s="76"/>
      <c r="D23" s="76"/>
      <c r="E23" s="76">
        <v>14</v>
      </c>
      <c r="F23" s="77"/>
      <c r="G23" s="78">
        <f t="shared" si="0"/>
        <v>14</v>
      </c>
      <c r="H23" s="79">
        <v>1</v>
      </c>
      <c r="I23" s="79">
        <f t="shared" si="1"/>
        <v>14</v>
      </c>
      <c r="J23" s="8"/>
    </row>
    <row r="24" spans="1:10" ht="15" customHeight="1">
      <c r="A24" s="80" t="s">
        <v>68</v>
      </c>
      <c r="B24" s="75"/>
      <c r="C24" s="76"/>
      <c r="D24" s="76"/>
      <c r="E24" s="76"/>
      <c r="F24" s="77"/>
      <c r="G24" s="78">
        <f t="shared" si="0"/>
        <v>0</v>
      </c>
      <c r="H24" s="79">
        <v>1</v>
      </c>
      <c r="I24" s="79">
        <f t="shared" si="1"/>
        <v>0</v>
      </c>
      <c r="J24" s="8"/>
    </row>
    <row r="25" spans="1:10" ht="15" customHeight="1">
      <c r="A25" s="116">
        <v>273</v>
      </c>
      <c r="B25" s="75"/>
      <c r="C25" s="76"/>
      <c r="D25" s="76"/>
      <c r="E25" s="76"/>
      <c r="F25" s="77">
        <v>14</v>
      </c>
      <c r="G25" s="78">
        <f t="shared" si="0"/>
        <v>14</v>
      </c>
      <c r="H25" s="79">
        <v>1</v>
      </c>
      <c r="I25" s="79">
        <f t="shared" si="1"/>
        <v>14</v>
      </c>
      <c r="J25" s="8"/>
    </row>
    <row r="26" spans="1:10" ht="15" customHeight="1">
      <c r="A26" s="71"/>
      <c r="B26" s="25"/>
      <c r="C26" s="4"/>
      <c r="D26" s="4"/>
      <c r="E26" s="4"/>
      <c r="F26" s="7"/>
      <c r="G26" s="78">
        <f t="shared" si="0"/>
        <v>0</v>
      </c>
      <c r="H26" s="19">
        <v>1</v>
      </c>
      <c r="I26" s="19">
        <f t="shared" si="1"/>
        <v>0</v>
      </c>
      <c r="J26" s="8"/>
    </row>
    <row r="27" spans="1:10" ht="15" customHeight="1">
      <c r="A27" s="14"/>
      <c r="B27" s="25"/>
      <c r="C27" s="4"/>
      <c r="D27" s="4"/>
      <c r="E27" s="4"/>
      <c r="F27" s="7"/>
      <c r="G27" s="78">
        <f t="shared" si="0"/>
        <v>0</v>
      </c>
      <c r="H27" s="19">
        <v>1</v>
      </c>
      <c r="I27" s="19">
        <f t="shared" si="1"/>
        <v>0</v>
      </c>
      <c r="J27" s="8"/>
    </row>
    <row r="28" spans="1:10" ht="15" customHeight="1">
      <c r="A28" s="14"/>
      <c r="B28" s="25"/>
      <c r="C28" s="4"/>
      <c r="D28" s="4"/>
      <c r="E28" s="4"/>
      <c r="F28" s="7"/>
      <c r="G28" s="78">
        <f t="shared" si="0"/>
        <v>0</v>
      </c>
      <c r="H28" s="19">
        <v>1</v>
      </c>
      <c r="I28" s="19">
        <f t="shared" si="1"/>
        <v>0</v>
      </c>
      <c r="J28" s="8"/>
    </row>
    <row r="29" spans="1:10" ht="15" customHeight="1">
      <c r="A29" s="82" t="s">
        <v>60</v>
      </c>
      <c r="B29" s="75"/>
      <c r="C29" s="76"/>
      <c r="D29" s="76"/>
      <c r="E29" s="76"/>
      <c r="F29" s="77"/>
      <c r="G29" s="78">
        <f t="shared" si="0"/>
        <v>0</v>
      </c>
      <c r="H29" s="79">
        <v>1</v>
      </c>
      <c r="I29" s="79">
        <f t="shared" si="1"/>
        <v>0</v>
      </c>
      <c r="J29" s="83"/>
    </row>
    <row r="30" spans="1:10" ht="15" customHeight="1">
      <c r="A30" s="14"/>
      <c r="B30" s="25"/>
      <c r="C30" s="4"/>
      <c r="D30" s="4"/>
      <c r="E30" s="4"/>
      <c r="F30" s="7"/>
      <c r="G30" s="78">
        <f t="shared" si="0"/>
        <v>0</v>
      </c>
      <c r="H30" s="19">
        <v>1</v>
      </c>
      <c r="I30" s="19">
        <f t="shared" si="1"/>
        <v>0</v>
      </c>
      <c r="J30" s="8"/>
    </row>
    <row r="31" spans="1:10" ht="15" customHeight="1">
      <c r="A31" s="14"/>
      <c r="B31" s="25"/>
      <c r="C31" s="4"/>
      <c r="D31" s="4"/>
      <c r="E31" s="4"/>
      <c r="F31" s="7"/>
      <c r="G31" s="78">
        <f t="shared" si="0"/>
        <v>0</v>
      </c>
      <c r="H31" s="19">
        <v>1</v>
      </c>
      <c r="I31" s="19">
        <f t="shared" si="1"/>
        <v>0</v>
      </c>
      <c r="J31" s="8"/>
    </row>
    <row r="32" spans="1:10" ht="15" customHeight="1">
      <c r="A32" s="14"/>
      <c r="B32" s="25"/>
      <c r="C32" s="4"/>
      <c r="D32" s="4"/>
      <c r="E32" s="4"/>
      <c r="F32" s="7"/>
      <c r="G32" s="78">
        <f t="shared" si="0"/>
        <v>0</v>
      </c>
      <c r="H32" s="19">
        <v>1</v>
      </c>
      <c r="I32" s="19">
        <f t="shared" si="1"/>
        <v>0</v>
      </c>
      <c r="J32" s="8"/>
    </row>
    <row r="33" spans="1:10" ht="15" customHeight="1">
      <c r="A33" s="14"/>
      <c r="B33" s="49"/>
      <c r="C33" s="4"/>
      <c r="D33" s="50"/>
      <c r="E33" s="50"/>
      <c r="F33" s="43"/>
      <c r="G33" s="9">
        <f t="shared" si="0"/>
        <v>0</v>
      </c>
      <c r="H33" s="19">
        <v>1</v>
      </c>
      <c r="I33" s="19">
        <f t="shared" si="1"/>
        <v>0</v>
      </c>
      <c r="J33" s="8"/>
    </row>
    <row r="34" spans="1:10" ht="15" customHeight="1">
      <c r="A34" s="147" t="s">
        <v>32</v>
      </c>
      <c r="B34" s="148"/>
      <c r="C34" s="148"/>
      <c r="D34" s="148"/>
      <c r="E34" s="148"/>
      <c r="F34" s="148"/>
      <c r="G34" s="148"/>
      <c r="H34" s="149"/>
      <c r="I34" s="72">
        <f>SUM(I15:I33)</f>
        <v>94.5</v>
      </c>
      <c r="J34" s="8"/>
    </row>
    <row r="35" spans="1:10" ht="15" customHeight="1">
      <c r="A35" s="14"/>
      <c r="B35" s="25"/>
      <c r="C35" s="4"/>
      <c r="D35" s="4"/>
      <c r="E35" s="4"/>
      <c r="F35" s="7"/>
      <c r="G35" s="9"/>
      <c r="H35" s="19"/>
      <c r="I35" s="19"/>
      <c r="J35" s="8"/>
    </row>
    <row r="36" spans="1:10" ht="15" customHeight="1">
      <c r="A36" s="16" t="s">
        <v>14</v>
      </c>
      <c r="B36" s="25"/>
      <c r="C36" s="4"/>
      <c r="D36" s="4"/>
      <c r="E36" s="4"/>
      <c r="F36" s="7"/>
      <c r="G36" s="9"/>
      <c r="H36" s="19"/>
      <c r="I36" s="19"/>
      <c r="J36" s="8"/>
    </row>
    <row r="37" spans="1:10" ht="15" customHeight="1">
      <c r="A37" s="82" t="s">
        <v>69</v>
      </c>
      <c r="B37" s="75"/>
      <c r="C37" s="76"/>
      <c r="D37" s="76"/>
      <c r="E37" s="76"/>
      <c r="F37" s="77"/>
      <c r="G37" s="78">
        <f>SUM(B37:F37)</f>
        <v>0</v>
      </c>
      <c r="H37" s="79">
        <v>1</v>
      </c>
      <c r="I37" s="79">
        <f t="shared" si="1"/>
        <v>0</v>
      </c>
      <c r="J37" s="8"/>
    </row>
    <row r="38" spans="1:10" ht="15" customHeight="1">
      <c r="A38" s="14"/>
      <c r="B38" s="25"/>
      <c r="C38" s="4"/>
      <c r="D38" s="4"/>
      <c r="E38" s="4"/>
      <c r="F38" s="7"/>
      <c r="G38" s="9">
        <f t="shared" ref="G38:G52" si="2">SUM(B38:F38)</f>
        <v>0</v>
      </c>
      <c r="H38" s="19">
        <v>1</v>
      </c>
      <c r="I38" s="19">
        <f t="shared" si="1"/>
        <v>0</v>
      </c>
      <c r="J38" s="8"/>
    </row>
    <row r="39" spans="1:10" ht="15" customHeight="1">
      <c r="A39" s="14"/>
      <c r="B39" s="25"/>
      <c r="C39" s="4"/>
      <c r="D39" s="4"/>
      <c r="E39" s="4"/>
      <c r="F39" s="7"/>
      <c r="G39" s="9">
        <f t="shared" si="2"/>
        <v>0</v>
      </c>
      <c r="H39" s="19">
        <v>1</v>
      </c>
      <c r="I39" s="19">
        <f t="shared" si="1"/>
        <v>0</v>
      </c>
      <c r="J39" s="8"/>
    </row>
    <row r="40" spans="1:10" ht="15" customHeight="1">
      <c r="A40" s="14"/>
      <c r="B40" s="25"/>
      <c r="C40" s="4"/>
      <c r="D40" s="4"/>
      <c r="E40" s="4"/>
      <c r="F40" s="7"/>
      <c r="G40" s="9">
        <f t="shared" si="2"/>
        <v>0</v>
      </c>
      <c r="H40" s="19">
        <v>1</v>
      </c>
      <c r="I40" s="19">
        <f t="shared" si="1"/>
        <v>0</v>
      </c>
      <c r="J40" s="8"/>
    </row>
    <row r="41" spans="1:10" ht="15" customHeight="1">
      <c r="A41" s="14"/>
      <c r="B41" s="25"/>
      <c r="C41" s="4"/>
      <c r="D41" s="4"/>
      <c r="E41" s="4"/>
      <c r="F41" s="7"/>
      <c r="G41" s="9">
        <f t="shared" si="2"/>
        <v>0</v>
      </c>
      <c r="H41" s="19">
        <v>1</v>
      </c>
      <c r="I41" s="19">
        <f t="shared" si="1"/>
        <v>0</v>
      </c>
      <c r="J41" s="8"/>
    </row>
    <row r="42" spans="1:10" ht="15" customHeight="1">
      <c r="A42" s="14"/>
      <c r="B42" s="25"/>
      <c r="C42" s="4"/>
      <c r="D42" s="4"/>
      <c r="E42" s="4"/>
      <c r="F42" s="7"/>
      <c r="G42" s="9">
        <f t="shared" si="2"/>
        <v>0</v>
      </c>
      <c r="H42" s="19">
        <v>1</v>
      </c>
      <c r="I42" s="19">
        <f t="shared" si="1"/>
        <v>0</v>
      </c>
      <c r="J42" s="8"/>
    </row>
    <row r="43" spans="1:10" ht="15" customHeight="1">
      <c r="A43" s="14"/>
      <c r="B43" s="25"/>
      <c r="C43" s="4"/>
      <c r="D43" s="4"/>
      <c r="E43" s="4"/>
      <c r="F43" s="7"/>
      <c r="G43" s="9">
        <f t="shared" si="2"/>
        <v>0</v>
      </c>
      <c r="H43" s="19">
        <v>1</v>
      </c>
      <c r="I43" s="19">
        <f t="shared" si="1"/>
        <v>0</v>
      </c>
      <c r="J43" s="8"/>
    </row>
    <row r="44" spans="1:10" ht="15" customHeight="1">
      <c r="A44" s="14"/>
      <c r="B44" s="25"/>
      <c r="C44" s="4"/>
      <c r="D44" s="4"/>
      <c r="E44" s="4"/>
      <c r="F44" s="7"/>
      <c r="G44" s="9">
        <f t="shared" si="2"/>
        <v>0</v>
      </c>
      <c r="H44" s="19">
        <v>1</v>
      </c>
      <c r="I44" s="19">
        <f t="shared" si="1"/>
        <v>0</v>
      </c>
      <c r="J44" s="8"/>
    </row>
    <row r="45" spans="1:10" ht="15" customHeight="1">
      <c r="A45" s="14"/>
      <c r="B45" s="25"/>
      <c r="C45" s="4"/>
      <c r="D45" s="4"/>
      <c r="E45" s="4"/>
      <c r="F45" s="7"/>
      <c r="G45" s="9">
        <f t="shared" si="2"/>
        <v>0</v>
      </c>
      <c r="H45" s="19"/>
      <c r="I45" s="19">
        <f t="shared" si="1"/>
        <v>0</v>
      </c>
      <c r="J45" s="8"/>
    </row>
    <row r="46" spans="1:10" ht="15" customHeight="1">
      <c r="A46" s="14"/>
      <c r="B46" s="25"/>
      <c r="C46" s="4"/>
      <c r="D46" s="4"/>
      <c r="E46" s="4"/>
      <c r="F46" s="7"/>
      <c r="G46" s="9">
        <f t="shared" si="2"/>
        <v>0</v>
      </c>
      <c r="H46" s="19">
        <v>1</v>
      </c>
      <c r="I46" s="19">
        <f t="shared" si="1"/>
        <v>0</v>
      </c>
      <c r="J46" s="8"/>
    </row>
    <row r="47" spans="1:10" ht="15" customHeight="1">
      <c r="A47" s="14"/>
      <c r="B47" s="25"/>
      <c r="C47" s="4"/>
      <c r="D47" s="4"/>
      <c r="E47" s="4"/>
      <c r="F47" s="7"/>
      <c r="G47" s="9">
        <f t="shared" si="2"/>
        <v>0</v>
      </c>
      <c r="H47" s="19">
        <v>1</v>
      </c>
      <c r="I47" s="19">
        <f t="shared" si="1"/>
        <v>0</v>
      </c>
      <c r="J47" s="8"/>
    </row>
    <row r="48" spans="1:10" ht="15" customHeight="1">
      <c r="A48" s="14"/>
      <c r="B48" s="25"/>
      <c r="C48" s="4"/>
      <c r="D48" s="4"/>
      <c r="E48" s="4"/>
      <c r="F48" s="7"/>
      <c r="G48" s="9">
        <f t="shared" si="2"/>
        <v>0</v>
      </c>
      <c r="H48" s="19">
        <v>1</v>
      </c>
      <c r="I48" s="19">
        <f t="shared" si="1"/>
        <v>0</v>
      </c>
      <c r="J48" s="8"/>
    </row>
    <row r="49" spans="1:10" ht="15" customHeight="1">
      <c r="A49" s="14"/>
      <c r="B49" s="25"/>
      <c r="C49" s="4"/>
      <c r="D49" s="4"/>
      <c r="E49" s="4"/>
      <c r="F49" s="7"/>
      <c r="G49" s="9">
        <f t="shared" si="2"/>
        <v>0</v>
      </c>
      <c r="H49" s="19">
        <v>1</v>
      </c>
      <c r="I49" s="19">
        <f t="shared" si="1"/>
        <v>0</v>
      </c>
      <c r="J49" s="8"/>
    </row>
    <row r="50" spans="1:10" ht="15" customHeight="1">
      <c r="A50" s="52"/>
      <c r="B50" s="53"/>
      <c r="C50" s="53"/>
      <c r="D50" s="53"/>
      <c r="E50" s="53"/>
      <c r="F50" s="53"/>
      <c r="G50" s="9"/>
      <c r="H50" s="54"/>
      <c r="I50" s="19"/>
      <c r="J50" s="55"/>
    </row>
    <row r="51" spans="1:10" ht="15" customHeight="1">
      <c r="B51" s="50"/>
      <c r="C51" s="4"/>
      <c r="D51" s="4"/>
      <c r="E51" s="4"/>
      <c r="F51" s="7"/>
      <c r="G51" s="9">
        <f t="shared" si="2"/>
        <v>0</v>
      </c>
      <c r="H51" s="54"/>
      <c r="I51" s="19">
        <f t="shared" si="1"/>
        <v>0</v>
      </c>
      <c r="J51" s="55"/>
    </row>
    <row r="52" spans="1:10" ht="15" customHeight="1">
      <c r="B52" s="50"/>
      <c r="C52" s="4"/>
      <c r="D52" s="4"/>
      <c r="E52" s="4"/>
      <c r="F52" s="7"/>
      <c r="G52" s="9">
        <f t="shared" si="2"/>
        <v>0</v>
      </c>
      <c r="H52" s="54"/>
      <c r="I52" s="19">
        <f t="shared" si="1"/>
        <v>0</v>
      </c>
      <c r="J52" s="55"/>
    </row>
    <row r="53" spans="1:10" ht="15" customHeight="1">
      <c r="A53" s="52"/>
      <c r="B53" s="53"/>
      <c r="C53" s="53"/>
      <c r="D53" s="53"/>
      <c r="E53" s="53"/>
      <c r="F53" s="53"/>
      <c r="G53" s="53"/>
      <c r="H53" s="54"/>
      <c r="I53" s="54"/>
      <c r="J53" s="55"/>
    </row>
    <row r="54" spans="1:10" ht="15" customHeight="1" thickBot="1">
      <c r="A54" s="150" t="s">
        <v>33</v>
      </c>
      <c r="B54" s="151"/>
      <c r="C54" s="151"/>
      <c r="D54" s="151"/>
      <c r="E54" s="151"/>
      <c r="F54" s="151"/>
      <c r="G54" s="151"/>
      <c r="H54" s="152"/>
      <c r="I54" s="73">
        <f>SUM(I37:I52)</f>
        <v>0</v>
      </c>
      <c r="J54" s="37"/>
    </row>
    <row r="55" spans="1:10" ht="15" customHeight="1">
      <c r="A55" s="1"/>
      <c r="B55" s="30"/>
      <c r="C55" s="30"/>
      <c r="D55" s="30"/>
      <c r="E55" s="30"/>
      <c r="F55" s="30"/>
      <c r="G55" s="30"/>
      <c r="H55" s="30"/>
      <c r="I55" s="30"/>
      <c r="J55" s="31"/>
    </row>
    <row r="56" spans="1:10" ht="15" customHeight="1">
      <c r="A56" s="1"/>
      <c r="B56" s="30"/>
      <c r="C56" s="30"/>
      <c r="D56" s="30"/>
      <c r="E56" s="30"/>
      <c r="F56" s="30"/>
      <c r="G56" s="30"/>
      <c r="H56" s="30"/>
      <c r="I56" s="30"/>
      <c r="J56" s="31"/>
    </row>
    <row r="57" spans="1:10" ht="15" customHeight="1" thickBot="1">
      <c r="I57" s="30"/>
      <c r="J57" s="31"/>
    </row>
    <row r="58" spans="1:10" ht="15" customHeight="1" thickBot="1">
      <c r="A58" s="51"/>
      <c r="B58" s="39" t="s">
        <v>17</v>
      </c>
      <c r="C58" s="40" t="s">
        <v>18</v>
      </c>
      <c r="D58" s="40" t="s">
        <v>19</v>
      </c>
      <c r="E58" s="40" t="s">
        <v>20</v>
      </c>
      <c r="F58" s="45" t="s">
        <v>37</v>
      </c>
      <c r="G58" s="30"/>
      <c r="H58" s="30"/>
      <c r="I58" s="30"/>
      <c r="J58" s="31"/>
    </row>
    <row r="59" spans="1:10" ht="19.5" customHeight="1">
      <c r="A59" s="32" t="s">
        <v>1</v>
      </c>
      <c r="B59" s="24"/>
      <c r="C59" s="5"/>
      <c r="D59" s="5"/>
      <c r="E59" s="5"/>
      <c r="F59" s="6"/>
      <c r="G59" s="33"/>
      <c r="H59" s="34"/>
      <c r="I59" s="34"/>
      <c r="J59" s="35"/>
    </row>
    <row r="60" spans="1:10" ht="31.5" customHeight="1">
      <c r="A60" s="84" t="s">
        <v>23</v>
      </c>
      <c r="B60" s="75"/>
      <c r="C60" s="76"/>
      <c r="D60" s="76"/>
      <c r="E60" s="76"/>
      <c r="F60" s="77"/>
      <c r="G60" s="78">
        <f>SUM(B60:F60)</f>
        <v>0</v>
      </c>
      <c r="H60" s="79">
        <v>1</v>
      </c>
      <c r="I60" s="79">
        <f>G60*H60</f>
        <v>0</v>
      </c>
      <c r="J60" s="8"/>
    </row>
    <row r="61" spans="1:10" ht="21.75" customHeight="1">
      <c r="A61" s="14" t="s">
        <v>21</v>
      </c>
      <c r="B61" s="25"/>
      <c r="C61" s="4"/>
      <c r="D61" s="4"/>
      <c r="E61" s="4"/>
      <c r="F61" s="7"/>
      <c r="G61" s="78">
        <f t="shared" ref="G61:G66" si="3">SUM(B61:F61)</f>
        <v>0</v>
      </c>
      <c r="H61" s="19">
        <v>1</v>
      </c>
      <c r="I61" s="19">
        <f t="shared" ref="I61:I66" si="4">G61*H61</f>
        <v>0</v>
      </c>
      <c r="J61" s="8"/>
    </row>
    <row r="62" spans="1:10" ht="21" customHeight="1">
      <c r="A62" s="14" t="s">
        <v>0</v>
      </c>
      <c r="B62" s="25"/>
      <c r="C62" s="4"/>
      <c r="D62" s="4"/>
      <c r="E62" s="4"/>
      <c r="F62" s="7"/>
      <c r="G62" s="78">
        <f t="shared" si="3"/>
        <v>0</v>
      </c>
      <c r="H62" s="19">
        <v>1</v>
      </c>
      <c r="I62" s="19">
        <f t="shared" si="4"/>
        <v>0</v>
      </c>
      <c r="J62" s="8"/>
    </row>
    <row r="63" spans="1:10" ht="18" customHeight="1">
      <c r="A63" s="14" t="s">
        <v>22</v>
      </c>
      <c r="B63" s="25"/>
      <c r="C63" s="4"/>
      <c r="D63" s="4"/>
      <c r="E63" s="4"/>
      <c r="F63" s="7"/>
      <c r="G63" s="78">
        <f t="shared" si="3"/>
        <v>0</v>
      </c>
      <c r="H63" s="19">
        <v>1</v>
      </c>
      <c r="I63" s="19">
        <f t="shared" si="4"/>
        <v>0</v>
      </c>
      <c r="J63" s="8"/>
    </row>
    <row r="64" spans="1:10" ht="19.5" customHeight="1">
      <c r="A64" s="14" t="s">
        <v>24</v>
      </c>
      <c r="B64" s="25"/>
      <c r="C64" s="4"/>
      <c r="D64" s="4"/>
      <c r="E64" s="4"/>
      <c r="F64" s="7"/>
      <c r="G64" s="78">
        <f t="shared" si="3"/>
        <v>0</v>
      </c>
      <c r="H64" s="19">
        <v>1</v>
      </c>
      <c r="I64" s="19">
        <f t="shared" si="4"/>
        <v>0</v>
      </c>
      <c r="J64" s="8"/>
    </row>
    <row r="65" spans="1:10" ht="21" customHeight="1">
      <c r="A65" s="14" t="s">
        <v>39</v>
      </c>
      <c r="B65" s="25"/>
      <c r="C65" s="4"/>
      <c r="D65" s="4"/>
      <c r="E65" s="4"/>
      <c r="F65" s="7"/>
      <c r="G65" s="78">
        <f t="shared" si="3"/>
        <v>0</v>
      </c>
      <c r="H65" s="19">
        <v>1.5</v>
      </c>
      <c r="I65" s="19">
        <f t="shared" si="4"/>
        <v>0</v>
      </c>
      <c r="J65" s="8"/>
    </row>
    <row r="66" spans="1:10" ht="27" customHeight="1">
      <c r="A66" s="15" t="s">
        <v>40</v>
      </c>
      <c r="B66" s="25"/>
      <c r="C66" s="4"/>
      <c r="D66" s="4"/>
      <c r="E66" s="4"/>
      <c r="F66" s="7"/>
      <c r="G66" s="78">
        <f t="shared" si="3"/>
        <v>0</v>
      </c>
      <c r="H66" s="19">
        <v>1</v>
      </c>
      <c r="I66" s="19">
        <f t="shared" si="4"/>
        <v>0</v>
      </c>
      <c r="J66" s="8"/>
    </row>
    <row r="67" spans="1:10" ht="28.5" customHeight="1" thickBot="1">
      <c r="A67" s="150" t="s">
        <v>34</v>
      </c>
      <c r="B67" s="151"/>
      <c r="C67" s="151"/>
      <c r="D67" s="151"/>
      <c r="E67" s="151"/>
      <c r="F67" s="151"/>
      <c r="G67" s="151"/>
      <c r="H67" s="152"/>
      <c r="I67" s="36">
        <f>SUM(I60:I66)</f>
        <v>0</v>
      </c>
      <c r="J67" s="37"/>
    </row>
    <row r="68" spans="1:10" ht="15" customHeight="1">
      <c r="A68" s="28"/>
      <c r="B68" s="29"/>
      <c r="C68" s="29"/>
      <c r="D68" s="29"/>
      <c r="E68" s="29"/>
      <c r="F68" s="29"/>
      <c r="G68" s="29"/>
      <c r="H68" s="29"/>
      <c r="I68" s="30"/>
      <c r="J68" s="31"/>
    </row>
    <row r="69" spans="1:10" ht="15" customHeight="1">
      <c r="A69" s="28"/>
      <c r="B69" s="29"/>
      <c r="C69" s="29"/>
      <c r="D69" s="29"/>
      <c r="E69" s="29"/>
      <c r="F69" s="29"/>
      <c r="G69" s="29"/>
      <c r="H69" s="29"/>
      <c r="I69" s="30"/>
      <c r="J69" s="31"/>
    </row>
    <row r="70" spans="1:10" ht="15" customHeight="1">
      <c r="A70" s="28"/>
      <c r="B70" s="29"/>
      <c r="C70" s="29"/>
      <c r="D70" s="29"/>
      <c r="E70" s="29"/>
      <c r="F70" s="29"/>
      <c r="G70" s="29"/>
      <c r="H70" s="29"/>
      <c r="I70" s="30"/>
      <c r="J70" s="31"/>
    </row>
    <row r="71" spans="1:10" ht="15" customHeight="1">
      <c r="A71" s="28"/>
      <c r="B71" s="29"/>
      <c r="C71" s="29"/>
      <c r="D71" s="29"/>
      <c r="E71" s="29"/>
      <c r="F71" s="29"/>
      <c r="G71" s="29"/>
      <c r="H71" s="29"/>
      <c r="I71" s="30"/>
      <c r="J71" s="31"/>
    </row>
    <row r="72" spans="1:10" ht="15" customHeight="1">
      <c r="A72" s="28"/>
      <c r="B72" s="29"/>
      <c r="C72" s="29"/>
      <c r="D72" s="29"/>
      <c r="E72" s="29"/>
      <c r="F72" s="29"/>
      <c r="G72" s="29"/>
      <c r="H72" s="29"/>
      <c r="I72" s="30"/>
      <c r="J72" s="31"/>
    </row>
    <row r="73" spans="1:10" ht="15" customHeight="1">
      <c r="A73" s="28"/>
      <c r="B73" s="29"/>
      <c r="C73" s="29"/>
      <c r="D73" s="29"/>
      <c r="E73" s="29"/>
      <c r="F73" s="29"/>
      <c r="G73" s="29"/>
      <c r="H73" s="29"/>
      <c r="I73" s="30"/>
      <c r="J73" s="31"/>
    </row>
    <row r="74" spans="1:10" ht="15" customHeight="1" thickBot="1">
      <c r="A74" s="28"/>
      <c r="B74" s="29"/>
      <c r="C74" s="29"/>
      <c r="D74" s="29"/>
      <c r="E74" s="29"/>
      <c r="F74" s="29"/>
      <c r="G74" s="29"/>
      <c r="H74" s="29"/>
      <c r="I74" s="30"/>
      <c r="J74" s="31"/>
    </row>
    <row r="75" spans="1:10" ht="15" customHeight="1" thickBot="1">
      <c r="A75" s="38"/>
      <c r="B75" s="44" t="s">
        <v>17</v>
      </c>
      <c r="C75" s="45" t="s">
        <v>18</v>
      </c>
      <c r="D75" s="45" t="s">
        <v>19</v>
      </c>
      <c r="E75" s="45" t="s">
        <v>20</v>
      </c>
      <c r="F75" s="45" t="s">
        <v>58</v>
      </c>
      <c r="G75" s="17" t="s">
        <v>6</v>
      </c>
      <c r="H75" s="18" t="s">
        <v>7</v>
      </c>
      <c r="I75" s="21" t="s">
        <v>3</v>
      </c>
      <c r="J75" s="42" t="s">
        <v>9</v>
      </c>
    </row>
    <row r="76" spans="1:10" s="41" customFormat="1" ht="41.25" customHeight="1">
      <c r="A76" s="32" t="s">
        <v>2</v>
      </c>
      <c r="B76" s="24"/>
      <c r="C76" s="5"/>
      <c r="D76" s="5"/>
      <c r="E76" s="5"/>
      <c r="F76" s="6"/>
      <c r="G76" s="33"/>
      <c r="H76" s="46"/>
      <c r="I76" s="34"/>
      <c r="J76" s="35"/>
    </row>
    <row r="77" spans="1:10" ht="27.75" customHeight="1">
      <c r="A77" s="15" t="s">
        <v>12</v>
      </c>
      <c r="B77" s="25"/>
      <c r="C77" s="4"/>
      <c r="D77" s="4"/>
      <c r="E77" s="4"/>
      <c r="F77" s="59"/>
      <c r="G77" s="9">
        <f>SUM(B77:F77)</f>
        <v>0</v>
      </c>
      <c r="H77" s="47">
        <v>0.5</v>
      </c>
      <c r="I77" s="19">
        <f>G77*H77</f>
        <v>0</v>
      </c>
      <c r="J77" s="59" t="s">
        <v>51</v>
      </c>
    </row>
    <row r="78" spans="1:10" ht="33.75" customHeight="1">
      <c r="A78" s="84" t="s">
        <v>12</v>
      </c>
      <c r="B78" s="93"/>
      <c r="C78" s="76"/>
      <c r="D78" s="76"/>
      <c r="E78" s="85"/>
      <c r="F78" s="85"/>
      <c r="G78" s="78">
        <f t="shared" ref="G78:G91" si="5">SUM(B78:F78)</f>
        <v>0</v>
      </c>
      <c r="H78" s="86">
        <v>1</v>
      </c>
      <c r="I78" s="79">
        <f t="shared" ref="I78:I91" si="6">G78*H78</f>
        <v>0</v>
      </c>
      <c r="J78" s="87" t="s">
        <v>50</v>
      </c>
    </row>
    <row r="79" spans="1:10" ht="29.25" customHeight="1">
      <c r="A79" s="15" t="s">
        <v>30</v>
      </c>
      <c r="B79" s="25"/>
      <c r="C79" s="4"/>
      <c r="D79" s="4"/>
      <c r="E79" s="4"/>
      <c r="F79" s="7"/>
      <c r="G79" s="9">
        <f t="shared" si="5"/>
        <v>0</v>
      </c>
      <c r="H79" s="47">
        <v>0.5</v>
      </c>
      <c r="I79" s="19">
        <f t="shared" si="6"/>
        <v>0</v>
      </c>
      <c r="J79" s="65"/>
    </row>
    <row r="80" spans="1:10" ht="43.5" customHeight="1">
      <c r="A80" s="15" t="s">
        <v>15</v>
      </c>
      <c r="B80" s="25"/>
      <c r="C80" s="4"/>
      <c r="D80" s="4"/>
      <c r="E80" s="4"/>
      <c r="F80" s="57"/>
      <c r="G80" s="9">
        <f t="shared" si="5"/>
        <v>0</v>
      </c>
      <c r="H80" s="48" t="s">
        <v>26</v>
      </c>
      <c r="I80" s="19">
        <f>G80</f>
        <v>0</v>
      </c>
      <c r="J80" s="66" t="s">
        <v>43</v>
      </c>
    </row>
    <row r="81" spans="1:10" ht="56.25" customHeight="1">
      <c r="A81" s="84" t="s">
        <v>44</v>
      </c>
      <c r="B81" s="75"/>
      <c r="C81" s="76"/>
      <c r="D81" s="76"/>
      <c r="E81" s="76">
        <v>1</v>
      </c>
      <c r="F81" s="88"/>
      <c r="G81" s="78">
        <f t="shared" si="5"/>
        <v>1</v>
      </c>
      <c r="H81" s="89" t="s">
        <v>47</v>
      </c>
      <c r="I81" s="79">
        <f>G81</f>
        <v>1</v>
      </c>
      <c r="J81" s="90" t="s">
        <v>45</v>
      </c>
    </row>
    <row r="82" spans="1:10" ht="33.75" customHeight="1">
      <c r="A82" s="15"/>
      <c r="B82" s="25"/>
      <c r="C82" s="4"/>
      <c r="D82" s="4"/>
      <c r="E82" s="4"/>
      <c r="F82" s="56"/>
      <c r="G82" s="9">
        <f t="shared" si="5"/>
        <v>0</v>
      </c>
      <c r="H82" s="48" t="s">
        <v>27</v>
      </c>
      <c r="I82" s="19">
        <f>G82</f>
        <v>0</v>
      </c>
      <c r="J82" s="67" t="s">
        <v>46</v>
      </c>
    </row>
    <row r="83" spans="1:10" ht="57" customHeight="1">
      <c r="A83" s="84" t="s">
        <v>52</v>
      </c>
      <c r="B83" s="75"/>
      <c r="C83" s="76"/>
      <c r="D83" s="76"/>
      <c r="E83" s="76"/>
      <c r="F83" s="77"/>
      <c r="G83" s="78">
        <f t="shared" si="5"/>
        <v>0</v>
      </c>
      <c r="H83" s="91" t="s">
        <v>25</v>
      </c>
      <c r="I83" s="79"/>
      <c r="J83" s="92"/>
    </row>
    <row r="84" spans="1:10" ht="49.5" customHeight="1">
      <c r="A84" s="15" t="s">
        <v>48</v>
      </c>
      <c r="B84" s="25"/>
      <c r="C84" s="4"/>
      <c r="D84" s="4"/>
      <c r="E84" s="4"/>
      <c r="F84" s="7"/>
      <c r="G84" s="9">
        <f t="shared" si="5"/>
        <v>0</v>
      </c>
      <c r="H84" s="27">
        <v>0.5</v>
      </c>
      <c r="I84" s="19">
        <f t="shared" si="6"/>
        <v>0</v>
      </c>
      <c r="J84" s="96"/>
    </row>
    <row r="85" spans="1:10" ht="57" customHeight="1">
      <c r="A85" s="15" t="s">
        <v>13</v>
      </c>
      <c r="B85" s="25"/>
      <c r="C85" s="4"/>
      <c r="D85" s="4"/>
      <c r="E85" s="4"/>
      <c r="F85" s="7"/>
      <c r="G85" s="9">
        <f t="shared" si="5"/>
        <v>0</v>
      </c>
      <c r="H85" s="27">
        <v>0.5</v>
      </c>
      <c r="I85" s="19">
        <f t="shared" si="6"/>
        <v>0</v>
      </c>
      <c r="J85" s="65"/>
    </row>
    <row r="86" spans="1:10" ht="42" customHeight="1">
      <c r="A86" s="15" t="s">
        <v>42</v>
      </c>
      <c r="B86" s="25"/>
      <c r="C86" s="4"/>
      <c r="D86" s="4"/>
      <c r="E86" s="4"/>
      <c r="F86" s="58"/>
      <c r="G86" s="9">
        <f t="shared" si="5"/>
        <v>0</v>
      </c>
      <c r="H86" s="27" t="s">
        <v>29</v>
      </c>
      <c r="I86" s="19"/>
      <c r="J86" s="68" t="s">
        <v>49</v>
      </c>
    </row>
    <row r="87" spans="1:10" ht="37.5" customHeight="1">
      <c r="A87" s="84"/>
      <c r="B87" s="75"/>
      <c r="C87" s="76"/>
      <c r="D87" s="76"/>
      <c r="E87" s="76"/>
      <c r="F87" s="94"/>
      <c r="G87" s="78">
        <f t="shared" si="5"/>
        <v>0</v>
      </c>
      <c r="H87" s="91">
        <v>0.5</v>
      </c>
      <c r="I87" s="79">
        <f t="shared" si="6"/>
        <v>0</v>
      </c>
      <c r="J87" s="95" t="s">
        <v>70</v>
      </c>
    </row>
    <row r="88" spans="1:10" ht="41.25" customHeight="1">
      <c r="A88" s="15" t="s">
        <v>28</v>
      </c>
      <c r="B88" s="25"/>
      <c r="C88" s="4"/>
      <c r="D88" s="4"/>
      <c r="E88" s="4"/>
      <c r="F88" s="7"/>
      <c r="G88" s="9">
        <f t="shared" si="5"/>
        <v>0</v>
      </c>
      <c r="H88" s="27" t="s">
        <v>8</v>
      </c>
      <c r="I88" s="19"/>
      <c r="J88" s="96"/>
    </row>
    <row r="89" spans="1:10" ht="29.25" customHeight="1">
      <c r="A89" s="15" t="s">
        <v>31</v>
      </c>
      <c r="B89" s="25"/>
      <c r="C89" s="4"/>
      <c r="D89" s="4"/>
      <c r="E89" s="4"/>
      <c r="F89" s="7"/>
      <c r="G89" s="9">
        <f t="shared" si="5"/>
        <v>0</v>
      </c>
      <c r="H89" s="27">
        <v>0.5</v>
      </c>
      <c r="I89" s="19">
        <f t="shared" si="6"/>
        <v>0</v>
      </c>
      <c r="J89" s="65"/>
    </row>
    <row r="90" spans="1:10" ht="30" customHeight="1">
      <c r="A90" s="15" t="s">
        <v>38</v>
      </c>
      <c r="B90" s="25"/>
      <c r="C90" s="4"/>
      <c r="D90" s="4"/>
      <c r="E90" s="4"/>
      <c r="F90" s="7"/>
      <c r="G90" s="9">
        <f t="shared" si="5"/>
        <v>0</v>
      </c>
      <c r="H90" s="27" t="s">
        <v>8</v>
      </c>
      <c r="I90" s="19"/>
      <c r="J90" s="65"/>
    </row>
    <row r="91" spans="1:10" ht="30" customHeight="1">
      <c r="A91" s="15" t="s">
        <v>41</v>
      </c>
      <c r="B91" s="25"/>
      <c r="C91" s="4"/>
      <c r="D91" s="4"/>
      <c r="E91" s="4"/>
      <c r="F91" s="60"/>
      <c r="G91" s="9">
        <f t="shared" si="5"/>
        <v>0</v>
      </c>
      <c r="H91" s="27">
        <v>0.5</v>
      </c>
      <c r="I91" s="19">
        <f t="shared" si="6"/>
        <v>0</v>
      </c>
      <c r="J91" s="69" t="s">
        <v>53</v>
      </c>
    </row>
    <row r="92" spans="1:10" ht="31.5" customHeight="1" thickBot="1">
      <c r="A92" s="147" t="s">
        <v>35</v>
      </c>
      <c r="B92" s="148"/>
      <c r="C92" s="148"/>
      <c r="D92" s="148"/>
      <c r="E92" s="148"/>
      <c r="F92" s="148"/>
      <c r="G92" s="148"/>
      <c r="H92" s="149"/>
      <c r="I92" s="22">
        <f>SUM(I76:I90)</f>
        <v>1</v>
      </c>
      <c r="J92" s="23"/>
    </row>
    <row r="93" spans="1:10" ht="27" customHeight="1" thickBot="1">
      <c r="A93" s="20" t="s">
        <v>3</v>
      </c>
      <c r="B93" s="26"/>
      <c r="C93" s="10"/>
      <c r="D93" s="10"/>
      <c r="E93" s="10"/>
      <c r="F93" s="61"/>
      <c r="G93" s="62"/>
      <c r="H93" s="63" t="s">
        <v>56</v>
      </c>
      <c r="I93" s="62">
        <f>I92+I67+I54+I34</f>
        <v>95.5</v>
      </c>
      <c r="J93" s="11"/>
    </row>
    <row r="94" spans="1:10" ht="26.25" customHeight="1" thickBot="1">
      <c r="F94" s="138" t="s">
        <v>57</v>
      </c>
      <c r="G94" s="139"/>
      <c r="H94" s="139"/>
      <c r="I94" s="64">
        <f>I93</f>
        <v>95.5</v>
      </c>
    </row>
    <row r="96" spans="1:10" ht="15" customHeight="1">
      <c r="A96" s="13" t="s">
        <v>10</v>
      </c>
      <c r="C96" s="115" t="s">
        <v>128</v>
      </c>
    </row>
    <row r="98" spans="1:2" ht="15" customHeight="1">
      <c r="A98" s="13" t="s">
        <v>11</v>
      </c>
    </row>
    <row r="102" spans="1:2" ht="15" customHeight="1">
      <c r="A102" s="13" t="s">
        <v>16</v>
      </c>
    </row>
    <row r="103" spans="1:2" ht="15" customHeight="1">
      <c r="A103" s="13" t="s">
        <v>11</v>
      </c>
    </row>
    <row r="104" spans="1:2" ht="15" customHeight="1">
      <c r="B104" s="1"/>
    </row>
    <row r="105" spans="1:2" ht="15" customHeight="1">
      <c r="B105" s="1"/>
    </row>
    <row r="106" spans="1:2" ht="15" customHeight="1">
      <c r="B106" s="1"/>
    </row>
    <row r="107" spans="1:2" ht="15" customHeight="1">
      <c r="B107" s="1"/>
    </row>
    <row r="108" spans="1:2" ht="15" customHeight="1">
      <c r="B108" s="1"/>
    </row>
    <row r="109" spans="1:2" ht="15" customHeight="1">
      <c r="B109" s="1"/>
    </row>
    <row r="110" spans="1:2" ht="15" customHeight="1">
      <c r="B110" s="1"/>
    </row>
  </sheetData>
  <mergeCells count="7">
    <mergeCell ref="A92:H92"/>
    <mergeCell ref="F94:H94"/>
    <mergeCell ref="B4:F5"/>
    <mergeCell ref="B9:F9"/>
    <mergeCell ref="A34:H34"/>
    <mergeCell ref="A54:H54"/>
    <mergeCell ref="A67:H67"/>
  </mergeCells>
  <pageMargins left="0.19685039370078741" right="0.19685039370078741" top="0.39370078740157483" bottom="0.39370078740157483" header="0.51181102362204722" footer="0.51181102362204722"/>
  <pageSetup paperSize="9" scale="67" orientation="portrait" r:id="rId1"/>
  <headerFooter alignWithMargins="0">
    <oddFooter>&amp;R&amp;8&amp;D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J110"/>
  <sheetViews>
    <sheetView view="pageBreakPreview" topLeftCell="B1" zoomScale="80" zoomScaleSheetLayoutView="80" workbookViewId="0">
      <selection activeCell="I8" sqref="I8"/>
    </sheetView>
  </sheetViews>
  <sheetFormatPr baseColWidth="10" defaultRowHeight="15" customHeight="1"/>
  <cols>
    <col min="1" max="1" width="32" style="13" customWidth="1"/>
    <col min="2" max="2" width="13" style="2" customWidth="1"/>
    <col min="3" max="3" width="13.140625" style="2" customWidth="1"/>
    <col min="4" max="4" width="13.42578125" style="2" customWidth="1"/>
    <col min="5" max="5" width="13.140625" style="2" customWidth="1"/>
    <col min="6" max="6" width="12.7109375" style="2" customWidth="1"/>
    <col min="7" max="7" width="10.5703125" style="2" customWidth="1"/>
    <col min="8" max="8" width="14.140625" style="2" customWidth="1"/>
    <col min="9" max="9" width="11.42578125" style="2" customWidth="1"/>
    <col min="10" max="10" width="36.85546875" style="1" customWidth="1"/>
    <col min="11" max="16384" width="11.42578125" style="1"/>
  </cols>
  <sheetData>
    <row r="1" spans="1:10" ht="23.25" customHeight="1">
      <c r="G1" s="3" t="s">
        <v>4</v>
      </c>
      <c r="H1" s="3"/>
      <c r="I1" s="70" t="s">
        <v>127</v>
      </c>
      <c r="J1" s="3"/>
    </row>
    <row r="2" spans="1:10" ht="23.25" customHeight="1">
      <c r="G2" s="3"/>
      <c r="H2" s="3"/>
      <c r="I2" s="3"/>
      <c r="J2" s="3"/>
    </row>
    <row r="3" spans="1:10" ht="23.25" customHeight="1" thickBot="1">
      <c r="G3" s="3"/>
      <c r="H3" s="3"/>
      <c r="I3" s="3"/>
      <c r="J3" s="3"/>
    </row>
    <row r="4" spans="1:10" ht="15" customHeight="1">
      <c r="B4" s="140" t="s">
        <v>66</v>
      </c>
      <c r="C4" s="141"/>
      <c r="D4" s="141"/>
      <c r="E4" s="141"/>
      <c r="F4" s="142"/>
    </row>
    <row r="5" spans="1:10" ht="25.5" customHeight="1" thickBot="1">
      <c r="B5" s="143"/>
      <c r="C5" s="144"/>
      <c r="D5" s="144"/>
      <c r="E5" s="144"/>
      <c r="F5" s="145"/>
    </row>
    <row r="9" spans="1:10" ht="17.25" customHeight="1">
      <c r="B9" s="146" t="s">
        <v>135</v>
      </c>
      <c r="C9" s="146"/>
      <c r="D9" s="146"/>
      <c r="E9" s="146"/>
      <c r="F9" s="146"/>
    </row>
    <row r="11" spans="1:10" ht="15" customHeight="1" thickBot="1"/>
    <row r="12" spans="1:10" s="41" customFormat="1" ht="41.25" customHeight="1">
      <c r="A12" s="38"/>
      <c r="B12" s="39" t="s">
        <v>17</v>
      </c>
      <c r="C12" s="40" t="s">
        <v>18</v>
      </c>
      <c r="D12" s="40" t="s">
        <v>19</v>
      </c>
      <c r="E12" s="40" t="s">
        <v>20</v>
      </c>
      <c r="F12" s="45" t="s">
        <v>37</v>
      </c>
      <c r="G12" s="17" t="s">
        <v>6</v>
      </c>
      <c r="H12" s="18" t="s">
        <v>7</v>
      </c>
      <c r="I12" s="21" t="s">
        <v>3</v>
      </c>
      <c r="J12" s="42" t="s">
        <v>36</v>
      </c>
    </row>
    <row r="13" spans="1:10" ht="18.75" customHeight="1">
      <c r="A13" s="12" t="s">
        <v>5</v>
      </c>
      <c r="B13" s="25" t="s">
        <v>85</v>
      </c>
      <c r="C13" s="4" t="s">
        <v>86</v>
      </c>
      <c r="D13" s="111" t="s">
        <v>87</v>
      </c>
      <c r="E13" s="111" t="s">
        <v>88</v>
      </c>
      <c r="F13" s="7"/>
      <c r="G13" s="9"/>
      <c r="H13" s="19"/>
      <c r="I13" s="19"/>
      <c r="J13" s="8"/>
    </row>
    <row r="14" spans="1:10" ht="15" customHeight="1">
      <c r="A14" s="74" t="s">
        <v>54</v>
      </c>
      <c r="B14" s="75"/>
      <c r="C14" s="76"/>
      <c r="D14" s="76"/>
      <c r="E14" s="76"/>
      <c r="F14" s="77"/>
      <c r="G14" s="78"/>
      <c r="H14" s="79"/>
      <c r="I14" s="79"/>
      <c r="J14" s="8"/>
    </row>
    <row r="15" spans="1:10" ht="15" customHeight="1">
      <c r="A15" s="80" t="s">
        <v>59</v>
      </c>
      <c r="B15" s="75"/>
      <c r="C15" s="76"/>
      <c r="D15" s="76"/>
      <c r="E15" s="76"/>
      <c r="F15" s="77"/>
      <c r="G15" s="78">
        <f t="shared" ref="G15:G33" si="0">SUM(B15:F15)</f>
        <v>0</v>
      </c>
      <c r="H15" s="79">
        <v>1</v>
      </c>
      <c r="I15" s="79">
        <f>G15*H15</f>
        <v>0</v>
      </c>
      <c r="J15" s="8"/>
    </row>
    <row r="16" spans="1:10" ht="15" customHeight="1">
      <c r="A16" s="80" t="s">
        <v>67</v>
      </c>
      <c r="B16" s="75">
        <v>14</v>
      </c>
      <c r="C16" s="76"/>
      <c r="D16" s="76"/>
      <c r="E16" s="76"/>
      <c r="F16" s="77"/>
      <c r="G16" s="78">
        <f t="shared" si="0"/>
        <v>14</v>
      </c>
      <c r="H16" s="79">
        <v>1</v>
      </c>
      <c r="I16" s="79">
        <f>G16*H16</f>
        <v>14</v>
      </c>
      <c r="J16" s="8"/>
    </row>
    <row r="17" spans="1:10" ht="15" customHeight="1">
      <c r="A17" s="81" t="s">
        <v>55</v>
      </c>
      <c r="B17" s="75"/>
      <c r="C17" s="76"/>
      <c r="D17" s="76"/>
      <c r="E17" s="76"/>
      <c r="F17" s="77"/>
      <c r="G17" s="78">
        <f t="shared" si="0"/>
        <v>0</v>
      </c>
      <c r="H17" s="79">
        <v>1</v>
      </c>
      <c r="I17" s="79">
        <f>G17*H17</f>
        <v>0</v>
      </c>
      <c r="J17" s="8"/>
    </row>
    <row r="18" spans="1:10" ht="15" customHeight="1">
      <c r="A18" s="81">
        <v>247</v>
      </c>
      <c r="B18" s="75"/>
      <c r="C18" s="76"/>
      <c r="D18" s="76"/>
      <c r="E18" s="76"/>
      <c r="F18" s="77"/>
      <c r="G18" s="78">
        <f t="shared" si="0"/>
        <v>0</v>
      </c>
      <c r="H18" s="79">
        <v>1</v>
      </c>
      <c r="I18" s="79">
        <f>G18*H18</f>
        <v>0</v>
      </c>
      <c r="J18" s="8"/>
    </row>
    <row r="19" spans="1:10" ht="15" customHeight="1">
      <c r="A19" s="82">
        <v>252</v>
      </c>
      <c r="B19" s="75"/>
      <c r="C19" s="76">
        <v>21</v>
      </c>
      <c r="D19" s="76"/>
      <c r="E19" s="76"/>
      <c r="F19" s="77"/>
      <c r="G19" s="78">
        <f t="shared" si="0"/>
        <v>21</v>
      </c>
      <c r="H19" s="79">
        <v>1</v>
      </c>
      <c r="I19" s="79">
        <f t="shared" ref="I19:I52" si="1">G19*H19</f>
        <v>21</v>
      </c>
      <c r="J19" s="8"/>
    </row>
    <row r="20" spans="1:10" ht="15" customHeight="1">
      <c r="A20" s="82">
        <v>256</v>
      </c>
      <c r="B20" s="75"/>
      <c r="C20" s="76"/>
      <c r="D20" s="76"/>
      <c r="E20" s="76"/>
      <c r="F20" s="77"/>
      <c r="G20" s="78">
        <f t="shared" si="0"/>
        <v>0</v>
      </c>
      <c r="H20" s="79">
        <v>1</v>
      </c>
      <c r="I20" s="79">
        <f t="shared" si="1"/>
        <v>0</v>
      </c>
      <c r="J20" s="8"/>
    </row>
    <row r="21" spans="1:10" ht="15" customHeight="1">
      <c r="A21" s="82">
        <v>261</v>
      </c>
      <c r="B21" s="75">
        <v>7</v>
      </c>
      <c r="C21" s="76"/>
      <c r="D21" s="76"/>
      <c r="E21" s="76"/>
      <c r="F21" s="77"/>
      <c r="G21" s="78">
        <f t="shared" si="0"/>
        <v>7</v>
      </c>
      <c r="H21" s="79">
        <v>1</v>
      </c>
      <c r="I21" s="79">
        <f t="shared" si="1"/>
        <v>7</v>
      </c>
      <c r="J21" s="8"/>
    </row>
    <row r="22" spans="1:10" ht="15" customHeight="1">
      <c r="A22" s="82">
        <v>276</v>
      </c>
      <c r="B22" s="75"/>
      <c r="C22" s="76"/>
      <c r="D22" s="76"/>
      <c r="E22" s="76"/>
      <c r="F22" s="77"/>
      <c r="G22" s="78">
        <f t="shared" si="0"/>
        <v>0</v>
      </c>
      <c r="H22" s="79">
        <v>1</v>
      </c>
      <c r="I22" s="79">
        <f t="shared" si="1"/>
        <v>0</v>
      </c>
      <c r="J22" s="8"/>
    </row>
    <row r="23" spans="1:10" ht="15" customHeight="1">
      <c r="A23" s="82">
        <v>285</v>
      </c>
      <c r="B23" s="75"/>
      <c r="C23" s="76">
        <v>7</v>
      </c>
      <c r="D23" s="76"/>
      <c r="E23" s="76"/>
      <c r="F23" s="77"/>
      <c r="G23" s="78">
        <f t="shared" si="0"/>
        <v>7</v>
      </c>
      <c r="H23" s="79">
        <v>1</v>
      </c>
      <c r="I23" s="79">
        <f t="shared" si="1"/>
        <v>7</v>
      </c>
      <c r="J23" s="8"/>
    </row>
    <row r="24" spans="1:10" ht="15" customHeight="1">
      <c r="A24" s="80" t="s">
        <v>68</v>
      </c>
      <c r="B24" s="75"/>
      <c r="C24" s="76"/>
      <c r="D24" s="76"/>
      <c r="E24" s="76"/>
      <c r="F24" s="77"/>
      <c r="G24" s="78">
        <f t="shared" si="0"/>
        <v>0</v>
      </c>
      <c r="H24" s="79">
        <v>1</v>
      </c>
      <c r="I24" s="79">
        <f t="shared" si="1"/>
        <v>0</v>
      </c>
      <c r="J24" s="8"/>
    </row>
    <row r="25" spans="1:10" ht="15" customHeight="1">
      <c r="A25" s="116">
        <v>273</v>
      </c>
      <c r="B25" s="75"/>
      <c r="C25" s="76"/>
      <c r="D25" s="76"/>
      <c r="E25" s="76"/>
      <c r="F25" s="77"/>
      <c r="G25" s="78">
        <f t="shared" si="0"/>
        <v>0</v>
      </c>
      <c r="H25" s="79">
        <v>1</v>
      </c>
      <c r="I25" s="79">
        <f t="shared" si="1"/>
        <v>0</v>
      </c>
      <c r="J25" s="8"/>
    </row>
    <row r="26" spans="1:10" ht="15" customHeight="1">
      <c r="A26" s="71"/>
      <c r="B26" s="25"/>
      <c r="C26" s="4"/>
      <c r="D26" s="4"/>
      <c r="E26" s="4"/>
      <c r="F26" s="7"/>
      <c r="G26" s="78">
        <f t="shared" si="0"/>
        <v>0</v>
      </c>
      <c r="H26" s="19">
        <v>1</v>
      </c>
      <c r="I26" s="19">
        <f t="shared" si="1"/>
        <v>0</v>
      </c>
      <c r="J26" s="8"/>
    </row>
    <row r="27" spans="1:10" ht="15" customHeight="1">
      <c r="A27" s="14"/>
      <c r="B27" s="25"/>
      <c r="C27" s="4"/>
      <c r="D27" s="4"/>
      <c r="E27" s="4"/>
      <c r="F27" s="7"/>
      <c r="G27" s="78">
        <f t="shared" si="0"/>
        <v>0</v>
      </c>
      <c r="H27" s="19">
        <v>1</v>
      </c>
      <c r="I27" s="19">
        <f t="shared" si="1"/>
        <v>0</v>
      </c>
      <c r="J27" s="8"/>
    </row>
    <row r="28" spans="1:10" ht="15" customHeight="1">
      <c r="A28" s="14"/>
      <c r="B28" s="25"/>
      <c r="C28" s="4"/>
      <c r="D28" s="4"/>
      <c r="E28" s="4"/>
      <c r="F28" s="7"/>
      <c r="G28" s="78">
        <f t="shared" si="0"/>
        <v>0</v>
      </c>
      <c r="H28" s="19">
        <v>1</v>
      </c>
      <c r="I28" s="19">
        <f t="shared" si="1"/>
        <v>0</v>
      </c>
      <c r="J28" s="8"/>
    </row>
    <row r="29" spans="1:10" ht="15" customHeight="1">
      <c r="A29" s="82" t="s">
        <v>60</v>
      </c>
      <c r="B29" s="75"/>
      <c r="C29" s="76"/>
      <c r="D29" s="76"/>
      <c r="E29" s="76"/>
      <c r="F29" s="77"/>
      <c r="G29" s="78">
        <f t="shared" si="0"/>
        <v>0</v>
      </c>
      <c r="H29" s="79">
        <v>1</v>
      </c>
      <c r="I29" s="79">
        <f t="shared" si="1"/>
        <v>0</v>
      </c>
      <c r="J29" s="83"/>
    </row>
    <row r="30" spans="1:10" ht="15" customHeight="1">
      <c r="A30" s="14"/>
      <c r="B30" s="25"/>
      <c r="C30" s="4"/>
      <c r="D30" s="4"/>
      <c r="E30" s="4"/>
      <c r="F30" s="7"/>
      <c r="G30" s="78">
        <f t="shared" si="0"/>
        <v>0</v>
      </c>
      <c r="H30" s="19">
        <v>1</v>
      </c>
      <c r="I30" s="19">
        <f t="shared" si="1"/>
        <v>0</v>
      </c>
      <c r="J30" s="8"/>
    </row>
    <row r="31" spans="1:10" ht="15" customHeight="1">
      <c r="A31" s="14"/>
      <c r="B31" s="25"/>
      <c r="C31" s="4"/>
      <c r="D31" s="4"/>
      <c r="E31" s="4"/>
      <c r="F31" s="7"/>
      <c r="G31" s="78">
        <f t="shared" si="0"/>
        <v>0</v>
      </c>
      <c r="H31" s="19">
        <v>1</v>
      </c>
      <c r="I31" s="19">
        <f t="shared" si="1"/>
        <v>0</v>
      </c>
      <c r="J31" s="8"/>
    </row>
    <row r="32" spans="1:10" ht="15" customHeight="1">
      <c r="A32" s="14"/>
      <c r="B32" s="25"/>
      <c r="C32" s="4"/>
      <c r="D32" s="4"/>
      <c r="E32" s="4"/>
      <c r="F32" s="7"/>
      <c r="G32" s="78">
        <f t="shared" si="0"/>
        <v>0</v>
      </c>
      <c r="H32" s="19">
        <v>1</v>
      </c>
      <c r="I32" s="19">
        <f t="shared" si="1"/>
        <v>0</v>
      </c>
      <c r="J32" s="8"/>
    </row>
    <row r="33" spans="1:10" ht="15" customHeight="1">
      <c r="A33" s="14"/>
      <c r="B33" s="49"/>
      <c r="C33" s="4"/>
      <c r="D33" s="50"/>
      <c r="E33" s="50"/>
      <c r="F33" s="43"/>
      <c r="G33" s="9">
        <f t="shared" si="0"/>
        <v>0</v>
      </c>
      <c r="H33" s="19">
        <v>1</v>
      </c>
      <c r="I33" s="19">
        <f t="shared" si="1"/>
        <v>0</v>
      </c>
      <c r="J33" s="8"/>
    </row>
    <row r="34" spans="1:10" ht="15" customHeight="1">
      <c r="A34" s="147" t="s">
        <v>32</v>
      </c>
      <c r="B34" s="148"/>
      <c r="C34" s="148"/>
      <c r="D34" s="148"/>
      <c r="E34" s="148"/>
      <c r="F34" s="148"/>
      <c r="G34" s="148"/>
      <c r="H34" s="149"/>
      <c r="I34" s="72">
        <f>SUM(I15:I33)</f>
        <v>49</v>
      </c>
      <c r="J34" s="8"/>
    </row>
    <row r="35" spans="1:10" ht="15" customHeight="1">
      <c r="A35" s="14"/>
      <c r="B35" s="25"/>
      <c r="C35" s="4"/>
      <c r="D35" s="4"/>
      <c r="E35" s="4"/>
      <c r="F35" s="7"/>
      <c r="G35" s="9"/>
      <c r="H35" s="19"/>
      <c r="I35" s="19"/>
      <c r="J35" s="8"/>
    </row>
    <row r="36" spans="1:10" ht="15" customHeight="1">
      <c r="A36" s="16" t="s">
        <v>14</v>
      </c>
      <c r="B36" s="25"/>
      <c r="C36" s="4"/>
      <c r="D36" s="4"/>
      <c r="E36" s="4"/>
      <c r="F36" s="7"/>
      <c r="G36" s="9"/>
      <c r="H36" s="19"/>
      <c r="I36" s="19"/>
      <c r="J36" s="8"/>
    </row>
    <row r="37" spans="1:10" ht="15" customHeight="1">
      <c r="A37" s="82" t="s">
        <v>69</v>
      </c>
      <c r="B37" s="75"/>
      <c r="C37" s="76"/>
      <c r="D37" s="76"/>
      <c r="E37" s="76"/>
      <c r="F37" s="77"/>
      <c r="G37" s="78">
        <f>SUM(B37:F37)</f>
        <v>0</v>
      </c>
      <c r="H37" s="79">
        <v>1</v>
      </c>
      <c r="I37" s="79">
        <f t="shared" si="1"/>
        <v>0</v>
      </c>
      <c r="J37" s="8"/>
    </row>
    <row r="38" spans="1:10" ht="15" customHeight="1">
      <c r="A38" s="14"/>
      <c r="B38" s="25"/>
      <c r="C38" s="4"/>
      <c r="D38" s="4"/>
      <c r="E38" s="4"/>
      <c r="F38" s="7"/>
      <c r="G38" s="9">
        <f t="shared" ref="G38:G52" si="2">SUM(B38:F38)</f>
        <v>0</v>
      </c>
      <c r="H38" s="19">
        <v>1</v>
      </c>
      <c r="I38" s="19">
        <f t="shared" si="1"/>
        <v>0</v>
      </c>
      <c r="J38" s="8"/>
    </row>
    <row r="39" spans="1:10" ht="15" customHeight="1">
      <c r="A39" s="14"/>
      <c r="B39" s="25"/>
      <c r="C39" s="4"/>
      <c r="D39" s="4"/>
      <c r="E39" s="4"/>
      <c r="F39" s="7"/>
      <c r="G39" s="9">
        <f t="shared" si="2"/>
        <v>0</v>
      </c>
      <c r="H39" s="19">
        <v>1</v>
      </c>
      <c r="I39" s="19">
        <f t="shared" si="1"/>
        <v>0</v>
      </c>
      <c r="J39" s="8"/>
    </row>
    <row r="40" spans="1:10" ht="15" customHeight="1">
      <c r="A40" s="14"/>
      <c r="B40" s="25"/>
      <c r="C40" s="4"/>
      <c r="D40" s="4"/>
      <c r="E40" s="4"/>
      <c r="F40" s="7"/>
      <c r="G40" s="9">
        <f t="shared" si="2"/>
        <v>0</v>
      </c>
      <c r="H40" s="19">
        <v>1</v>
      </c>
      <c r="I40" s="19">
        <f t="shared" si="1"/>
        <v>0</v>
      </c>
      <c r="J40" s="8"/>
    </row>
    <row r="41" spans="1:10" ht="15" customHeight="1">
      <c r="A41" s="14"/>
      <c r="B41" s="25"/>
      <c r="C41" s="4"/>
      <c r="D41" s="4"/>
      <c r="E41" s="4"/>
      <c r="F41" s="7"/>
      <c r="G41" s="9">
        <f t="shared" si="2"/>
        <v>0</v>
      </c>
      <c r="H41" s="19">
        <v>1</v>
      </c>
      <c r="I41" s="19">
        <f t="shared" si="1"/>
        <v>0</v>
      </c>
      <c r="J41" s="8"/>
    </row>
    <row r="42" spans="1:10" ht="15" customHeight="1">
      <c r="A42" s="14"/>
      <c r="B42" s="25"/>
      <c r="C42" s="4"/>
      <c r="D42" s="4"/>
      <c r="E42" s="4"/>
      <c r="F42" s="7"/>
      <c r="G42" s="9">
        <f t="shared" si="2"/>
        <v>0</v>
      </c>
      <c r="H42" s="19">
        <v>1</v>
      </c>
      <c r="I42" s="19">
        <f t="shared" si="1"/>
        <v>0</v>
      </c>
      <c r="J42" s="8"/>
    </row>
    <row r="43" spans="1:10" ht="15" customHeight="1">
      <c r="A43" s="14"/>
      <c r="B43" s="25"/>
      <c r="C43" s="4"/>
      <c r="D43" s="4"/>
      <c r="E43" s="4"/>
      <c r="F43" s="7"/>
      <c r="G43" s="9">
        <f t="shared" si="2"/>
        <v>0</v>
      </c>
      <c r="H43" s="19">
        <v>1</v>
      </c>
      <c r="I43" s="19">
        <f t="shared" si="1"/>
        <v>0</v>
      </c>
      <c r="J43" s="8"/>
    </row>
    <row r="44" spans="1:10" ht="15" customHeight="1">
      <c r="A44" s="14"/>
      <c r="B44" s="25"/>
      <c r="C44" s="4"/>
      <c r="D44" s="4"/>
      <c r="E44" s="4"/>
      <c r="F44" s="7"/>
      <c r="G44" s="9">
        <f t="shared" si="2"/>
        <v>0</v>
      </c>
      <c r="H44" s="19">
        <v>1</v>
      </c>
      <c r="I44" s="19">
        <f t="shared" si="1"/>
        <v>0</v>
      </c>
      <c r="J44" s="8"/>
    </row>
    <row r="45" spans="1:10" ht="15" customHeight="1">
      <c r="A45" s="14"/>
      <c r="B45" s="25"/>
      <c r="C45" s="4"/>
      <c r="D45" s="4"/>
      <c r="E45" s="4"/>
      <c r="F45" s="7"/>
      <c r="G45" s="9">
        <f t="shared" si="2"/>
        <v>0</v>
      </c>
      <c r="H45" s="19"/>
      <c r="I45" s="19">
        <f t="shared" si="1"/>
        <v>0</v>
      </c>
      <c r="J45" s="8"/>
    </row>
    <row r="46" spans="1:10" ht="15" customHeight="1">
      <c r="A46" s="14"/>
      <c r="B46" s="25"/>
      <c r="C46" s="4"/>
      <c r="D46" s="4"/>
      <c r="E46" s="4"/>
      <c r="F46" s="7"/>
      <c r="G46" s="9">
        <f t="shared" si="2"/>
        <v>0</v>
      </c>
      <c r="H46" s="19">
        <v>1</v>
      </c>
      <c r="I46" s="19">
        <f t="shared" si="1"/>
        <v>0</v>
      </c>
      <c r="J46" s="8"/>
    </row>
    <row r="47" spans="1:10" ht="15" customHeight="1">
      <c r="A47" s="14"/>
      <c r="B47" s="25"/>
      <c r="C47" s="4"/>
      <c r="D47" s="4"/>
      <c r="E47" s="4"/>
      <c r="F47" s="7"/>
      <c r="G47" s="9">
        <f t="shared" si="2"/>
        <v>0</v>
      </c>
      <c r="H47" s="19">
        <v>1</v>
      </c>
      <c r="I47" s="19">
        <f t="shared" si="1"/>
        <v>0</v>
      </c>
      <c r="J47" s="8"/>
    </row>
    <row r="48" spans="1:10" ht="15" customHeight="1">
      <c r="A48" s="14"/>
      <c r="B48" s="25"/>
      <c r="C48" s="4"/>
      <c r="D48" s="4"/>
      <c r="E48" s="4"/>
      <c r="F48" s="7"/>
      <c r="G48" s="9">
        <f t="shared" si="2"/>
        <v>0</v>
      </c>
      <c r="H48" s="19">
        <v>1</v>
      </c>
      <c r="I48" s="19">
        <f t="shared" si="1"/>
        <v>0</v>
      </c>
      <c r="J48" s="8"/>
    </row>
    <row r="49" spans="1:10" ht="15" customHeight="1">
      <c r="A49" s="14"/>
      <c r="B49" s="25"/>
      <c r="C49" s="4"/>
      <c r="D49" s="4"/>
      <c r="E49" s="4"/>
      <c r="F49" s="7"/>
      <c r="G49" s="9">
        <f t="shared" si="2"/>
        <v>0</v>
      </c>
      <c r="H49" s="19">
        <v>1</v>
      </c>
      <c r="I49" s="19">
        <f t="shared" si="1"/>
        <v>0</v>
      </c>
      <c r="J49" s="8"/>
    </row>
    <row r="50" spans="1:10" ht="15" customHeight="1">
      <c r="A50" s="52"/>
      <c r="B50" s="53"/>
      <c r="C50" s="53"/>
      <c r="D50" s="53"/>
      <c r="E50" s="53"/>
      <c r="F50" s="53"/>
      <c r="G50" s="9"/>
      <c r="H50" s="54"/>
      <c r="I50" s="19"/>
      <c r="J50" s="55"/>
    </row>
    <row r="51" spans="1:10" ht="15" customHeight="1">
      <c r="B51" s="50"/>
      <c r="C51" s="4"/>
      <c r="D51" s="4"/>
      <c r="E51" s="4"/>
      <c r="F51" s="7"/>
      <c r="G51" s="9">
        <f t="shared" si="2"/>
        <v>0</v>
      </c>
      <c r="H51" s="54"/>
      <c r="I51" s="19">
        <f t="shared" si="1"/>
        <v>0</v>
      </c>
      <c r="J51" s="55"/>
    </row>
    <row r="52" spans="1:10" ht="15" customHeight="1">
      <c r="B52" s="50"/>
      <c r="C52" s="4"/>
      <c r="D52" s="4"/>
      <c r="E52" s="4"/>
      <c r="F52" s="7"/>
      <c r="G52" s="9">
        <f t="shared" si="2"/>
        <v>0</v>
      </c>
      <c r="H52" s="54"/>
      <c r="I52" s="19">
        <f t="shared" si="1"/>
        <v>0</v>
      </c>
      <c r="J52" s="55"/>
    </row>
    <row r="53" spans="1:10" ht="15" customHeight="1">
      <c r="A53" s="52"/>
      <c r="B53" s="53"/>
      <c r="C53" s="53"/>
      <c r="D53" s="53"/>
      <c r="E53" s="53"/>
      <c r="F53" s="53"/>
      <c r="G53" s="53"/>
      <c r="H53" s="54"/>
      <c r="I53" s="54"/>
      <c r="J53" s="55"/>
    </row>
    <row r="54" spans="1:10" ht="15" customHeight="1" thickBot="1">
      <c r="A54" s="150" t="s">
        <v>33</v>
      </c>
      <c r="B54" s="151"/>
      <c r="C54" s="151"/>
      <c r="D54" s="151"/>
      <c r="E54" s="151"/>
      <c r="F54" s="151"/>
      <c r="G54" s="151"/>
      <c r="H54" s="152"/>
      <c r="I54" s="73">
        <f>SUM(I37:I52)</f>
        <v>0</v>
      </c>
      <c r="J54" s="37"/>
    </row>
    <row r="55" spans="1:10" ht="15" customHeight="1">
      <c r="A55" s="1"/>
      <c r="B55" s="30"/>
      <c r="C55" s="30"/>
      <c r="D55" s="30"/>
      <c r="E55" s="30"/>
      <c r="F55" s="30"/>
      <c r="G55" s="30"/>
      <c r="H55" s="30"/>
      <c r="I55" s="30"/>
      <c r="J55" s="31"/>
    </row>
    <row r="56" spans="1:10" ht="15" customHeight="1">
      <c r="A56" s="1"/>
      <c r="B56" s="30"/>
      <c r="C56" s="30"/>
      <c r="D56" s="30"/>
      <c r="E56" s="30"/>
      <c r="F56" s="30"/>
      <c r="G56" s="30"/>
      <c r="H56" s="30"/>
      <c r="I56" s="30"/>
      <c r="J56" s="31"/>
    </row>
    <row r="57" spans="1:10" ht="15" customHeight="1" thickBot="1">
      <c r="I57" s="30"/>
      <c r="J57" s="31"/>
    </row>
    <row r="58" spans="1:10" ht="15" customHeight="1" thickBot="1">
      <c r="A58" s="51"/>
      <c r="B58" s="39" t="s">
        <v>17</v>
      </c>
      <c r="C58" s="40" t="s">
        <v>18</v>
      </c>
      <c r="D58" s="40" t="s">
        <v>19</v>
      </c>
      <c r="E58" s="40" t="s">
        <v>20</v>
      </c>
      <c r="F58" s="45" t="s">
        <v>37</v>
      </c>
      <c r="G58" s="30"/>
      <c r="H58" s="30"/>
      <c r="I58" s="30"/>
      <c r="J58" s="31"/>
    </row>
    <row r="59" spans="1:10" ht="19.5" customHeight="1">
      <c r="A59" s="32" t="s">
        <v>1</v>
      </c>
      <c r="B59" s="24"/>
      <c r="C59" s="5"/>
      <c r="D59" s="5"/>
      <c r="E59" s="5"/>
      <c r="F59" s="6"/>
      <c r="G59" s="33"/>
      <c r="H59" s="34"/>
      <c r="I59" s="34"/>
      <c r="J59" s="35"/>
    </row>
    <row r="60" spans="1:10" ht="31.5" customHeight="1">
      <c r="A60" s="84" t="s">
        <v>23</v>
      </c>
      <c r="B60" s="75"/>
      <c r="C60" s="76"/>
      <c r="D60" s="76"/>
      <c r="E60" s="76"/>
      <c r="F60" s="77"/>
      <c r="G60" s="78">
        <f>SUM(B60:F60)</f>
        <v>0</v>
      </c>
      <c r="H60" s="79">
        <v>1</v>
      </c>
      <c r="I60" s="79">
        <f>G60*H60</f>
        <v>0</v>
      </c>
      <c r="J60" s="8"/>
    </row>
    <row r="61" spans="1:10" ht="21.75" customHeight="1">
      <c r="A61" s="14" t="s">
        <v>21</v>
      </c>
      <c r="B61" s="25"/>
      <c r="C61" s="4"/>
      <c r="D61" s="4"/>
      <c r="E61" s="4"/>
      <c r="F61" s="7"/>
      <c r="G61" s="78">
        <f t="shared" ref="G61:G66" si="3">SUM(B61:F61)</f>
        <v>0</v>
      </c>
      <c r="H61" s="19">
        <v>1</v>
      </c>
      <c r="I61" s="19">
        <f t="shared" ref="I61:I66" si="4">G61*H61</f>
        <v>0</v>
      </c>
      <c r="J61" s="8"/>
    </row>
    <row r="62" spans="1:10" ht="21" customHeight="1">
      <c r="A62" s="14" t="s">
        <v>0</v>
      </c>
      <c r="B62" s="25"/>
      <c r="C62" s="4"/>
      <c r="D62" s="4"/>
      <c r="E62" s="4"/>
      <c r="F62" s="7"/>
      <c r="G62" s="78">
        <f t="shared" si="3"/>
        <v>0</v>
      </c>
      <c r="H62" s="19">
        <v>1</v>
      </c>
      <c r="I62" s="19">
        <f t="shared" si="4"/>
        <v>0</v>
      </c>
      <c r="J62" s="8"/>
    </row>
    <row r="63" spans="1:10" ht="18" customHeight="1">
      <c r="A63" s="14" t="s">
        <v>22</v>
      </c>
      <c r="B63" s="25"/>
      <c r="C63" s="4"/>
      <c r="D63" s="4"/>
      <c r="E63" s="4"/>
      <c r="F63" s="7"/>
      <c r="G63" s="78">
        <f t="shared" si="3"/>
        <v>0</v>
      </c>
      <c r="H63" s="19">
        <v>1</v>
      </c>
      <c r="I63" s="19">
        <f t="shared" si="4"/>
        <v>0</v>
      </c>
      <c r="J63" s="8"/>
    </row>
    <row r="64" spans="1:10" ht="19.5" customHeight="1">
      <c r="A64" s="14" t="s">
        <v>24</v>
      </c>
      <c r="B64" s="25"/>
      <c r="C64" s="4"/>
      <c r="D64" s="4"/>
      <c r="E64" s="4"/>
      <c r="F64" s="7"/>
      <c r="G64" s="78">
        <f t="shared" si="3"/>
        <v>0</v>
      </c>
      <c r="H64" s="19">
        <v>1</v>
      </c>
      <c r="I64" s="19">
        <f t="shared" si="4"/>
        <v>0</v>
      </c>
      <c r="J64" s="8"/>
    </row>
    <row r="65" spans="1:10" ht="21" customHeight="1">
      <c r="A65" s="14" t="s">
        <v>39</v>
      </c>
      <c r="B65" s="25"/>
      <c r="C65" s="4"/>
      <c r="D65" s="4"/>
      <c r="E65" s="4"/>
      <c r="F65" s="7"/>
      <c r="G65" s="78">
        <f t="shared" si="3"/>
        <v>0</v>
      </c>
      <c r="H65" s="19">
        <v>1.5</v>
      </c>
      <c r="I65" s="19">
        <f t="shared" si="4"/>
        <v>0</v>
      </c>
      <c r="J65" s="8"/>
    </row>
    <row r="66" spans="1:10" ht="27" customHeight="1">
      <c r="A66" s="15" t="s">
        <v>40</v>
      </c>
      <c r="B66" s="25"/>
      <c r="C66" s="4"/>
      <c r="D66" s="4"/>
      <c r="E66" s="4"/>
      <c r="F66" s="7"/>
      <c r="G66" s="78">
        <f t="shared" si="3"/>
        <v>0</v>
      </c>
      <c r="H66" s="19">
        <v>1</v>
      </c>
      <c r="I66" s="19">
        <f t="shared" si="4"/>
        <v>0</v>
      </c>
      <c r="J66" s="8"/>
    </row>
    <row r="67" spans="1:10" ht="28.5" customHeight="1" thickBot="1">
      <c r="A67" s="150" t="s">
        <v>34</v>
      </c>
      <c r="B67" s="151"/>
      <c r="C67" s="151"/>
      <c r="D67" s="151"/>
      <c r="E67" s="151"/>
      <c r="F67" s="151"/>
      <c r="G67" s="151"/>
      <c r="H67" s="152"/>
      <c r="I67" s="36">
        <f>SUM(I60:I66)</f>
        <v>0</v>
      </c>
      <c r="J67" s="37"/>
    </row>
    <row r="68" spans="1:10" ht="15" customHeight="1">
      <c r="A68" s="28"/>
      <c r="B68" s="29"/>
      <c r="C68" s="29"/>
      <c r="D68" s="29"/>
      <c r="E68" s="29"/>
      <c r="F68" s="29"/>
      <c r="G68" s="29"/>
      <c r="H68" s="29"/>
      <c r="I68" s="30"/>
      <c r="J68" s="31"/>
    </row>
    <row r="69" spans="1:10" ht="15" customHeight="1">
      <c r="A69" s="28"/>
      <c r="B69" s="29"/>
      <c r="C69" s="29"/>
      <c r="D69" s="29"/>
      <c r="E69" s="29"/>
      <c r="F69" s="29"/>
      <c r="G69" s="29"/>
      <c r="H69" s="29"/>
      <c r="I69" s="30"/>
      <c r="J69" s="31"/>
    </row>
    <row r="70" spans="1:10" ht="15" customHeight="1">
      <c r="A70" s="28"/>
      <c r="B70" s="29"/>
      <c r="C70" s="29"/>
      <c r="D70" s="29"/>
      <c r="E70" s="29"/>
      <c r="F70" s="29"/>
      <c r="G70" s="29"/>
      <c r="H70" s="29"/>
      <c r="I70" s="30"/>
      <c r="J70" s="31"/>
    </row>
    <row r="71" spans="1:10" ht="15" customHeight="1">
      <c r="A71" s="28"/>
      <c r="B71" s="29"/>
      <c r="C71" s="29"/>
      <c r="D71" s="29"/>
      <c r="E71" s="29"/>
      <c r="F71" s="29"/>
      <c r="G71" s="29"/>
      <c r="H71" s="29"/>
      <c r="I71" s="30"/>
      <c r="J71" s="31"/>
    </row>
    <row r="72" spans="1:10" ht="15" customHeight="1">
      <c r="A72" s="28"/>
      <c r="B72" s="29"/>
      <c r="C72" s="29"/>
      <c r="D72" s="29"/>
      <c r="E72" s="29"/>
      <c r="F72" s="29"/>
      <c r="G72" s="29"/>
      <c r="H72" s="29"/>
      <c r="I72" s="30"/>
      <c r="J72" s="31"/>
    </row>
    <row r="73" spans="1:10" ht="15" customHeight="1">
      <c r="A73" s="28"/>
      <c r="B73" s="29"/>
      <c r="C73" s="29"/>
      <c r="D73" s="29"/>
      <c r="E73" s="29"/>
      <c r="F73" s="29"/>
      <c r="G73" s="29"/>
      <c r="H73" s="29"/>
      <c r="I73" s="30"/>
      <c r="J73" s="31"/>
    </row>
    <row r="74" spans="1:10" ht="15" customHeight="1" thickBot="1">
      <c r="A74" s="28"/>
      <c r="B74" s="29"/>
      <c r="C74" s="29"/>
      <c r="D74" s="29"/>
      <c r="E74" s="29"/>
      <c r="F74" s="29"/>
      <c r="G74" s="29"/>
      <c r="H74" s="29"/>
      <c r="I74" s="30"/>
      <c r="J74" s="31"/>
    </row>
    <row r="75" spans="1:10" ht="15" customHeight="1" thickBot="1">
      <c r="A75" s="38"/>
      <c r="B75" s="44" t="s">
        <v>17</v>
      </c>
      <c r="C75" s="45" t="s">
        <v>18</v>
      </c>
      <c r="D75" s="45" t="s">
        <v>19</v>
      </c>
      <c r="E75" s="45" t="s">
        <v>20</v>
      </c>
      <c r="F75" s="45" t="s">
        <v>58</v>
      </c>
      <c r="G75" s="17" t="s">
        <v>6</v>
      </c>
      <c r="H75" s="18" t="s">
        <v>7</v>
      </c>
      <c r="I75" s="21" t="s">
        <v>3</v>
      </c>
      <c r="J75" s="42" t="s">
        <v>9</v>
      </c>
    </row>
    <row r="76" spans="1:10" s="41" customFormat="1" ht="41.25" customHeight="1">
      <c r="A76" s="32" t="s">
        <v>2</v>
      </c>
      <c r="B76" s="24"/>
      <c r="C76" s="5"/>
      <c r="D76" s="5"/>
      <c r="E76" s="5"/>
      <c r="F76" s="6"/>
      <c r="G76" s="33"/>
      <c r="H76" s="46"/>
      <c r="I76" s="34"/>
      <c r="J76" s="35"/>
    </row>
    <row r="77" spans="1:10" ht="27.75" customHeight="1">
      <c r="A77" s="15" t="s">
        <v>12</v>
      </c>
      <c r="B77" s="25"/>
      <c r="C77" s="4"/>
      <c r="D77" s="4"/>
      <c r="E77" s="4"/>
      <c r="F77" s="59"/>
      <c r="G77" s="9">
        <f>SUM(B77:F77)</f>
        <v>0</v>
      </c>
      <c r="H77" s="47">
        <v>0.5</v>
      </c>
      <c r="I77" s="19">
        <f>G77*H77</f>
        <v>0</v>
      </c>
      <c r="J77" s="59" t="s">
        <v>51</v>
      </c>
    </row>
    <row r="78" spans="1:10" ht="33.75" customHeight="1">
      <c r="A78" s="84" t="s">
        <v>12</v>
      </c>
      <c r="B78" s="93"/>
      <c r="C78" s="76"/>
      <c r="D78" s="76"/>
      <c r="E78" s="85"/>
      <c r="F78" s="85"/>
      <c r="G78" s="78">
        <f t="shared" ref="G78:G91" si="5">SUM(B78:F78)</f>
        <v>0</v>
      </c>
      <c r="H78" s="86">
        <v>1</v>
      </c>
      <c r="I78" s="79">
        <f t="shared" ref="I78:I91" si="6">G78*H78</f>
        <v>0</v>
      </c>
      <c r="J78" s="87" t="s">
        <v>50</v>
      </c>
    </row>
    <row r="79" spans="1:10" ht="29.25" customHeight="1">
      <c r="A79" s="15" t="s">
        <v>30</v>
      </c>
      <c r="B79" s="25"/>
      <c r="C79" s="4"/>
      <c r="D79" s="4"/>
      <c r="E79" s="4"/>
      <c r="F79" s="7"/>
      <c r="G79" s="9">
        <f t="shared" si="5"/>
        <v>0</v>
      </c>
      <c r="H79" s="47">
        <v>0.5</v>
      </c>
      <c r="I79" s="19">
        <f t="shared" si="6"/>
        <v>0</v>
      </c>
      <c r="J79" s="65"/>
    </row>
    <row r="80" spans="1:10" ht="43.5" customHeight="1">
      <c r="A80" s="15" t="s">
        <v>15</v>
      </c>
      <c r="B80" s="25"/>
      <c r="C80" s="4"/>
      <c r="D80" s="4"/>
      <c r="E80" s="4"/>
      <c r="F80" s="57"/>
      <c r="G80" s="9">
        <f t="shared" si="5"/>
        <v>0</v>
      </c>
      <c r="H80" s="48" t="s">
        <v>26</v>
      </c>
      <c r="I80" s="19">
        <f>G80</f>
        <v>0</v>
      </c>
      <c r="J80" s="66" t="s">
        <v>43</v>
      </c>
    </row>
    <row r="81" spans="1:10" ht="56.25" customHeight="1">
      <c r="A81" s="84" t="s">
        <v>44</v>
      </c>
      <c r="B81" s="75"/>
      <c r="C81" s="76">
        <v>1</v>
      </c>
      <c r="D81" s="76"/>
      <c r="E81" s="76"/>
      <c r="F81" s="88"/>
      <c r="G81" s="78">
        <f t="shared" si="5"/>
        <v>1</v>
      </c>
      <c r="H81" s="89" t="s">
        <v>47</v>
      </c>
      <c r="I81" s="79">
        <f>G81</f>
        <v>1</v>
      </c>
      <c r="J81" s="90" t="s">
        <v>45</v>
      </c>
    </row>
    <row r="82" spans="1:10" ht="33.75" customHeight="1">
      <c r="A82" s="15"/>
      <c r="B82" s="25"/>
      <c r="C82" s="4"/>
      <c r="D82" s="4"/>
      <c r="E82" s="4"/>
      <c r="F82" s="56"/>
      <c r="G82" s="9">
        <f t="shared" si="5"/>
        <v>0</v>
      </c>
      <c r="H82" s="48" t="s">
        <v>27</v>
      </c>
      <c r="I82" s="19">
        <f>G82</f>
        <v>0</v>
      </c>
      <c r="J82" s="67" t="s">
        <v>46</v>
      </c>
    </row>
    <row r="83" spans="1:10" ht="57" customHeight="1">
      <c r="A83" s="84" t="s">
        <v>52</v>
      </c>
      <c r="B83" s="75"/>
      <c r="C83" s="76"/>
      <c r="D83" s="76"/>
      <c r="E83" s="76"/>
      <c r="F83" s="77"/>
      <c r="G83" s="78">
        <f t="shared" si="5"/>
        <v>0</v>
      </c>
      <c r="H83" s="91" t="s">
        <v>25</v>
      </c>
      <c r="I83" s="79"/>
      <c r="J83" s="92"/>
    </row>
    <row r="84" spans="1:10" ht="49.5" customHeight="1">
      <c r="A84" s="15" t="s">
        <v>48</v>
      </c>
      <c r="B84" s="25"/>
      <c r="C84" s="4"/>
      <c r="D84" s="4"/>
      <c r="E84" s="4"/>
      <c r="F84" s="7"/>
      <c r="G84" s="9">
        <f t="shared" si="5"/>
        <v>0</v>
      </c>
      <c r="H84" s="27">
        <v>0.5</v>
      </c>
      <c r="I84" s="19">
        <f t="shared" si="6"/>
        <v>0</v>
      </c>
      <c r="J84" s="96"/>
    </row>
    <row r="85" spans="1:10" ht="57" customHeight="1">
      <c r="A85" s="15" t="s">
        <v>13</v>
      </c>
      <c r="B85" s="25"/>
      <c r="C85" s="4"/>
      <c r="D85" s="4"/>
      <c r="E85" s="4"/>
      <c r="F85" s="7"/>
      <c r="G85" s="9">
        <f t="shared" si="5"/>
        <v>0</v>
      </c>
      <c r="H85" s="27">
        <v>0.5</v>
      </c>
      <c r="I85" s="19">
        <f t="shared" si="6"/>
        <v>0</v>
      </c>
      <c r="J85" s="65"/>
    </row>
    <row r="86" spans="1:10" ht="42" customHeight="1">
      <c r="A86" s="15" t="s">
        <v>42</v>
      </c>
      <c r="B86" s="25"/>
      <c r="C86" s="4"/>
      <c r="D86" s="4"/>
      <c r="E86" s="4"/>
      <c r="F86" s="58"/>
      <c r="G86" s="9">
        <f t="shared" si="5"/>
        <v>0</v>
      </c>
      <c r="H86" s="27" t="s">
        <v>29</v>
      </c>
      <c r="I86" s="19"/>
      <c r="J86" s="68" t="s">
        <v>49</v>
      </c>
    </row>
    <row r="87" spans="1:10" ht="37.5" customHeight="1">
      <c r="A87" s="84"/>
      <c r="B87" s="75"/>
      <c r="C87" s="76"/>
      <c r="D87" s="76"/>
      <c r="E87" s="76"/>
      <c r="F87" s="94"/>
      <c r="G87" s="78">
        <f t="shared" si="5"/>
        <v>0</v>
      </c>
      <c r="H87" s="91">
        <v>0.5</v>
      </c>
      <c r="I87" s="79">
        <f t="shared" si="6"/>
        <v>0</v>
      </c>
      <c r="J87" s="95" t="s">
        <v>70</v>
      </c>
    </row>
    <row r="88" spans="1:10" ht="41.25" customHeight="1">
      <c r="A88" s="15" t="s">
        <v>28</v>
      </c>
      <c r="B88" s="25"/>
      <c r="C88" s="4"/>
      <c r="D88" s="4"/>
      <c r="E88" s="4"/>
      <c r="F88" s="7"/>
      <c r="G88" s="9">
        <f t="shared" si="5"/>
        <v>0</v>
      </c>
      <c r="H88" s="27" t="s">
        <v>8</v>
      </c>
      <c r="I88" s="19"/>
      <c r="J88" s="96"/>
    </row>
    <row r="89" spans="1:10" ht="29.25" customHeight="1">
      <c r="A89" s="15" t="s">
        <v>31</v>
      </c>
      <c r="B89" s="25"/>
      <c r="C89" s="4"/>
      <c r="D89" s="4"/>
      <c r="E89" s="4"/>
      <c r="F89" s="7"/>
      <c r="G89" s="9">
        <f t="shared" si="5"/>
        <v>0</v>
      </c>
      <c r="H89" s="27">
        <v>0.5</v>
      </c>
      <c r="I89" s="19">
        <f t="shared" si="6"/>
        <v>0</v>
      </c>
      <c r="J89" s="65"/>
    </row>
    <row r="90" spans="1:10" ht="30" customHeight="1">
      <c r="A90" s="15" t="s">
        <v>38</v>
      </c>
      <c r="B90" s="25"/>
      <c r="C90" s="4"/>
      <c r="D90" s="4"/>
      <c r="E90" s="4"/>
      <c r="F90" s="7"/>
      <c r="G90" s="9">
        <f t="shared" si="5"/>
        <v>0</v>
      </c>
      <c r="H90" s="27" t="s">
        <v>8</v>
      </c>
      <c r="I90" s="19"/>
      <c r="J90" s="65"/>
    </row>
    <row r="91" spans="1:10" ht="30" customHeight="1">
      <c r="A91" s="15" t="s">
        <v>41</v>
      </c>
      <c r="B91" s="25"/>
      <c r="C91" s="4"/>
      <c r="D91" s="4"/>
      <c r="E91" s="4"/>
      <c r="F91" s="60"/>
      <c r="G91" s="9">
        <f t="shared" si="5"/>
        <v>0</v>
      </c>
      <c r="H91" s="27">
        <v>0.5</v>
      </c>
      <c r="I91" s="19">
        <f t="shared" si="6"/>
        <v>0</v>
      </c>
      <c r="J91" s="69" t="s">
        <v>53</v>
      </c>
    </row>
    <row r="92" spans="1:10" ht="31.5" customHeight="1" thickBot="1">
      <c r="A92" s="147" t="s">
        <v>35</v>
      </c>
      <c r="B92" s="148"/>
      <c r="C92" s="148"/>
      <c r="D92" s="148"/>
      <c r="E92" s="148"/>
      <c r="F92" s="148"/>
      <c r="G92" s="148"/>
      <c r="H92" s="149"/>
      <c r="I92" s="22">
        <f>SUM(I76:I90)</f>
        <v>1</v>
      </c>
      <c r="J92" s="23"/>
    </row>
    <row r="93" spans="1:10" ht="27" customHeight="1" thickBot="1">
      <c r="A93" s="20" t="s">
        <v>3</v>
      </c>
      <c r="B93" s="26"/>
      <c r="C93" s="10"/>
      <c r="D93" s="10"/>
      <c r="E93" s="10"/>
      <c r="F93" s="61"/>
      <c r="G93" s="62"/>
      <c r="H93" s="63" t="s">
        <v>56</v>
      </c>
      <c r="I93" s="62">
        <f>I92+I67+I54+I34</f>
        <v>50</v>
      </c>
      <c r="J93" s="11"/>
    </row>
    <row r="94" spans="1:10" ht="26.25" customHeight="1" thickBot="1">
      <c r="F94" s="138" t="s">
        <v>57</v>
      </c>
      <c r="G94" s="139"/>
      <c r="H94" s="139"/>
      <c r="I94" s="64">
        <f>I93</f>
        <v>50</v>
      </c>
    </row>
    <row r="96" spans="1:10" ht="15" customHeight="1">
      <c r="A96" s="13" t="s">
        <v>10</v>
      </c>
      <c r="C96" s="115" t="s">
        <v>129</v>
      </c>
    </row>
    <row r="98" spans="1:2" ht="15" customHeight="1">
      <c r="A98" s="13" t="s">
        <v>11</v>
      </c>
    </row>
    <row r="102" spans="1:2" ht="15" customHeight="1">
      <c r="A102" s="13" t="s">
        <v>16</v>
      </c>
    </row>
    <row r="103" spans="1:2" ht="15" customHeight="1">
      <c r="A103" s="13" t="s">
        <v>11</v>
      </c>
    </row>
    <row r="104" spans="1:2" ht="15" customHeight="1">
      <c r="B104" s="1"/>
    </row>
    <row r="105" spans="1:2" ht="15" customHeight="1">
      <c r="B105" s="1"/>
    </row>
    <row r="106" spans="1:2" ht="15" customHeight="1">
      <c r="B106" s="1"/>
    </row>
    <row r="107" spans="1:2" ht="15" customHeight="1">
      <c r="B107" s="1"/>
    </row>
    <row r="108" spans="1:2" ht="15" customHeight="1">
      <c r="B108" s="1"/>
    </row>
    <row r="109" spans="1:2" ht="15" customHeight="1">
      <c r="B109" s="1"/>
    </row>
    <row r="110" spans="1:2" ht="15" customHeight="1">
      <c r="B110" s="1"/>
    </row>
  </sheetData>
  <mergeCells count="7">
    <mergeCell ref="A92:H92"/>
    <mergeCell ref="F94:H94"/>
    <mergeCell ref="B4:F5"/>
    <mergeCell ref="B9:F9"/>
    <mergeCell ref="A34:H34"/>
    <mergeCell ref="A54:H54"/>
    <mergeCell ref="A67:H67"/>
  </mergeCells>
  <pageMargins left="0.19685039370078741" right="0.19685039370078741" top="0.39370078740157483" bottom="0.39370078740157483" header="0.51181102362204722" footer="0.51181102362204722"/>
  <pageSetup paperSize="9" scale="67" orientation="portrait" r:id="rId1"/>
  <headerFooter alignWithMargins="0">
    <oddFooter>&amp;R&amp;8&amp;D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J110"/>
  <sheetViews>
    <sheetView view="pageBreakPreview" zoomScale="80" zoomScaleSheetLayoutView="80" workbookViewId="0">
      <selection activeCell="D98" sqref="D98"/>
    </sheetView>
  </sheetViews>
  <sheetFormatPr baseColWidth="10" defaultRowHeight="15" customHeight="1"/>
  <cols>
    <col min="1" max="1" width="32" style="13" customWidth="1"/>
    <col min="2" max="2" width="13" style="2" customWidth="1"/>
    <col min="3" max="3" width="13.140625" style="2" customWidth="1"/>
    <col min="4" max="4" width="13.42578125" style="2" customWidth="1"/>
    <col min="5" max="5" width="13.140625" style="2" customWidth="1"/>
    <col min="6" max="6" width="12.7109375" style="2" customWidth="1"/>
    <col min="7" max="7" width="10.5703125" style="2" customWidth="1"/>
    <col min="8" max="8" width="14.140625" style="2" customWidth="1"/>
    <col min="9" max="9" width="11.42578125" style="2" customWidth="1"/>
    <col min="10" max="10" width="36.85546875" style="1" customWidth="1"/>
    <col min="11" max="16384" width="11.42578125" style="1"/>
  </cols>
  <sheetData>
    <row r="1" spans="1:10" ht="23.25" customHeight="1">
      <c r="G1" s="3" t="s">
        <v>130</v>
      </c>
      <c r="H1" s="3"/>
      <c r="I1" s="70"/>
      <c r="J1" s="3"/>
    </row>
    <row r="2" spans="1:10" ht="23.25" customHeight="1">
      <c r="G2" s="3"/>
      <c r="H2" s="3"/>
      <c r="I2" s="3"/>
      <c r="J2" s="3"/>
    </row>
    <row r="3" spans="1:10" ht="23.25" customHeight="1" thickBot="1">
      <c r="G3" s="3"/>
      <c r="H3" s="3"/>
      <c r="I3" s="3"/>
      <c r="J3" s="3"/>
    </row>
    <row r="4" spans="1:10" ht="15" customHeight="1">
      <c r="B4" s="140" t="s">
        <v>66</v>
      </c>
      <c r="C4" s="141"/>
      <c r="D4" s="141"/>
      <c r="E4" s="141"/>
      <c r="F4" s="142"/>
    </row>
    <row r="5" spans="1:10" ht="25.5" customHeight="1" thickBot="1">
      <c r="B5" s="143"/>
      <c r="C5" s="144"/>
      <c r="D5" s="144"/>
      <c r="E5" s="144"/>
      <c r="F5" s="145"/>
    </row>
    <row r="9" spans="1:10" ht="17.25" customHeight="1">
      <c r="B9" s="146" t="s">
        <v>94</v>
      </c>
      <c r="C9" s="146"/>
      <c r="D9" s="146"/>
      <c r="E9" s="146"/>
      <c r="F9" s="146"/>
    </row>
    <row r="11" spans="1:10" ht="15" customHeight="1" thickBot="1"/>
    <row r="12" spans="1:10" s="41" customFormat="1" ht="41.25" customHeight="1">
      <c r="A12" s="38"/>
      <c r="B12" s="39" t="s">
        <v>17</v>
      </c>
      <c r="C12" s="40" t="s">
        <v>18</v>
      </c>
      <c r="D12" s="40" t="s">
        <v>19</v>
      </c>
      <c r="E12" s="40" t="s">
        <v>20</v>
      </c>
      <c r="F12" s="45" t="s">
        <v>37</v>
      </c>
      <c r="G12" s="17" t="s">
        <v>6</v>
      </c>
      <c r="H12" s="18" t="s">
        <v>7</v>
      </c>
      <c r="I12" s="21" t="s">
        <v>3</v>
      </c>
      <c r="J12" s="42" t="s">
        <v>36</v>
      </c>
    </row>
    <row r="13" spans="1:10" ht="18.75" customHeight="1">
      <c r="A13" s="12" t="s">
        <v>5</v>
      </c>
      <c r="B13" s="25" t="s">
        <v>89</v>
      </c>
      <c r="C13" s="4" t="s">
        <v>90</v>
      </c>
      <c r="D13" s="4" t="s">
        <v>91</v>
      </c>
      <c r="E13" s="4" t="s">
        <v>92</v>
      </c>
      <c r="F13" s="7"/>
      <c r="G13" s="9"/>
      <c r="H13" s="19"/>
      <c r="I13" s="19"/>
      <c r="J13" s="8"/>
    </row>
    <row r="14" spans="1:10" ht="15" customHeight="1">
      <c r="A14" s="74" t="s">
        <v>54</v>
      </c>
      <c r="B14" s="75"/>
      <c r="C14" s="76"/>
      <c r="D14" s="76"/>
      <c r="E14" s="76"/>
      <c r="F14" s="77"/>
      <c r="G14" s="78"/>
      <c r="H14" s="79"/>
      <c r="I14" s="79"/>
      <c r="J14" s="8"/>
    </row>
    <row r="15" spans="1:10" ht="15" customHeight="1">
      <c r="A15" s="80" t="s">
        <v>59</v>
      </c>
      <c r="B15" s="75"/>
      <c r="C15" s="76"/>
      <c r="D15" s="76"/>
      <c r="E15" s="76"/>
      <c r="F15" s="77"/>
      <c r="G15" s="78">
        <f t="shared" ref="G15:G33" si="0">SUM(B15:F15)</f>
        <v>0</v>
      </c>
      <c r="H15" s="79">
        <v>1</v>
      </c>
      <c r="I15" s="79">
        <f>G15*H15</f>
        <v>0</v>
      </c>
      <c r="J15" s="8"/>
    </row>
    <row r="16" spans="1:10" ht="15" customHeight="1">
      <c r="A16" s="80" t="s">
        <v>67</v>
      </c>
      <c r="B16" s="75"/>
      <c r="C16" s="76"/>
      <c r="D16" s="76"/>
      <c r="E16" s="76"/>
      <c r="F16" s="77"/>
      <c r="G16" s="78">
        <f t="shared" si="0"/>
        <v>0</v>
      </c>
      <c r="H16" s="79">
        <v>1</v>
      </c>
      <c r="I16" s="79">
        <f>G16*H16</f>
        <v>0</v>
      </c>
      <c r="J16" s="8"/>
    </row>
    <row r="17" spans="1:10" ht="15" customHeight="1">
      <c r="A17" s="81" t="s">
        <v>55</v>
      </c>
      <c r="B17" s="75"/>
      <c r="C17" s="76"/>
      <c r="D17" s="76"/>
      <c r="E17" s="76"/>
      <c r="F17" s="77"/>
      <c r="G17" s="78">
        <f t="shared" si="0"/>
        <v>0</v>
      </c>
      <c r="H17" s="79">
        <v>1</v>
      </c>
      <c r="I17" s="79">
        <f>G17*H17</f>
        <v>0</v>
      </c>
      <c r="J17" s="8"/>
    </row>
    <row r="18" spans="1:10" ht="15" customHeight="1">
      <c r="A18" s="81">
        <v>247</v>
      </c>
      <c r="B18" s="75"/>
      <c r="C18" s="76"/>
      <c r="D18" s="76"/>
      <c r="E18" s="76"/>
      <c r="F18" s="77"/>
      <c r="G18" s="78">
        <f t="shared" si="0"/>
        <v>0</v>
      </c>
      <c r="H18" s="79">
        <v>1</v>
      </c>
      <c r="I18" s="79">
        <f>G18*H18</f>
        <v>0</v>
      </c>
      <c r="J18" s="8"/>
    </row>
    <row r="19" spans="1:10" ht="15" customHeight="1">
      <c r="A19" s="82">
        <v>252</v>
      </c>
      <c r="B19" s="75"/>
      <c r="C19" s="76"/>
      <c r="D19" s="76"/>
      <c r="E19" s="76"/>
      <c r="F19" s="77"/>
      <c r="G19" s="78">
        <f t="shared" si="0"/>
        <v>0</v>
      </c>
      <c r="H19" s="79">
        <v>1</v>
      </c>
      <c r="I19" s="79">
        <f t="shared" ref="I19:I52" si="1">G19*H19</f>
        <v>0</v>
      </c>
      <c r="J19" s="8"/>
    </row>
    <row r="20" spans="1:10" ht="15" customHeight="1">
      <c r="A20" s="82">
        <v>256</v>
      </c>
      <c r="B20" s="75"/>
      <c r="C20" s="76"/>
      <c r="D20" s="76"/>
      <c r="E20" s="76"/>
      <c r="F20" s="77"/>
      <c r="G20" s="78">
        <f t="shared" si="0"/>
        <v>0</v>
      </c>
      <c r="H20" s="79">
        <v>1</v>
      </c>
      <c r="I20" s="79">
        <f t="shared" si="1"/>
        <v>0</v>
      </c>
      <c r="J20" s="8"/>
    </row>
    <row r="21" spans="1:10" ht="15" customHeight="1">
      <c r="A21" s="82">
        <v>261</v>
      </c>
      <c r="B21" s="75">
        <v>14</v>
      </c>
      <c r="C21" s="76"/>
      <c r="D21" s="76"/>
      <c r="E21" s="76"/>
      <c r="F21" s="77"/>
      <c r="G21" s="78">
        <f t="shared" si="0"/>
        <v>14</v>
      </c>
      <c r="H21" s="79">
        <v>1</v>
      </c>
      <c r="I21" s="79">
        <f t="shared" si="1"/>
        <v>14</v>
      </c>
      <c r="J21" s="8"/>
    </row>
    <row r="22" spans="1:10" ht="15" customHeight="1">
      <c r="A22" s="82">
        <v>276</v>
      </c>
      <c r="B22" s="75"/>
      <c r="C22" s="76"/>
      <c r="D22" s="76"/>
      <c r="E22" s="76"/>
      <c r="F22" s="77"/>
      <c r="G22" s="78">
        <f t="shared" si="0"/>
        <v>0</v>
      </c>
      <c r="H22" s="79">
        <v>1</v>
      </c>
      <c r="I22" s="79">
        <f t="shared" si="1"/>
        <v>0</v>
      </c>
      <c r="J22" s="8"/>
    </row>
    <row r="23" spans="1:10" ht="15" customHeight="1">
      <c r="A23" s="82">
        <v>285</v>
      </c>
      <c r="B23" s="75">
        <v>7</v>
      </c>
      <c r="C23" s="76"/>
      <c r="D23" s="76"/>
      <c r="E23" s="76"/>
      <c r="F23" s="77"/>
      <c r="G23" s="78">
        <f t="shared" si="0"/>
        <v>7</v>
      </c>
      <c r="H23" s="79">
        <v>1</v>
      </c>
      <c r="I23" s="79">
        <f t="shared" si="1"/>
        <v>7</v>
      </c>
      <c r="J23" s="8"/>
    </row>
    <row r="24" spans="1:10" ht="15" customHeight="1">
      <c r="A24" s="80" t="s">
        <v>68</v>
      </c>
      <c r="B24" s="75"/>
      <c r="C24" s="76"/>
      <c r="D24" s="76"/>
      <c r="E24" s="76"/>
      <c r="F24" s="77"/>
      <c r="G24" s="78">
        <f t="shared" si="0"/>
        <v>0</v>
      </c>
      <c r="H24" s="79">
        <v>1</v>
      </c>
      <c r="I24" s="79">
        <f t="shared" si="1"/>
        <v>0</v>
      </c>
      <c r="J24" s="8"/>
    </row>
    <row r="25" spans="1:10" ht="15" customHeight="1">
      <c r="A25" s="116">
        <v>273</v>
      </c>
      <c r="B25" s="75"/>
      <c r="C25" s="76"/>
      <c r="D25" s="76">
        <v>3.5</v>
      </c>
      <c r="E25" s="76"/>
      <c r="F25" s="77"/>
      <c r="G25" s="78">
        <f t="shared" si="0"/>
        <v>3.5</v>
      </c>
      <c r="H25" s="79">
        <v>1</v>
      </c>
      <c r="I25" s="79">
        <f t="shared" si="1"/>
        <v>3.5</v>
      </c>
      <c r="J25" s="8"/>
    </row>
    <row r="26" spans="1:10" ht="15" customHeight="1">
      <c r="A26" s="71"/>
      <c r="B26" s="25"/>
      <c r="C26" s="4"/>
      <c r="D26" s="4"/>
      <c r="E26" s="4"/>
      <c r="F26" s="7"/>
      <c r="G26" s="78">
        <f t="shared" si="0"/>
        <v>0</v>
      </c>
      <c r="H26" s="19">
        <v>1</v>
      </c>
      <c r="I26" s="19">
        <f t="shared" si="1"/>
        <v>0</v>
      </c>
      <c r="J26" s="8"/>
    </row>
    <row r="27" spans="1:10" ht="15" customHeight="1">
      <c r="A27" s="14"/>
      <c r="B27" s="25"/>
      <c r="C27" s="4"/>
      <c r="D27" s="4"/>
      <c r="E27" s="4"/>
      <c r="F27" s="7"/>
      <c r="G27" s="78">
        <f t="shared" si="0"/>
        <v>0</v>
      </c>
      <c r="H27" s="19">
        <v>1</v>
      </c>
      <c r="I27" s="19">
        <f t="shared" si="1"/>
        <v>0</v>
      </c>
      <c r="J27" s="8"/>
    </row>
    <row r="28" spans="1:10" ht="15" customHeight="1">
      <c r="A28" s="14"/>
      <c r="B28" s="25"/>
      <c r="C28" s="4"/>
      <c r="D28" s="4"/>
      <c r="E28" s="4"/>
      <c r="F28" s="7"/>
      <c r="G28" s="78">
        <f t="shared" si="0"/>
        <v>0</v>
      </c>
      <c r="H28" s="19">
        <v>1</v>
      </c>
      <c r="I28" s="19">
        <f t="shared" si="1"/>
        <v>0</v>
      </c>
      <c r="J28" s="8"/>
    </row>
    <row r="29" spans="1:10" ht="15" customHeight="1">
      <c r="A29" s="82" t="s">
        <v>60</v>
      </c>
      <c r="B29" s="75"/>
      <c r="C29" s="76"/>
      <c r="D29" s="76"/>
      <c r="E29" s="76"/>
      <c r="F29" s="77"/>
      <c r="G29" s="78">
        <f t="shared" si="0"/>
        <v>0</v>
      </c>
      <c r="H29" s="79">
        <v>1</v>
      </c>
      <c r="I29" s="79">
        <f t="shared" si="1"/>
        <v>0</v>
      </c>
      <c r="J29" s="83"/>
    </row>
    <row r="30" spans="1:10" ht="15" customHeight="1">
      <c r="A30" s="14"/>
      <c r="B30" s="25"/>
      <c r="C30" s="4"/>
      <c r="D30" s="4"/>
      <c r="E30" s="4"/>
      <c r="F30" s="7"/>
      <c r="G30" s="78">
        <f t="shared" si="0"/>
        <v>0</v>
      </c>
      <c r="H30" s="19">
        <v>1</v>
      </c>
      <c r="I30" s="19">
        <f t="shared" si="1"/>
        <v>0</v>
      </c>
      <c r="J30" s="8"/>
    </row>
    <row r="31" spans="1:10" ht="15" customHeight="1">
      <c r="A31" s="14"/>
      <c r="B31" s="25"/>
      <c r="C31" s="4"/>
      <c r="D31" s="4"/>
      <c r="E31" s="4"/>
      <c r="F31" s="7"/>
      <c r="G31" s="78">
        <f t="shared" si="0"/>
        <v>0</v>
      </c>
      <c r="H31" s="19">
        <v>1</v>
      </c>
      <c r="I31" s="19">
        <f t="shared" si="1"/>
        <v>0</v>
      </c>
      <c r="J31" s="8"/>
    </row>
    <row r="32" spans="1:10" ht="15" customHeight="1">
      <c r="A32" s="14"/>
      <c r="B32" s="25"/>
      <c r="C32" s="4"/>
      <c r="D32" s="4"/>
      <c r="E32" s="4"/>
      <c r="F32" s="7"/>
      <c r="G32" s="78">
        <f t="shared" si="0"/>
        <v>0</v>
      </c>
      <c r="H32" s="19">
        <v>1</v>
      </c>
      <c r="I32" s="19">
        <f t="shared" si="1"/>
        <v>0</v>
      </c>
      <c r="J32" s="8"/>
    </row>
    <row r="33" spans="1:10" ht="15" customHeight="1">
      <c r="A33" s="14"/>
      <c r="B33" s="49"/>
      <c r="C33" s="4"/>
      <c r="D33" s="50"/>
      <c r="E33" s="50"/>
      <c r="F33" s="43"/>
      <c r="G33" s="9">
        <f t="shared" si="0"/>
        <v>0</v>
      </c>
      <c r="H33" s="19">
        <v>1</v>
      </c>
      <c r="I33" s="19">
        <f t="shared" si="1"/>
        <v>0</v>
      </c>
      <c r="J33" s="8"/>
    </row>
    <row r="34" spans="1:10" ht="15" customHeight="1">
      <c r="A34" s="147" t="s">
        <v>32</v>
      </c>
      <c r="B34" s="148"/>
      <c r="C34" s="148"/>
      <c r="D34" s="148"/>
      <c r="E34" s="148"/>
      <c r="F34" s="148"/>
      <c r="G34" s="148"/>
      <c r="H34" s="149"/>
      <c r="I34" s="72">
        <f>SUM(I15:I33)</f>
        <v>24.5</v>
      </c>
      <c r="J34" s="8"/>
    </row>
    <row r="35" spans="1:10" ht="15" customHeight="1">
      <c r="A35" s="14"/>
      <c r="B35" s="25"/>
      <c r="C35" s="4"/>
      <c r="D35" s="4"/>
      <c r="E35" s="4"/>
      <c r="F35" s="7"/>
      <c r="G35" s="9"/>
      <c r="H35" s="19"/>
      <c r="I35" s="19"/>
      <c r="J35" s="8"/>
    </row>
    <row r="36" spans="1:10" ht="15" customHeight="1">
      <c r="A36" s="16" t="s">
        <v>14</v>
      </c>
      <c r="B36" s="25"/>
      <c r="C36" s="4"/>
      <c r="D36" s="4"/>
      <c r="E36" s="4"/>
      <c r="F36" s="7"/>
      <c r="G36" s="9"/>
      <c r="H36" s="19"/>
      <c r="I36" s="19"/>
      <c r="J36" s="8"/>
    </row>
    <row r="37" spans="1:10" ht="15" customHeight="1">
      <c r="A37" s="82" t="s">
        <v>69</v>
      </c>
      <c r="B37" s="75"/>
      <c r="C37" s="76"/>
      <c r="D37" s="76"/>
      <c r="E37" s="76"/>
      <c r="F37" s="77"/>
      <c r="G37" s="78">
        <f>SUM(B37:F37)</f>
        <v>0</v>
      </c>
      <c r="H37" s="79">
        <v>1</v>
      </c>
      <c r="I37" s="79">
        <f t="shared" si="1"/>
        <v>0</v>
      </c>
      <c r="J37" s="8"/>
    </row>
    <row r="38" spans="1:10" ht="15" customHeight="1">
      <c r="A38" s="14"/>
      <c r="B38" s="25"/>
      <c r="C38" s="4"/>
      <c r="D38" s="4"/>
      <c r="E38" s="4"/>
      <c r="F38" s="7"/>
      <c r="G38" s="9">
        <f t="shared" ref="G38:G52" si="2">SUM(B38:F38)</f>
        <v>0</v>
      </c>
      <c r="H38" s="19">
        <v>1</v>
      </c>
      <c r="I38" s="19">
        <f t="shared" si="1"/>
        <v>0</v>
      </c>
      <c r="J38" s="8"/>
    </row>
    <row r="39" spans="1:10" ht="15" customHeight="1">
      <c r="A39" s="14"/>
      <c r="B39" s="25"/>
      <c r="C39" s="4"/>
      <c r="D39" s="4"/>
      <c r="E39" s="4"/>
      <c r="F39" s="7"/>
      <c r="G39" s="9">
        <f t="shared" si="2"/>
        <v>0</v>
      </c>
      <c r="H39" s="19">
        <v>1</v>
      </c>
      <c r="I39" s="19">
        <f t="shared" si="1"/>
        <v>0</v>
      </c>
      <c r="J39" s="8"/>
    </row>
    <row r="40" spans="1:10" ht="15" customHeight="1">
      <c r="A40" s="14"/>
      <c r="B40" s="25"/>
      <c r="C40" s="4"/>
      <c r="D40" s="4"/>
      <c r="E40" s="4"/>
      <c r="F40" s="7"/>
      <c r="G40" s="9">
        <f t="shared" si="2"/>
        <v>0</v>
      </c>
      <c r="H40" s="19">
        <v>1</v>
      </c>
      <c r="I40" s="19">
        <f t="shared" si="1"/>
        <v>0</v>
      </c>
      <c r="J40" s="8"/>
    </row>
    <row r="41" spans="1:10" ht="15" customHeight="1">
      <c r="A41" s="14"/>
      <c r="B41" s="25"/>
      <c r="C41" s="4"/>
      <c r="D41" s="4"/>
      <c r="E41" s="4"/>
      <c r="F41" s="7"/>
      <c r="G41" s="9">
        <f t="shared" si="2"/>
        <v>0</v>
      </c>
      <c r="H41" s="19">
        <v>1</v>
      </c>
      <c r="I41" s="19">
        <f t="shared" si="1"/>
        <v>0</v>
      </c>
      <c r="J41" s="8"/>
    </row>
    <row r="42" spans="1:10" ht="15" customHeight="1">
      <c r="A42" s="14"/>
      <c r="B42" s="25"/>
      <c r="C42" s="4"/>
      <c r="D42" s="4"/>
      <c r="E42" s="4"/>
      <c r="F42" s="7"/>
      <c r="G42" s="9">
        <f t="shared" si="2"/>
        <v>0</v>
      </c>
      <c r="H42" s="19">
        <v>1</v>
      </c>
      <c r="I42" s="19">
        <f t="shared" si="1"/>
        <v>0</v>
      </c>
      <c r="J42" s="8"/>
    </row>
    <row r="43" spans="1:10" ht="15" customHeight="1">
      <c r="A43" s="14"/>
      <c r="B43" s="25"/>
      <c r="C43" s="4"/>
      <c r="D43" s="4"/>
      <c r="E43" s="4"/>
      <c r="F43" s="7"/>
      <c r="G43" s="9">
        <f t="shared" si="2"/>
        <v>0</v>
      </c>
      <c r="H43" s="19">
        <v>1</v>
      </c>
      <c r="I43" s="19">
        <f t="shared" si="1"/>
        <v>0</v>
      </c>
      <c r="J43" s="8"/>
    </row>
    <row r="44" spans="1:10" ht="15" customHeight="1">
      <c r="A44" s="14"/>
      <c r="B44" s="25"/>
      <c r="C44" s="4"/>
      <c r="D44" s="4"/>
      <c r="E44" s="4"/>
      <c r="F44" s="7"/>
      <c r="G44" s="9">
        <f t="shared" si="2"/>
        <v>0</v>
      </c>
      <c r="H44" s="19">
        <v>1</v>
      </c>
      <c r="I44" s="19">
        <f t="shared" si="1"/>
        <v>0</v>
      </c>
      <c r="J44" s="8"/>
    </row>
    <row r="45" spans="1:10" ht="15" customHeight="1">
      <c r="A45" s="14"/>
      <c r="B45" s="25"/>
      <c r="C45" s="4"/>
      <c r="D45" s="4"/>
      <c r="E45" s="4"/>
      <c r="F45" s="7"/>
      <c r="G45" s="9">
        <f t="shared" si="2"/>
        <v>0</v>
      </c>
      <c r="H45" s="19"/>
      <c r="I45" s="19">
        <f t="shared" si="1"/>
        <v>0</v>
      </c>
      <c r="J45" s="8"/>
    </row>
    <row r="46" spans="1:10" ht="15" customHeight="1">
      <c r="A46" s="14"/>
      <c r="B46" s="25"/>
      <c r="C46" s="4"/>
      <c r="D46" s="4"/>
      <c r="E46" s="4"/>
      <c r="F46" s="7"/>
      <c r="G46" s="9">
        <f t="shared" si="2"/>
        <v>0</v>
      </c>
      <c r="H46" s="19">
        <v>1</v>
      </c>
      <c r="I46" s="19">
        <f t="shared" si="1"/>
        <v>0</v>
      </c>
      <c r="J46" s="8"/>
    </row>
    <row r="47" spans="1:10" ht="15" customHeight="1">
      <c r="A47" s="14"/>
      <c r="B47" s="25"/>
      <c r="C47" s="4"/>
      <c r="D47" s="4"/>
      <c r="E47" s="4"/>
      <c r="F47" s="7"/>
      <c r="G47" s="9">
        <f t="shared" si="2"/>
        <v>0</v>
      </c>
      <c r="H47" s="19">
        <v>1</v>
      </c>
      <c r="I47" s="19">
        <f t="shared" si="1"/>
        <v>0</v>
      </c>
      <c r="J47" s="8"/>
    </row>
    <row r="48" spans="1:10" ht="15" customHeight="1">
      <c r="A48" s="14"/>
      <c r="B48" s="25"/>
      <c r="C48" s="4"/>
      <c r="D48" s="4"/>
      <c r="E48" s="4"/>
      <c r="F48" s="7"/>
      <c r="G48" s="9">
        <f t="shared" si="2"/>
        <v>0</v>
      </c>
      <c r="H48" s="19">
        <v>1</v>
      </c>
      <c r="I48" s="19">
        <f t="shared" si="1"/>
        <v>0</v>
      </c>
      <c r="J48" s="8"/>
    </row>
    <row r="49" spans="1:10" ht="15" customHeight="1">
      <c r="A49" s="14"/>
      <c r="B49" s="25"/>
      <c r="C49" s="4"/>
      <c r="D49" s="4"/>
      <c r="E49" s="4"/>
      <c r="F49" s="7"/>
      <c r="G49" s="9">
        <f t="shared" si="2"/>
        <v>0</v>
      </c>
      <c r="H49" s="19">
        <v>1</v>
      </c>
      <c r="I49" s="19">
        <f t="shared" si="1"/>
        <v>0</v>
      </c>
      <c r="J49" s="8"/>
    </row>
    <row r="50" spans="1:10" ht="15" customHeight="1">
      <c r="A50" s="52"/>
      <c r="B50" s="53"/>
      <c r="C50" s="53"/>
      <c r="D50" s="53"/>
      <c r="E50" s="53"/>
      <c r="F50" s="53"/>
      <c r="G50" s="9"/>
      <c r="H50" s="54"/>
      <c r="I50" s="19"/>
      <c r="J50" s="55"/>
    </row>
    <row r="51" spans="1:10" ht="15" customHeight="1">
      <c r="B51" s="50"/>
      <c r="C51" s="4"/>
      <c r="D51" s="4"/>
      <c r="E51" s="4"/>
      <c r="F51" s="7"/>
      <c r="G51" s="9">
        <f t="shared" si="2"/>
        <v>0</v>
      </c>
      <c r="H51" s="54"/>
      <c r="I51" s="19">
        <f t="shared" si="1"/>
        <v>0</v>
      </c>
      <c r="J51" s="55"/>
    </row>
    <row r="52" spans="1:10" ht="15" customHeight="1">
      <c r="B52" s="50"/>
      <c r="C52" s="4"/>
      <c r="D52" s="4"/>
      <c r="E52" s="4"/>
      <c r="F52" s="7"/>
      <c r="G52" s="9">
        <f t="shared" si="2"/>
        <v>0</v>
      </c>
      <c r="H52" s="54"/>
      <c r="I52" s="19">
        <f t="shared" si="1"/>
        <v>0</v>
      </c>
      <c r="J52" s="55"/>
    </row>
    <row r="53" spans="1:10" ht="15" customHeight="1">
      <c r="A53" s="52"/>
      <c r="B53" s="53"/>
      <c r="C53" s="53"/>
      <c r="D53" s="53"/>
      <c r="E53" s="53"/>
      <c r="F53" s="53"/>
      <c r="G53" s="53"/>
      <c r="H53" s="54"/>
      <c r="I53" s="54"/>
      <c r="J53" s="55"/>
    </row>
    <row r="54" spans="1:10" ht="15" customHeight="1" thickBot="1">
      <c r="A54" s="150" t="s">
        <v>33</v>
      </c>
      <c r="B54" s="151"/>
      <c r="C54" s="151"/>
      <c r="D54" s="151"/>
      <c r="E54" s="151"/>
      <c r="F54" s="151"/>
      <c r="G54" s="151"/>
      <c r="H54" s="152"/>
      <c r="I54" s="73">
        <f>SUM(I37:I52)</f>
        <v>0</v>
      </c>
      <c r="J54" s="37"/>
    </row>
    <row r="55" spans="1:10" ht="15" customHeight="1">
      <c r="A55" s="1"/>
      <c r="B55" s="30"/>
      <c r="C55" s="30"/>
      <c r="D55" s="30"/>
      <c r="E55" s="30"/>
      <c r="F55" s="30"/>
      <c r="G55" s="30"/>
      <c r="H55" s="30"/>
      <c r="I55" s="30"/>
      <c r="J55" s="31"/>
    </row>
    <row r="56" spans="1:10" ht="15" customHeight="1">
      <c r="A56" s="1"/>
      <c r="B56" s="30"/>
      <c r="C56" s="30"/>
      <c r="D56" s="30"/>
      <c r="E56" s="30"/>
      <c r="F56" s="30"/>
      <c r="G56" s="30"/>
      <c r="H56" s="30"/>
      <c r="I56" s="30"/>
      <c r="J56" s="31"/>
    </row>
    <row r="57" spans="1:10" ht="15" customHeight="1" thickBot="1">
      <c r="I57" s="30"/>
      <c r="J57" s="31"/>
    </row>
    <row r="58" spans="1:10" ht="15" customHeight="1" thickBot="1">
      <c r="A58" s="51"/>
      <c r="B58" s="39" t="s">
        <v>17</v>
      </c>
      <c r="C58" s="40" t="s">
        <v>18</v>
      </c>
      <c r="D58" s="40" t="s">
        <v>19</v>
      </c>
      <c r="E58" s="40" t="s">
        <v>20</v>
      </c>
      <c r="F58" s="45" t="s">
        <v>37</v>
      </c>
      <c r="G58" s="30"/>
      <c r="H58" s="30"/>
      <c r="I58" s="30"/>
      <c r="J58" s="31"/>
    </row>
    <row r="59" spans="1:10" ht="19.5" customHeight="1">
      <c r="A59" s="32" t="s">
        <v>1</v>
      </c>
      <c r="B59" s="24"/>
      <c r="C59" s="5"/>
      <c r="D59" s="5"/>
      <c r="E59" s="5"/>
      <c r="F59" s="6"/>
      <c r="G59" s="33"/>
      <c r="H59" s="34"/>
      <c r="I59" s="34"/>
      <c r="J59" s="35"/>
    </row>
    <row r="60" spans="1:10" ht="31.5" customHeight="1">
      <c r="A60" s="84" t="s">
        <v>23</v>
      </c>
      <c r="B60" s="75"/>
      <c r="C60" s="76"/>
      <c r="D60" s="76"/>
      <c r="E60" s="76"/>
      <c r="F60" s="77"/>
      <c r="G60" s="78">
        <f>SUM(B60:F60)</f>
        <v>0</v>
      </c>
      <c r="H60" s="79">
        <v>1</v>
      </c>
      <c r="I60" s="79">
        <f>G60*H60</f>
        <v>0</v>
      </c>
      <c r="J60" s="8"/>
    </row>
    <row r="61" spans="1:10" ht="21.75" customHeight="1">
      <c r="A61" s="14" t="s">
        <v>21</v>
      </c>
      <c r="B61" s="25"/>
      <c r="C61" s="4"/>
      <c r="D61" s="4"/>
      <c r="E61" s="4"/>
      <c r="F61" s="7"/>
      <c r="G61" s="78">
        <f t="shared" ref="G61:G66" si="3">SUM(B61:F61)</f>
        <v>0</v>
      </c>
      <c r="H61" s="19">
        <v>1</v>
      </c>
      <c r="I61" s="19">
        <f t="shared" ref="I61:I66" si="4">G61*H61</f>
        <v>0</v>
      </c>
      <c r="J61" s="8"/>
    </row>
    <row r="62" spans="1:10" ht="21" customHeight="1">
      <c r="A62" s="14" t="s">
        <v>0</v>
      </c>
      <c r="B62" s="25"/>
      <c r="C62" s="4"/>
      <c r="D62" s="4"/>
      <c r="E62" s="4"/>
      <c r="F62" s="7"/>
      <c r="G62" s="78">
        <f t="shared" si="3"/>
        <v>0</v>
      </c>
      <c r="H62" s="19">
        <v>1</v>
      </c>
      <c r="I62" s="19">
        <f t="shared" si="4"/>
        <v>0</v>
      </c>
      <c r="J62" s="8"/>
    </row>
    <row r="63" spans="1:10" ht="18" customHeight="1">
      <c r="A63" s="14" t="s">
        <v>22</v>
      </c>
      <c r="B63" s="25"/>
      <c r="C63" s="4"/>
      <c r="D63" s="4"/>
      <c r="E63" s="4"/>
      <c r="F63" s="7"/>
      <c r="G63" s="78">
        <f t="shared" si="3"/>
        <v>0</v>
      </c>
      <c r="H63" s="19">
        <v>1</v>
      </c>
      <c r="I63" s="19">
        <f t="shared" si="4"/>
        <v>0</v>
      </c>
      <c r="J63" s="8"/>
    </row>
    <row r="64" spans="1:10" ht="19.5" customHeight="1">
      <c r="A64" s="14" t="s">
        <v>24</v>
      </c>
      <c r="B64" s="25"/>
      <c r="C64" s="4"/>
      <c r="D64" s="4"/>
      <c r="E64" s="4"/>
      <c r="F64" s="7"/>
      <c r="G64" s="78">
        <f t="shared" si="3"/>
        <v>0</v>
      </c>
      <c r="H64" s="19">
        <v>1</v>
      </c>
      <c r="I64" s="19">
        <f t="shared" si="4"/>
        <v>0</v>
      </c>
      <c r="J64" s="8"/>
    </row>
    <row r="65" spans="1:10" ht="21" customHeight="1">
      <c r="A65" s="14" t="s">
        <v>39</v>
      </c>
      <c r="B65" s="25"/>
      <c r="C65" s="4"/>
      <c r="D65" s="4"/>
      <c r="E65" s="4"/>
      <c r="F65" s="7"/>
      <c r="G65" s="78">
        <f t="shared" si="3"/>
        <v>0</v>
      </c>
      <c r="H65" s="19">
        <v>1.5</v>
      </c>
      <c r="I65" s="19">
        <f t="shared" si="4"/>
        <v>0</v>
      </c>
      <c r="J65" s="8"/>
    </row>
    <row r="66" spans="1:10" ht="27" customHeight="1">
      <c r="A66" s="15" t="s">
        <v>40</v>
      </c>
      <c r="B66" s="25"/>
      <c r="D66" s="4"/>
      <c r="E66" s="4"/>
      <c r="F66" s="7"/>
      <c r="G66" s="78">
        <f t="shared" si="3"/>
        <v>0</v>
      </c>
      <c r="H66" s="19">
        <v>1</v>
      </c>
      <c r="I66" s="19">
        <f t="shared" si="4"/>
        <v>0</v>
      </c>
    </row>
    <row r="67" spans="1:10" ht="28.5" customHeight="1" thickBot="1">
      <c r="A67" s="150" t="s">
        <v>34</v>
      </c>
      <c r="B67" s="151"/>
      <c r="C67" s="151"/>
      <c r="D67" s="151"/>
      <c r="E67" s="151"/>
      <c r="F67" s="151"/>
      <c r="G67" s="151"/>
      <c r="H67" s="152"/>
      <c r="I67" s="36">
        <f>SUM(I60:I66)</f>
        <v>0</v>
      </c>
      <c r="J67" s="37"/>
    </row>
    <row r="68" spans="1:10" ht="15" customHeight="1">
      <c r="A68" s="28"/>
      <c r="B68" s="29"/>
      <c r="C68" s="29"/>
      <c r="D68" s="29"/>
      <c r="E68" s="29"/>
      <c r="F68" s="29"/>
      <c r="G68" s="29"/>
      <c r="H68" s="29"/>
      <c r="I68" s="30"/>
      <c r="J68" s="31"/>
    </row>
    <row r="69" spans="1:10" ht="15" customHeight="1">
      <c r="A69" s="28"/>
      <c r="B69" s="29"/>
      <c r="C69" s="29"/>
      <c r="D69" s="29"/>
      <c r="E69" s="29"/>
      <c r="F69" s="29"/>
      <c r="G69" s="29"/>
      <c r="H69" s="29"/>
      <c r="I69" s="30"/>
      <c r="J69" s="31"/>
    </row>
    <row r="70" spans="1:10" ht="15" customHeight="1">
      <c r="A70" s="28"/>
      <c r="B70" s="29"/>
      <c r="C70" s="29"/>
      <c r="D70" s="29"/>
      <c r="E70" s="29"/>
      <c r="F70" s="29"/>
      <c r="G70" s="29"/>
      <c r="H70" s="29"/>
      <c r="I70" s="30"/>
      <c r="J70" s="31"/>
    </row>
    <row r="71" spans="1:10" ht="15" customHeight="1">
      <c r="A71" s="28"/>
      <c r="B71" s="29"/>
      <c r="C71" s="29"/>
      <c r="D71" s="29"/>
      <c r="E71" s="29"/>
      <c r="F71" s="29"/>
      <c r="G71" s="29"/>
      <c r="H71" s="29"/>
      <c r="I71" s="30"/>
      <c r="J71" s="31"/>
    </row>
    <row r="72" spans="1:10" ht="15" customHeight="1">
      <c r="A72" s="28"/>
      <c r="B72" s="29"/>
      <c r="C72" s="29"/>
      <c r="D72" s="29"/>
      <c r="E72" s="29"/>
      <c r="F72" s="29"/>
      <c r="G72" s="29"/>
      <c r="H72" s="29"/>
      <c r="I72" s="30"/>
      <c r="J72" s="31"/>
    </row>
    <row r="73" spans="1:10" ht="15" customHeight="1">
      <c r="A73" s="28"/>
      <c r="B73" s="29"/>
      <c r="C73" s="29"/>
      <c r="D73" s="29"/>
      <c r="E73" s="29"/>
      <c r="F73" s="29"/>
      <c r="G73" s="29"/>
      <c r="H73" s="29"/>
      <c r="I73" s="30"/>
      <c r="J73" s="31"/>
    </row>
    <row r="74" spans="1:10" ht="15" customHeight="1" thickBot="1">
      <c r="A74" s="28"/>
      <c r="B74" s="29"/>
      <c r="C74" s="29"/>
      <c r="D74" s="29"/>
      <c r="E74" s="29"/>
      <c r="F74" s="29"/>
      <c r="G74" s="29"/>
      <c r="H74" s="29"/>
      <c r="I74" s="30"/>
      <c r="J74" s="31"/>
    </row>
    <row r="75" spans="1:10" ht="15" customHeight="1" thickBot="1">
      <c r="A75" s="38"/>
      <c r="B75" s="44" t="s">
        <v>17</v>
      </c>
      <c r="C75" s="45" t="s">
        <v>18</v>
      </c>
      <c r="D75" s="45" t="s">
        <v>19</v>
      </c>
      <c r="E75" s="45" t="s">
        <v>20</v>
      </c>
      <c r="F75" s="45" t="s">
        <v>58</v>
      </c>
      <c r="G75" s="17" t="s">
        <v>6</v>
      </c>
      <c r="H75" s="18" t="s">
        <v>7</v>
      </c>
      <c r="I75" s="21" t="s">
        <v>3</v>
      </c>
      <c r="J75" s="42" t="s">
        <v>9</v>
      </c>
    </row>
    <row r="76" spans="1:10" s="41" customFormat="1" ht="41.25" customHeight="1">
      <c r="A76" s="32" t="s">
        <v>2</v>
      </c>
      <c r="B76" s="24"/>
      <c r="C76" s="5"/>
      <c r="D76" s="5"/>
      <c r="E76" s="5"/>
      <c r="F76" s="6"/>
      <c r="G76" s="33"/>
      <c r="H76" s="46"/>
      <c r="I76" s="34"/>
      <c r="J76" s="35"/>
    </row>
    <row r="77" spans="1:10" ht="27.75" customHeight="1">
      <c r="A77" s="15" t="s">
        <v>12</v>
      </c>
      <c r="B77" s="25"/>
      <c r="C77" s="4"/>
      <c r="D77" s="4"/>
      <c r="E77" s="4"/>
      <c r="F77" s="59"/>
      <c r="G77" s="9">
        <f>SUM(B77:F77)</f>
        <v>0</v>
      </c>
      <c r="H77" s="47">
        <v>0.5</v>
      </c>
      <c r="I77" s="19">
        <f>G77*H77</f>
        <v>0</v>
      </c>
      <c r="J77" s="59" t="s">
        <v>51</v>
      </c>
    </row>
    <row r="78" spans="1:10" ht="33.75" customHeight="1">
      <c r="A78" s="84" t="s">
        <v>12</v>
      </c>
      <c r="B78" s="93"/>
      <c r="C78" s="76"/>
      <c r="D78" s="76"/>
      <c r="E78" s="85"/>
      <c r="F78" s="85"/>
      <c r="G78" s="78">
        <f t="shared" ref="G78:G91" si="5">SUM(B78:F78)</f>
        <v>0</v>
      </c>
      <c r="H78" s="86">
        <v>1</v>
      </c>
      <c r="I78" s="79">
        <f t="shared" ref="I78:I91" si="6">G78*H78</f>
        <v>0</v>
      </c>
      <c r="J78" s="87" t="s">
        <v>50</v>
      </c>
    </row>
    <row r="79" spans="1:10" ht="29.25" customHeight="1">
      <c r="A79" s="15" t="s">
        <v>30</v>
      </c>
      <c r="B79" s="25"/>
      <c r="C79" s="4"/>
      <c r="D79" s="4"/>
      <c r="E79" s="4"/>
      <c r="F79" s="7"/>
      <c r="G79" s="9">
        <f t="shared" si="5"/>
        <v>0</v>
      </c>
      <c r="H79" s="47">
        <v>0.5</v>
      </c>
      <c r="I79" s="19">
        <f t="shared" si="6"/>
        <v>0</v>
      </c>
      <c r="J79" s="65"/>
    </row>
    <row r="80" spans="1:10" ht="43.5" customHeight="1">
      <c r="A80" s="15" t="s">
        <v>15</v>
      </c>
      <c r="B80" s="25"/>
      <c r="C80" s="4"/>
      <c r="D80" s="4"/>
      <c r="E80" s="4"/>
      <c r="F80" s="57"/>
      <c r="G80" s="9">
        <f t="shared" si="5"/>
        <v>0</v>
      </c>
      <c r="H80" s="48" t="s">
        <v>26</v>
      </c>
      <c r="I80" s="19">
        <f>G80</f>
        <v>0</v>
      </c>
      <c r="J80" s="66" t="s">
        <v>43</v>
      </c>
    </row>
    <row r="81" spans="1:10" ht="56.25" customHeight="1">
      <c r="A81" s="84" t="s">
        <v>44</v>
      </c>
      <c r="B81" s="75">
        <v>1</v>
      </c>
      <c r="C81" s="76"/>
      <c r="D81" s="76"/>
      <c r="E81" s="76"/>
      <c r="F81" s="88"/>
      <c r="G81" s="78">
        <v>1</v>
      </c>
      <c r="H81" s="89" t="s">
        <v>47</v>
      </c>
      <c r="I81" s="79">
        <f>G81</f>
        <v>1</v>
      </c>
      <c r="J81" s="90" t="s">
        <v>45</v>
      </c>
    </row>
    <row r="82" spans="1:10" ht="33.75" customHeight="1">
      <c r="A82" s="15"/>
      <c r="B82" s="25"/>
      <c r="C82" s="4"/>
      <c r="D82" s="4"/>
      <c r="E82" s="4"/>
      <c r="F82" s="56"/>
      <c r="G82" s="9">
        <f t="shared" si="5"/>
        <v>0</v>
      </c>
      <c r="H82" s="48" t="s">
        <v>27</v>
      </c>
      <c r="I82" s="19">
        <f>G82</f>
        <v>0</v>
      </c>
      <c r="J82" s="67" t="s">
        <v>46</v>
      </c>
    </row>
    <row r="83" spans="1:10" ht="57" customHeight="1">
      <c r="A83" s="84" t="s">
        <v>52</v>
      </c>
      <c r="B83" s="75"/>
      <c r="C83" s="76"/>
      <c r="D83" s="76"/>
      <c r="E83" s="76"/>
      <c r="F83" s="77"/>
      <c r="G83" s="78">
        <f t="shared" si="5"/>
        <v>0</v>
      </c>
      <c r="H83" s="91" t="s">
        <v>25</v>
      </c>
      <c r="I83" s="79"/>
      <c r="J83" s="92"/>
    </row>
    <row r="84" spans="1:10" ht="49.5" customHeight="1">
      <c r="A84" s="15" t="s">
        <v>48</v>
      </c>
      <c r="B84" s="25"/>
      <c r="C84" s="4"/>
      <c r="D84" s="4"/>
      <c r="E84" s="4"/>
      <c r="F84" s="7"/>
      <c r="G84" s="9">
        <f t="shared" si="5"/>
        <v>0</v>
      </c>
      <c r="H84" s="27">
        <v>0.5</v>
      </c>
      <c r="I84" s="19">
        <f t="shared" si="6"/>
        <v>0</v>
      </c>
      <c r="J84" s="96"/>
    </row>
    <row r="85" spans="1:10" ht="57" customHeight="1">
      <c r="A85" s="15" t="s">
        <v>13</v>
      </c>
      <c r="B85" s="25"/>
      <c r="C85" s="4"/>
      <c r="D85" s="4"/>
      <c r="E85" s="4"/>
      <c r="F85" s="7"/>
      <c r="G85" s="9">
        <f t="shared" si="5"/>
        <v>0</v>
      </c>
      <c r="H85" s="27">
        <v>0.5</v>
      </c>
      <c r="I85" s="19">
        <f t="shared" si="6"/>
        <v>0</v>
      </c>
      <c r="J85" s="65"/>
    </row>
    <row r="86" spans="1:10" ht="42" customHeight="1">
      <c r="A86" s="15" t="s">
        <v>42</v>
      </c>
      <c r="B86" s="25"/>
      <c r="C86" s="4"/>
      <c r="D86" s="4"/>
      <c r="E86" s="4"/>
      <c r="F86" s="58"/>
      <c r="G86" s="9">
        <f t="shared" si="5"/>
        <v>0</v>
      </c>
      <c r="H86" s="27" t="s">
        <v>29</v>
      </c>
      <c r="I86" s="19"/>
      <c r="J86" s="68" t="s">
        <v>49</v>
      </c>
    </row>
    <row r="87" spans="1:10" ht="37.5" customHeight="1">
      <c r="A87" s="84"/>
      <c r="B87" s="75"/>
      <c r="C87" s="76"/>
      <c r="D87" s="76"/>
      <c r="E87" s="76"/>
      <c r="F87" s="94"/>
      <c r="G87" s="78">
        <f t="shared" si="5"/>
        <v>0</v>
      </c>
      <c r="H87" s="91">
        <v>0.5</v>
      </c>
      <c r="I87" s="79">
        <f t="shared" si="6"/>
        <v>0</v>
      </c>
      <c r="J87" s="95" t="s">
        <v>70</v>
      </c>
    </row>
    <row r="88" spans="1:10" ht="41.25" customHeight="1">
      <c r="A88" s="15" t="s">
        <v>28</v>
      </c>
      <c r="B88" s="25"/>
      <c r="C88" s="4"/>
      <c r="D88" s="4"/>
      <c r="E88" s="4"/>
      <c r="F88" s="7"/>
      <c r="G88" s="9">
        <f t="shared" si="5"/>
        <v>0</v>
      </c>
      <c r="H88" s="27" t="s">
        <v>8</v>
      </c>
      <c r="I88" s="19"/>
      <c r="J88" s="96"/>
    </row>
    <row r="89" spans="1:10" ht="29.25" customHeight="1">
      <c r="A89" s="15" t="s">
        <v>31</v>
      </c>
      <c r="B89" s="25"/>
      <c r="C89" s="4"/>
      <c r="D89" s="4"/>
      <c r="E89" s="4"/>
      <c r="F89" s="7"/>
      <c r="G89" s="9">
        <f t="shared" si="5"/>
        <v>0</v>
      </c>
      <c r="H89" s="27">
        <v>0.5</v>
      </c>
      <c r="I89" s="19">
        <f t="shared" si="6"/>
        <v>0</v>
      </c>
      <c r="J89" s="65"/>
    </row>
    <row r="90" spans="1:10" ht="30" customHeight="1">
      <c r="A90" s="15" t="s">
        <v>38</v>
      </c>
      <c r="B90" s="25"/>
      <c r="C90" s="4"/>
      <c r="D90" s="4"/>
      <c r="E90" s="4"/>
      <c r="F90" s="7"/>
      <c r="G90" s="9">
        <f t="shared" si="5"/>
        <v>0</v>
      </c>
      <c r="H90" s="27" t="s">
        <v>8</v>
      </c>
      <c r="I90" s="19"/>
      <c r="J90" s="65"/>
    </row>
    <row r="91" spans="1:10" ht="30" customHeight="1">
      <c r="A91" s="15" t="s">
        <v>41</v>
      </c>
      <c r="B91" s="25"/>
      <c r="C91" s="4">
        <v>2</v>
      </c>
      <c r="D91" s="4"/>
      <c r="E91" s="4"/>
      <c r="F91" s="60"/>
      <c r="G91" s="9">
        <f t="shared" si="5"/>
        <v>2</v>
      </c>
      <c r="H91" s="27">
        <v>0.5</v>
      </c>
      <c r="I91" s="19">
        <f t="shared" si="6"/>
        <v>1</v>
      </c>
      <c r="J91" s="117" t="s">
        <v>131</v>
      </c>
    </row>
    <row r="92" spans="1:10" ht="31.5" customHeight="1" thickBot="1">
      <c r="A92" s="147" t="s">
        <v>35</v>
      </c>
      <c r="B92" s="148"/>
      <c r="C92" s="148"/>
      <c r="D92" s="148"/>
      <c r="E92" s="148"/>
      <c r="F92" s="148"/>
      <c r="G92" s="148"/>
      <c r="H92" s="149"/>
      <c r="I92" s="22">
        <f>SUM(I76:I90)</f>
        <v>1</v>
      </c>
      <c r="J92" s="23"/>
    </row>
    <row r="93" spans="1:10" ht="27" customHeight="1" thickBot="1">
      <c r="A93" s="20" t="s">
        <v>3</v>
      </c>
      <c r="B93" s="26"/>
      <c r="C93" s="10"/>
      <c r="D93" s="10"/>
      <c r="E93" s="10"/>
      <c r="F93" s="61"/>
      <c r="G93" s="62"/>
      <c r="H93" s="63" t="s">
        <v>56</v>
      </c>
      <c r="I93" s="62">
        <f>I92+I67+I54+I34</f>
        <v>25.5</v>
      </c>
      <c r="J93" s="11"/>
    </row>
    <row r="94" spans="1:10" ht="26.25" customHeight="1" thickBot="1">
      <c r="F94" s="138" t="s">
        <v>57</v>
      </c>
      <c r="G94" s="139"/>
      <c r="H94" s="139"/>
      <c r="I94" s="64">
        <f>I93</f>
        <v>25.5</v>
      </c>
    </row>
    <row r="96" spans="1:10" ht="15" customHeight="1">
      <c r="A96" s="13" t="s">
        <v>10</v>
      </c>
      <c r="C96" s="115" t="s">
        <v>136</v>
      </c>
    </row>
    <row r="98" spans="1:2" ht="15" customHeight="1">
      <c r="A98" s="13" t="s">
        <v>11</v>
      </c>
    </row>
    <row r="102" spans="1:2" ht="15" customHeight="1">
      <c r="A102" s="13" t="s">
        <v>16</v>
      </c>
    </row>
    <row r="103" spans="1:2" ht="15" customHeight="1">
      <c r="A103" s="13" t="s">
        <v>11</v>
      </c>
    </row>
    <row r="104" spans="1:2" ht="15" customHeight="1">
      <c r="B104" s="1"/>
    </row>
    <row r="105" spans="1:2" ht="15" customHeight="1">
      <c r="B105" s="1"/>
    </row>
    <row r="106" spans="1:2" ht="15" customHeight="1">
      <c r="B106" s="1"/>
    </row>
    <row r="107" spans="1:2" ht="15" customHeight="1">
      <c r="B107" s="1"/>
    </row>
    <row r="108" spans="1:2" ht="15" customHeight="1">
      <c r="B108" s="1"/>
    </row>
    <row r="109" spans="1:2" ht="15" customHeight="1">
      <c r="B109" s="1"/>
    </row>
    <row r="110" spans="1:2" ht="15" customHeight="1">
      <c r="B110" s="1"/>
    </row>
  </sheetData>
  <mergeCells count="7">
    <mergeCell ref="A92:H92"/>
    <mergeCell ref="F94:H94"/>
    <mergeCell ref="B4:F5"/>
    <mergeCell ref="B9:F9"/>
    <mergeCell ref="A34:H34"/>
    <mergeCell ref="A54:H54"/>
    <mergeCell ref="A67:H67"/>
  </mergeCells>
  <pageMargins left="0.19685039370078741" right="0.19685039370078741" top="0.39370078740157483" bottom="0.39370078740157483" header="0.51181102362204722" footer="0.51181102362204722"/>
  <pageSetup paperSize="9" scale="67" orientation="portrait" r:id="rId1"/>
  <headerFooter alignWithMargins="0">
    <oddFooter>&amp;R&amp;8&amp;D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J110"/>
  <sheetViews>
    <sheetView view="pageBreakPreview" topLeftCell="A19" zoomScale="80" zoomScaleSheetLayoutView="80" workbookViewId="0">
      <selection activeCell="I34" sqref="I34"/>
    </sheetView>
  </sheetViews>
  <sheetFormatPr baseColWidth="10" defaultRowHeight="15" customHeight="1"/>
  <cols>
    <col min="1" max="1" width="32" style="13" customWidth="1"/>
    <col min="2" max="2" width="13" style="2" customWidth="1"/>
    <col min="3" max="3" width="13.140625" style="2" customWidth="1"/>
    <col min="4" max="4" width="13.42578125" style="2" customWidth="1"/>
    <col min="5" max="5" width="13.140625" style="2" customWidth="1"/>
    <col min="6" max="6" width="12.7109375" style="2" customWidth="1"/>
    <col min="7" max="7" width="10.5703125" style="2" customWidth="1"/>
    <col min="8" max="8" width="14.140625" style="2" customWidth="1"/>
    <col min="9" max="9" width="11.42578125" style="2" customWidth="1"/>
    <col min="10" max="10" width="36.85546875" style="1" customWidth="1"/>
    <col min="11" max="16384" width="11.42578125" style="1"/>
  </cols>
  <sheetData>
    <row r="1" spans="1:10" ht="23.25" customHeight="1">
      <c r="G1" s="3" t="s">
        <v>4</v>
      </c>
      <c r="H1" s="3"/>
      <c r="I1" s="70"/>
      <c r="J1" s="3"/>
    </row>
    <row r="2" spans="1:10" ht="23.25" customHeight="1">
      <c r="G2" s="3"/>
      <c r="H2" s="3"/>
      <c r="I2" s="3"/>
      <c r="J2" s="3"/>
    </row>
    <row r="3" spans="1:10" ht="23.25" customHeight="1" thickBot="1">
      <c r="G3" s="3"/>
      <c r="H3" s="3"/>
      <c r="I3" s="3"/>
      <c r="J3" s="3"/>
    </row>
    <row r="4" spans="1:10" ht="15" customHeight="1">
      <c r="B4" s="140" t="s">
        <v>66</v>
      </c>
      <c r="C4" s="141"/>
      <c r="D4" s="141"/>
      <c r="E4" s="141"/>
      <c r="F4" s="142"/>
    </row>
    <row r="5" spans="1:10" ht="25.5" customHeight="1" thickBot="1">
      <c r="B5" s="143"/>
      <c r="C5" s="144"/>
      <c r="D5" s="144"/>
      <c r="E5" s="144"/>
      <c r="F5" s="145"/>
    </row>
    <row r="9" spans="1:10" ht="17.25" customHeight="1">
      <c r="B9" s="146" t="s">
        <v>93</v>
      </c>
      <c r="C9" s="146"/>
      <c r="D9" s="146"/>
      <c r="E9" s="146"/>
      <c r="F9" s="146"/>
    </row>
    <row r="11" spans="1:10" ht="15" customHeight="1" thickBot="1"/>
    <row r="12" spans="1:10" s="41" customFormat="1" ht="41.25" customHeight="1">
      <c r="A12" s="38"/>
      <c r="B12" s="39" t="s">
        <v>17</v>
      </c>
      <c r="C12" s="40" t="s">
        <v>18</v>
      </c>
      <c r="D12" s="40" t="s">
        <v>19</v>
      </c>
      <c r="E12" s="40" t="s">
        <v>20</v>
      </c>
      <c r="F12" s="45" t="s">
        <v>37</v>
      </c>
      <c r="G12" s="17" t="s">
        <v>6</v>
      </c>
      <c r="H12" s="18" t="s">
        <v>7</v>
      </c>
      <c r="I12" s="21" t="s">
        <v>3</v>
      </c>
      <c r="J12" s="42" t="s">
        <v>36</v>
      </c>
    </row>
    <row r="13" spans="1:10" ht="18.75" customHeight="1">
      <c r="A13" s="12" t="s">
        <v>5</v>
      </c>
      <c r="B13" s="25" t="s">
        <v>95</v>
      </c>
      <c r="C13" s="4" t="s">
        <v>96</v>
      </c>
      <c r="D13" s="4" t="s">
        <v>97</v>
      </c>
      <c r="E13" s="4" t="s">
        <v>98</v>
      </c>
      <c r="F13" s="7" t="s">
        <v>99</v>
      </c>
      <c r="G13" s="9"/>
      <c r="H13" s="19"/>
      <c r="I13" s="19"/>
      <c r="J13" s="8"/>
    </row>
    <row r="14" spans="1:10" ht="15" customHeight="1">
      <c r="A14" s="74" t="s">
        <v>54</v>
      </c>
      <c r="B14" s="75"/>
      <c r="C14" s="76"/>
      <c r="D14" s="76"/>
      <c r="E14" s="76"/>
      <c r="F14" s="77"/>
      <c r="G14" s="78"/>
      <c r="H14" s="79"/>
      <c r="I14" s="79"/>
      <c r="J14" s="8"/>
    </row>
    <row r="15" spans="1:10" ht="15" customHeight="1">
      <c r="A15" s="80" t="s">
        <v>59</v>
      </c>
      <c r="B15" s="75"/>
      <c r="C15" s="76"/>
      <c r="D15" s="76"/>
      <c r="E15" s="76"/>
      <c r="F15" s="77"/>
      <c r="G15" s="78">
        <f t="shared" ref="G15:G33" si="0">SUM(B15:F15)</f>
        <v>0</v>
      </c>
      <c r="H15" s="79">
        <v>1</v>
      </c>
      <c r="I15" s="79">
        <f>G15*H15</f>
        <v>0</v>
      </c>
      <c r="J15" s="8"/>
    </row>
    <row r="16" spans="1:10" ht="15" customHeight="1">
      <c r="A16" s="80" t="s">
        <v>67</v>
      </c>
      <c r="B16" s="75"/>
      <c r="C16" s="76"/>
      <c r="D16" s="76"/>
      <c r="E16" s="76"/>
      <c r="F16" s="77"/>
      <c r="G16" s="78">
        <f t="shared" si="0"/>
        <v>0</v>
      </c>
      <c r="H16" s="79">
        <v>1</v>
      </c>
      <c r="I16" s="79">
        <f>G16*H16</f>
        <v>0</v>
      </c>
      <c r="J16" s="8"/>
    </row>
    <row r="17" spans="1:10" ht="15" customHeight="1">
      <c r="A17" s="81" t="s">
        <v>55</v>
      </c>
      <c r="B17" s="75"/>
      <c r="C17" s="76"/>
      <c r="D17" s="76"/>
      <c r="E17" s="76"/>
      <c r="F17" s="77"/>
      <c r="G17" s="78">
        <f t="shared" si="0"/>
        <v>0</v>
      </c>
      <c r="H17" s="79">
        <v>1</v>
      </c>
      <c r="I17" s="79">
        <f>G17*H17</f>
        <v>0</v>
      </c>
      <c r="J17" s="8"/>
    </row>
    <row r="18" spans="1:10" ht="15" customHeight="1">
      <c r="A18" s="81">
        <v>247</v>
      </c>
      <c r="B18" s="75"/>
      <c r="C18" s="76"/>
      <c r="D18" s="76"/>
      <c r="E18" s="76"/>
      <c r="F18" s="77"/>
      <c r="G18" s="78">
        <f t="shared" si="0"/>
        <v>0</v>
      </c>
      <c r="H18" s="79">
        <v>1</v>
      </c>
      <c r="I18" s="79">
        <f>G18*H18</f>
        <v>0</v>
      </c>
      <c r="J18" s="8"/>
    </row>
    <row r="19" spans="1:10" ht="15" customHeight="1">
      <c r="A19" s="82">
        <v>252</v>
      </c>
      <c r="B19" s="75"/>
      <c r="C19" s="76"/>
      <c r="D19" s="76"/>
      <c r="E19" s="76"/>
      <c r="F19" s="77"/>
      <c r="G19" s="78">
        <f t="shared" si="0"/>
        <v>0</v>
      </c>
      <c r="H19" s="79">
        <v>1</v>
      </c>
      <c r="I19" s="79">
        <f t="shared" ref="I19:I52" si="1">G19*H19</f>
        <v>0</v>
      </c>
      <c r="J19" s="8"/>
    </row>
    <row r="20" spans="1:10" ht="15" customHeight="1">
      <c r="A20" s="82">
        <v>256</v>
      </c>
      <c r="B20" s="75"/>
      <c r="C20" s="76"/>
      <c r="D20" s="76"/>
      <c r="E20" s="76"/>
      <c r="F20" s="77"/>
      <c r="G20" s="78">
        <f t="shared" si="0"/>
        <v>0</v>
      </c>
      <c r="H20" s="79">
        <v>1</v>
      </c>
      <c r="I20" s="79">
        <f t="shared" si="1"/>
        <v>0</v>
      </c>
      <c r="J20" s="8"/>
    </row>
    <row r="21" spans="1:10" ht="15" customHeight="1">
      <c r="A21" s="82">
        <v>261</v>
      </c>
      <c r="B21" s="75"/>
      <c r="C21" s="76"/>
      <c r="D21" s="76"/>
      <c r="E21" s="76"/>
      <c r="F21" s="77"/>
      <c r="G21" s="78">
        <f t="shared" si="0"/>
        <v>0</v>
      </c>
      <c r="H21" s="79">
        <v>1</v>
      </c>
      <c r="I21" s="79">
        <f t="shared" si="1"/>
        <v>0</v>
      </c>
      <c r="J21" s="8"/>
    </row>
    <row r="22" spans="1:10" ht="15" customHeight="1">
      <c r="A22" s="82">
        <v>276</v>
      </c>
      <c r="B22" s="75"/>
      <c r="C22" s="76"/>
      <c r="D22" s="76"/>
      <c r="E22" s="76"/>
      <c r="F22" s="77"/>
      <c r="G22" s="78">
        <f t="shared" si="0"/>
        <v>0</v>
      </c>
      <c r="H22" s="79">
        <v>1</v>
      </c>
      <c r="I22" s="79">
        <f t="shared" si="1"/>
        <v>0</v>
      </c>
      <c r="J22" s="8"/>
    </row>
    <row r="23" spans="1:10" ht="15" customHeight="1">
      <c r="A23" s="82">
        <v>285</v>
      </c>
      <c r="B23" s="75"/>
      <c r="C23" s="76"/>
      <c r="D23" s="76"/>
      <c r="E23" s="76"/>
      <c r="F23" s="77"/>
      <c r="G23" s="78">
        <f t="shared" si="0"/>
        <v>0</v>
      </c>
      <c r="H23" s="79">
        <v>1</v>
      </c>
      <c r="I23" s="79">
        <f t="shared" si="1"/>
        <v>0</v>
      </c>
      <c r="J23" s="8"/>
    </row>
    <row r="24" spans="1:10" ht="15" customHeight="1">
      <c r="A24" s="80" t="s">
        <v>68</v>
      </c>
      <c r="B24" s="75"/>
      <c r="C24" s="76"/>
      <c r="D24" s="76"/>
      <c r="E24" s="76"/>
      <c r="F24" s="77"/>
      <c r="G24" s="78">
        <f t="shared" si="0"/>
        <v>0</v>
      </c>
      <c r="H24" s="79">
        <v>1</v>
      </c>
      <c r="I24" s="79">
        <f t="shared" si="1"/>
        <v>0</v>
      </c>
      <c r="J24" s="8"/>
    </row>
    <row r="25" spans="1:10" ht="15" customHeight="1">
      <c r="A25" s="116">
        <v>273</v>
      </c>
      <c r="B25" s="75"/>
      <c r="C25" s="76"/>
      <c r="D25" s="76"/>
      <c r="E25" s="76"/>
      <c r="F25" s="77"/>
      <c r="G25" s="78">
        <f t="shared" si="0"/>
        <v>0</v>
      </c>
      <c r="H25" s="79">
        <v>1</v>
      </c>
      <c r="I25" s="79">
        <f t="shared" si="1"/>
        <v>0</v>
      </c>
      <c r="J25" s="8"/>
    </row>
    <row r="26" spans="1:10" ht="15" customHeight="1">
      <c r="A26" s="71"/>
      <c r="B26" s="25"/>
      <c r="C26" s="4"/>
      <c r="D26" s="4"/>
      <c r="E26" s="4"/>
      <c r="F26" s="7"/>
      <c r="G26" s="78">
        <f t="shared" si="0"/>
        <v>0</v>
      </c>
      <c r="H26" s="19">
        <v>1</v>
      </c>
      <c r="I26" s="19">
        <f t="shared" si="1"/>
        <v>0</v>
      </c>
      <c r="J26" s="8"/>
    </row>
    <row r="27" spans="1:10" ht="15" customHeight="1">
      <c r="A27" s="14"/>
      <c r="B27" s="25"/>
      <c r="C27" s="4"/>
      <c r="D27" s="4"/>
      <c r="E27" s="4"/>
      <c r="F27" s="7"/>
      <c r="G27" s="78">
        <f t="shared" si="0"/>
        <v>0</v>
      </c>
      <c r="H27" s="19">
        <v>1</v>
      </c>
      <c r="I27" s="19">
        <f t="shared" si="1"/>
        <v>0</v>
      </c>
      <c r="J27" s="8"/>
    </row>
    <row r="28" spans="1:10" ht="15" customHeight="1">
      <c r="A28" s="14"/>
      <c r="B28" s="25"/>
      <c r="C28" s="4"/>
      <c r="D28" s="4"/>
      <c r="E28" s="4"/>
      <c r="F28" s="7"/>
      <c r="G28" s="78">
        <f t="shared" si="0"/>
        <v>0</v>
      </c>
      <c r="H28" s="19">
        <v>1</v>
      </c>
      <c r="I28" s="19">
        <f t="shared" si="1"/>
        <v>0</v>
      </c>
      <c r="J28" s="8"/>
    </row>
    <row r="29" spans="1:10" ht="15" customHeight="1">
      <c r="A29" s="82" t="s">
        <v>60</v>
      </c>
      <c r="B29" s="75"/>
      <c r="C29" s="76"/>
      <c r="D29" s="76"/>
      <c r="E29" s="76"/>
      <c r="F29" s="77"/>
      <c r="G29" s="78">
        <f t="shared" si="0"/>
        <v>0</v>
      </c>
      <c r="H29" s="79">
        <v>1</v>
      </c>
      <c r="I29" s="79">
        <f t="shared" si="1"/>
        <v>0</v>
      </c>
      <c r="J29" s="83"/>
    </row>
    <row r="30" spans="1:10" ht="15" customHeight="1">
      <c r="A30" s="14"/>
      <c r="B30" s="25"/>
      <c r="C30" s="4"/>
      <c r="D30" s="4"/>
      <c r="E30" s="4"/>
      <c r="F30" s="7"/>
      <c r="G30" s="78">
        <f t="shared" si="0"/>
        <v>0</v>
      </c>
      <c r="H30" s="19">
        <v>1</v>
      </c>
      <c r="I30" s="19">
        <f t="shared" si="1"/>
        <v>0</v>
      </c>
      <c r="J30" s="8"/>
    </row>
    <row r="31" spans="1:10" ht="15" customHeight="1">
      <c r="A31" s="14"/>
      <c r="B31" s="25"/>
      <c r="C31" s="4"/>
      <c r="D31" s="4"/>
      <c r="E31" s="4"/>
      <c r="F31" s="7"/>
      <c r="G31" s="78">
        <f t="shared" si="0"/>
        <v>0</v>
      </c>
      <c r="H31" s="19">
        <v>1</v>
      </c>
      <c r="I31" s="19">
        <f t="shared" si="1"/>
        <v>0</v>
      </c>
      <c r="J31" s="8"/>
    </row>
    <row r="32" spans="1:10" ht="15" customHeight="1">
      <c r="A32" s="14"/>
      <c r="B32" s="25"/>
      <c r="C32" s="4"/>
      <c r="D32" s="4"/>
      <c r="E32" s="4"/>
      <c r="F32" s="7"/>
      <c r="G32" s="78">
        <f t="shared" si="0"/>
        <v>0</v>
      </c>
      <c r="H32" s="19">
        <v>1</v>
      </c>
      <c r="I32" s="19">
        <f t="shared" si="1"/>
        <v>0</v>
      </c>
      <c r="J32" s="8"/>
    </row>
    <row r="33" spans="1:10" ht="15" customHeight="1">
      <c r="A33" s="14"/>
      <c r="B33" s="49"/>
      <c r="C33" s="4"/>
      <c r="D33" s="50"/>
      <c r="E33" s="50"/>
      <c r="F33" s="43"/>
      <c r="G33" s="9">
        <f t="shared" si="0"/>
        <v>0</v>
      </c>
      <c r="H33" s="19">
        <v>1</v>
      </c>
      <c r="I33" s="19">
        <f t="shared" si="1"/>
        <v>0</v>
      </c>
      <c r="J33" s="8"/>
    </row>
    <row r="34" spans="1:10" ht="15" customHeight="1">
      <c r="A34" s="147" t="s">
        <v>32</v>
      </c>
      <c r="B34" s="148"/>
      <c r="C34" s="148"/>
      <c r="D34" s="148"/>
      <c r="E34" s="148"/>
      <c r="F34" s="148"/>
      <c r="G34" s="148"/>
      <c r="H34" s="149"/>
      <c r="I34" s="72">
        <f>SUM(I15:I33)</f>
        <v>0</v>
      </c>
      <c r="J34" s="8"/>
    </row>
    <row r="35" spans="1:10" ht="15" customHeight="1">
      <c r="A35" s="14"/>
      <c r="B35" s="25"/>
      <c r="C35" s="4"/>
      <c r="D35" s="4"/>
      <c r="E35" s="4"/>
      <c r="F35" s="7"/>
      <c r="G35" s="9"/>
      <c r="H35" s="19"/>
      <c r="I35" s="19"/>
      <c r="J35" s="8"/>
    </row>
    <row r="36" spans="1:10" ht="15" customHeight="1">
      <c r="A36" s="16" t="s">
        <v>14</v>
      </c>
      <c r="B36" s="25"/>
      <c r="C36" s="4"/>
      <c r="D36" s="4"/>
      <c r="E36" s="4"/>
      <c r="F36" s="7"/>
      <c r="G36" s="9"/>
      <c r="H36" s="19"/>
      <c r="I36" s="19"/>
      <c r="J36" s="8"/>
    </row>
    <row r="37" spans="1:10" ht="15" customHeight="1">
      <c r="A37" s="82" t="s">
        <v>69</v>
      </c>
      <c r="B37" s="75"/>
      <c r="C37" s="76"/>
      <c r="D37" s="76"/>
      <c r="E37" s="76"/>
      <c r="F37" s="77"/>
      <c r="G37" s="78">
        <f>SUM(B37:F37)</f>
        <v>0</v>
      </c>
      <c r="H37" s="79">
        <v>1</v>
      </c>
      <c r="I37" s="79">
        <f t="shared" si="1"/>
        <v>0</v>
      </c>
      <c r="J37" s="8"/>
    </row>
    <row r="38" spans="1:10" ht="15" customHeight="1">
      <c r="A38" s="14"/>
      <c r="B38" s="25"/>
      <c r="C38" s="4"/>
      <c r="D38" s="4"/>
      <c r="E38" s="4"/>
      <c r="F38" s="7"/>
      <c r="G38" s="9">
        <f t="shared" ref="G38:G52" si="2">SUM(B38:F38)</f>
        <v>0</v>
      </c>
      <c r="H38" s="19">
        <v>1</v>
      </c>
      <c r="I38" s="19">
        <f t="shared" si="1"/>
        <v>0</v>
      </c>
      <c r="J38" s="8"/>
    </row>
    <row r="39" spans="1:10" ht="15" customHeight="1">
      <c r="A39" s="14"/>
      <c r="B39" s="25"/>
      <c r="C39" s="4"/>
      <c r="D39" s="4"/>
      <c r="E39" s="4"/>
      <c r="F39" s="7"/>
      <c r="G39" s="9">
        <f t="shared" si="2"/>
        <v>0</v>
      </c>
      <c r="H39" s="19">
        <v>1</v>
      </c>
      <c r="I39" s="19">
        <f t="shared" si="1"/>
        <v>0</v>
      </c>
      <c r="J39" s="8"/>
    </row>
    <row r="40" spans="1:10" ht="15" customHeight="1">
      <c r="A40" s="14"/>
      <c r="B40" s="25"/>
      <c r="C40" s="4"/>
      <c r="D40" s="4"/>
      <c r="E40" s="4"/>
      <c r="F40" s="7"/>
      <c r="G40" s="9">
        <f t="shared" si="2"/>
        <v>0</v>
      </c>
      <c r="H40" s="19">
        <v>1</v>
      </c>
      <c r="I40" s="19">
        <f t="shared" si="1"/>
        <v>0</v>
      </c>
      <c r="J40" s="8"/>
    </row>
    <row r="41" spans="1:10" ht="15" customHeight="1">
      <c r="A41" s="14"/>
      <c r="B41" s="25"/>
      <c r="C41" s="4"/>
      <c r="D41" s="4"/>
      <c r="E41" s="4"/>
      <c r="F41" s="7"/>
      <c r="G41" s="9">
        <f t="shared" si="2"/>
        <v>0</v>
      </c>
      <c r="H41" s="19">
        <v>1</v>
      </c>
      <c r="I41" s="19">
        <f t="shared" si="1"/>
        <v>0</v>
      </c>
      <c r="J41" s="8"/>
    </row>
    <row r="42" spans="1:10" ht="15" customHeight="1">
      <c r="A42" s="14"/>
      <c r="B42" s="25"/>
      <c r="C42" s="4"/>
      <c r="D42" s="4"/>
      <c r="E42" s="4"/>
      <c r="F42" s="7"/>
      <c r="G42" s="9">
        <f t="shared" si="2"/>
        <v>0</v>
      </c>
      <c r="H42" s="19">
        <v>1</v>
      </c>
      <c r="I42" s="19">
        <f t="shared" si="1"/>
        <v>0</v>
      </c>
      <c r="J42" s="8"/>
    </row>
    <row r="43" spans="1:10" ht="15" customHeight="1">
      <c r="A43" s="14"/>
      <c r="B43" s="25"/>
      <c r="C43" s="4"/>
      <c r="D43" s="4"/>
      <c r="E43" s="4"/>
      <c r="F43" s="7"/>
      <c r="G43" s="9">
        <f t="shared" si="2"/>
        <v>0</v>
      </c>
      <c r="H43" s="19">
        <v>1</v>
      </c>
      <c r="I43" s="19">
        <f t="shared" si="1"/>
        <v>0</v>
      </c>
      <c r="J43" s="8"/>
    </row>
    <row r="44" spans="1:10" ht="15" customHeight="1">
      <c r="A44" s="14"/>
      <c r="B44" s="25"/>
      <c r="C44" s="4"/>
      <c r="D44" s="4"/>
      <c r="E44" s="4"/>
      <c r="F44" s="7"/>
      <c r="G44" s="9">
        <f t="shared" si="2"/>
        <v>0</v>
      </c>
      <c r="H44" s="19">
        <v>1</v>
      </c>
      <c r="I44" s="19">
        <f t="shared" si="1"/>
        <v>0</v>
      </c>
      <c r="J44" s="8"/>
    </row>
    <row r="45" spans="1:10" ht="15" customHeight="1">
      <c r="A45" s="14"/>
      <c r="B45" s="25"/>
      <c r="C45" s="4"/>
      <c r="D45" s="4"/>
      <c r="E45" s="4"/>
      <c r="F45" s="7"/>
      <c r="G45" s="9">
        <f t="shared" si="2"/>
        <v>0</v>
      </c>
      <c r="H45" s="19"/>
      <c r="I45" s="19">
        <f t="shared" si="1"/>
        <v>0</v>
      </c>
      <c r="J45" s="8"/>
    </row>
    <row r="46" spans="1:10" ht="15" customHeight="1">
      <c r="A46" s="14"/>
      <c r="B46" s="25"/>
      <c r="C46" s="4"/>
      <c r="D46" s="4"/>
      <c r="E46" s="4"/>
      <c r="F46" s="7"/>
      <c r="G46" s="9">
        <f t="shared" si="2"/>
        <v>0</v>
      </c>
      <c r="H46" s="19">
        <v>1</v>
      </c>
      <c r="I46" s="19">
        <f t="shared" si="1"/>
        <v>0</v>
      </c>
      <c r="J46" s="8"/>
    </row>
    <row r="47" spans="1:10" ht="15" customHeight="1">
      <c r="A47" s="14"/>
      <c r="B47" s="25"/>
      <c r="C47" s="4"/>
      <c r="D47" s="4"/>
      <c r="E47" s="4"/>
      <c r="F47" s="7"/>
      <c r="G47" s="9">
        <f t="shared" si="2"/>
        <v>0</v>
      </c>
      <c r="H47" s="19">
        <v>1</v>
      </c>
      <c r="I47" s="19">
        <f t="shared" si="1"/>
        <v>0</v>
      </c>
      <c r="J47" s="8"/>
    </row>
    <row r="48" spans="1:10" ht="15" customHeight="1">
      <c r="A48" s="14"/>
      <c r="B48" s="25"/>
      <c r="C48" s="4"/>
      <c r="D48" s="4"/>
      <c r="E48" s="4"/>
      <c r="F48" s="7"/>
      <c r="G48" s="9">
        <f t="shared" si="2"/>
        <v>0</v>
      </c>
      <c r="H48" s="19">
        <v>1</v>
      </c>
      <c r="I48" s="19">
        <f t="shared" si="1"/>
        <v>0</v>
      </c>
      <c r="J48" s="8"/>
    </row>
    <row r="49" spans="1:10" ht="15" customHeight="1">
      <c r="A49" s="14"/>
      <c r="B49" s="25"/>
      <c r="C49" s="4"/>
      <c r="D49" s="4"/>
      <c r="E49" s="4"/>
      <c r="F49" s="7"/>
      <c r="G49" s="9">
        <f t="shared" si="2"/>
        <v>0</v>
      </c>
      <c r="H49" s="19">
        <v>1</v>
      </c>
      <c r="I49" s="19">
        <f t="shared" si="1"/>
        <v>0</v>
      </c>
      <c r="J49" s="8"/>
    </row>
    <row r="50" spans="1:10" ht="15" customHeight="1">
      <c r="A50" s="52"/>
      <c r="B50" s="53"/>
      <c r="C50" s="53"/>
      <c r="D50" s="53"/>
      <c r="E50" s="53"/>
      <c r="F50" s="53"/>
      <c r="G50" s="9"/>
      <c r="H50" s="54"/>
      <c r="I50" s="19"/>
      <c r="J50" s="55"/>
    </row>
    <row r="51" spans="1:10" ht="15" customHeight="1">
      <c r="B51" s="50"/>
      <c r="C51" s="4"/>
      <c r="D51" s="4"/>
      <c r="E51" s="4"/>
      <c r="F51" s="7"/>
      <c r="G51" s="9">
        <f t="shared" si="2"/>
        <v>0</v>
      </c>
      <c r="H51" s="54"/>
      <c r="I51" s="19">
        <f t="shared" si="1"/>
        <v>0</v>
      </c>
      <c r="J51" s="55"/>
    </row>
    <row r="52" spans="1:10" ht="15" customHeight="1">
      <c r="B52" s="50"/>
      <c r="C52" s="4"/>
      <c r="D52" s="4"/>
      <c r="E52" s="4"/>
      <c r="F52" s="7"/>
      <c r="G52" s="9">
        <f t="shared" si="2"/>
        <v>0</v>
      </c>
      <c r="H52" s="54"/>
      <c r="I52" s="19">
        <f t="shared" si="1"/>
        <v>0</v>
      </c>
      <c r="J52" s="55"/>
    </row>
    <row r="53" spans="1:10" ht="15" customHeight="1">
      <c r="A53" s="52"/>
      <c r="B53" s="53"/>
      <c r="C53" s="53"/>
      <c r="D53" s="53"/>
      <c r="E53" s="53"/>
      <c r="F53" s="53"/>
      <c r="G53" s="53"/>
      <c r="H53" s="54"/>
      <c r="I53" s="54"/>
      <c r="J53" s="55"/>
    </row>
    <row r="54" spans="1:10" ht="15" customHeight="1" thickBot="1">
      <c r="A54" s="150" t="s">
        <v>33</v>
      </c>
      <c r="B54" s="151"/>
      <c r="C54" s="151"/>
      <c r="D54" s="151"/>
      <c r="E54" s="151"/>
      <c r="F54" s="151"/>
      <c r="G54" s="151"/>
      <c r="H54" s="152"/>
      <c r="I54" s="73">
        <f>SUM(I37:I52)</f>
        <v>0</v>
      </c>
      <c r="J54" s="37"/>
    </row>
    <row r="55" spans="1:10" ht="15" customHeight="1">
      <c r="A55" s="1"/>
      <c r="B55" s="30"/>
      <c r="C55" s="30"/>
      <c r="D55" s="30"/>
      <c r="E55" s="30"/>
      <c r="F55" s="30"/>
      <c r="G55" s="30"/>
      <c r="H55" s="30"/>
      <c r="I55" s="30"/>
      <c r="J55" s="31"/>
    </row>
    <row r="56" spans="1:10" ht="15" customHeight="1">
      <c r="A56" s="1"/>
      <c r="B56" s="30"/>
      <c r="C56" s="30"/>
      <c r="D56" s="30"/>
      <c r="E56" s="30"/>
      <c r="F56" s="30"/>
      <c r="G56" s="30"/>
      <c r="H56" s="30"/>
      <c r="I56" s="30"/>
      <c r="J56" s="31"/>
    </row>
    <row r="57" spans="1:10" ht="15" customHeight="1" thickBot="1">
      <c r="I57" s="30"/>
      <c r="J57" s="31"/>
    </row>
    <row r="58" spans="1:10" ht="15" customHeight="1" thickBot="1">
      <c r="A58" s="51"/>
      <c r="B58" s="39" t="s">
        <v>17</v>
      </c>
      <c r="C58" s="40" t="s">
        <v>18</v>
      </c>
      <c r="D58" s="40" t="s">
        <v>19</v>
      </c>
      <c r="E58" s="40" t="s">
        <v>20</v>
      </c>
      <c r="F58" s="45" t="s">
        <v>37</v>
      </c>
      <c r="G58" s="30"/>
      <c r="H58" s="30"/>
      <c r="I58" s="30"/>
      <c r="J58" s="31"/>
    </row>
    <row r="59" spans="1:10" ht="19.5" customHeight="1">
      <c r="A59" s="32" t="s">
        <v>1</v>
      </c>
      <c r="B59" s="24"/>
      <c r="C59" s="5"/>
      <c r="D59" s="5"/>
      <c r="E59" s="5"/>
      <c r="F59" s="6"/>
      <c r="G59" s="33"/>
      <c r="H59" s="34"/>
      <c r="I59" s="34"/>
      <c r="J59" s="35"/>
    </row>
    <row r="60" spans="1:10" ht="31.5" customHeight="1">
      <c r="A60" s="84" t="s">
        <v>23</v>
      </c>
      <c r="B60" s="75"/>
      <c r="C60" s="76"/>
      <c r="D60" s="76"/>
      <c r="E60" s="76"/>
      <c r="F60" s="77"/>
      <c r="G60" s="78">
        <f>SUM(B60:F60)</f>
        <v>0</v>
      </c>
      <c r="H60" s="79">
        <v>1</v>
      </c>
      <c r="I60" s="79">
        <f>G60*H60</f>
        <v>0</v>
      </c>
      <c r="J60" s="8"/>
    </row>
    <row r="61" spans="1:10" ht="21.75" customHeight="1">
      <c r="A61" s="14" t="s">
        <v>21</v>
      </c>
      <c r="B61" s="25"/>
      <c r="C61" s="4"/>
      <c r="D61" s="4"/>
      <c r="E61" s="4"/>
      <c r="F61" s="7"/>
      <c r="G61" s="78">
        <f t="shared" ref="G61:G66" si="3">SUM(B61:F61)</f>
        <v>0</v>
      </c>
      <c r="H61" s="19">
        <v>1</v>
      </c>
      <c r="I61" s="19">
        <f t="shared" ref="I61:I66" si="4">G61*H61</f>
        <v>0</v>
      </c>
      <c r="J61" s="8"/>
    </row>
    <row r="62" spans="1:10" ht="21" customHeight="1">
      <c r="A62" s="14" t="s">
        <v>0</v>
      </c>
      <c r="B62" s="25"/>
      <c r="C62" s="4"/>
      <c r="D62" s="4"/>
      <c r="E62" s="4"/>
      <c r="F62" s="7"/>
      <c r="G62" s="78">
        <f t="shared" si="3"/>
        <v>0</v>
      </c>
      <c r="H62" s="19">
        <v>1</v>
      </c>
      <c r="I62" s="19">
        <f t="shared" si="4"/>
        <v>0</v>
      </c>
      <c r="J62" s="8"/>
    </row>
    <row r="63" spans="1:10" ht="18" customHeight="1">
      <c r="A63" s="14" t="s">
        <v>22</v>
      </c>
      <c r="B63" s="25"/>
      <c r="C63" s="4"/>
      <c r="D63" s="4"/>
      <c r="E63" s="4"/>
      <c r="F63" s="7"/>
      <c r="G63" s="78">
        <f t="shared" si="3"/>
        <v>0</v>
      </c>
      <c r="H63" s="19">
        <v>1</v>
      </c>
      <c r="I63" s="19">
        <f t="shared" si="4"/>
        <v>0</v>
      </c>
      <c r="J63" s="8"/>
    </row>
    <row r="64" spans="1:10" ht="19.5" customHeight="1">
      <c r="A64" s="14" t="s">
        <v>24</v>
      </c>
      <c r="B64" s="25"/>
      <c r="C64" s="4"/>
      <c r="D64" s="4"/>
      <c r="E64" s="4"/>
      <c r="F64" s="7"/>
      <c r="G64" s="78">
        <f t="shared" si="3"/>
        <v>0</v>
      </c>
      <c r="H64" s="19">
        <v>1</v>
      </c>
      <c r="I64" s="19">
        <f t="shared" si="4"/>
        <v>0</v>
      </c>
      <c r="J64" s="8"/>
    </row>
    <row r="65" spans="1:10" ht="21" customHeight="1">
      <c r="A65" s="14" t="s">
        <v>39</v>
      </c>
      <c r="B65" s="25"/>
      <c r="C65" s="4"/>
      <c r="D65" s="4"/>
      <c r="E65" s="4"/>
      <c r="F65" s="7"/>
      <c r="G65" s="78">
        <f t="shared" si="3"/>
        <v>0</v>
      </c>
      <c r="H65" s="19">
        <v>1.5</v>
      </c>
      <c r="I65" s="19">
        <f t="shared" si="4"/>
        <v>0</v>
      </c>
      <c r="J65" s="8"/>
    </row>
    <row r="66" spans="1:10" ht="27" customHeight="1">
      <c r="A66" s="15" t="s">
        <v>40</v>
      </c>
      <c r="B66" s="25"/>
      <c r="C66" s="4"/>
      <c r="D66" s="4"/>
      <c r="E66" s="4"/>
      <c r="F66" s="7"/>
      <c r="G66" s="78">
        <f t="shared" si="3"/>
        <v>0</v>
      </c>
      <c r="H66" s="19">
        <v>1</v>
      </c>
      <c r="I66" s="19">
        <f t="shared" si="4"/>
        <v>0</v>
      </c>
      <c r="J66" s="8"/>
    </row>
    <row r="67" spans="1:10" ht="28.5" customHeight="1" thickBot="1">
      <c r="A67" s="150" t="s">
        <v>34</v>
      </c>
      <c r="B67" s="151"/>
      <c r="C67" s="151"/>
      <c r="D67" s="151"/>
      <c r="E67" s="151"/>
      <c r="F67" s="151"/>
      <c r="G67" s="151"/>
      <c r="H67" s="152"/>
      <c r="I67" s="36">
        <f>SUM(I60:I66)</f>
        <v>0</v>
      </c>
      <c r="J67" s="37"/>
    </row>
    <row r="68" spans="1:10" ht="15" customHeight="1">
      <c r="A68" s="28"/>
      <c r="B68" s="29"/>
      <c r="C68" s="29"/>
      <c r="D68" s="29"/>
      <c r="E68" s="29"/>
      <c r="F68" s="29"/>
      <c r="G68" s="29"/>
      <c r="H68" s="29"/>
      <c r="I68" s="30"/>
      <c r="J68" s="31"/>
    </row>
    <row r="69" spans="1:10" ht="15" customHeight="1">
      <c r="A69" s="28"/>
      <c r="B69" s="29"/>
      <c r="C69" s="29"/>
      <c r="D69" s="29"/>
      <c r="E69" s="29"/>
      <c r="F69" s="29"/>
      <c r="G69" s="29"/>
      <c r="H69" s="29"/>
      <c r="I69" s="30"/>
      <c r="J69" s="31"/>
    </row>
    <row r="70" spans="1:10" ht="15" customHeight="1">
      <c r="A70" s="28"/>
      <c r="B70" s="29"/>
      <c r="C70" s="29"/>
      <c r="D70" s="29"/>
      <c r="E70" s="29"/>
      <c r="F70" s="29"/>
      <c r="G70" s="29"/>
      <c r="H70" s="29"/>
      <c r="I70" s="30"/>
      <c r="J70" s="31"/>
    </row>
    <row r="71" spans="1:10" ht="15" customHeight="1">
      <c r="A71" s="28"/>
      <c r="B71" s="29"/>
      <c r="C71" s="29"/>
      <c r="D71" s="29"/>
      <c r="E71" s="29"/>
      <c r="F71" s="29"/>
      <c r="G71" s="29"/>
      <c r="H71" s="29"/>
      <c r="I71" s="30"/>
      <c r="J71" s="31"/>
    </row>
    <row r="72" spans="1:10" ht="15" customHeight="1">
      <c r="A72" s="28"/>
      <c r="B72" s="29"/>
      <c r="C72" s="29"/>
      <c r="D72" s="29"/>
      <c r="E72" s="29"/>
      <c r="F72" s="29"/>
      <c r="G72" s="29"/>
      <c r="H72" s="29"/>
      <c r="I72" s="30"/>
      <c r="J72" s="31"/>
    </row>
    <row r="73" spans="1:10" ht="15" customHeight="1">
      <c r="A73" s="28"/>
      <c r="B73" s="29"/>
      <c r="C73" s="29"/>
      <c r="D73" s="29"/>
      <c r="E73" s="29"/>
      <c r="F73" s="29"/>
      <c r="G73" s="29"/>
      <c r="H73" s="29"/>
      <c r="I73" s="30"/>
      <c r="J73" s="31"/>
    </row>
    <row r="74" spans="1:10" ht="15" customHeight="1" thickBot="1">
      <c r="A74" s="28"/>
      <c r="B74" s="29"/>
      <c r="C74" s="29"/>
      <c r="D74" s="29"/>
      <c r="E74" s="29"/>
      <c r="F74" s="29"/>
      <c r="G74" s="29"/>
      <c r="H74" s="29"/>
      <c r="I74" s="30"/>
      <c r="J74" s="31"/>
    </row>
    <row r="75" spans="1:10" ht="15" customHeight="1" thickBot="1">
      <c r="A75" s="38"/>
      <c r="B75" s="44" t="s">
        <v>17</v>
      </c>
      <c r="C75" s="45" t="s">
        <v>18</v>
      </c>
      <c r="D75" s="45" t="s">
        <v>19</v>
      </c>
      <c r="E75" s="45" t="s">
        <v>20</v>
      </c>
      <c r="F75" s="45" t="s">
        <v>58</v>
      </c>
      <c r="G75" s="17" t="s">
        <v>6</v>
      </c>
      <c r="H75" s="18" t="s">
        <v>7</v>
      </c>
      <c r="I75" s="21" t="s">
        <v>3</v>
      </c>
      <c r="J75" s="42" t="s">
        <v>9</v>
      </c>
    </row>
    <row r="76" spans="1:10" s="41" customFormat="1" ht="41.25" customHeight="1">
      <c r="A76" s="32" t="s">
        <v>2</v>
      </c>
      <c r="B76" s="24"/>
      <c r="C76" s="5"/>
      <c r="D76" s="5"/>
      <c r="E76" s="5"/>
      <c r="F76" s="6"/>
      <c r="G76" s="33"/>
      <c r="H76" s="46"/>
      <c r="I76" s="34"/>
      <c r="J76" s="35"/>
    </row>
    <row r="77" spans="1:10" ht="27.75" customHeight="1">
      <c r="A77" s="15" t="s">
        <v>12</v>
      </c>
      <c r="B77" s="25"/>
      <c r="C77" s="4"/>
      <c r="D77" s="4"/>
      <c r="E77" s="4"/>
      <c r="F77" s="59"/>
      <c r="G77" s="9">
        <f>SUM(B77:F77)</f>
        <v>0</v>
      </c>
      <c r="H77" s="47">
        <v>0.5</v>
      </c>
      <c r="I77" s="19">
        <f>G77*H77</f>
        <v>0</v>
      </c>
      <c r="J77" s="59" t="s">
        <v>51</v>
      </c>
    </row>
    <row r="78" spans="1:10" ht="33.75" customHeight="1">
      <c r="A78" s="84" t="s">
        <v>12</v>
      </c>
      <c r="B78" s="93"/>
      <c r="C78" s="76"/>
      <c r="D78" s="76"/>
      <c r="E78" s="85"/>
      <c r="F78" s="85"/>
      <c r="G78" s="78">
        <f t="shared" ref="G78:G91" si="5">SUM(B78:F78)</f>
        <v>0</v>
      </c>
      <c r="H78" s="86">
        <v>1</v>
      </c>
      <c r="I78" s="79">
        <f t="shared" ref="I78:I91" si="6">G78*H78</f>
        <v>0</v>
      </c>
      <c r="J78" s="87" t="s">
        <v>50</v>
      </c>
    </row>
    <row r="79" spans="1:10" ht="29.25" customHeight="1">
      <c r="A79" s="15" t="s">
        <v>30</v>
      </c>
      <c r="B79" s="25"/>
      <c r="C79" s="4"/>
      <c r="D79" s="4"/>
      <c r="E79" s="4"/>
      <c r="F79" s="7"/>
      <c r="G79" s="9">
        <f t="shared" si="5"/>
        <v>0</v>
      </c>
      <c r="H79" s="47">
        <v>0.5</v>
      </c>
      <c r="I79" s="19">
        <f t="shared" si="6"/>
        <v>0</v>
      </c>
      <c r="J79" s="65"/>
    </row>
    <row r="80" spans="1:10" ht="43.5" customHeight="1">
      <c r="A80" s="15" t="s">
        <v>15</v>
      </c>
      <c r="B80" s="25"/>
      <c r="C80" s="4"/>
      <c r="D80" s="4"/>
      <c r="E80" s="4"/>
      <c r="F80" s="57"/>
      <c r="G80" s="9">
        <f t="shared" si="5"/>
        <v>0</v>
      </c>
      <c r="H80" s="48" t="s">
        <v>26</v>
      </c>
      <c r="I80" s="19">
        <f>G80</f>
        <v>0</v>
      </c>
      <c r="J80" s="66" t="s">
        <v>43</v>
      </c>
    </row>
    <row r="81" spans="1:10" ht="56.25" customHeight="1">
      <c r="A81" s="84" t="s">
        <v>44</v>
      </c>
      <c r="B81" s="75"/>
      <c r="C81" s="76"/>
      <c r="D81" s="76"/>
      <c r="E81" s="76"/>
      <c r="F81" s="88"/>
      <c r="G81" s="78">
        <f t="shared" si="5"/>
        <v>0</v>
      </c>
      <c r="H81" s="89" t="s">
        <v>47</v>
      </c>
      <c r="I81" s="79">
        <f>G81</f>
        <v>0</v>
      </c>
      <c r="J81" s="90" t="s">
        <v>45</v>
      </c>
    </row>
    <row r="82" spans="1:10" ht="33.75" customHeight="1">
      <c r="A82" s="15"/>
      <c r="B82" s="25"/>
      <c r="C82" s="4"/>
      <c r="D82" s="4"/>
      <c r="E82" s="4"/>
      <c r="F82" s="56"/>
      <c r="G82" s="9">
        <f t="shared" si="5"/>
        <v>0</v>
      </c>
      <c r="H82" s="48" t="s">
        <v>27</v>
      </c>
      <c r="I82" s="19">
        <f>G82</f>
        <v>0</v>
      </c>
      <c r="J82" s="67" t="s">
        <v>46</v>
      </c>
    </row>
    <row r="83" spans="1:10" ht="57" customHeight="1">
      <c r="A83" s="84" t="s">
        <v>52</v>
      </c>
      <c r="B83" s="75"/>
      <c r="C83" s="76"/>
      <c r="D83" s="76"/>
      <c r="E83" s="76"/>
      <c r="F83" s="77"/>
      <c r="G83" s="78">
        <f t="shared" si="5"/>
        <v>0</v>
      </c>
      <c r="H83" s="91" t="s">
        <v>25</v>
      </c>
      <c r="I83" s="79"/>
      <c r="J83" s="92"/>
    </row>
    <row r="84" spans="1:10" ht="49.5" customHeight="1">
      <c r="A84" s="15" t="s">
        <v>48</v>
      </c>
      <c r="B84" s="25"/>
      <c r="C84" s="4"/>
      <c r="D84" s="4"/>
      <c r="E84" s="4"/>
      <c r="F84" s="7"/>
      <c r="G84" s="9">
        <f t="shared" si="5"/>
        <v>0</v>
      </c>
      <c r="H84" s="27">
        <v>0.5</v>
      </c>
      <c r="I84" s="19">
        <f t="shared" si="6"/>
        <v>0</v>
      </c>
      <c r="J84" s="96"/>
    </row>
    <row r="85" spans="1:10" ht="57" customHeight="1">
      <c r="A85" s="15" t="s">
        <v>13</v>
      </c>
      <c r="B85" s="25"/>
      <c r="C85" s="4"/>
      <c r="D85" s="4"/>
      <c r="E85" s="4"/>
      <c r="F85" s="7"/>
      <c r="G85" s="9">
        <f t="shared" si="5"/>
        <v>0</v>
      </c>
      <c r="H85" s="27">
        <v>0.5</v>
      </c>
      <c r="I85" s="19">
        <f t="shared" si="6"/>
        <v>0</v>
      </c>
      <c r="J85" s="65"/>
    </row>
    <row r="86" spans="1:10" ht="42" customHeight="1">
      <c r="A86" s="15" t="s">
        <v>42</v>
      </c>
      <c r="B86" s="25"/>
      <c r="C86" s="4"/>
      <c r="D86" s="4"/>
      <c r="E86" s="4"/>
      <c r="F86" s="58"/>
      <c r="G86" s="9">
        <f t="shared" si="5"/>
        <v>0</v>
      </c>
      <c r="H86" s="27" t="s">
        <v>29</v>
      </c>
      <c r="I86" s="19"/>
      <c r="J86" s="68" t="s">
        <v>49</v>
      </c>
    </row>
    <row r="87" spans="1:10" ht="37.5" customHeight="1">
      <c r="A87" s="84"/>
      <c r="B87" s="75"/>
      <c r="C87" s="76"/>
      <c r="D87" s="76"/>
      <c r="E87" s="76"/>
      <c r="F87" s="94"/>
      <c r="G87" s="78">
        <f t="shared" si="5"/>
        <v>0</v>
      </c>
      <c r="H87" s="91">
        <v>0.5</v>
      </c>
      <c r="I87" s="79">
        <f t="shared" si="6"/>
        <v>0</v>
      </c>
      <c r="J87" s="95" t="s">
        <v>70</v>
      </c>
    </row>
    <row r="88" spans="1:10" ht="41.25" customHeight="1">
      <c r="A88" s="15" t="s">
        <v>28</v>
      </c>
      <c r="B88" s="25"/>
      <c r="C88" s="4"/>
      <c r="D88" s="4"/>
      <c r="E88" s="4"/>
      <c r="F88" s="7"/>
      <c r="G88" s="9">
        <f t="shared" si="5"/>
        <v>0</v>
      </c>
      <c r="H88" s="27" t="s">
        <v>8</v>
      </c>
      <c r="I88" s="19"/>
      <c r="J88" s="96"/>
    </row>
    <row r="89" spans="1:10" ht="29.25" customHeight="1">
      <c r="A89" s="15" t="s">
        <v>31</v>
      </c>
      <c r="B89" s="25"/>
      <c r="C89" s="4"/>
      <c r="D89" s="4"/>
      <c r="E89" s="4"/>
      <c r="F89" s="7"/>
      <c r="G89" s="9">
        <f t="shared" si="5"/>
        <v>0</v>
      </c>
      <c r="H89" s="27">
        <v>0.5</v>
      </c>
      <c r="I89" s="19">
        <f t="shared" si="6"/>
        <v>0</v>
      </c>
      <c r="J89" s="65"/>
    </row>
    <row r="90" spans="1:10" ht="30" customHeight="1">
      <c r="A90" s="15" t="s">
        <v>38</v>
      </c>
      <c r="B90" s="25"/>
      <c r="C90" s="4"/>
      <c r="D90" s="4"/>
      <c r="E90" s="4"/>
      <c r="F90" s="7"/>
      <c r="G90" s="9">
        <f t="shared" si="5"/>
        <v>0</v>
      </c>
      <c r="H90" s="27" t="s">
        <v>8</v>
      </c>
      <c r="I90" s="19"/>
      <c r="J90" s="65"/>
    </row>
    <row r="91" spans="1:10" ht="30" customHeight="1">
      <c r="A91" s="15" t="s">
        <v>41</v>
      </c>
      <c r="B91" s="25"/>
      <c r="C91" s="4"/>
      <c r="D91" s="4"/>
      <c r="E91" s="4"/>
      <c r="F91" s="60"/>
      <c r="G91" s="9">
        <f t="shared" si="5"/>
        <v>0</v>
      </c>
      <c r="H91" s="27">
        <v>0.5</v>
      </c>
      <c r="I91" s="19">
        <f t="shared" si="6"/>
        <v>0</v>
      </c>
      <c r="J91" s="69" t="s">
        <v>53</v>
      </c>
    </row>
    <row r="92" spans="1:10" ht="31.5" customHeight="1" thickBot="1">
      <c r="A92" s="147" t="s">
        <v>35</v>
      </c>
      <c r="B92" s="148"/>
      <c r="C92" s="148"/>
      <c r="D92" s="148"/>
      <c r="E92" s="148"/>
      <c r="F92" s="148"/>
      <c r="G92" s="148"/>
      <c r="H92" s="149"/>
      <c r="I92" s="22">
        <f>SUM(I76:I90)</f>
        <v>0</v>
      </c>
      <c r="J92" s="23"/>
    </row>
    <row r="93" spans="1:10" ht="27" customHeight="1" thickBot="1">
      <c r="A93" s="20" t="s">
        <v>3</v>
      </c>
      <c r="B93" s="26"/>
      <c r="C93" s="10"/>
      <c r="D93" s="10"/>
      <c r="E93" s="10"/>
      <c r="F93" s="61"/>
      <c r="G93" s="62"/>
      <c r="H93" s="63" t="s">
        <v>56</v>
      </c>
      <c r="I93" s="62">
        <f>I92+I67+I54+I34</f>
        <v>0</v>
      </c>
      <c r="J93" s="11"/>
    </row>
    <row r="94" spans="1:10" ht="26.25" customHeight="1" thickBot="1">
      <c r="F94" s="138" t="s">
        <v>57</v>
      </c>
      <c r="G94" s="139"/>
      <c r="H94" s="139"/>
      <c r="I94" s="64">
        <f>I93</f>
        <v>0</v>
      </c>
    </row>
    <row r="96" spans="1:10" ht="15" customHeight="1">
      <c r="A96" s="13" t="s">
        <v>10</v>
      </c>
      <c r="C96" s="97"/>
    </row>
    <row r="98" spans="1:2" ht="15" customHeight="1">
      <c r="A98" s="13" t="s">
        <v>11</v>
      </c>
    </row>
    <row r="102" spans="1:2" ht="15" customHeight="1">
      <c r="A102" s="13" t="s">
        <v>16</v>
      </c>
    </row>
    <row r="103" spans="1:2" ht="15" customHeight="1">
      <c r="A103" s="13" t="s">
        <v>11</v>
      </c>
    </row>
    <row r="104" spans="1:2" ht="15" customHeight="1">
      <c r="B104" s="1"/>
    </row>
    <row r="105" spans="1:2" ht="15" customHeight="1">
      <c r="B105" s="1"/>
    </row>
    <row r="106" spans="1:2" ht="15" customHeight="1">
      <c r="B106" s="1"/>
    </row>
    <row r="107" spans="1:2" ht="15" customHeight="1">
      <c r="B107" s="1"/>
    </row>
    <row r="108" spans="1:2" ht="15" customHeight="1">
      <c r="B108" s="1"/>
    </row>
    <row r="109" spans="1:2" ht="15" customHeight="1">
      <c r="B109" s="1"/>
    </row>
    <row r="110" spans="1:2" ht="15" customHeight="1">
      <c r="B110" s="1"/>
    </row>
  </sheetData>
  <mergeCells count="7">
    <mergeCell ref="A92:H92"/>
    <mergeCell ref="F94:H94"/>
    <mergeCell ref="B4:F5"/>
    <mergeCell ref="B9:F9"/>
    <mergeCell ref="A34:H34"/>
    <mergeCell ref="A54:H54"/>
    <mergeCell ref="A67:H67"/>
  </mergeCells>
  <pageMargins left="0.19685039370078741" right="0.19685039370078741" top="0.39370078740157483" bottom="0.39370078740157483" header="0.51181102362204722" footer="0.51181102362204722"/>
  <pageSetup paperSize="9" scale="67" orientation="portrait" r:id="rId1"/>
  <headerFooter alignWithMargins="0">
    <oddFooter>&amp;R&amp;8&amp;D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J110"/>
  <sheetViews>
    <sheetView view="pageBreakPreview" zoomScale="80" zoomScaleSheetLayoutView="80" workbookViewId="0">
      <selection sqref="A1:IV65536"/>
    </sheetView>
  </sheetViews>
  <sheetFormatPr baseColWidth="10" defaultRowHeight="15" customHeight="1"/>
  <cols>
    <col min="1" max="1" width="32" style="13" customWidth="1"/>
    <col min="2" max="2" width="13" style="2" customWidth="1"/>
    <col min="3" max="3" width="13.140625" style="2" customWidth="1"/>
    <col min="4" max="4" width="13.42578125" style="2" customWidth="1"/>
    <col min="5" max="5" width="13.140625" style="2" customWidth="1"/>
    <col min="6" max="6" width="12.7109375" style="2" customWidth="1"/>
    <col min="7" max="7" width="10.5703125" style="2" customWidth="1"/>
    <col min="8" max="8" width="14.140625" style="2" customWidth="1"/>
    <col min="9" max="9" width="11.42578125" style="2" customWidth="1"/>
    <col min="10" max="10" width="36.85546875" style="1" customWidth="1"/>
    <col min="11" max="16384" width="11.42578125" style="1"/>
  </cols>
  <sheetData>
    <row r="1" spans="1:10" ht="23.25" customHeight="1">
      <c r="G1" s="3" t="s">
        <v>4</v>
      </c>
      <c r="H1" s="3"/>
      <c r="I1" s="70"/>
      <c r="J1" s="3"/>
    </row>
    <row r="2" spans="1:10" ht="23.25" customHeight="1">
      <c r="G2" s="3"/>
      <c r="H2" s="3"/>
      <c r="I2" s="3"/>
      <c r="J2" s="3"/>
    </row>
    <row r="3" spans="1:10" ht="23.25" customHeight="1" thickBot="1">
      <c r="G3" s="3"/>
      <c r="H3" s="3"/>
      <c r="I3" s="3"/>
      <c r="J3" s="3"/>
    </row>
    <row r="4" spans="1:10" ht="15" customHeight="1">
      <c r="B4" s="140" t="s">
        <v>66</v>
      </c>
      <c r="C4" s="141"/>
      <c r="D4" s="141"/>
      <c r="E4" s="141"/>
      <c r="F4" s="142"/>
    </row>
    <row r="5" spans="1:10" ht="25.5" customHeight="1" thickBot="1">
      <c r="B5" s="143"/>
      <c r="C5" s="144"/>
      <c r="D5" s="144"/>
      <c r="E5" s="144"/>
      <c r="F5" s="145"/>
    </row>
    <row r="9" spans="1:10" ht="17.25" customHeight="1">
      <c r="B9" s="146" t="s">
        <v>100</v>
      </c>
      <c r="C9" s="146"/>
      <c r="D9" s="146"/>
      <c r="E9" s="146"/>
      <c r="F9" s="146"/>
    </row>
    <row r="11" spans="1:10" ht="15" customHeight="1" thickBot="1"/>
    <row r="12" spans="1:10" s="41" customFormat="1" ht="41.25" customHeight="1">
      <c r="A12" s="38"/>
      <c r="B12" s="39" t="s">
        <v>17</v>
      </c>
      <c r="C12" s="40" t="s">
        <v>18</v>
      </c>
      <c r="D12" s="40" t="s">
        <v>19</v>
      </c>
      <c r="E12" s="40" t="s">
        <v>20</v>
      </c>
      <c r="F12" s="45" t="s">
        <v>37</v>
      </c>
      <c r="G12" s="17" t="s">
        <v>6</v>
      </c>
      <c r="H12" s="18" t="s">
        <v>7</v>
      </c>
      <c r="I12" s="21" t="s">
        <v>3</v>
      </c>
      <c r="J12" s="42" t="s">
        <v>36</v>
      </c>
    </row>
    <row r="13" spans="1:10" ht="18.75" customHeight="1">
      <c r="A13" s="12" t="s">
        <v>5</v>
      </c>
      <c r="B13" s="25" t="s">
        <v>101</v>
      </c>
      <c r="C13" s="4" t="s">
        <v>103</v>
      </c>
      <c r="D13" s="4" t="s">
        <v>104</v>
      </c>
      <c r="E13" s="4" t="s">
        <v>105</v>
      </c>
      <c r="F13" s="7"/>
      <c r="G13" s="9"/>
      <c r="H13" s="19"/>
      <c r="I13" s="19"/>
      <c r="J13" s="8"/>
    </row>
    <row r="14" spans="1:10" ht="15" customHeight="1">
      <c r="A14" s="74" t="s">
        <v>54</v>
      </c>
      <c r="B14" s="75"/>
      <c r="C14" s="76"/>
      <c r="D14" s="76"/>
      <c r="E14" s="76"/>
      <c r="F14" s="77"/>
      <c r="G14" s="78"/>
      <c r="H14" s="79"/>
      <c r="I14" s="79"/>
      <c r="J14" s="8"/>
    </row>
    <row r="15" spans="1:10" ht="15" customHeight="1">
      <c r="A15" s="80" t="s">
        <v>59</v>
      </c>
      <c r="B15" s="75"/>
      <c r="C15" s="76"/>
      <c r="D15" s="76"/>
      <c r="E15" s="76"/>
      <c r="F15" s="77"/>
      <c r="G15" s="78">
        <f t="shared" ref="G15:G33" si="0">SUM(B15:F15)</f>
        <v>0</v>
      </c>
      <c r="H15" s="79">
        <v>1</v>
      </c>
      <c r="I15" s="79">
        <f>G15*H15</f>
        <v>0</v>
      </c>
      <c r="J15" s="8"/>
    </row>
    <row r="16" spans="1:10" ht="15" customHeight="1">
      <c r="A16" s="80" t="s">
        <v>67</v>
      </c>
      <c r="B16" s="75"/>
      <c r="C16" s="76"/>
      <c r="D16" s="76"/>
      <c r="E16" s="76"/>
      <c r="F16" s="77"/>
      <c r="G16" s="78">
        <f t="shared" si="0"/>
        <v>0</v>
      </c>
      <c r="H16" s="79">
        <v>1</v>
      </c>
      <c r="I16" s="79">
        <f>G16*H16</f>
        <v>0</v>
      </c>
      <c r="J16" s="8"/>
    </row>
    <row r="17" spans="1:10" ht="15" customHeight="1">
      <c r="A17" s="81" t="s">
        <v>55</v>
      </c>
      <c r="B17" s="75"/>
      <c r="C17" s="76"/>
      <c r="D17" s="76"/>
      <c r="E17" s="76"/>
      <c r="F17" s="77"/>
      <c r="G17" s="78">
        <f t="shared" si="0"/>
        <v>0</v>
      </c>
      <c r="H17" s="79">
        <v>1</v>
      </c>
      <c r="I17" s="79">
        <f>G17*H17</f>
        <v>0</v>
      </c>
      <c r="J17" s="8"/>
    </row>
    <row r="18" spans="1:10" ht="15" customHeight="1">
      <c r="A18" s="81">
        <v>247</v>
      </c>
      <c r="B18" s="75"/>
      <c r="C18" s="76"/>
      <c r="D18" s="76"/>
      <c r="E18" s="76"/>
      <c r="F18" s="77"/>
      <c r="G18" s="78">
        <f t="shared" si="0"/>
        <v>0</v>
      </c>
      <c r="H18" s="79">
        <v>1</v>
      </c>
      <c r="I18" s="79">
        <f>G18*H18</f>
        <v>0</v>
      </c>
      <c r="J18" s="8"/>
    </row>
    <row r="19" spans="1:10" ht="15" customHeight="1">
      <c r="A19" s="82">
        <v>252</v>
      </c>
      <c r="B19" s="75"/>
      <c r="C19" s="76"/>
      <c r="D19" s="76"/>
      <c r="E19" s="76"/>
      <c r="F19" s="77"/>
      <c r="G19" s="78">
        <f t="shared" si="0"/>
        <v>0</v>
      </c>
      <c r="H19" s="79">
        <v>1</v>
      </c>
      <c r="I19" s="79">
        <f t="shared" ref="I19:I52" si="1">G19*H19</f>
        <v>0</v>
      </c>
      <c r="J19" s="8"/>
    </row>
    <row r="20" spans="1:10" ht="15" customHeight="1">
      <c r="A20" s="82">
        <v>256</v>
      </c>
      <c r="B20" s="75"/>
      <c r="C20" s="76"/>
      <c r="D20" s="76"/>
      <c r="E20" s="76"/>
      <c r="F20" s="77"/>
      <c r="G20" s="78">
        <f t="shared" si="0"/>
        <v>0</v>
      </c>
      <c r="H20" s="79">
        <v>1</v>
      </c>
      <c r="I20" s="79">
        <f t="shared" si="1"/>
        <v>0</v>
      </c>
      <c r="J20" s="8"/>
    </row>
    <row r="21" spans="1:10" ht="15" customHeight="1">
      <c r="A21" s="82">
        <v>261</v>
      </c>
      <c r="B21" s="75"/>
      <c r="C21" s="76"/>
      <c r="D21" s="76"/>
      <c r="E21" s="76"/>
      <c r="F21" s="77"/>
      <c r="G21" s="78">
        <f t="shared" si="0"/>
        <v>0</v>
      </c>
      <c r="H21" s="79">
        <v>1</v>
      </c>
      <c r="I21" s="79">
        <f t="shared" si="1"/>
        <v>0</v>
      </c>
      <c r="J21" s="8"/>
    </row>
    <row r="22" spans="1:10" ht="15" customHeight="1">
      <c r="A22" s="82">
        <v>276</v>
      </c>
      <c r="B22" s="75"/>
      <c r="C22" s="76"/>
      <c r="D22" s="76"/>
      <c r="E22" s="76"/>
      <c r="F22" s="77"/>
      <c r="G22" s="78">
        <f t="shared" si="0"/>
        <v>0</v>
      </c>
      <c r="H22" s="79">
        <v>1</v>
      </c>
      <c r="I22" s="79">
        <f t="shared" si="1"/>
        <v>0</v>
      </c>
      <c r="J22" s="8"/>
    </row>
    <row r="23" spans="1:10" ht="15" customHeight="1">
      <c r="A23" s="82">
        <v>285</v>
      </c>
      <c r="B23" s="75"/>
      <c r="C23" s="76"/>
      <c r="D23" s="76"/>
      <c r="E23" s="76"/>
      <c r="F23" s="77"/>
      <c r="G23" s="78">
        <f t="shared" si="0"/>
        <v>0</v>
      </c>
      <c r="H23" s="79">
        <v>1</v>
      </c>
      <c r="I23" s="79">
        <f t="shared" si="1"/>
        <v>0</v>
      </c>
      <c r="J23" s="8"/>
    </row>
    <row r="24" spans="1:10" ht="15" customHeight="1">
      <c r="A24" s="80" t="s">
        <v>68</v>
      </c>
      <c r="B24" s="75"/>
      <c r="C24" s="76"/>
      <c r="D24" s="76"/>
      <c r="E24" s="76"/>
      <c r="F24" s="77"/>
      <c r="G24" s="78">
        <f t="shared" si="0"/>
        <v>0</v>
      </c>
      <c r="H24" s="79">
        <v>1</v>
      </c>
      <c r="I24" s="79">
        <f t="shared" si="1"/>
        <v>0</v>
      </c>
      <c r="J24" s="8"/>
    </row>
    <row r="25" spans="1:10" ht="15" customHeight="1">
      <c r="A25" s="116">
        <v>273</v>
      </c>
      <c r="B25" s="75"/>
      <c r="C25" s="76"/>
      <c r="D25" s="76"/>
      <c r="E25" s="76"/>
      <c r="F25" s="77"/>
      <c r="G25" s="78">
        <f t="shared" si="0"/>
        <v>0</v>
      </c>
      <c r="H25" s="79">
        <v>1</v>
      </c>
      <c r="I25" s="79">
        <f t="shared" si="1"/>
        <v>0</v>
      </c>
      <c r="J25" s="8"/>
    </row>
    <row r="26" spans="1:10" ht="15" customHeight="1">
      <c r="A26" s="71"/>
      <c r="B26" s="25"/>
      <c r="C26" s="4"/>
      <c r="D26" s="4"/>
      <c r="E26" s="4"/>
      <c r="F26" s="7"/>
      <c r="G26" s="78">
        <f t="shared" si="0"/>
        <v>0</v>
      </c>
      <c r="H26" s="19">
        <v>1</v>
      </c>
      <c r="I26" s="19">
        <f t="shared" si="1"/>
        <v>0</v>
      </c>
      <c r="J26" s="8"/>
    </row>
    <row r="27" spans="1:10" ht="15" customHeight="1">
      <c r="A27" s="14"/>
      <c r="B27" s="25"/>
      <c r="C27" s="4"/>
      <c r="D27" s="4"/>
      <c r="E27" s="4"/>
      <c r="F27" s="7"/>
      <c r="G27" s="78">
        <f t="shared" si="0"/>
        <v>0</v>
      </c>
      <c r="H27" s="19">
        <v>1</v>
      </c>
      <c r="I27" s="19">
        <f t="shared" si="1"/>
        <v>0</v>
      </c>
      <c r="J27" s="8"/>
    </row>
    <row r="28" spans="1:10" ht="15" customHeight="1">
      <c r="A28" s="14"/>
      <c r="B28" s="25"/>
      <c r="C28" s="4"/>
      <c r="D28" s="4"/>
      <c r="E28" s="4"/>
      <c r="F28" s="7"/>
      <c r="G28" s="78">
        <f t="shared" si="0"/>
        <v>0</v>
      </c>
      <c r="H28" s="19">
        <v>1</v>
      </c>
      <c r="I28" s="19">
        <f t="shared" si="1"/>
        <v>0</v>
      </c>
      <c r="J28" s="8"/>
    </row>
    <row r="29" spans="1:10" ht="15" customHeight="1">
      <c r="A29" s="82" t="s">
        <v>60</v>
      </c>
      <c r="B29" s="75"/>
      <c r="C29" s="76"/>
      <c r="D29" s="76"/>
      <c r="E29" s="76"/>
      <c r="F29" s="77"/>
      <c r="G29" s="78">
        <f t="shared" si="0"/>
        <v>0</v>
      </c>
      <c r="H29" s="79">
        <v>1</v>
      </c>
      <c r="I29" s="79">
        <f t="shared" si="1"/>
        <v>0</v>
      </c>
      <c r="J29" s="83"/>
    </row>
    <row r="30" spans="1:10" ht="15" customHeight="1">
      <c r="A30" s="14"/>
      <c r="B30" s="25"/>
      <c r="C30" s="4"/>
      <c r="D30" s="4"/>
      <c r="E30" s="4"/>
      <c r="F30" s="7"/>
      <c r="G30" s="78">
        <f t="shared" si="0"/>
        <v>0</v>
      </c>
      <c r="H30" s="19">
        <v>1</v>
      </c>
      <c r="I30" s="19">
        <f t="shared" si="1"/>
        <v>0</v>
      </c>
      <c r="J30" s="8"/>
    </row>
    <row r="31" spans="1:10" ht="15" customHeight="1">
      <c r="A31" s="14"/>
      <c r="B31" s="25"/>
      <c r="C31" s="4"/>
      <c r="D31" s="4"/>
      <c r="E31" s="4"/>
      <c r="F31" s="7"/>
      <c r="G31" s="78">
        <f t="shared" si="0"/>
        <v>0</v>
      </c>
      <c r="H31" s="19">
        <v>1</v>
      </c>
      <c r="I31" s="19">
        <f t="shared" si="1"/>
        <v>0</v>
      </c>
      <c r="J31" s="8"/>
    </row>
    <row r="32" spans="1:10" ht="15" customHeight="1">
      <c r="A32" s="14"/>
      <c r="B32" s="25"/>
      <c r="C32" s="4"/>
      <c r="D32" s="4"/>
      <c r="E32" s="4"/>
      <c r="F32" s="7"/>
      <c r="G32" s="78">
        <f t="shared" si="0"/>
        <v>0</v>
      </c>
      <c r="H32" s="19">
        <v>1</v>
      </c>
      <c r="I32" s="19">
        <f t="shared" si="1"/>
        <v>0</v>
      </c>
      <c r="J32" s="8"/>
    </row>
    <row r="33" spans="1:10" ht="15" customHeight="1">
      <c r="A33" s="14"/>
      <c r="B33" s="49"/>
      <c r="C33" s="4"/>
      <c r="D33" s="50"/>
      <c r="E33" s="50"/>
      <c r="F33" s="43"/>
      <c r="G33" s="9">
        <f t="shared" si="0"/>
        <v>0</v>
      </c>
      <c r="H33" s="19">
        <v>1</v>
      </c>
      <c r="I33" s="19">
        <f t="shared" si="1"/>
        <v>0</v>
      </c>
      <c r="J33" s="8"/>
    </row>
    <row r="34" spans="1:10" ht="15" customHeight="1">
      <c r="A34" s="147" t="s">
        <v>32</v>
      </c>
      <c r="B34" s="148"/>
      <c r="C34" s="148"/>
      <c r="D34" s="148"/>
      <c r="E34" s="148"/>
      <c r="F34" s="148"/>
      <c r="G34" s="148"/>
      <c r="H34" s="149"/>
      <c r="I34" s="72">
        <f>SUM(I15:I33)</f>
        <v>0</v>
      </c>
      <c r="J34" s="8"/>
    </row>
    <row r="35" spans="1:10" ht="15" customHeight="1">
      <c r="A35" s="14"/>
      <c r="B35" s="25"/>
      <c r="C35" s="4"/>
      <c r="D35" s="4"/>
      <c r="E35" s="4"/>
      <c r="F35" s="7"/>
      <c r="G35" s="9"/>
      <c r="H35" s="19"/>
      <c r="I35" s="19"/>
      <c r="J35" s="8"/>
    </row>
    <row r="36" spans="1:10" ht="15" customHeight="1">
      <c r="A36" s="16" t="s">
        <v>14</v>
      </c>
      <c r="B36" s="25"/>
      <c r="C36" s="4"/>
      <c r="D36" s="4"/>
      <c r="E36" s="4"/>
      <c r="F36" s="7"/>
      <c r="G36" s="9"/>
      <c r="H36" s="19"/>
      <c r="I36" s="19"/>
      <c r="J36" s="8"/>
    </row>
    <row r="37" spans="1:10" ht="15" customHeight="1">
      <c r="A37" s="82" t="s">
        <v>69</v>
      </c>
      <c r="B37" s="75"/>
      <c r="C37" s="76"/>
      <c r="D37" s="76"/>
      <c r="E37" s="76"/>
      <c r="F37" s="77"/>
      <c r="G37" s="78">
        <f>SUM(B37:F37)</f>
        <v>0</v>
      </c>
      <c r="H37" s="79">
        <v>1</v>
      </c>
      <c r="I37" s="79">
        <f t="shared" si="1"/>
        <v>0</v>
      </c>
      <c r="J37" s="8"/>
    </row>
    <row r="38" spans="1:10" ht="15" customHeight="1">
      <c r="A38" s="14"/>
      <c r="B38" s="25"/>
      <c r="C38" s="4"/>
      <c r="D38" s="4"/>
      <c r="E38" s="4"/>
      <c r="F38" s="7"/>
      <c r="G38" s="9">
        <f t="shared" ref="G38:G52" si="2">SUM(B38:F38)</f>
        <v>0</v>
      </c>
      <c r="H38" s="19">
        <v>1</v>
      </c>
      <c r="I38" s="19">
        <f t="shared" si="1"/>
        <v>0</v>
      </c>
      <c r="J38" s="8"/>
    </row>
    <row r="39" spans="1:10" ht="15" customHeight="1">
      <c r="A39" s="14"/>
      <c r="B39" s="25"/>
      <c r="C39" s="4"/>
      <c r="D39" s="4"/>
      <c r="E39" s="4"/>
      <c r="F39" s="7"/>
      <c r="G39" s="9">
        <f t="shared" si="2"/>
        <v>0</v>
      </c>
      <c r="H39" s="19">
        <v>1</v>
      </c>
      <c r="I39" s="19">
        <f t="shared" si="1"/>
        <v>0</v>
      </c>
      <c r="J39" s="8"/>
    </row>
    <row r="40" spans="1:10" ht="15" customHeight="1">
      <c r="A40" s="14"/>
      <c r="B40" s="25"/>
      <c r="C40" s="4"/>
      <c r="D40" s="4"/>
      <c r="E40" s="4"/>
      <c r="F40" s="7"/>
      <c r="G40" s="9">
        <f t="shared" si="2"/>
        <v>0</v>
      </c>
      <c r="H40" s="19">
        <v>1</v>
      </c>
      <c r="I40" s="19">
        <f t="shared" si="1"/>
        <v>0</v>
      </c>
      <c r="J40" s="8"/>
    </row>
    <row r="41" spans="1:10" ht="15" customHeight="1">
      <c r="A41" s="14"/>
      <c r="B41" s="25"/>
      <c r="C41" s="4"/>
      <c r="D41" s="4"/>
      <c r="E41" s="4"/>
      <c r="F41" s="7"/>
      <c r="G41" s="9">
        <f t="shared" si="2"/>
        <v>0</v>
      </c>
      <c r="H41" s="19">
        <v>1</v>
      </c>
      <c r="I41" s="19">
        <f t="shared" si="1"/>
        <v>0</v>
      </c>
      <c r="J41" s="8"/>
    </row>
    <row r="42" spans="1:10" ht="15" customHeight="1">
      <c r="A42" s="14"/>
      <c r="B42" s="25"/>
      <c r="C42" s="4"/>
      <c r="D42" s="4"/>
      <c r="E42" s="4"/>
      <c r="F42" s="7"/>
      <c r="G42" s="9">
        <f t="shared" si="2"/>
        <v>0</v>
      </c>
      <c r="H42" s="19">
        <v>1</v>
      </c>
      <c r="I42" s="19">
        <f t="shared" si="1"/>
        <v>0</v>
      </c>
      <c r="J42" s="8"/>
    </row>
    <row r="43" spans="1:10" ht="15" customHeight="1">
      <c r="A43" s="14"/>
      <c r="B43" s="25"/>
      <c r="C43" s="4"/>
      <c r="D43" s="4"/>
      <c r="E43" s="4"/>
      <c r="F43" s="7"/>
      <c r="G43" s="9">
        <f t="shared" si="2"/>
        <v>0</v>
      </c>
      <c r="H43" s="19">
        <v>1</v>
      </c>
      <c r="I43" s="19">
        <f t="shared" si="1"/>
        <v>0</v>
      </c>
      <c r="J43" s="8"/>
    </row>
    <row r="44" spans="1:10" ht="15" customHeight="1">
      <c r="A44" s="14"/>
      <c r="B44" s="25"/>
      <c r="C44" s="4"/>
      <c r="D44" s="4"/>
      <c r="E44" s="4"/>
      <c r="F44" s="7"/>
      <c r="G44" s="9">
        <f t="shared" si="2"/>
        <v>0</v>
      </c>
      <c r="H44" s="19">
        <v>1</v>
      </c>
      <c r="I44" s="19">
        <f t="shared" si="1"/>
        <v>0</v>
      </c>
      <c r="J44" s="8"/>
    </row>
    <row r="45" spans="1:10" ht="15" customHeight="1">
      <c r="A45" s="14"/>
      <c r="B45" s="25"/>
      <c r="C45" s="4"/>
      <c r="D45" s="4"/>
      <c r="E45" s="4"/>
      <c r="F45" s="7"/>
      <c r="G45" s="9">
        <f t="shared" si="2"/>
        <v>0</v>
      </c>
      <c r="H45" s="19"/>
      <c r="I45" s="19">
        <f t="shared" si="1"/>
        <v>0</v>
      </c>
      <c r="J45" s="8"/>
    </row>
    <row r="46" spans="1:10" ht="15" customHeight="1">
      <c r="A46" s="14"/>
      <c r="B46" s="25"/>
      <c r="C46" s="4"/>
      <c r="D46" s="4"/>
      <c r="E46" s="4"/>
      <c r="F46" s="7"/>
      <c r="G46" s="9">
        <f t="shared" si="2"/>
        <v>0</v>
      </c>
      <c r="H46" s="19">
        <v>1</v>
      </c>
      <c r="I46" s="19">
        <f t="shared" si="1"/>
        <v>0</v>
      </c>
      <c r="J46" s="8"/>
    </row>
    <row r="47" spans="1:10" ht="15" customHeight="1">
      <c r="A47" s="14"/>
      <c r="B47" s="25"/>
      <c r="C47" s="4"/>
      <c r="D47" s="4"/>
      <c r="E47" s="4"/>
      <c r="F47" s="7"/>
      <c r="G47" s="9">
        <f t="shared" si="2"/>
        <v>0</v>
      </c>
      <c r="H47" s="19">
        <v>1</v>
      </c>
      <c r="I47" s="19">
        <f t="shared" si="1"/>
        <v>0</v>
      </c>
      <c r="J47" s="8"/>
    </row>
    <row r="48" spans="1:10" ht="15" customHeight="1">
      <c r="A48" s="14"/>
      <c r="B48" s="25"/>
      <c r="C48" s="4"/>
      <c r="D48" s="4"/>
      <c r="E48" s="4"/>
      <c r="F48" s="7"/>
      <c r="G48" s="9">
        <f t="shared" si="2"/>
        <v>0</v>
      </c>
      <c r="H48" s="19">
        <v>1</v>
      </c>
      <c r="I48" s="19">
        <f t="shared" si="1"/>
        <v>0</v>
      </c>
      <c r="J48" s="8"/>
    </row>
    <row r="49" spans="1:10" ht="15" customHeight="1">
      <c r="A49" s="14"/>
      <c r="B49" s="25"/>
      <c r="C49" s="4"/>
      <c r="D49" s="4"/>
      <c r="E49" s="4"/>
      <c r="F49" s="7"/>
      <c r="G49" s="9">
        <f t="shared" si="2"/>
        <v>0</v>
      </c>
      <c r="H49" s="19">
        <v>1</v>
      </c>
      <c r="I49" s="19">
        <f t="shared" si="1"/>
        <v>0</v>
      </c>
      <c r="J49" s="8"/>
    </row>
    <row r="50" spans="1:10" ht="15" customHeight="1">
      <c r="A50" s="52"/>
      <c r="B50" s="53"/>
      <c r="C50" s="53"/>
      <c r="D50" s="53"/>
      <c r="E50" s="53"/>
      <c r="F50" s="53"/>
      <c r="G50" s="9"/>
      <c r="H50" s="54"/>
      <c r="I50" s="19"/>
      <c r="J50" s="55"/>
    </row>
    <row r="51" spans="1:10" ht="15" customHeight="1">
      <c r="B51" s="50"/>
      <c r="C51" s="4"/>
      <c r="D51" s="4"/>
      <c r="E51" s="4"/>
      <c r="F51" s="7"/>
      <c r="G51" s="9">
        <f t="shared" si="2"/>
        <v>0</v>
      </c>
      <c r="H51" s="54"/>
      <c r="I51" s="19">
        <f t="shared" si="1"/>
        <v>0</v>
      </c>
      <c r="J51" s="55"/>
    </row>
    <row r="52" spans="1:10" ht="15" customHeight="1">
      <c r="B52" s="50"/>
      <c r="C52" s="4"/>
      <c r="D52" s="4"/>
      <c r="E52" s="4"/>
      <c r="F52" s="7"/>
      <c r="G52" s="9">
        <f t="shared" si="2"/>
        <v>0</v>
      </c>
      <c r="H52" s="54"/>
      <c r="I52" s="19">
        <f t="shared" si="1"/>
        <v>0</v>
      </c>
      <c r="J52" s="55"/>
    </row>
    <row r="53" spans="1:10" ht="15" customHeight="1">
      <c r="A53" s="52"/>
      <c r="B53" s="53"/>
      <c r="C53" s="53"/>
      <c r="D53" s="53"/>
      <c r="E53" s="53"/>
      <c r="F53" s="53"/>
      <c r="G53" s="53"/>
      <c r="H53" s="54"/>
      <c r="I53" s="54"/>
      <c r="J53" s="55"/>
    </row>
    <row r="54" spans="1:10" ht="15" customHeight="1" thickBot="1">
      <c r="A54" s="150" t="s">
        <v>33</v>
      </c>
      <c r="B54" s="151"/>
      <c r="C54" s="151"/>
      <c r="D54" s="151"/>
      <c r="E54" s="151"/>
      <c r="F54" s="151"/>
      <c r="G54" s="151"/>
      <c r="H54" s="152"/>
      <c r="I54" s="73">
        <f>SUM(I37:I52)</f>
        <v>0</v>
      </c>
      <c r="J54" s="37"/>
    </row>
    <row r="55" spans="1:10" ht="15" customHeight="1">
      <c r="A55" s="1"/>
      <c r="B55" s="30"/>
      <c r="C55" s="30"/>
      <c r="D55" s="30"/>
      <c r="E55" s="30"/>
      <c r="F55" s="30"/>
      <c r="G55" s="30"/>
      <c r="H55" s="30"/>
      <c r="I55" s="30"/>
      <c r="J55" s="31"/>
    </row>
    <row r="56" spans="1:10" ht="15" customHeight="1">
      <c r="A56" s="1"/>
      <c r="B56" s="30"/>
      <c r="C56" s="30"/>
      <c r="D56" s="30"/>
      <c r="E56" s="30"/>
      <c r="F56" s="30"/>
      <c r="G56" s="30"/>
      <c r="H56" s="30"/>
      <c r="I56" s="30"/>
      <c r="J56" s="31"/>
    </row>
    <row r="57" spans="1:10" ht="15" customHeight="1" thickBot="1">
      <c r="I57" s="30"/>
      <c r="J57" s="31"/>
    </row>
    <row r="58" spans="1:10" ht="15" customHeight="1" thickBot="1">
      <c r="A58" s="51"/>
      <c r="B58" s="39" t="s">
        <v>17</v>
      </c>
      <c r="C58" s="40" t="s">
        <v>18</v>
      </c>
      <c r="D58" s="40" t="s">
        <v>19</v>
      </c>
      <c r="E58" s="40" t="s">
        <v>20</v>
      </c>
      <c r="F58" s="45" t="s">
        <v>37</v>
      </c>
      <c r="G58" s="30"/>
      <c r="H58" s="30"/>
      <c r="I58" s="30"/>
      <c r="J58" s="31"/>
    </row>
    <row r="59" spans="1:10" ht="19.5" customHeight="1">
      <c r="A59" s="32" t="s">
        <v>1</v>
      </c>
      <c r="B59" s="24"/>
      <c r="C59" s="5"/>
      <c r="D59" s="5"/>
      <c r="E59" s="5"/>
      <c r="F59" s="6"/>
      <c r="G59" s="33"/>
      <c r="H59" s="34"/>
      <c r="I59" s="34"/>
      <c r="J59" s="35"/>
    </row>
    <row r="60" spans="1:10" ht="31.5" customHeight="1">
      <c r="A60" s="84" t="s">
        <v>23</v>
      </c>
      <c r="B60" s="75"/>
      <c r="C60" s="76"/>
      <c r="D60" s="76"/>
      <c r="E60" s="76"/>
      <c r="F60" s="77"/>
      <c r="G60" s="78">
        <f>SUM(B60:F60)</f>
        <v>0</v>
      </c>
      <c r="H60" s="79">
        <v>1</v>
      </c>
      <c r="I60" s="79">
        <f>G60*H60</f>
        <v>0</v>
      </c>
      <c r="J60" s="8"/>
    </row>
    <row r="61" spans="1:10" ht="21.75" customHeight="1">
      <c r="A61" s="14" t="s">
        <v>21</v>
      </c>
      <c r="B61" s="25"/>
      <c r="C61" s="4"/>
      <c r="D61" s="4"/>
      <c r="E61" s="4"/>
      <c r="F61" s="7"/>
      <c r="G61" s="78">
        <f t="shared" ref="G61:G66" si="3">SUM(B61:F61)</f>
        <v>0</v>
      </c>
      <c r="H61" s="19">
        <v>1</v>
      </c>
      <c r="I61" s="19">
        <f t="shared" ref="I61:I66" si="4">G61*H61</f>
        <v>0</v>
      </c>
      <c r="J61" s="8"/>
    </row>
    <row r="62" spans="1:10" ht="21" customHeight="1">
      <c r="A62" s="14" t="s">
        <v>0</v>
      </c>
      <c r="B62" s="25"/>
      <c r="C62" s="4"/>
      <c r="D62" s="4"/>
      <c r="E62" s="4"/>
      <c r="F62" s="7"/>
      <c r="G62" s="78">
        <f t="shared" si="3"/>
        <v>0</v>
      </c>
      <c r="H62" s="19">
        <v>1</v>
      </c>
      <c r="I62" s="19">
        <f t="shared" si="4"/>
        <v>0</v>
      </c>
      <c r="J62" s="8"/>
    </row>
    <row r="63" spans="1:10" ht="18" customHeight="1">
      <c r="A63" s="14" t="s">
        <v>22</v>
      </c>
      <c r="B63" s="25"/>
      <c r="C63" s="4"/>
      <c r="D63" s="4"/>
      <c r="E63" s="4"/>
      <c r="F63" s="7"/>
      <c r="G63" s="78">
        <f t="shared" si="3"/>
        <v>0</v>
      </c>
      <c r="H63" s="19">
        <v>1</v>
      </c>
      <c r="I63" s="19">
        <f t="shared" si="4"/>
        <v>0</v>
      </c>
      <c r="J63" s="8"/>
    </row>
    <row r="64" spans="1:10" ht="19.5" customHeight="1">
      <c r="A64" s="14" t="s">
        <v>24</v>
      </c>
      <c r="B64" s="25"/>
      <c r="C64" s="4"/>
      <c r="D64" s="4"/>
      <c r="E64" s="4"/>
      <c r="F64" s="7"/>
      <c r="G64" s="78">
        <f t="shared" si="3"/>
        <v>0</v>
      </c>
      <c r="H64" s="19">
        <v>1</v>
      </c>
      <c r="I64" s="19">
        <f t="shared" si="4"/>
        <v>0</v>
      </c>
      <c r="J64" s="8"/>
    </row>
    <row r="65" spans="1:10" ht="21" customHeight="1">
      <c r="A65" s="14" t="s">
        <v>39</v>
      </c>
      <c r="B65" s="25"/>
      <c r="C65" s="4"/>
      <c r="D65" s="4"/>
      <c r="E65" s="4"/>
      <c r="F65" s="7"/>
      <c r="G65" s="78">
        <f t="shared" si="3"/>
        <v>0</v>
      </c>
      <c r="H65" s="19">
        <v>1.5</v>
      </c>
      <c r="I65" s="19">
        <f t="shared" si="4"/>
        <v>0</v>
      </c>
      <c r="J65" s="8"/>
    </row>
    <row r="66" spans="1:10" ht="27" customHeight="1">
      <c r="A66" s="15" t="s">
        <v>40</v>
      </c>
      <c r="B66" s="25"/>
      <c r="C66" s="4"/>
      <c r="D66" s="4"/>
      <c r="E66" s="4"/>
      <c r="F66" s="7"/>
      <c r="G66" s="78">
        <f t="shared" si="3"/>
        <v>0</v>
      </c>
      <c r="H66" s="19">
        <v>1</v>
      </c>
      <c r="I66" s="19">
        <f t="shared" si="4"/>
        <v>0</v>
      </c>
      <c r="J66" s="8"/>
    </row>
    <row r="67" spans="1:10" ht="28.5" customHeight="1" thickBot="1">
      <c r="A67" s="150" t="s">
        <v>34</v>
      </c>
      <c r="B67" s="151"/>
      <c r="C67" s="151"/>
      <c r="D67" s="151"/>
      <c r="E67" s="151"/>
      <c r="F67" s="151"/>
      <c r="G67" s="151"/>
      <c r="H67" s="152"/>
      <c r="I67" s="36">
        <f>SUM(I60:I66)</f>
        <v>0</v>
      </c>
      <c r="J67" s="37"/>
    </row>
    <row r="68" spans="1:10" ht="15" customHeight="1">
      <c r="A68" s="28"/>
      <c r="B68" s="29"/>
      <c r="C68" s="29"/>
      <c r="D68" s="29"/>
      <c r="E68" s="29"/>
      <c r="F68" s="29"/>
      <c r="G68" s="29"/>
      <c r="H68" s="29"/>
      <c r="I68" s="30"/>
      <c r="J68" s="31"/>
    </row>
    <row r="69" spans="1:10" ht="15" customHeight="1">
      <c r="A69" s="28"/>
      <c r="B69" s="29"/>
      <c r="C69" s="29"/>
      <c r="D69" s="29"/>
      <c r="E69" s="29"/>
      <c r="F69" s="29"/>
      <c r="G69" s="29"/>
      <c r="H69" s="29"/>
      <c r="I69" s="30"/>
      <c r="J69" s="31"/>
    </row>
    <row r="70" spans="1:10" ht="15" customHeight="1">
      <c r="A70" s="28"/>
      <c r="B70" s="29"/>
      <c r="C70" s="29"/>
      <c r="D70" s="29"/>
      <c r="E70" s="29"/>
      <c r="F70" s="29"/>
      <c r="G70" s="29"/>
      <c r="H70" s="29"/>
      <c r="I70" s="30"/>
      <c r="J70" s="31"/>
    </row>
    <row r="71" spans="1:10" ht="15" customHeight="1">
      <c r="A71" s="28"/>
      <c r="B71" s="29"/>
      <c r="C71" s="29"/>
      <c r="D71" s="29"/>
      <c r="E71" s="29"/>
      <c r="F71" s="29"/>
      <c r="G71" s="29"/>
      <c r="H71" s="29"/>
      <c r="I71" s="30"/>
      <c r="J71" s="31"/>
    </row>
    <row r="72" spans="1:10" ht="15" customHeight="1">
      <c r="A72" s="28"/>
      <c r="B72" s="29"/>
      <c r="C72" s="29"/>
      <c r="D72" s="29"/>
      <c r="E72" s="29"/>
      <c r="F72" s="29"/>
      <c r="G72" s="29"/>
      <c r="H72" s="29"/>
      <c r="I72" s="30"/>
      <c r="J72" s="31"/>
    </row>
    <row r="73" spans="1:10" ht="15" customHeight="1">
      <c r="A73" s="28"/>
      <c r="B73" s="29"/>
      <c r="C73" s="29"/>
      <c r="D73" s="29"/>
      <c r="E73" s="29"/>
      <c r="F73" s="29"/>
      <c r="G73" s="29"/>
      <c r="H73" s="29"/>
      <c r="I73" s="30"/>
      <c r="J73" s="31"/>
    </row>
    <row r="74" spans="1:10" ht="15" customHeight="1" thickBot="1">
      <c r="A74" s="28"/>
      <c r="B74" s="29"/>
      <c r="C74" s="29"/>
      <c r="D74" s="29"/>
      <c r="E74" s="29"/>
      <c r="F74" s="29"/>
      <c r="G74" s="29"/>
      <c r="H74" s="29"/>
      <c r="I74" s="30"/>
      <c r="J74" s="31"/>
    </row>
    <row r="75" spans="1:10" ht="15" customHeight="1" thickBot="1">
      <c r="A75" s="38"/>
      <c r="B75" s="44" t="s">
        <v>17</v>
      </c>
      <c r="C75" s="45" t="s">
        <v>18</v>
      </c>
      <c r="D75" s="45" t="s">
        <v>19</v>
      </c>
      <c r="E75" s="45" t="s">
        <v>20</v>
      </c>
      <c r="F75" s="45" t="s">
        <v>58</v>
      </c>
      <c r="G75" s="17" t="s">
        <v>6</v>
      </c>
      <c r="H75" s="18" t="s">
        <v>7</v>
      </c>
      <c r="I75" s="21" t="s">
        <v>3</v>
      </c>
      <c r="J75" s="42" t="s">
        <v>9</v>
      </c>
    </row>
    <row r="76" spans="1:10" s="41" customFormat="1" ht="41.25" customHeight="1">
      <c r="A76" s="32" t="s">
        <v>2</v>
      </c>
      <c r="B76" s="24"/>
      <c r="C76" s="5"/>
      <c r="D76" s="5"/>
      <c r="E76" s="5"/>
      <c r="F76" s="6"/>
      <c r="G76" s="33"/>
      <c r="H76" s="46"/>
      <c r="I76" s="34"/>
      <c r="J76" s="35"/>
    </row>
    <row r="77" spans="1:10" ht="27.75" customHeight="1">
      <c r="A77" s="15" t="s">
        <v>12</v>
      </c>
      <c r="B77" s="25"/>
      <c r="C77" s="4"/>
      <c r="D77" s="4"/>
      <c r="E77" s="4"/>
      <c r="F77" s="59"/>
      <c r="G77" s="9">
        <f>SUM(B77:F77)</f>
        <v>0</v>
      </c>
      <c r="H77" s="47">
        <v>0.5</v>
      </c>
      <c r="I77" s="19">
        <f>G77*H77</f>
        <v>0</v>
      </c>
      <c r="J77" s="59" t="s">
        <v>51</v>
      </c>
    </row>
    <row r="78" spans="1:10" ht="33.75" customHeight="1">
      <c r="A78" s="84" t="s">
        <v>12</v>
      </c>
      <c r="B78" s="93"/>
      <c r="C78" s="76"/>
      <c r="D78" s="76"/>
      <c r="E78" s="85"/>
      <c r="F78" s="85"/>
      <c r="G78" s="78">
        <f t="shared" ref="G78:G91" si="5">SUM(B78:F78)</f>
        <v>0</v>
      </c>
      <c r="H78" s="86">
        <v>1</v>
      </c>
      <c r="I78" s="79">
        <f t="shared" ref="I78:I91" si="6">G78*H78</f>
        <v>0</v>
      </c>
      <c r="J78" s="87" t="s">
        <v>50</v>
      </c>
    </row>
    <row r="79" spans="1:10" ht="29.25" customHeight="1">
      <c r="A79" s="15" t="s">
        <v>30</v>
      </c>
      <c r="B79" s="25"/>
      <c r="C79" s="4"/>
      <c r="D79" s="4"/>
      <c r="E79" s="4"/>
      <c r="F79" s="7"/>
      <c r="G79" s="9">
        <f t="shared" si="5"/>
        <v>0</v>
      </c>
      <c r="H79" s="47">
        <v>0.5</v>
      </c>
      <c r="I79" s="19">
        <f t="shared" si="6"/>
        <v>0</v>
      </c>
      <c r="J79" s="65"/>
    </row>
    <row r="80" spans="1:10" ht="43.5" customHeight="1">
      <c r="A80" s="15" t="s">
        <v>15</v>
      </c>
      <c r="B80" s="25"/>
      <c r="C80" s="4"/>
      <c r="D80" s="4"/>
      <c r="E80" s="4"/>
      <c r="F80" s="57"/>
      <c r="G80" s="9">
        <f t="shared" si="5"/>
        <v>0</v>
      </c>
      <c r="H80" s="48" t="s">
        <v>26</v>
      </c>
      <c r="I80" s="19">
        <f>G80</f>
        <v>0</v>
      </c>
      <c r="J80" s="66" t="s">
        <v>43</v>
      </c>
    </row>
    <row r="81" spans="1:10" ht="56.25" customHeight="1">
      <c r="A81" s="84" t="s">
        <v>44</v>
      </c>
      <c r="B81" s="75"/>
      <c r="C81" s="76"/>
      <c r="D81" s="76"/>
      <c r="E81" s="76"/>
      <c r="F81" s="88"/>
      <c r="G81" s="78">
        <f t="shared" si="5"/>
        <v>0</v>
      </c>
      <c r="H81" s="89" t="s">
        <v>47</v>
      </c>
      <c r="I81" s="79">
        <f>G81</f>
        <v>0</v>
      </c>
      <c r="J81" s="90" t="s">
        <v>45</v>
      </c>
    </row>
    <row r="82" spans="1:10" ht="33.75" customHeight="1">
      <c r="A82" s="15"/>
      <c r="B82" s="25"/>
      <c r="C82" s="4"/>
      <c r="D82" s="4"/>
      <c r="E82" s="4"/>
      <c r="F82" s="56"/>
      <c r="G82" s="9">
        <f t="shared" si="5"/>
        <v>0</v>
      </c>
      <c r="H82" s="48" t="s">
        <v>27</v>
      </c>
      <c r="I82" s="19">
        <f>G82</f>
        <v>0</v>
      </c>
      <c r="J82" s="67" t="s">
        <v>46</v>
      </c>
    </row>
    <row r="83" spans="1:10" ht="57" customHeight="1">
      <c r="A83" s="84" t="s">
        <v>52</v>
      </c>
      <c r="B83" s="75"/>
      <c r="C83" s="76"/>
      <c r="D83" s="76"/>
      <c r="E83" s="76"/>
      <c r="F83" s="77"/>
      <c r="G83" s="78">
        <f t="shared" si="5"/>
        <v>0</v>
      </c>
      <c r="H83" s="91" t="s">
        <v>25</v>
      </c>
      <c r="I83" s="79"/>
      <c r="J83" s="92"/>
    </row>
    <row r="84" spans="1:10" ht="49.5" customHeight="1">
      <c r="A84" s="15" t="s">
        <v>48</v>
      </c>
      <c r="B84" s="25"/>
      <c r="C84" s="4"/>
      <c r="D84" s="4"/>
      <c r="E84" s="4"/>
      <c r="F84" s="7"/>
      <c r="G84" s="9">
        <f t="shared" si="5"/>
        <v>0</v>
      </c>
      <c r="H84" s="27">
        <v>0.5</v>
      </c>
      <c r="I84" s="19">
        <f t="shared" si="6"/>
        <v>0</v>
      </c>
      <c r="J84" s="96"/>
    </row>
    <row r="85" spans="1:10" ht="57" customHeight="1">
      <c r="A85" s="15" t="s">
        <v>13</v>
      </c>
      <c r="B85" s="25"/>
      <c r="C85" s="4"/>
      <c r="D85" s="4"/>
      <c r="E85" s="4"/>
      <c r="F85" s="7"/>
      <c r="G85" s="9">
        <f t="shared" si="5"/>
        <v>0</v>
      </c>
      <c r="H85" s="27">
        <v>0.5</v>
      </c>
      <c r="I85" s="19">
        <f t="shared" si="6"/>
        <v>0</v>
      </c>
      <c r="J85" s="65"/>
    </row>
    <row r="86" spans="1:10" ht="42" customHeight="1">
      <c r="A86" s="15" t="s">
        <v>42</v>
      </c>
      <c r="B86" s="25"/>
      <c r="C86" s="4"/>
      <c r="D86" s="4"/>
      <c r="E86" s="4"/>
      <c r="F86" s="58"/>
      <c r="G86" s="9">
        <f t="shared" si="5"/>
        <v>0</v>
      </c>
      <c r="H86" s="27" t="s">
        <v>29</v>
      </c>
      <c r="I86" s="19"/>
      <c r="J86" s="68" t="s">
        <v>49</v>
      </c>
    </row>
    <row r="87" spans="1:10" ht="37.5" customHeight="1">
      <c r="A87" s="84"/>
      <c r="B87" s="75"/>
      <c r="C87" s="76"/>
      <c r="D87" s="76"/>
      <c r="E87" s="76"/>
      <c r="F87" s="94"/>
      <c r="G87" s="78">
        <f t="shared" si="5"/>
        <v>0</v>
      </c>
      <c r="H87" s="91">
        <v>0.5</v>
      </c>
      <c r="I87" s="79">
        <f t="shared" si="6"/>
        <v>0</v>
      </c>
      <c r="J87" s="95" t="s">
        <v>70</v>
      </c>
    </row>
    <row r="88" spans="1:10" ht="41.25" customHeight="1">
      <c r="A88" s="15" t="s">
        <v>28</v>
      </c>
      <c r="B88" s="25"/>
      <c r="C88" s="4"/>
      <c r="D88" s="4"/>
      <c r="E88" s="4"/>
      <c r="F88" s="7"/>
      <c r="G88" s="9">
        <f t="shared" si="5"/>
        <v>0</v>
      </c>
      <c r="H88" s="27" t="s">
        <v>8</v>
      </c>
      <c r="I88" s="19"/>
      <c r="J88" s="96"/>
    </row>
    <row r="89" spans="1:10" ht="29.25" customHeight="1">
      <c r="A89" s="15" t="s">
        <v>31</v>
      </c>
      <c r="B89" s="25"/>
      <c r="C89" s="4"/>
      <c r="D89" s="4"/>
      <c r="E89" s="4"/>
      <c r="F89" s="7"/>
      <c r="G89" s="9">
        <f t="shared" si="5"/>
        <v>0</v>
      </c>
      <c r="H89" s="27">
        <v>0.5</v>
      </c>
      <c r="I89" s="19">
        <f t="shared" si="6"/>
        <v>0</v>
      </c>
      <c r="J89" s="65"/>
    </row>
    <row r="90" spans="1:10" ht="30" customHeight="1">
      <c r="A90" s="15" t="s">
        <v>38</v>
      </c>
      <c r="B90" s="25"/>
      <c r="C90" s="4"/>
      <c r="D90" s="4"/>
      <c r="E90" s="4"/>
      <c r="F90" s="7"/>
      <c r="G90" s="9">
        <f t="shared" si="5"/>
        <v>0</v>
      </c>
      <c r="H90" s="27" t="s">
        <v>8</v>
      </c>
      <c r="I90" s="19"/>
      <c r="J90" s="65"/>
    </row>
    <row r="91" spans="1:10" ht="30" customHeight="1">
      <c r="A91" s="15" t="s">
        <v>41</v>
      </c>
      <c r="B91" s="25"/>
      <c r="C91" s="4"/>
      <c r="D91" s="4"/>
      <c r="E91" s="4"/>
      <c r="F91" s="60"/>
      <c r="G91" s="9">
        <f t="shared" si="5"/>
        <v>0</v>
      </c>
      <c r="H91" s="27">
        <v>0.5</v>
      </c>
      <c r="I91" s="19">
        <f t="shared" si="6"/>
        <v>0</v>
      </c>
      <c r="J91" s="69" t="s">
        <v>53</v>
      </c>
    </row>
    <row r="92" spans="1:10" ht="31.5" customHeight="1" thickBot="1">
      <c r="A92" s="147" t="s">
        <v>35</v>
      </c>
      <c r="B92" s="148"/>
      <c r="C92" s="148"/>
      <c r="D92" s="148"/>
      <c r="E92" s="148"/>
      <c r="F92" s="148"/>
      <c r="G92" s="148"/>
      <c r="H92" s="149"/>
      <c r="I92" s="22">
        <f>SUM(I76:I90)</f>
        <v>0</v>
      </c>
      <c r="J92" s="23"/>
    </row>
    <row r="93" spans="1:10" ht="27" customHeight="1" thickBot="1">
      <c r="A93" s="20" t="s">
        <v>3</v>
      </c>
      <c r="B93" s="26"/>
      <c r="C93" s="10"/>
      <c r="D93" s="10"/>
      <c r="E93" s="10"/>
      <c r="F93" s="61"/>
      <c r="G93" s="62"/>
      <c r="H93" s="63" t="s">
        <v>56</v>
      </c>
      <c r="I93" s="62">
        <f>I92+I67+I54+I34</f>
        <v>0</v>
      </c>
      <c r="J93" s="11"/>
    </row>
    <row r="94" spans="1:10" ht="26.25" customHeight="1" thickBot="1">
      <c r="F94" s="138" t="s">
        <v>57</v>
      </c>
      <c r="G94" s="139"/>
      <c r="H94" s="139"/>
      <c r="I94" s="64">
        <f>I93</f>
        <v>0</v>
      </c>
    </row>
    <row r="96" spans="1:10" ht="15" customHeight="1">
      <c r="A96" s="13" t="s">
        <v>10</v>
      </c>
      <c r="C96" s="97"/>
    </row>
    <row r="98" spans="1:2" ht="15" customHeight="1">
      <c r="A98" s="13" t="s">
        <v>11</v>
      </c>
    </row>
    <row r="102" spans="1:2" ht="15" customHeight="1">
      <c r="A102" s="13" t="s">
        <v>16</v>
      </c>
    </row>
    <row r="103" spans="1:2" ht="15" customHeight="1">
      <c r="A103" s="13" t="s">
        <v>11</v>
      </c>
    </row>
    <row r="104" spans="1:2" ht="15" customHeight="1">
      <c r="B104" s="1"/>
    </row>
    <row r="105" spans="1:2" ht="15" customHeight="1">
      <c r="B105" s="1"/>
    </row>
    <row r="106" spans="1:2" ht="15" customHeight="1">
      <c r="B106" s="1"/>
    </row>
    <row r="107" spans="1:2" ht="15" customHeight="1">
      <c r="B107" s="1"/>
    </row>
    <row r="108" spans="1:2" ht="15" customHeight="1">
      <c r="B108" s="1"/>
    </row>
    <row r="109" spans="1:2" ht="15" customHeight="1">
      <c r="B109" s="1"/>
    </row>
    <row r="110" spans="1:2" ht="15" customHeight="1">
      <c r="B110" s="1"/>
    </row>
  </sheetData>
  <mergeCells count="7">
    <mergeCell ref="A92:H92"/>
    <mergeCell ref="F94:H94"/>
    <mergeCell ref="B4:F5"/>
    <mergeCell ref="B9:F9"/>
    <mergeCell ref="A34:H34"/>
    <mergeCell ref="A54:H54"/>
    <mergeCell ref="A67:H67"/>
  </mergeCells>
  <pageMargins left="0.19685039370078741" right="0.19685039370078741" top="0.39370078740157483" bottom="0.39370078740157483" header="0.51181102362204722" footer="0.51181102362204722"/>
  <pageSetup paperSize="9" scale="67" orientation="portrait" r:id="rId1"/>
  <headerFooter alignWithMargins="0">
    <oddFooter>&amp;R&amp;8&amp;D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J110"/>
  <sheetViews>
    <sheetView view="pageBreakPreview" zoomScale="80" zoomScaleSheetLayoutView="80" workbookViewId="0">
      <selection activeCell="B10" sqref="B10"/>
    </sheetView>
  </sheetViews>
  <sheetFormatPr baseColWidth="10" defaultRowHeight="15" customHeight="1"/>
  <cols>
    <col min="1" max="1" width="32" style="13" customWidth="1"/>
    <col min="2" max="2" width="13" style="2" customWidth="1"/>
    <col min="3" max="3" width="13.140625" style="2" customWidth="1"/>
    <col min="4" max="4" width="13.42578125" style="2" customWidth="1"/>
    <col min="5" max="5" width="13.140625" style="2" customWidth="1"/>
    <col min="6" max="6" width="12.7109375" style="2" customWidth="1"/>
    <col min="7" max="7" width="10.5703125" style="2" customWidth="1"/>
    <col min="8" max="8" width="14.140625" style="2" customWidth="1"/>
    <col min="9" max="9" width="11.42578125" style="2" customWidth="1"/>
    <col min="10" max="10" width="36.85546875" style="1" customWidth="1"/>
    <col min="11" max="16384" width="11.42578125" style="1"/>
  </cols>
  <sheetData>
    <row r="1" spans="1:10" ht="23.25" customHeight="1">
      <c r="G1" s="3" t="s">
        <v>4</v>
      </c>
      <c r="H1" s="3"/>
      <c r="I1" s="70"/>
      <c r="J1" s="3"/>
    </row>
    <row r="2" spans="1:10" ht="23.25" customHeight="1">
      <c r="G2" s="3"/>
      <c r="H2" s="3"/>
      <c r="I2" s="3"/>
      <c r="J2" s="3"/>
    </row>
    <row r="3" spans="1:10" ht="23.25" customHeight="1" thickBot="1">
      <c r="G3" s="3"/>
      <c r="H3" s="3"/>
      <c r="I3" s="3"/>
      <c r="J3" s="3"/>
    </row>
    <row r="4" spans="1:10" ht="15" customHeight="1">
      <c r="B4" s="140" t="s">
        <v>66</v>
      </c>
      <c r="C4" s="141"/>
      <c r="D4" s="141"/>
      <c r="E4" s="141"/>
      <c r="F4" s="142"/>
    </row>
    <row r="5" spans="1:10" ht="25.5" customHeight="1" thickBot="1">
      <c r="B5" s="143"/>
      <c r="C5" s="144"/>
      <c r="D5" s="144"/>
      <c r="E5" s="144"/>
      <c r="F5" s="145"/>
    </row>
    <row r="9" spans="1:10" ht="17.25" customHeight="1">
      <c r="B9" s="146" t="s">
        <v>106</v>
      </c>
      <c r="C9" s="146"/>
      <c r="D9" s="146"/>
      <c r="E9" s="146"/>
      <c r="F9" s="146"/>
    </row>
    <row r="11" spans="1:10" ht="15" customHeight="1" thickBot="1"/>
    <row r="12" spans="1:10" s="41" customFormat="1" ht="41.25" customHeight="1">
      <c r="A12" s="38"/>
      <c r="B12" s="39" t="s">
        <v>17</v>
      </c>
      <c r="C12" s="40" t="s">
        <v>18</v>
      </c>
      <c r="D12" s="40" t="s">
        <v>19</v>
      </c>
      <c r="E12" s="40" t="s">
        <v>20</v>
      </c>
      <c r="F12" s="45" t="s">
        <v>37</v>
      </c>
      <c r="G12" s="17" t="s">
        <v>6</v>
      </c>
      <c r="H12" s="18" t="s">
        <v>7</v>
      </c>
      <c r="I12" s="21" t="s">
        <v>3</v>
      </c>
      <c r="J12" s="42" t="s">
        <v>36</v>
      </c>
    </row>
    <row r="13" spans="1:10" ht="18.75" customHeight="1">
      <c r="A13" s="12" t="s">
        <v>5</v>
      </c>
      <c r="B13" s="25" t="s">
        <v>101</v>
      </c>
      <c r="C13" s="4" t="s">
        <v>103</v>
      </c>
      <c r="D13" s="4" t="s">
        <v>104</v>
      </c>
      <c r="E13" s="4" t="s">
        <v>105</v>
      </c>
      <c r="F13" s="7"/>
      <c r="G13" s="9"/>
      <c r="H13" s="19"/>
      <c r="I13" s="19"/>
      <c r="J13" s="8"/>
    </row>
    <row r="14" spans="1:10" ht="15" customHeight="1">
      <c r="A14" s="74" t="s">
        <v>54</v>
      </c>
      <c r="B14" s="75"/>
      <c r="C14" s="76"/>
      <c r="D14" s="76"/>
      <c r="E14" s="76"/>
      <c r="F14" s="77"/>
      <c r="G14" s="78"/>
      <c r="H14" s="79"/>
      <c r="I14" s="79"/>
      <c r="J14" s="8"/>
    </row>
    <row r="15" spans="1:10" ht="15" customHeight="1">
      <c r="A15" s="80" t="s">
        <v>59</v>
      </c>
      <c r="B15" s="75"/>
      <c r="C15" s="76"/>
      <c r="D15" s="76"/>
      <c r="E15" s="76"/>
      <c r="F15" s="77"/>
      <c r="G15" s="78">
        <f t="shared" ref="G15:G33" si="0">SUM(B15:F15)</f>
        <v>0</v>
      </c>
      <c r="H15" s="79">
        <v>1</v>
      </c>
      <c r="I15" s="79">
        <f>G15*H15</f>
        <v>0</v>
      </c>
      <c r="J15" s="8"/>
    </row>
    <row r="16" spans="1:10" ht="15" customHeight="1">
      <c r="A16" s="80" t="s">
        <v>67</v>
      </c>
      <c r="B16" s="75"/>
      <c r="C16" s="76"/>
      <c r="D16" s="76"/>
      <c r="E16" s="76"/>
      <c r="F16" s="77"/>
      <c r="G16" s="78">
        <f t="shared" si="0"/>
        <v>0</v>
      </c>
      <c r="H16" s="79">
        <v>1</v>
      </c>
      <c r="I16" s="79">
        <f>G16*H16</f>
        <v>0</v>
      </c>
      <c r="J16" s="8"/>
    </row>
    <row r="17" spans="1:10" ht="15" customHeight="1">
      <c r="A17" s="81" t="s">
        <v>55</v>
      </c>
      <c r="B17" s="75"/>
      <c r="C17" s="76"/>
      <c r="D17" s="76"/>
      <c r="E17" s="76"/>
      <c r="F17" s="77"/>
      <c r="G17" s="78">
        <f t="shared" si="0"/>
        <v>0</v>
      </c>
      <c r="H17" s="79">
        <v>1</v>
      </c>
      <c r="I17" s="79">
        <f>G17*H17</f>
        <v>0</v>
      </c>
      <c r="J17" s="8"/>
    </row>
    <row r="18" spans="1:10" ht="15" customHeight="1">
      <c r="A18" s="81">
        <v>247</v>
      </c>
      <c r="B18" s="75"/>
      <c r="C18" s="76"/>
      <c r="D18" s="76"/>
      <c r="E18" s="76"/>
      <c r="F18" s="77"/>
      <c r="G18" s="78">
        <f t="shared" si="0"/>
        <v>0</v>
      </c>
      <c r="H18" s="79">
        <v>1</v>
      </c>
      <c r="I18" s="79">
        <f>G18*H18</f>
        <v>0</v>
      </c>
      <c r="J18" s="8"/>
    </row>
    <row r="19" spans="1:10" ht="15" customHeight="1">
      <c r="A19" s="82">
        <v>252</v>
      </c>
      <c r="B19" s="75"/>
      <c r="C19" s="76"/>
      <c r="D19" s="76"/>
      <c r="E19" s="76"/>
      <c r="F19" s="77"/>
      <c r="G19" s="78">
        <f t="shared" si="0"/>
        <v>0</v>
      </c>
      <c r="H19" s="79">
        <v>1</v>
      </c>
      <c r="I19" s="79">
        <f t="shared" ref="I19:I52" si="1">G19*H19</f>
        <v>0</v>
      </c>
      <c r="J19" s="8"/>
    </row>
    <row r="20" spans="1:10" ht="15" customHeight="1">
      <c r="A20" s="82">
        <v>256</v>
      </c>
      <c r="B20" s="75"/>
      <c r="C20" s="76"/>
      <c r="D20" s="76"/>
      <c r="E20" s="76"/>
      <c r="F20" s="77"/>
      <c r="G20" s="78">
        <f t="shared" si="0"/>
        <v>0</v>
      </c>
      <c r="H20" s="79">
        <v>1</v>
      </c>
      <c r="I20" s="79">
        <f t="shared" si="1"/>
        <v>0</v>
      </c>
      <c r="J20" s="8"/>
    </row>
    <row r="21" spans="1:10" ht="15" customHeight="1">
      <c r="A21" s="82">
        <v>261</v>
      </c>
      <c r="B21" s="75"/>
      <c r="C21" s="76"/>
      <c r="D21" s="76"/>
      <c r="E21" s="76"/>
      <c r="F21" s="77"/>
      <c r="G21" s="78">
        <f t="shared" si="0"/>
        <v>0</v>
      </c>
      <c r="H21" s="79">
        <v>1</v>
      </c>
      <c r="I21" s="79">
        <f t="shared" si="1"/>
        <v>0</v>
      </c>
      <c r="J21" s="8"/>
    </row>
    <row r="22" spans="1:10" ht="15" customHeight="1">
      <c r="A22" s="82">
        <v>276</v>
      </c>
      <c r="B22" s="75"/>
      <c r="C22" s="76"/>
      <c r="D22" s="76"/>
      <c r="E22" s="76"/>
      <c r="F22" s="77"/>
      <c r="G22" s="78">
        <f t="shared" si="0"/>
        <v>0</v>
      </c>
      <c r="H22" s="79">
        <v>1</v>
      </c>
      <c r="I22" s="79">
        <f t="shared" si="1"/>
        <v>0</v>
      </c>
      <c r="J22" s="8"/>
    </row>
    <row r="23" spans="1:10" ht="15" customHeight="1">
      <c r="A23" s="82">
        <v>285</v>
      </c>
      <c r="B23" s="75"/>
      <c r="C23" s="76"/>
      <c r="D23" s="76"/>
      <c r="E23" s="76"/>
      <c r="F23" s="77"/>
      <c r="G23" s="78">
        <f t="shared" si="0"/>
        <v>0</v>
      </c>
      <c r="H23" s="79">
        <v>1</v>
      </c>
      <c r="I23" s="79">
        <f t="shared" si="1"/>
        <v>0</v>
      </c>
      <c r="J23" s="8"/>
    </row>
    <row r="24" spans="1:10" ht="15" customHeight="1">
      <c r="A24" s="80" t="s">
        <v>68</v>
      </c>
      <c r="B24" s="75"/>
      <c r="C24" s="76"/>
      <c r="D24" s="76"/>
      <c r="E24" s="76"/>
      <c r="F24" s="77"/>
      <c r="G24" s="78">
        <f t="shared" si="0"/>
        <v>0</v>
      </c>
      <c r="H24" s="79">
        <v>1</v>
      </c>
      <c r="I24" s="79">
        <f t="shared" si="1"/>
        <v>0</v>
      </c>
      <c r="J24" s="8"/>
    </row>
    <row r="25" spans="1:10" ht="15" customHeight="1">
      <c r="A25" s="116">
        <v>273</v>
      </c>
      <c r="B25" s="75"/>
      <c r="C25" s="76"/>
      <c r="D25" s="76"/>
      <c r="E25" s="76"/>
      <c r="F25" s="77"/>
      <c r="G25" s="78">
        <f t="shared" si="0"/>
        <v>0</v>
      </c>
      <c r="H25" s="79">
        <v>1</v>
      </c>
      <c r="I25" s="79">
        <f t="shared" si="1"/>
        <v>0</v>
      </c>
      <c r="J25" s="8"/>
    </row>
    <row r="26" spans="1:10" ht="15" customHeight="1">
      <c r="A26" s="71"/>
      <c r="B26" s="25"/>
      <c r="C26" s="4"/>
      <c r="D26" s="4"/>
      <c r="E26" s="4"/>
      <c r="F26" s="7"/>
      <c r="G26" s="78">
        <f t="shared" si="0"/>
        <v>0</v>
      </c>
      <c r="H26" s="19">
        <v>1</v>
      </c>
      <c r="I26" s="19">
        <f t="shared" si="1"/>
        <v>0</v>
      </c>
      <c r="J26" s="8"/>
    </row>
    <row r="27" spans="1:10" ht="15" customHeight="1">
      <c r="A27" s="14"/>
      <c r="B27" s="25"/>
      <c r="C27" s="4"/>
      <c r="D27" s="4"/>
      <c r="E27" s="4"/>
      <c r="F27" s="7"/>
      <c r="G27" s="78">
        <f t="shared" si="0"/>
        <v>0</v>
      </c>
      <c r="H27" s="19">
        <v>1</v>
      </c>
      <c r="I27" s="19">
        <f t="shared" si="1"/>
        <v>0</v>
      </c>
      <c r="J27" s="8"/>
    </row>
    <row r="28" spans="1:10" ht="15" customHeight="1">
      <c r="A28" s="14"/>
      <c r="B28" s="25"/>
      <c r="C28" s="4"/>
      <c r="D28" s="4"/>
      <c r="E28" s="4"/>
      <c r="F28" s="7"/>
      <c r="G28" s="78">
        <f t="shared" si="0"/>
        <v>0</v>
      </c>
      <c r="H28" s="19">
        <v>1</v>
      </c>
      <c r="I28" s="19">
        <f t="shared" si="1"/>
        <v>0</v>
      </c>
      <c r="J28" s="8"/>
    </row>
    <row r="29" spans="1:10" ht="15" customHeight="1">
      <c r="A29" s="82" t="s">
        <v>60</v>
      </c>
      <c r="B29" s="75"/>
      <c r="C29" s="76"/>
      <c r="D29" s="76"/>
      <c r="E29" s="76"/>
      <c r="F29" s="77"/>
      <c r="G29" s="78">
        <f t="shared" si="0"/>
        <v>0</v>
      </c>
      <c r="H29" s="79">
        <v>1</v>
      </c>
      <c r="I29" s="79">
        <f t="shared" si="1"/>
        <v>0</v>
      </c>
      <c r="J29" s="83"/>
    </row>
    <row r="30" spans="1:10" ht="15" customHeight="1">
      <c r="A30" s="14"/>
      <c r="B30" s="25"/>
      <c r="C30" s="4"/>
      <c r="D30" s="4"/>
      <c r="E30" s="4"/>
      <c r="F30" s="7"/>
      <c r="G30" s="78">
        <f t="shared" si="0"/>
        <v>0</v>
      </c>
      <c r="H30" s="19">
        <v>1</v>
      </c>
      <c r="I30" s="19">
        <f t="shared" si="1"/>
        <v>0</v>
      </c>
      <c r="J30" s="8"/>
    </row>
    <row r="31" spans="1:10" ht="15" customHeight="1">
      <c r="A31" s="14"/>
      <c r="B31" s="25"/>
      <c r="C31" s="4"/>
      <c r="D31" s="4"/>
      <c r="E31" s="4"/>
      <c r="F31" s="7"/>
      <c r="G31" s="78">
        <f t="shared" si="0"/>
        <v>0</v>
      </c>
      <c r="H31" s="19">
        <v>1</v>
      </c>
      <c r="I31" s="19">
        <f t="shared" si="1"/>
        <v>0</v>
      </c>
      <c r="J31" s="8"/>
    </row>
    <row r="32" spans="1:10" ht="15" customHeight="1">
      <c r="A32" s="14"/>
      <c r="B32" s="25"/>
      <c r="C32" s="4"/>
      <c r="D32" s="4"/>
      <c r="E32" s="4"/>
      <c r="F32" s="7"/>
      <c r="G32" s="78">
        <f t="shared" si="0"/>
        <v>0</v>
      </c>
      <c r="H32" s="19">
        <v>1</v>
      </c>
      <c r="I32" s="19">
        <f t="shared" si="1"/>
        <v>0</v>
      </c>
      <c r="J32" s="8"/>
    </row>
    <row r="33" spans="1:10" ht="15" customHeight="1">
      <c r="A33" s="14"/>
      <c r="B33" s="49"/>
      <c r="C33" s="4"/>
      <c r="D33" s="50"/>
      <c r="E33" s="50"/>
      <c r="F33" s="43"/>
      <c r="G33" s="9">
        <f t="shared" si="0"/>
        <v>0</v>
      </c>
      <c r="H33" s="19">
        <v>1</v>
      </c>
      <c r="I33" s="19">
        <f t="shared" si="1"/>
        <v>0</v>
      </c>
      <c r="J33" s="8"/>
    </row>
    <row r="34" spans="1:10" ht="15" customHeight="1">
      <c r="A34" s="147" t="s">
        <v>32</v>
      </c>
      <c r="B34" s="148"/>
      <c r="C34" s="148"/>
      <c r="D34" s="148"/>
      <c r="E34" s="148"/>
      <c r="F34" s="148"/>
      <c r="G34" s="148"/>
      <c r="H34" s="149"/>
      <c r="I34" s="72">
        <f>SUM(I15:I33)</f>
        <v>0</v>
      </c>
      <c r="J34" s="8"/>
    </row>
    <row r="35" spans="1:10" ht="15" customHeight="1">
      <c r="A35" s="14"/>
      <c r="B35" s="25"/>
      <c r="C35" s="4"/>
      <c r="D35" s="4"/>
      <c r="E35" s="4"/>
      <c r="F35" s="7"/>
      <c r="G35" s="9"/>
      <c r="H35" s="19"/>
      <c r="I35" s="19"/>
      <c r="J35" s="8"/>
    </row>
    <row r="36" spans="1:10" ht="15" customHeight="1">
      <c r="A36" s="16" t="s">
        <v>14</v>
      </c>
      <c r="B36" s="25"/>
      <c r="C36" s="4"/>
      <c r="D36" s="4"/>
      <c r="E36" s="4"/>
      <c r="F36" s="7"/>
      <c r="G36" s="9"/>
      <c r="H36" s="19"/>
      <c r="I36" s="19"/>
      <c r="J36" s="8"/>
    </row>
    <row r="37" spans="1:10" ht="15" customHeight="1">
      <c r="A37" s="82" t="s">
        <v>69</v>
      </c>
      <c r="B37" s="75"/>
      <c r="C37" s="76"/>
      <c r="D37" s="76"/>
      <c r="E37" s="76"/>
      <c r="F37" s="77"/>
      <c r="G37" s="78">
        <f>SUM(B37:F37)</f>
        <v>0</v>
      </c>
      <c r="H37" s="79">
        <v>1</v>
      </c>
      <c r="I37" s="79">
        <f t="shared" si="1"/>
        <v>0</v>
      </c>
      <c r="J37" s="8"/>
    </row>
    <row r="38" spans="1:10" ht="15" customHeight="1">
      <c r="A38" s="14"/>
      <c r="B38" s="25"/>
      <c r="C38" s="4"/>
      <c r="D38" s="4"/>
      <c r="E38" s="4"/>
      <c r="F38" s="7"/>
      <c r="G38" s="9">
        <f t="shared" ref="G38:G52" si="2">SUM(B38:F38)</f>
        <v>0</v>
      </c>
      <c r="H38" s="19">
        <v>1</v>
      </c>
      <c r="I38" s="19">
        <f t="shared" si="1"/>
        <v>0</v>
      </c>
      <c r="J38" s="8"/>
    </row>
    <row r="39" spans="1:10" ht="15" customHeight="1">
      <c r="A39" s="14"/>
      <c r="B39" s="25"/>
      <c r="C39" s="4"/>
      <c r="D39" s="4"/>
      <c r="E39" s="4"/>
      <c r="F39" s="7"/>
      <c r="G39" s="9">
        <f t="shared" si="2"/>
        <v>0</v>
      </c>
      <c r="H39" s="19">
        <v>1</v>
      </c>
      <c r="I39" s="19">
        <f t="shared" si="1"/>
        <v>0</v>
      </c>
      <c r="J39" s="8"/>
    </row>
    <row r="40" spans="1:10" ht="15" customHeight="1">
      <c r="A40" s="14"/>
      <c r="B40" s="25"/>
      <c r="C40" s="4"/>
      <c r="D40" s="4"/>
      <c r="E40" s="4"/>
      <c r="F40" s="7"/>
      <c r="G40" s="9">
        <f t="shared" si="2"/>
        <v>0</v>
      </c>
      <c r="H40" s="19">
        <v>1</v>
      </c>
      <c r="I40" s="19">
        <f t="shared" si="1"/>
        <v>0</v>
      </c>
      <c r="J40" s="8"/>
    </row>
    <row r="41" spans="1:10" ht="15" customHeight="1">
      <c r="A41" s="14"/>
      <c r="B41" s="25"/>
      <c r="C41" s="4"/>
      <c r="D41" s="4"/>
      <c r="E41" s="4"/>
      <c r="F41" s="7"/>
      <c r="G41" s="9">
        <f t="shared" si="2"/>
        <v>0</v>
      </c>
      <c r="H41" s="19">
        <v>1</v>
      </c>
      <c r="I41" s="19">
        <f t="shared" si="1"/>
        <v>0</v>
      </c>
      <c r="J41" s="8"/>
    </row>
    <row r="42" spans="1:10" ht="15" customHeight="1">
      <c r="A42" s="14"/>
      <c r="B42" s="25"/>
      <c r="C42" s="4"/>
      <c r="D42" s="4"/>
      <c r="E42" s="4"/>
      <c r="F42" s="7"/>
      <c r="G42" s="9">
        <f t="shared" si="2"/>
        <v>0</v>
      </c>
      <c r="H42" s="19">
        <v>1</v>
      </c>
      <c r="I42" s="19">
        <f t="shared" si="1"/>
        <v>0</v>
      </c>
      <c r="J42" s="8"/>
    </row>
    <row r="43" spans="1:10" ht="15" customHeight="1">
      <c r="A43" s="14"/>
      <c r="B43" s="25"/>
      <c r="C43" s="4"/>
      <c r="D43" s="4"/>
      <c r="E43" s="4"/>
      <c r="F43" s="7"/>
      <c r="G43" s="9">
        <f t="shared" si="2"/>
        <v>0</v>
      </c>
      <c r="H43" s="19">
        <v>1</v>
      </c>
      <c r="I43" s="19">
        <f t="shared" si="1"/>
        <v>0</v>
      </c>
      <c r="J43" s="8"/>
    </row>
    <row r="44" spans="1:10" ht="15" customHeight="1">
      <c r="A44" s="14"/>
      <c r="B44" s="25"/>
      <c r="C44" s="4"/>
      <c r="D44" s="4"/>
      <c r="E44" s="4"/>
      <c r="F44" s="7"/>
      <c r="G44" s="9">
        <f t="shared" si="2"/>
        <v>0</v>
      </c>
      <c r="H44" s="19">
        <v>1</v>
      </c>
      <c r="I44" s="19">
        <f t="shared" si="1"/>
        <v>0</v>
      </c>
      <c r="J44" s="8"/>
    </row>
    <row r="45" spans="1:10" ht="15" customHeight="1">
      <c r="A45" s="14"/>
      <c r="B45" s="25"/>
      <c r="C45" s="4"/>
      <c r="D45" s="4"/>
      <c r="E45" s="4"/>
      <c r="F45" s="7"/>
      <c r="G45" s="9">
        <f t="shared" si="2"/>
        <v>0</v>
      </c>
      <c r="H45" s="19"/>
      <c r="I45" s="19">
        <f t="shared" si="1"/>
        <v>0</v>
      </c>
      <c r="J45" s="8"/>
    </row>
    <row r="46" spans="1:10" ht="15" customHeight="1">
      <c r="A46" s="14"/>
      <c r="B46" s="25"/>
      <c r="C46" s="4"/>
      <c r="D46" s="4"/>
      <c r="E46" s="4"/>
      <c r="F46" s="7"/>
      <c r="G46" s="9">
        <f t="shared" si="2"/>
        <v>0</v>
      </c>
      <c r="H46" s="19">
        <v>1</v>
      </c>
      <c r="I46" s="19">
        <f t="shared" si="1"/>
        <v>0</v>
      </c>
      <c r="J46" s="8"/>
    </row>
    <row r="47" spans="1:10" ht="15" customHeight="1">
      <c r="A47" s="14"/>
      <c r="B47" s="25"/>
      <c r="C47" s="4"/>
      <c r="D47" s="4"/>
      <c r="E47" s="4"/>
      <c r="F47" s="7"/>
      <c r="G47" s="9">
        <f t="shared" si="2"/>
        <v>0</v>
      </c>
      <c r="H47" s="19">
        <v>1</v>
      </c>
      <c r="I47" s="19">
        <f t="shared" si="1"/>
        <v>0</v>
      </c>
      <c r="J47" s="8"/>
    </row>
    <row r="48" spans="1:10" ht="15" customHeight="1">
      <c r="A48" s="14"/>
      <c r="B48" s="25"/>
      <c r="C48" s="4"/>
      <c r="D48" s="4"/>
      <c r="E48" s="4"/>
      <c r="F48" s="7"/>
      <c r="G48" s="9">
        <f t="shared" si="2"/>
        <v>0</v>
      </c>
      <c r="H48" s="19">
        <v>1</v>
      </c>
      <c r="I48" s="19">
        <f t="shared" si="1"/>
        <v>0</v>
      </c>
      <c r="J48" s="8"/>
    </row>
    <row r="49" spans="1:10" ht="15" customHeight="1">
      <c r="A49" s="14"/>
      <c r="B49" s="25"/>
      <c r="C49" s="4"/>
      <c r="D49" s="4"/>
      <c r="E49" s="4"/>
      <c r="F49" s="7"/>
      <c r="G49" s="9">
        <f t="shared" si="2"/>
        <v>0</v>
      </c>
      <c r="H49" s="19">
        <v>1</v>
      </c>
      <c r="I49" s="19">
        <f t="shared" si="1"/>
        <v>0</v>
      </c>
      <c r="J49" s="8"/>
    </row>
    <row r="50" spans="1:10" ht="15" customHeight="1">
      <c r="A50" s="52"/>
      <c r="B50" s="53"/>
      <c r="C50" s="53"/>
      <c r="D50" s="53"/>
      <c r="E50" s="53"/>
      <c r="F50" s="53"/>
      <c r="G50" s="9"/>
      <c r="H50" s="54"/>
      <c r="I50" s="19"/>
      <c r="J50" s="55"/>
    </row>
    <row r="51" spans="1:10" ht="15" customHeight="1">
      <c r="B51" s="50"/>
      <c r="C51" s="4"/>
      <c r="D51" s="4"/>
      <c r="E51" s="4"/>
      <c r="F51" s="7"/>
      <c r="G51" s="9">
        <f t="shared" si="2"/>
        <v>0</v>
      </c>
      <c r="H51" s="54"/>
      <c r="I51" s="19">
        <f t="shared" si="1"/>
        <v>0</v>
      </c>
      <c r="J51" s="55"/>
    </row>
    <row r="52" spans="1:10" ht="15" customHeight="1">
      <c r="B52" s="50"/>
      <c r="C52" s="4"/>
      <c r="D52" s="4"/>
      <c r="E52" s="4"/>
      <c r="F52" s="7"/>
      <c r="G52" s="9">
        <f t="shared" si="2"/>
        <v>0</v>
      </c>
      <c r="H52" s="54"/>
      <c r="I52" s="19">
        <f t="shared" si="1"/>
        <v>0</v>
      </c>
      <c r="J52" s="55"/>
    </row>
    <row r="53" spans="1:10" ht="15" customHeight="1">
      <c r="A53" s="52"/>
      <c r="B53" s="53"/>
      <c r="C53" s="53"/>
      <c r="D53" s="53"/>
      <c r="E53" s="53"/>
      <c r="F53" s="53"/>
      <c r="G53" s="53"/>
      <c r="H53" s="54"/>
      <c r="I53" s="54"/>
      <c r="J53" s="55"/>
    </row>
    <row r="54" spans="1:10" ht="15" customHeight="1" thickBot="1">
      <c r="A54" s="150" t="s">
        <v>33</v>
      </c>
      <c r="B54" s="151"/>
      <c r="C54" s="151"/>
      <c r="D54" s="151"/>
      <c r="E54" s="151"/>
      <c r="F54" s="151"/>
      <c r="G54" s="151"/>
      <c r="H54" s="152"/>
      <c r="I54" s="73">
        <f>SUM(I37:I52)</f>
        <v>0</v>
      </c>
      <c r="J54" s="37"/>
    </row>
    <row r="55" spans="1:10" ht="15" customHeight="1">
      <c r="A55" s="1"/>
      <c r="B55" s="30"/>
      <c r="C55" s="30"/>
      <c r="D55" s="30"/>
      <c r="E55" s="30"/>
      <c r="F55" s="30"/>
      <c r="G55" s="30"/>
      <c r="H55" s="30"/>
      <c r="I55" s="30"/>
      <c r="J55" s="31"/>
    </row>
    <row r="56" spans="1:10" ht="15" customHeight="1">
      <c r="A56" s="1"/>
      <c r="B56" s="30"/>
      <c r="C56" s="30"/>
      <c r="D56" s="30"/>
      <c r="E56" s="30"/>
      <c r="F56" s="30"/>
      <c r="G56" s="30"/>
      <c r="H56" s="30"/>
      <c r="I56" s="30"/>
      <c r="J56" s="31"/>
    </row>
    <row r="57" spans="1:10" ht="15" customHeight="1" thickBot="1">
      <c r="I57" s="30"/>
      <c r="J57" s="31"/>
    </row>
    <row r="58" spans="1:10" ht="15" customHeight="1" thickBot="1">
      <c r="A58" s="51"/>
      <c r="B58" s="39" t="s">
        <v>17</v>
      </c>
      <c r="C58" s="40" t="s">
        <v>18</v>
      </c>
      <c r="D58" s="40" t="s">
        <v>19</v>
      </c>
      <c r="E58" s="40" t="s">
        <v>20</v>
      </c>
      <c r="F58" s="45" t="s">
        <v>37</v>
      </c>
      <c r="G58" s="30"/>
      <c r="H58" s="30"/>
      <c r="I58" s="30"/>
      <c r="J58" s="31"/>
    </row>
    <row r="59" spans="1:10" ht="19.5" customHeight="1">
      <c r="A59" s="32" t="s">
        <v>1</v>
      </c>
      <c r="B59" s="24"/>
      <c r="C59" s="5"/>
      <c r="D59" s="5"/>
      <c r="E59" s="5"/>
      <c r="F59" s="6"/>
      <c r="G59" s="33"/>
      <c r="H59" s="34"/>
      <c r="I59" s="34"/>
      <c r="J59" s="35"/>
    </row>
    <row r="60" spans="1:10" ht="31.5" customHeight="1">
      <c r="A60" s="84" t="s">
        <v>23</v>
      </c>
      <c r="B60" s="75"/>
      <c r="C60" s="76"/>
      <c r="D60" s="76"/>
      <c r="E60" s="76"/>
      <c r="F60" s="77"/>
      <c r="G60" s="78">
        <f>SUM(B60:F60)</f>
        <v>0</v>
      </c>
      <c r="H60" s="79">
        <v>1</v>
      </c>
      <c r="I60" s="79">
        <f>G60*H60</f>
        <v>0</v>
      </c>
      <c r="J60" s="8"/>
    </row>
    <row r="61" spans="1:10" ht="21.75" customHeight="1">
      <c r="A61" s="14" t="s">
        <v>21</v>
      </c>
      <c r="B61" s="25"/>
      <c r="C61" s="4"/>
      <c r="D61" s="4"/>
      <c r="E61" s="4"/>
      <c r="F61" s="7"/>
      <c r="G61" s="78">
        <f t="shared" ref="G61:G66" si="3">SUM(B61:F61)</f>
        <v>0</v>
      </c>
      <c r="H61" s="19">
        <v>1</v>
      </c>
      <c r="I61" s="19">
        <f t="shared" ref="I61:I66" si="4">G61*H61</f>
        <v>0</v>
      </c>
      <c r="J61" s="8"/>
    </row>
    <row r="62" spans="1:10" ht="21" customHeight="1">
      <c r="A62" s="14" t="s">
        <v>0</v>
      </c>
      <c r="B62" s="25"/>
      <c r="C62" s="4"/>
      <c r="D62" s="4"/>
      <c r="E62" s="4"/>
      <c r="F62" s="7"/>
      <c r="G62" s="78">
        <f t="shared" si="3"/>
        <v>0</v>
      </c>
      <c r="H62" s="19">
        <v>1</v>
      </c>
      <c r="I62" s="19">
        <f t="shared" si="4"/>
        <v>0</v>
      </c>
      <c r="J62" s="8"/>
    </row>
    <row r="63" spans="1:10" ht="18" customHeight="1">
      <c r="A63" s="14" t="s">
        <v>22</v>
      </c>
      <c r="B63" s="25"/>
      <c r="C63" s="4"/>
      <c r="D63" s="4"/>
      <c r="E63" s="4"/>
      <c r="F63" s="7"/>
      <c r="G63" s="78">
        <f t="shared" si="3"/>
        <v>0</v>
      </c>
      <c r="H63" s="19">
        <v>1</v>
      </c>
      <c r="I63" s="19">
        <f t="shared" si="4"/>
        <v>0</v>
      </c>
      <c r="J63" s="8"/>
    </row>
    <row r="64" spans="1:10" ht="19.5" customHeight="1">
      <c r="A64" s="14" t="s">
        <v>24</v>
      </c>
      <c r="B64" s="25"/>
      <c r="C64" s="4"/>
      <c r="D64" s="4"/>
      <c r="E64" s="4"/>
      <c r="F64" s="7"/>
      <c r="G64" s="78">
        <f t="shared" si="3"/>
        <v>0</v>
      </c>
      <c r="H64" s="19">
        <v>1</v>
      </c>
      <c r="I64" s="19">
        <f t="shared" si="4"/>
        <v>0</v>
      </c>
      <c r="J64" s="8"/>
    </row>
    <row r="65" spans="1:10" ht="21" customHeight="1">
      <c r="A65" s="14" t="s">
        <v>39</v>
      </c>
      <c r="B65" s="25"/>
      <c r="C65" s="4"/>
      <c r="D65" s="4"/>
      <c r="E65" s="4"/>
      <c r="F65" s="7"/>
      <c r="G65" s="78">
        <f t="shared" si="3"/>
        <v>0</v>
      </c>
      <c r="H65" s="19">
        <v>1.5</v>
      </c>
      <c r="I65" s="19">
        <f t="shared" si="4"/>
        <v>0</v>
      </c>
      <c r="J65" s="8"/>
    </row>
    <row r="66" spans="1:10" ht="27" customHeight="1">
      <c r="A66" s="15" t="s">
        <v>40</v>
      </c>
      <c r="B66" s="25"/>
      <c r="C66" s="4"/>
      <c r="D66" s="4"/>
      <c r="E66" s="4"/>
      <c r="F66" s="7"/>
      <c r="G66" s="78">
        <f t="shared" si="3"/>
        <v>0</v>
      </c>
      <c r="H66" s="19">
        <v>1</v>
      </c>
      <c r="I66" s="19">
        <f t="shared" si="4"/>
        <v>0</v>
      </c>
      <c r="J66" s="8"/>
    </row>
    <row r="67" spans="1:10" ht="28.5" customHeight="1" thickBot="1">
      <c r="A67" s="150" t="s">
        <v>34</v>
      </c>
      <c r="B67" s="151"/>
      <c r="C67" s="151"/>
      <c r="D67" s="151"/>
      <c r="E67" s="151"/>
      <c r="F67" s="151"/>
      <c r="G67" s="151"/>
      <c r="H67" s="152"/>
      <c r="I67" s="36">
        <f>SUM(I60:I66)</f>
        <v>0</v>
      </c>
      <c r="J67" s="37"/>
    </row>
    <row r="68" spans="1:10" ht="15" customHeight="1">
      <c r="A68" s="28"/>
      <c r="B68" s="29"/>
      <c r="C68" s="29"/>
      <c r="D68" s="29"/>
      <c r="E68" s="29"/>
      <c r="F68" s="29"/>
      <c r="G68" s="29"/>
      <c r="H68" s="29"/>
      <c r="I68" s="30"/>
      <c r="J68" s="31"/>
    </row>
    <row r="69" spans="1:10" ht="15" customHeight="1">
      <c r="A69" s="28"/>
      <c r="B69" s="29"/>
      <c r="C69" s="29"/>
      <c r="D69" s="29"/>
      <c r="E69" s="29"/>
      <c r="F69" s="29"/>
      <c r="G69" s="29"/>
      <c r="H69" s="29"/>
      <c r="I69" s="30"/>
      <c r="J69" s="31"/>
    </row>
    <row r="70" spans="1:10" ht="15" customHeight="1">
      <c r="A70" s="28"/>
      <c r="B70" s="29"/>
      <c r="C70" s="29"/>
      <c r="D70" s="29"/>
      <c r="E70" s="29"/>
      <c r="F70" s="29"/>
      <c r="G70" s="29"/>
      <c r="H70" s="29"/>
      <c r="I70" s="30"/>
      <c r="J70" s="31"/>
    </row>
    <row r="71" spans="1:10" ht="15" customHeight="1">
      <c r="A71" s="28"/>
      <c r="B71" s="29"/>
      <c r="C71" s="29"/>
      <c r="D71" s="29"/>
      <c r="E71" s="29"/>
      <c r="F71" s="29"/>
      <c r="G71" s="29"/>
      <c r="H71" s="29"/>
      <c r="I71" s="30"/>
      <c r="J71" s="31"/>
    </row>
    <row r="72" spans="1:10" ht="15" customHeight="1">
      <c r="A72" s="28"/>
      <c r="B72" s="29"/>
      <c r="C72" s="29"/>
      <c r="D72" s="29"/>
      <c r="E72" s="29"/>
      <c r="F72" s="29"/>
      <c r="G72" s="29"/>
      <c r="H72" s="29"/>
      <c r="I72" s="30"/>
      <c r="J72" s="31"/>
    </row>
    <row r="73" spans="1:10" ht="15" customHeight="1">
      <c r="A73" s="28"/>
      <c r="B73" s="29"/>
      <c r="C73" s="29"/>
      <c r="D73" s="29"/>
      <c r="E73" s="29"/>
      <c r="F73" s="29"/>
      <c r="G73" s="29"/>
      <c r="H73" s="29"/>
      <c r="I73" s="30"/>
      <c r="J73" s="31"/>
    </row>
    <row r="74" spans="1:10" ht="15" customHeight="1" thickBot="1">
      <c r="A74" s="28"/>
      <c r="B74" s="29"/>
      <c r="C74" s="29"/>
      <c r="D74" s="29"/>
      <c r="E74" s="29"/>
      <c r="F74" s="29"/>
      <c r="G74" s="29"/>
      <c r="H74" s="29"/>
      <c r="I74" s="30"/>
      <c r="J74" s="31"/>
    </row>
    <row r="75" spans="1:10" ht="15" customHeight="1" thickBot="1">
      <c r="A75" s="38"/>
      <c r="B75" s="44" t="s">
        <v>17</v>
      </c>
      <c r="C75" s="45" t="s">
        <v>18</v>
      </c>
      <c r="D75" s="45" t="s">
        <v>19</v>
      </c>
      <c r="E75" s="45" t="s">
        <v>20</v>
      </c>
      <c r="F75" s="45" t="s">
        <v>58</v>
      </c>
      <c r="G75" s="17" t="s">
        <v>6</v>
      </c>
      <c r="H75" s="18" t="s">
        <v>7</v>
      </c>
      <c r="I75" s="21" t="s">
        <v>3</v>
      </c>
      <c r="J75" s="42" t="s">
        <v>9</v>
      </c>
    </row>
    <row r="76" spans="1:10" s="41" customFormat="1" ht="41.25" customHeight="1">
      <c r="A76" s="32" t="s">
        <v>2</v>
      </c>
      <c r="B76" s="24"/>
      <c r="C76" s="5"/>
      <c r="D76" s="5"/>
      <c r="E76" s="5"/>
      <c r="F76" s="6"/>
      <c r="G76" s="33"/>
      <c r="H76" s="46"/>
      <c r="I76" s="34"/>
      <c r="J76" s="35"/>
    </row>
    <row r="77" spans="1:10" ht="27.75" customHeight="1">
      <c r="A77" s="15" t="s">
        <v>12</v>
      </c>
      <c r="B77" s="25"/>
      <c r="C77" s="4"/>
      <c r="D77" s="4"/>
      <c r="E77" s="4"/>
      <c r="F77" s="59"/>
      <c r="G77" s="9">
        <f>SUM(B77:F77)</f>
        <v>0</v>
      </c>
      <c r="H77" s="47">
        <v>0.5</v>
      </c>
      <c r="I77" s="19">
        <f>G77*H77</f>
        <v>0</v>
      </c>
      <c r="J77" s="59" t="s">
        <v>51</v>
      </c>
    </row>
    <row r="78" spans="1:10" ht="33.75" customHeight="1">
      <c r="A78" s="84" t="s">
        <v>12</v>
      </c>
      <c r="B78" s="93"/>
      <c r="C78" s="76"/>
      <c r="D78" s="76"/>
      <c r="E78" s="85"/>
      <c r="F78" s="85"/>
      <c r="G78" s="78">
        <f t="shared" ref="G78:G91" si="5">SUM(B78:F78)</f>
        <v>0</v>
      </c>
      <c r="H78" s="86">
        <v>1</v>
      </c>
      <c r="I78" s="79">
        <f t="shared" ref="I78:I91" si="6">G78*H78</f>
        <v>0</v>
      </c>
      <c r="J78" s="87" t="s">
        <v>50</v>
      </c>
    </row>
    <row r="79" spans="1:10" ht="29.25" customHeight="1">
      <c r="A79" s="15" t="s">
        <v>30</v>
      </c>
      <c r="B79" s="25"/>
      <c r="C79" s="4"/>
      <c r="D79" s="4"/>
      <c r="E79" s="4"/>
      <c r="F79" s="7"/>
      <c r="G79" s="9">
        <f t="shared" si="5"/>
        <v>0</v>
      </c>
      <c r="H79" s="47">
        <v>0.5</v>
      </c>
      <c r="I79" s="19">
        <f t="shared" si="6"/>
        <v>0</v>
      </c>
      <c r="J79" s="65"/>
    </row>
    <row r="80" spans="1:10" ht="43.5" customHeight="1">
      <c r="A80" s="15" t="s">
        <v>15</v>
      </c>
      <c r="B80" s="25"/>
      <c r="C80" s="4"/>
      <c r="D80" s="4"/>
      <c r="E80" s="4"/>
      <c r="F80" s="57"/>
      <c r="G80" s="9">
        <f t="shared" si="5"/>
        <v>0</v>
      </c>
      <c r="H80" s="48" t="s">
        <v>26</v>
      </c>
      <c r="I80" s="19">
        <f>G80</f>
        <v>0</v>
      </c>
      <c r="J80" s="66" t="s">
        <v>43</v>
      </c>
    </row>
    <row r="81" spans="1:10" ht="56.25" customHeight="1">
      <c r="A81" s="84" t="s">
        <v>44</v>
      </c>
      <c r="B81" s="75"/>
      <c r="C81" s="76"/>
      <c r="D81" s="76"/>
      <c r="E81" s="76"/>
      <c r="F81" s="88"/>
      <c r="G81" s="78">
        <f t="shared" si="5"/>
        <v>0</v>
      </c>
      <c r="H81" s="89" t="s">
        <v>47</v>
      </c>
      <c r="I81" s="79">
        <f>G81</f>
        <v>0</v>
      </c>
      <c r="J81" s="90" t="s">
        <v>45</v>
      </c>
    </row>
    <row r="82" spans="1:10" ht="33.75" customHeight="1">
      <c r="A82" s="15"/>
      <c r="B82" s="25"/>
      <c r="C82" s="4"/>
      <c r="D82" s="4"/>
      <c r="E82" s="4"/>
      <c r="F82" s="56"/>
      <c r="G82" s="9">
        <f t="shared" si="5"/>
        <v>0</v>
      </c>
      <c r="H82" s="48" t="s">
        <v>27</v>
      </c>
      <c r="I82" s="19">
        <f>G82</f>
        <v>0</v>
      </c>
      <c r="J82" s="67" t="s">
        <v>46</v>
      </c>
    </row>
    <row r="83" spans="1:10" ht="57" customHeight="1">
      <c r="A83" s="84" t="s">
        <v>52</v>
      </c>
      <c r="B83" s="75"/>
      <c r="C83" s="76"/>
      <c r="D83" s="76"/>
      <c r="E83" s="76"/>
      <c r="F83" s="77"/>
      <c r="G83" s="78">
        <f t="shared" si="5"/>
        <v>0</v>
      </c>
      <c r="H83" s="91" t="s">
        <v>25</v>
      </c>
      <c r="I83" s="79"/>
      <c r="J83" s="92"/>
    </row>
    <row r="84" spans="1:10" ht="49.5" customHeight="1">
      <c r="A84" s="15" t="s">
        <v>48</v>
      </c>
      <c r="B84" s="25"/>
      <c r="C84" s="4"/>
      <c r="D84" s="4"/>
      <c r="E84" s="4"/>
      <c r="F84" s="7"/>
      <c r="G84" s="9">
        <f t="shared" si="5"/>
        <v>0</v>
      </c>
      <c r="H84" s="27">
        <v>0.5</v>
      </c>
      <c r="I84" s="19">
        <f t="shared" si="6"/>
        <v>0</v>
      </c>
      <c r="J84" s="96"/>
    </row>
    <row r="85" spans="1:10" ht="57" customHeight="1">
      <c r="A85" s="15" t="s">
        <v>13</v>
      </c>
      <c r="B85" s="25"/>
      <c r="C85" s="4"/>
      <c r="D85" s="4"/>
      <c r="E85" s="4"/>
      <c r="F85" s="7"/>
      <c r="G85" s="9">
        <f t="shared" si="5"/>
        <v>0</v>
      </c>
      <c r="H85" s="27">
        <v>0.5</v>
      </c>
      <c r="I85" s="19">
        <f t="shared" si="6"/>
        <v>0</v>
      </c>
      <c r="J85" s="65"/>
    </row>
    <row r="86" spans="1:10" ht="42" customHeight="1">
      <c r="A86" s="15" t="s">
        <v>42</v>
      </c>
      <c r="B86" s="25"/>
      <c r="C86" s="4"/>
      <c r="D86" s="4"/>
      <c r="E86" s="4"/>
      <c r="F86" s="58"/>
      <c r="G86" s="9">
        <f t="shared" si="5"/>
        <v>0</v>
      </c>
      <c r="H86" s="27" t="s">
        <v>29</v>
      </c>
      <c r="I86" s="19"/>
      <c r="J86" s="68" t="s">
        <v>49</v>
      </c>
    </row>
    <row r="87" spans="1:10" ht="37.5" customHeight="1">
      <c r="A87" s="84"/>
      <c r="B87" s="75"/>
      <c r="C87" s="76"/>
      <c r="D87" s="76"/>
      <c r="E87" s="76"/>
      <c r="F87" s="94"/>
      <c r="G87" s="78">
        <f t="shared" si="5"/>
        <v>0</v>
      </c>
      <c r="H87" s="91">
        <v>0.5</v>
      </c>
      <c r="I87" s="79">
        <f t="shared" si="6"/>
        <v>0</v>
      </c>
      <c r="J87" s="95" t="s">
        <v>70</v>
      </c>
    </row>
    <row r="88" spans="1:10" ht="41.25" customHeight="1">
      <c r="A88" s="15" t="s">
        <v>28</v>
      </c>
      <c r="B88" s="25"/>
      <c r="C88" s="4"/>
      <c r="D88" s="4"/>
      <c r="E88" s="4"/>
      <c r="F88" s="7"/>
      <c r="G88" s="9">
        <f t="shared" si="5"/>
        <v>0</v>
      </c>
      <c r="H88" s="27" t="s">
        <v>8</v>
      </c>
      <c r="I88" s="19"/>
      <c r="J88" s="96"/>
    </row>
    <row r="89" spans="1:10" ht="29.25" customHeight="1">
      <c r="A89" s="15" t="s">
        <v>31</v>
      </c>
      <c r="B89" s="25"/>
      <c r="C89" s="4"/>
      <c r="D89" s="4"/>
      <c r="E89" s="4"/>
      <c r="F89" s="7"/>
      <c r="G89" s="9">
        <f t="shared" si="5"/>
        <v>0</v>
      </c>
      <c r="H89" s="27">
        <v>0.5</v>
      </c>
      <c r="I89" s="19">
        <f t="shared" si="6"/>
        <v>0</v>
      </c>
      <c r="J89" s="65"/>
    </row>
    <row r="90" spans="1:10" ht="30" customHeight="1">
      <c r="A90" s="15" t="s">
        <v>38</v>
      </c>
      <c r="B90" s="25"/>
      <c r="C90" s="4"/>
      <c r="D90" s="4"/>
      <c r="E90" s="4"/>
      <c r="F90" s="7"/>
      <c r="G90" s="9">
        <f t="shared" si="5"/>
        <v>0</v>
      </c>
      <c r="H90" s="27" t="s">
        <v>8</v>
      </c>
      <c r="I90" s="19"/>
      <c r="J90" s="65"/>
    </row>
    <row r="91" spans="1:10" ht="30" customHeight="1">
      <c r="A91" s="15" t="s">
        <v>41</v>
      </c>
      <c r="B91" s="25"/>
      <c r="C91" s="4"/>
      <c r="D91" s="4"/>
      <c r="E91" s="4"/>
      <c r="F91" s="60"/>
      <c r="G91" s="9">
        <f t="shared" si="5"/>
        <v>0</v>
      </c>
      <c r="H91" s="27">
        <v>0.5</v>
      </c>
      <c r="I91" s="19">
        <f t="shared" si="6"/>
        <v>0</v>
      </c>
      <c r="J91" s="69" t="s">
        <v>53</v>
      </c>
    </row>
    <row r="92" spans="1:10" ht="31.5" customHeight="1" thickBot="1">
      <c r="A92" s="147" t="s">
        <v>35</v>
      </c>
      <c r="B92" s="148"/>
      <c r="C92" s="148"/>
      <c r="D92" s="148"/>
      <c r="E92" s="148"/>
      <c r="F92" s="148"/>
      <c r="G92" s="148"/>
      <c r="H92" s="149"/>
      <c r="I92" s="22">
        <f>SUM(I76:I90)</f>
        <v>0</v>
      </c>
      <c r="J92" s="23"/>
    </row>
    <row r="93" spans="1:10" ht="27" customHeight="1" thickBot="1">
      <c r="A93" s="20" t="s">
        <v>3</v>
      </c>
      <c r="B93" s="26"/>
      <c r="C93" s="10"/>
      <c r="D93" s="10"/>
      <c r="E93" s="10"/>
      <c r="F93" s="61"/>
      <c r="G93" s="62"/>
      <c r="H93" s="63" t="s">
        <v>56</v>
      </c>
      <c r="I93" s="62">
        <f>I92+I67+I54+I34</f>
        <v>0</v>
      </c>
      <c r="J93" s="11"/>
    </row>
    <row r="94" spans="1:10" ht="26.25" customHeight="1" thickBot="1">
      <c r="F94" s="138" t="s">
        <v>57</v>
      </c>
      <c r="G94" s="139"/>
      <c r="H94" s="139"/>
      <c r="I94" s="64">
        <f>I93</f>
        <v>0</v>
      </c>
    </row>
    <row r="96" spans="1:10" ht="15" customHeight="1">
      <c r="A96" s="13" t="s">
        <v>10</v>
      </c>
      <c r="C96" s="97"/>
    </row>
    <row r="98" spans="1:2" ht="15" customHeight="1">
      <c r="A98" s="13" t="s">
        <v>11</v>
      </c>
    </row>
    <row r="102" spans="1:2" ht="15" customHeight="1">
      <c r="A102" s="13" t="s">
        <v>16</v>
      </c>
    </row>
    <row r="103" spans="1:2" ht="15" customHeight="1">
      <c r="A103" s="13" t="s">
        <v>11</v>
      </c>
    </row>
    <row r="104" spans="1:2" ht="15" customHeight="1">
      <c r="B104" s="1"/>
    </row>
    <row r="105" spans="1:2" ht="15" customHeight="1">
      <c r="B105" s="1"/>
    </row>
    <row r="106" spans="1:2" ht="15" customHeight="1">
      <c r="B106" s="1"/>
    </row>
    <row r="107" spans="1:2" ht="15" customHeight="1">
      <c r="B107" s="1"/>
    </row>
    <row r="108" spans="1:2" ht="15" customHeight="1">
      <c r="B108" s="1"/>
    </row>
    <row r="109" spans="1:2" ht="15" customHeight="1">
      <c r="B109" s="1"/>
    </row>
    <row r="110" spans="1:2" ht="15" customHeight="1">
      <c r="B110" s="1"/>
    </row>
  </sheetData>
  <mergeCells count="7">
    <mergeCell ref="A92:H92"/>
    <mergeCell ref="F94:H94"/>
    <mergeCell ref="B4:F5"/>
    <mergeCell ref="B9:F9"/>
    <mergeCell ref="A34:H34"/>
    <mergeCell ref="A54:H54"/>
    <mergeCell ref="A67:H67"/>
  </mergeCells>
  <pageMargins left="0.19685039370078741" right="0.19685039370078741" top="0.39370078740157483" bottom="0.39370078740157483" header="0.51181102362204722" footer="0.51181102362204722"/>
  <pageSetup paperSize="9" scale="67" orientation="portrait" r:id="rId1"/>
  <headerFooter alignWithMargins="0">
    <oddFooter>&amp;R&amp;8&amp;D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J110"/>
  <sheetViews>
    <sheetView view="pageBreakPreview" zoomScale="80" zoomScaleSheetLayoutView="80" workbookViewId="0">
      <selection activeCell="A25" sqref="A25"/>
    </sheetView>
  </sheetViews>
  <sheetFormatPr baseColWidth="10" defaultRowHeight="15" customHeight="1"/>
  <cols>
    <col min="1" max="1" width="32" style="13" customWidth="1"/>
    <col min="2" max="2" width="13" style="2" customWidth="1"/>
    <col min="3" max="3" width="13.140625" style="2" customWidth="1"/>
    <col min="4" max="4" width="13.42578125" style="2" customWidth="1"/>
    <col min="5" max="5" width="13.140625" style="2" customWidth="1"/>
    <col min="6" max="6" width="12.7109375" style="2" customWidth="1"/>
    <col min="7" max="7" width="10.5703125" style="2" customWidth="1"/>
    <col min="8" max="8" width="14.140625" style="2" customWidth="1"/>
    <col min="9" max="9" width="11.42578125" style="2" customWidth="1"/>
    <col min="10" max="10" width="36.85546875" style="1" customWidth="1"/>
    <col min="11" max="16384" width="11.42578125" style="1"/>
  </cols>
  <sheetData>
    <row r="1" spans="1:10" ht="23.25" customHeight="1">
      <c r="G1" s="3" t="s">
        <v>4</v>
      </c>
      <c r="H1" s="3"/>
      <c r="I1" s="70"/>
      <c r="J1" s="3"/>
    </row>
    <row r="2" spans="1:10" ht="23.25" customHeight="1">
      <c r="G2" s="3"/>
      <c r="H2" s="3"/>
      <c r="I2" s="3"/>
      <c r="J2" s="3"/>
    </row>
    <row r="3" spans="1:10" ht="23.25" customHeight="1" thickBot="1">
      <c r="G3" s="3"/>
      <c r="H3" s="3"/>
      <c r="I3" s="3"/>
      <c r="J3" s="3"/>
    </row>
    <row r="4" spans="1:10" ht="15" customHeight="1">
      <c r="B4" s="140" t="s">
        <v>66</v>
      </c>
      <c r="C4" s="141"/>
      <c r="D4" s="141"/>
      <c r="E4" s="141"/>
      <c r="F4" s="142"/>
    </row>
    <row r="5" spans="1:10" ht="25.5" customHeight="1" thickBot="1">
      <c r="B5" s="143"/>
      <c r="C5" s="144"/>
      <c r="D5" s="144"/>
      <c r="E5" s="144"/>
      <c r="F5" s="145"/>
    </row>
    <row r="9" spans="1:10" ht="17.25" customHeight="1">
      <c r="B9" s="146" t="s">
        <v>107</v>
      </c>
      <c r="C9" s="146"/>
      <c r="D9" s="146"/>
      <c r="E9" s="146"/>
      <c r="F9" s="146"/>
    </row>
    <row r="11" spans="1:10" ht="15" customHeight="1" thickBot="1"/>
    <row r="12" spans="1:10" s="41" customFormat="1" ht="41.25" customHeight="1">
      <c r="A12" s="38"/>
      <c r="B12" s="39" t="s">
        <v>17</v>
      </c>
      <c r="C12" s="40" t="s">
        <v>18</v>
      </c>
      <c r="D12" s="40" t="s">
        <v>19</v>
      </c>
      <c r="E12" s="40" t="s">
        <v>20</v>
      </c>
      <c r="F12" s="45" t="s">
        <v>37</v>
      </c>
      <c r="G12" s="17" t="s">
        <v>6</v>
      </c>
      <c r="H12" s="18" t="s">
        <v>7</v>
      </c>
      <c r="I12" s="21" t="s">
        <v>3</v>
      </c>
      <c r="J12" s="42" t="s">
        <v>36</v>
      </c>
    </row>
    <row r="13" spans="1:10" ht="18.75" customHeight="1">
      <c r="A13" s="12" t="s">
        <v>5</v>
      </c>
      <c r="B13" s="25" t="s">
        <v>108</v>
      </c>
      <c r="C13" s="4" t="s">
        <v>109</v>
      </c>
      <c r="D13" s="4" t="s">
        <v>110</v>
      </c>
      <c r="E13" s="4" t="s">
        <v>111</v>
      </c>
      <c r="F13" s="7" t="s">
        <v>112</v>
      </c>
      <c r="G13" s="9"/>
      <c r="H13" s="19"/>
      <c r="I13" s="19"/>
      <c r="J13" s="8"/>
    </row>
    <row r="14" spans="1:10" ht="15" customHeight="1">
      <c r="A14" s="74" t="s">
        <v>54</v>
      </c>
      <c r="B14" s="75"/>
      <c r="C14" s="76"/>
      <c r="D14" s="76"/>
      <c r="E14" s="76"/>
      <c r="F14" s="77"/>
      <c r="G14" s="78"/>
      <c r="H14" s="79"/>
      <c r="I14" s="79"/>
      <c r="J14" s="8"/>
    </row>
    <row r="15" spans="1:10" ht="15" customHeight="1">
      <c r="A15" s="80" t="s">
        <v>59</v>
      </c>
      <c r="B15" s="75"/>
      <c r="C15" s="76"/>
      <c r="D15" s="76"/>
      <c r="E15" s="76"/>
      <c r="F15" s="77"/>
      <c r="G15" s="78">
        <f t="shared" ref="G15:G33" si="0">SUM(B15:F15)</f>
        <v>0</v>
      </c>
      <c r="H15" s="79">
        <v>1</v>
      </c>
      <c r="I15" s="79">
        <f>G15*H15</f>
        <v>0</v>
      </c>
      <c r="J15" s="8"/>
    </row>
    <row r="16" spans="1:10" ht="15" customHeight="1">
      <c r="A16" s="80" t="s">
        <v>67</v>
      </c>
      <c r="B16" s="75"/>
      <c r="C16" s="76"/>
      <c r="D16" s="76"/>
      <c r="E16" s="76"/>
      <c r="F16" s="77"/>
      <c r="G16" s="78">
        <f t="shared" si="0"/>
        <v>0</v>
      </c>
      <c r="H16" s="79">
        <v>1</v>
      </c>
      <c r="I16" s="79">
        <f>G16*H16</f>
        <v>0</v>
      </c>
      <c r="J16" s="8"/>
    </row>
    <row r="17" spans="1:10" ht="15" customHeight="1">
      <c r="A17" s="81" t="s">
        <v>55</v>
      </c>
      <c r="B17" s="75"/>
      <c r="C17" s="76"/>
      <c r="D17" s="76"/>
      <c r="E17" s="76"/>
      <c r="F17" s="77"/>
      <c r="G17" s="78">
        <f t="shared" si="0"/>
        <v>0</v>
      </c>
      <c r="H17" s="79">
        <v>1</v>
      </c>
      <c r="I17" s="79">
        <f>G17*H17</f>
        <v>0</v>
      </c>
      <c r="J17" s="8"/>
    </row>
    <row r="18" spans="1:10" ht="15" customHeight="1">
      <c r="A18" s="81">
        <v>247</v>
      </c>
      <c r="B18" s="75"/>
      <c r="C18" s="76"/>
      <c r="D18" s="76"/>
      <c r="E18" s="76"/>
      <c r="F18" s="77"/>
      <c r="G18" s="78">
        <f t="shared" si="0"/>
        <v>0</v>
      </c>
      <c r="H18" s="79">
        <v>1</v>
      </c>
      <c r="I18" s="79">
        <f>G18*H18</f>
        <v>0</v>
      </c>
      <c r="J18" s="8"/>
    </row>
    <row r="19" spans="1:10" ht="15" customHeight="1">
      <c r="A19" s="82">
        <v>252</v>
      </c>
      <c r="B19" s="75"/>
      <c r="C19" s="76"/>
      <c r="D19" s="76"/>
      <c r="E19" s="76"/>
      <c r="F19" s="77"/>
      <c r="G19" s="78">
        <f t="shared" si="0"/>
        <v>0</v>
      </c>
      <c r="H19" s="79">
        <v>1</v>
      </c>
      <c r="I19" s="79">
        <f t="shared" ref="I19:I52" si="1">G19*H19</f>
        <v>0</v>
      </c>
      <c r="J19" s="8"/>
    </row>
    <row r="20" spans="1:10" ht="15" customHeight="1">
      <c r="A20" s="82">
        <v>256</v>
      </c>
      <c r="B20" s="75"/>
      <c r="C20" s="76"/>
      <c r="D20" s="76"/>
      <c r="E20" s="76"/>
      <c r="F20" s="77"/>
      <c r="G20" s="78">
        <f t="shared" si="0"/>
        <v>0</v>
      </c>
      <c r="H20" s="79">
        <v>1</v>
      </c>
      <c r="I20" s="79">
        <f t="shared" si="1"/>
        <v>0</v>
      </c>
      <c r="J20" s="8"/>
    </row>
    <row r="21" spans="1:10" ht="15" customHeight="1">
      <c r="A21" s="82">
        <v>261</v>
      </c>
      <c r="B21" s="75"/>
      <c r="C21" s="76"/>
      <c r="D21" s="76"/>
      <c r="E21" s="76"/>
      <c r="F21" s="77"/>
      <c r="G21" s="78">
        <f t="shared" si="0"/>
        <v>0</v>
      </c>
      <c r="H21" s="79">
        <v>1</v>
      </c>
      <c r="I21" s="79">
        <f t="shared" si="1"/>
        <v>0</v>
      </c>
      <c r="J21" s="8"/>
    </row>
    <row r="22" spans="1:10" ht="15" customHeight="1">
      <c r="A22" s="82">
        <v>276</v>
      </c>
      <c r="B22" s="75"/>
      <c r="C22" s="76"/>
      <c r="D22" s="76"/>
      <c r="E22" s="76"/>
      <c r="F22" s="77"/>
      <c r="G22" s="78">
        <f t="shared" si="0"/>
        <v>0</v>
      </c>
      <c r="H22" s="79">
        <v>1</v>
      </c>
      <c r="I22" s="79">
        <f t="shared" si="1"/>
        <v>0</v>
      </c>
      <c r="J22" s="8"/>
    </row>
    <row r="23" spans="1:10" ht="15" customHeight="1">
      <c r="A23" s="82">
        <v>285</v>
      </c>
      <c r="B23" s="75"/>
      <c r="C23" s="76"/>
      <c r="D23" s="76"/>
      <c r="E23" s="76"/>
      <c r="F23" s="77"/>
      <c r="G23" s="78">
        <f t="shared" si="0"/>
        <v>0</v>
      </c>
      <c r="H23" s="79">
        <v>1</v>
      </c>
      <c r="I23" s="79">
        <f t="shared" si="1"/>
        <v>0</v>
      </c>
      <c r="J23" s="8"/>
    </row>
    <row r="24" spans="1:10" ht="15" customHeight="1">
      <c r="A24" s="80" t="s">
        <v>68</v>
      </c>
      <c r="B24" s="75"/>
      <c r="C24" s="76"/>
      <c r="D24" s="76"/>
      <c r="E24" s="76"/>
      <c r="F24" s="77"/>
      <c r="G24" s="78">
        <f t="shared" si="0"/>
        <v>0</v>
      </c>
      <c r="H24" s="79">
        <v>1</v>
      </c>
      <c r="I24" s="79">
        <f t="shared" si="1"/>
        <v>0</v>
      </c>
      <c r="J24" s="8"/>
    </row>
    <row r="25" spans="1:10" ht="15" customHeight="1">
      <c r="A25" s="116">
        <v>273</v>
      </c>
      <c r="B25" s="75"/>
      <c r="C25" s="76"/>
      <c r="D25" s="76"/>
      <c r="E25" s="76"/>
      <c r="F25" s="77"/>
      <c r="G25" s="78">
        <f t="shared" si="0"/>
        <v>0</v>
      </c>
      <c r="H25" s="79">
        <v>1</v>
      </c>
      <c r="I25" s="79">
        <f t="shared" si="1"/>
        <v>0</v>
      </c>
      <c r="J25" s="8"/>
    </row>
    <row r="26" spans="1:10" ht="15" customHeight="1">
      <c r="A26" s="71"/>
      <c r="B26" s="25"/>
      <c r="C26" s="4"/>
      <c r="D26" s="4"/>
      <c r="E26" s="4"/>
      <c r="F26" s="7"/>
      <c r="G26" s="78">
        <f t="shared" si="0"/>
        <v>0</v>
      </c>
      <c r="H26" s="19">
        <v>1</v>
      </c>
      <c r="I26" s="19">
        <f t="shared" si="1"/>
        <v>0</v>
      </c>
      <c r="J26" s="8"/>
    </row>
    <row r="27" spans="1:10" ht="15" customHeight="1">
      <c r="A27" s="14"/>
      <c r="B27" s="25"/>
      <c r="C27" s="4"/>
      <c r="D27" s="4"/>
      <c r="E27" s="4"/>
      <c r="F27" s="7"/>
      <c r="G27" s="78">
        <f t="shared" si="0"/>
        <v>0</v>
      </c>
      <c r="H27" s="19">
        <v>1</v>
      </c>
      <c r="I27" s="19">
        <f t="shared" si="1"/>
        <v>0</v>
      </c>
      <c r="J27" s="8"/>
    </row>
    <row r="28" spans="1:10" ht="15" customHeight="1">
      <c r="A28" s="14"/>
      <c r="B28" s="25"/>
      <c r="C28" s="4"/>
      <c r="D28" s="4"/>
      <c r="E28" s="4"/>
      <c r="F28" s="7"/>
      <c r="G28" s="78">
        <f t="shared" si="0"/>
        <v>0</v>
      </c>
      <c r="H28" s="19">
        <v>1</v>
      </c>
      <c r="I28" s="19">
        <f t="shared" si="1"/>
        <v>0</v>
      </c>
      <c r="J28" s="8"/>
    </row>
    <row r="29" spans="1:10" ht="15" customHeight="1">
      <c r="A29" s="82" t="s">
        <v>60</v>
      </c>
      <c r="B29" s="75"/>
      <c r="C29" s="76"/>
      <c r="D29" s="76"/>
      <c r="E29" s="76"/>
      <c r="F29" s="77"/>
      <c r="G29" s="78">
        <f t="shared" si="0"/>
        <v>0</v>
      </c>
      <c r="H29" s="79">
        <v>1</v>
      </c>
      <c r="I29" s="79">
        <f t="shared" si="1"/>
        <v>0</v>
      </c>
      <c r="J29" s="83"/>
    </row>
    <row r="30" spans="1:10" ht="15" customHeight="1">
      <c r="A30" s="14"/>
      <c r="B30" s="25"/>
      <c r="C30" s="4"/>
      <c r="D30" s="4"/>
      <c r="E30" s="4"/>
      <c r="F30" s="7"/>
      <c r="G30" s="78">
        <f t="shared" si="0"/>
        <v>0</v>
      </c>
      <c r="H30" s="19">
        <v>1</v>
      </c>
      <c r="I30" s="19">
        <f t="shared" si="1"/>
        <v>0</v>
      </c>
      <c r="J30" s="8"/>
    </row>
    <row r="31" spans="1:10" ht="15" customHeight="1">
      <c r="A31" s="14"/>
      <c r="B31" s="25"/>
      <c r="C31" s="4"/>
      <c r="D31" s="4"/>
      <c r="E31" s="4"/>
      <c r="F31" s="7"/>
      <c r="G31" s="78">
        <f t="shared" si="0"/>
        <v>0</v>
      </c>
      <c r="H31" s="19">
        <v>1</v>
      </c>
      <c r="I31" s="19">
        <f t="shared" si="1"/>
        <v>0</v>
      </c>
      <c r="J31" s="8"/>
    </row>
    <row r="32" spans="1:10" ht="15" customHeight="1">
      <c r="A32" s="14"/>
      <c r="B32" s="25"/>
      <c r="C32" s="4"/>
      <c r="D32" s="4"/>
      <c r="E32" s="4"/>
      <c r="F32" s="7"/>
      <c r="G32" s="78">
        <f t="shared" si="0"/>
        <v>0</v>
      </c>
      <c r="H32" s="19">
        <v>1</v>
      </c>
      <c r="I32" s="19">
        <f t="shared" si="1"/>
        <v>0</v>
      </c>
      <c r="J32" s="8"/>
    </row>
    <row r="33" spans="1:10" ht="15" customHeight="1">
      <c r="A33" s="14"/>
      <c r="B33" s="49"/>
      <c r="C33" s="4"/>
      <c r="D33" s="50"/>
      <c r="E33" s="50"/>
      <c r="F33" s="43"/>
      <c r="G33" s="9">
        <f t="shared" si="0"/>
        <v>0</v>
      </c>
      <c r="H33" s="19">
        <v>1</v>
      </c>
      <c r="I33" s="19">
        <f t="shared" si="1"/>
        <v>0</v>
      </c>
      <c r="J33" s="8"/>
    </row>
    <row r="34" spans="1:10" ht="15" customHeight="1">
      <c r="A34" s="147" t="s">
        <v>32</v>
      </c>
      <c r="B34" s="148"/>
      <c r="C34" s="148"/>
      <c r="D34" s="148"/>
      <c r="E34" s="148"/>
      <c r="F34" s="148"/>
      <c r="G34" s="148"/>
      <c r="H34" s="149"/>
      <c r="I34" s="72">
        <f>SUM(I15:I33)</f>
        <v>0</v>
      </c>
      <c r="J34" s="8"/>
    </row>
    <row r="35" spans="1:10" ht="15" customHeight="1">
      <c r="A35" s="14"/>
      <c r="B35" s="25"/>
      <c r="C35" s="4"/>
      <c r="D35" s="4"/>
      <c r="E35" s="4"/>
      <c r="F35" s="7"/>
      <c r="G35" s="9"/>
      <c r="H35" s="19"/>
      <c r="I35" s="19"/>
      <c r="J35" s="8"/>
    </row>
    <row r="36" spans="1:10" ht="15" customHeight="1">
      <c r="A36" s="16" t="s">
        <v>14</v>
      </c>
      <c r="B36" s="25"/>
      <c r="C36" s="4"/>
      <c r="D36" s="4"/>
      <c r="E36" s="4"/>
      <c r="F36" s="7"/>
      <c r="G36" s="9"/>
      <c r="H36" s="19"/>
      <c r="I36" s="19"/>
      <c r="J36" s="8"/>
    </row>
    <row r="37" spans="1:10" ht="15" customHeight="1">
      <c r="A37" s="82" t="s">
        <v>69</v>
      </c>
      <c r="B37" s="75"/>
      <c r="C37" s="76"/>
      <c r="D37" s="76"/>
      <c r="E37" s="76"/>
      <c r="F37" s="77"/>
      <c r="G37" s="78">
        <f>SUM(B37:F37)</f>
        <v>0</v>
      </c>
      <c r="H37" s="79">
        <v>1</v>
      </c>
      <c r="I37" s="79">
        <f t="shared" si="1"/>
        <v>0</v>
      </c>
      <c r="J37" s="8"/>
    </row>
    <row r="38" spans="1:10" ht="15" customHeight="1">
      <c r="A38" s="14"/>
      <c r="B38" s="25"/>
      <c r="C38" s="4"/>
      <c r="D38" s="4"/>
      <c r="E38" s="4"/>
      <c r="F38" s="7"/>
      <c r="G38" s="9">
        <f t="shared" ref="G38:G52" si="2">SUM(B38:F38)</f>
        <v>0</v>
      </c>
      <c r="H38" s="19">
        <v>1</v>
      </c>
      <c r="I38" s="19">
        <f t="shared" si="1"/>
        <v>0</v>
      </c>
      <c r="J38" s="8"/>
    </row>
    <row r="39" spans="1:10" ht="15" customHeight="1">
      <c r="A39" s="14"/>
      <c r="B39" s="25"/>
      <c r="C39" s="4"/>
      <c r="D39" s="4"/>
      <c r="E39" s="4"/>
      <c r="F39" s="7"/>
      <c r="G39" s="9">
        <f t="shared" si="2"/>
        <v>0</v>
      </c>
      <c r="H39" s="19">
        <v>1</v>
      </c>
      <c r="I39" s="19">
        <f t="shared" si="1"/>
        <v>0</v>
      </c>
      <c r="J39" s="8"/>
    </row>
    <row r="40" spans="1:10" ht="15" customHeight="1">
      <c r="A40" s="14"/>
      <c r="B40" s="25"/>
      <c r="C40" s="4"/>
      <c r="D40" s="4"/>
      <c r="E40" s="4"/>
      <c r="F40" s="7"/>
      <c r="G40" s="9">
        <f t="shared" si="2"/>
        <v>0</v>
      </c>
      <c r="H40" s="19">
        <v>1</v>
      </c>
      <c r="I40" s="19">
        <f t="shared" si="1"/>
        <v>0</v>
      </c>
      <c r="J40" s="8"/>
    </row>
    <row r="41" spans="1:10" ht="15" customHeight="1">
      <c r="A41" s="14"/>
      <c r="B41" s="25"/>
      <c r="C41" s="4"/>
      <c r="D41" s="4"/>
      <c r="E41" s="4"/>
      <c r="F41" s="7"/>
      <c r="G41" s="9">
        <f t="shared" si="2"/>
        <v>0</v>
      </c>
      <c r="H41" s="19">
        <v>1</v>
      </c>
      <c r="I41" s="19">
        <f t="shared" si="1"/>
        <v>0</v>
      </c>
      <c r="J41" s="8"/>
    </row>
    <row r="42" spans="1:10" ht="15" customHeight="1">
      <c r="A42" s="14"/>
      <c r="B42" s="25"/>
      <c r="C42" s="4"/>
      <c r="D42" s="4"/>
      <c r="E42" s="4"/>
      <c r="F42" s="7"/>
      <c r="G42" s="9">
        <f t="shared" si="2"/>
        <v>0</v>
      </c>
      <c r="H42" s="19">
        <v>1</v>
      </c>
      <c r="I42" s="19">
        <f t="shared" si="1"/>
        <v>0</v>
      </c>
      <c r="J42" s="8"/>
    </row>
    <row r="43" spans="1:10" ht="15" customHeight="1">
      <c r="A43" s="14"/>
      <c r="B43" s="25"/>
      <c r="C43" s="4"/>
      <c r="D43" s="4"/>
      <c r="E43" s="4"/>
      <c r="F43" s="7"/>
      <c r="G43" s="9">
        <f t="shared" si="2"/>
        <v>0</v>
      </c>
      <c r="H43" s="19">
        <v>1</v>
      </c>
      <c r="I43" s="19">
        <f t="shared" si="1"/>
        <v>0</v>
      </c>
      <c r="J43" s="8"/>
    </row>
    <row r="44" spans="1:10" ht="15" customHeight="1">
      <c r="A44" s="14"/>
      <c r="B44" s="25"/>
      <c r="C44" s="4"/>
      <c r="D44" s="4"/>
      <c r="E44" s="4"/>
      <c r="F44" s="7"/>
      <c r="G44" s="9">
        <f t="shared" si="2"/>
        <v>0</v>
      </c>
      <c r="H44" s="19">
        <v>1</v>
      </c>
      <c r="I44" s="19">
        <f t="shared" si="1"/>
        <v>0</v>
      </c>
      <c r="J44" s="8"/>
    </row>
    <row r="45" spans="1:10" ht="15" customHeight="1">
      <c r="A45" s="14"/>
      <c r="B45" s="25"/>
      <c r="C45" s="4"/>
      <c r="D45" s="4"/>
      <c r="E45" s="4"/>
      <c r="F45" s="7"/>
      <c r="G45" s="9">
        <f t="shared" si="2"/>
        <v>0</v>
      </c>
      <c r="H45" s="19"/>
      <c r="I45" s="19">
        <f t="shared" si="1"/>
        <v>0</v>
      </c>
      <c r="J45" s="8"/>
    </row>
    <row r="46" spans="1:10" ht="15" customHeight="1">
      <c r="A46" s="14"/>
      <c r="B46" s="25"/>
      <c r="C46" s="4"/>
      <c r="D46" s="4"/>
      <c r="E46" s="4"/>
      <c r="F46" s="7"/>
      <c r="G46" s="9">
        <f t="shared" si="2"/>
        <v>0</v>
      </c>
      <c r="H46" s="19">
        <v>1</v>
      </c>
      <c r="I46" s="19">
        <f t="shared" si="1"/>
        <v>0</v>
      </c>
      <c r="J46" s="8"/>
    </row>
    <row r="47" spans="1:10" ht="15" customHeight="1">
      <c r="A47" s="14"/>
      <c r="B47" s="25"/>
      <c r="C47" s="4"/>
      <c r="D47" s="4"/>
      <c r="E47" s="4"/>
      <c r="F47" s="7"/>
      <c r="G47" s="9">
        <f t="shared" si="2"/>
        <v>0</v>
      </c>
      <c r="H47" s="19">
        <v>1</v>
      </c>
      <c r="I47" s="19">
        <f t="shared" si="1"/>
        <v>0</v>
      </c>
      <c r="J47" s="8"/>
    </row>
    <row r="48" spans="1:10" ht="15" customHeight="1">
      <c r="A48" s="14"/>
      <c r="B48" s="25"/>
      <c r="C48" s="4"/>
      <c r="D48" s="4"/>
      <c r="E48" s="4"/>
      <c r="F48" s="7"/>
      <c r="G48" s="9">
        <f t="shared" si="2"/>
        <v>0</v>
      </c>
      <c r="H48" s="19">
        <v>1</v>
      </c>
      <c r="I48" s="19">
        <f t="shared" si="1"/>
        <v>0</v>
      </c>
      <c r="J48" s="8"/>
    </row>
    <row r="49" spans="1:10" ht="15" customHeight="1">
      <c r="A49" s="14"/>
      <c r="B49" s="25"/>
      <c r="C49" s="4"/>
      <c r="D49" s="4"/>
      <c r="E49" s="4"/>
      <c r="F49" s="7"/>
      <c r="G49" s="9">
        <f t="shared" si="2"/>
        <v>0</v>
      </c>
      <c r="H49" s="19">
        <v>1</v>
      </c>
      <c r="I49" s="19">
        <f t="shared" si="1"/>
        <v>0</v>
      </c>
      <c r="J49" s="8"/>
    </row>
    <row r="50" spans="1:10" ht="15" customHeight="1">
      <c r="A50" s="52"/>
      <c r="B50" s="53"/>
      <c r="C50" s="53"/>
      <c r="D50" s="53"/>
      <c r="E50" s="53"/>
      <c r="F50" s="53"/>
      <c r="G50" s="9"/>
      <c r="H50" s="54"/>
      <c r="I50" s="19"/>
      <c r="J50" s="55"/>
    </row>
    <row r="51" spans="1:10" ht="15" customHeight="1">
      <c r="B51" s="50"/>
      <c r="C51" s="4"/>
      <c r="D51" s="4"/>
      <c r="E51" s="4"/>
      <c r="F51" s="7"/>
      <c r="G51" s="9">
        <f t="shared" si="2"/>
        <v>0</v>
      </c>
      <c r="H51" s="54"/>
      <c r="I51" s="19">
        <f t="shared" si="1"/>
        <v>0</v>
      </c>
      <c r="J51" s="55"/>
    </row>
    <row r="52" spans="1:10" ht="15" customHeight="1">
      <c r="B52" s="50"/>
      <c r="C52" s="4"/>
      <c r="D52" s="4"/>
      <c r="E52" s="4"/>
      <c r="F52" s="7"/>
      <c r="G52" s="9">
        <f t="shared" si="2"/>
        <v>0</v>
      </c>
      <c r="H52" s="54"/>
      <c r="I52" s="19">
        <f t="shared" si="1"/>
        <v>0</v>
      </c>
      <c r="J52" s="55"/>
    </row>
    <row r="53" spans="1:10" ht="15" customHeight="1">
      <c r="A53" s="52"/>
      <c r="B53" s="53"/>
      <c r="C53" s="53"/>
      <c r="D53" s="53"/>
      <c r="E53" s="53"/>
      <c r="F53" s="53"/>
      <c r="G53" s="53"/>
      <c r="H53" s="54"/>
      <c r="I53" s="54"/>
      <c r="J53" s="55"/>
    </row>
    <row r="54" spans="1:10" ht="15" customHeight="1" thickBot="1">
      <c r="A54" s="150" t="s">
        <v>33</v>
      </c>
      <c r="B54" s="151"/>
      <c r="C54" s="151"/>
      <c r="D54" s="151"/>
      <c r="E54" s="151"/>
      <c r="F54" s="151"/>
      <c r="G54" s="151"/>
      <c r="H54" s="152"/>
      <c r="I54" s="73">
        <f>SUM(I37:I52)</f>
        <v>0</v>
      </c>
      <c r="J54" s="37"/>
    </row>
    <row r="55" spans="1:10" ht="15" customHeight="1">
      <c r="A55" s="1"/>
      <c r="B55" s="30"/>
      <c r="C55" s="30"/>
      <c r="D55" s="30"/>
      <c r="E55" s="30"/>
      <c r="F55" s="30"/>
      <c r="G55" s="30"/>
      <c r="H55" s="30"/>
      <c r="I55" s="30"/>
      <c r="J55" s="31"/>
    </row>
    <row r="56" spans="1:10" ht="15" customHeight="1">
      <c r="A56" s="1"/>
      <c r="B56" s="30"/>
      <c r="C56" s="30"/>
      <c r="D56" s="30"/>
      <c r="E56" s="30"/>
      <c r="F56" s="30"/>
      <c r="G56" s="30"/>
      <c r="H56" s="30"/>
      <c r="I56" s="30"/>
      <c r="J56" s="31"/>
    </row>
    <row r="57" spans="1:10" ht="15" customHeight="1" thickBot="1">
      <c r="I57" s="30"/>
      <c r="J57" s="31"/>
    </row>
    <row r="58" spans="1:10" ht="15" customHeight="1" thickBot="1">
      <c r="A58" s="51"/>
      <c r="B58" s="39" t="s">
        <v>17</v>
      </c>
      <c r="C58" s="40" t="s">
        <v>18</v>
      </c>
      <c r="D58" s="40" t="s">
        <v>19</v>
      </c>
      <c r="E58" s="40" t="s">
        <v>20</v>
      </c>
      <c r="F58" s="45" t="s">
        <v>37</v>
      </c>
      <c r="G58" s="30"/>
      <c r="H58" s="30"/>
      <c r="I58" s="30"/>
      <c r="J58" s="31"/>
    </row>
    <row r="59" spans="1:10" ht="19.5" customHeight="1">
      <c r="A59" s="32" t="s">
        <v>1</v>
      </c>
      <c r="B59" s="24"/>
      <c r="C59" s="5"/>
      <c r="D59" s="5"/>
      <c r="E59" s="5"/>
      <c r="F59" s="6"/>
      <c r="G59" s="33"/>
      <c r="H59" s="34"/>
      <c r="I59" s="34"/>
      <c r="J59" s="35"/>
    </row>
    <row r="60" spans="1:10" ht="31.5" customHeight="1">
      <c r="A60" s="84" t="s">
        <v>23</v>
      </c>
      <c r="B60" s="75"/>
      <c r="C60" s="76"/>
      <c r="D60" s="76"/>
      <c r="E60" s="76"/>
      <c r="F60" s="77"/>
      <c r="G60" s="78">
        <f>SUM(B60:F60)</f>
        <v>0</v>
      </c>
      <c r="H60" s="79">
        <v>1</v>
      </c>
      <c r="I60" s="79">
        <f>G60*H60</f>
        <v>0</v>
      </c>
      <c r="J60" s="8"/>
    </row>
    <row r="61" spans="1:10" ht="21.75" customHeight="1">
      <c r="A61" s="14" t="s">
        <v>21</v>
      </c>
      <c r="B61" s="25"/>
      <c r="C61" s="4"/>
      <c r="D61" s="4"/>
      <c r="E61" s="4"/>
      <c r="F61" s="7"/>
      <c r="G61" s="78">
        <f t="shared" ref="G61:G66" si="3">SUM(B61:F61)</f>
        <v>0</v>
      </c>
      <c r="H61" s="19">
        <v>1</v>
      </c>
      <c r="I61" s="19">
        <f t="shared" ref="I61:I66" si="4">G61*H61</f>
        <v>0</v>
      </c>
      <c r="J61" s="8"/>
    </row>
    <row r="62" spans="1:10" ht="21" customHeight="1">
      <c r="A62" s="14" t="s">
        <v>0</v>
      </c>
      <c r="B62" s="25"/>
      <c r="C62" s="4"/>
      <c r="D62" s="4"/>
      <c r="E62" s="4"/>
      <c r="F62" s="7"/>
      <c r="G62" s="78">
        <f t="shared" si="3"/>
        <v>0</v>
      </c>
      <c r="H62" s="19">
        <v>1</v>
      </c>
      <c r="I62" s="19">
        <f t="shared" si="4"/>
        <v>0</v>
      </c>
      <c r="J62" s="8"/>
    </row>
    <row r="63" spans="1:10" ht="18" customHeight="1">
      <c r="A63" s="14" t="s">
        <v>22</v>
      </c>
      <c r="B63" s="25"/>
      <c r="C63" s="4"/>
      <c r="D63" s="4"/>
      <c r="E63" s="4"/>
      <c r="F63" s="7"/>
      <c r="G63" s="78">
        <f t="shared" si="3"/>
        <v>0</v>
      </c>
      <c r="H63" s="19">
        <v>1</v>
      </c>
      <c r="I63" s="19">
        <f t="shared" si="4"/>
        <v>0</v>
      </c>
      <c r="J63" s="8"/>
    </row>
    <row r="64" spans="1:10" ht="19.5" customHeight="1">
      <c r="A64" s="14" t="s">
        <v>24</v>
      </c>
      <c r="B64" s="25"/>
      <c r="C64" s="4"/>
      <c r="D64" s="4"/>
      <c r="E64" s="4"/>
      <c r="F64" s="7"/>
      <c r="G64" s="78">
        <f t="shared" si="3"/>
        <v>0</v>
      </c>
      <c r="H64" s="19">
        <v>1</v>
      </c>
      <c r="I64" s="19">
        <f t="shared" si="4"/>
        <v>0</v>
      </c>
      <c r="J64" s="8"/>
    </row>
    <row r="65" spans="1:10" ht="21" customHeight="1">
      <c r="A65" s="14" t="s">
        <v>39</v>
      </c>
      <c r="B65" s="25"/>
      <c r="C65" s="4"/>
      <c r="D65" s="4"/>
      <c r="E65" s="4"/>
      <c r="F65" s="7"/>
      <c r="G65" s="78">
        <f t="shared" si="3"/>
        <v>0</v>
      </c>
      <c r="H65" s="19">
        <v>1.5</v>
      </c>
      <c r="I65" s="19">
        <f t="shared" si="4"/>
        <v>0</v>
      </c>
      <c r="J65" s="8"/>
    </row>
    <row r="66" spans="1:10" ht="27" customHeight="1">
      <c r="A66" s="15" t="s">
        <v>40</v>
      </c>
      <c r="B66" s="25"/>
      <c r="C66" s="4"/>
      <c r="D66" s="4"/>
      <c r="E66" s="4"/>
      <c r="F66" s="7"/>
      <c r="G66" s="78">
        <f t="shared" si="3"/>
        <v>0</v>
      </c>
      <c r="H66" s="19">
        <v>1</v>
      </c>
      <c r="I66" s="19">
        <f t="shared" si="4"/>
        <v>0</v>
      </c>
      <c r="J66" s="8"/>
    </row>
    <row r="67" spans="1:10" ht="28.5" customHeight="1" thickBot="1">
      <c r="A67" s="150" t="s">
        <v>34</v>
      </c>
      <c r="B67" s="151"/>
      <c r="C67" s="151"/>
      <c r="D67" s="151"/>
      <c r="E67" s="151"/>
      <c r="F67" s="151"/>
      <c r="G67" s="151"/>
      <c r="H67" s="152"/>
      <c r="I67" s="36">
        <f>SUM(I60:I66)</f>
        <v>0</v>
      </c>
      <c r="J67" s="37"/>
    </row>
    <row r="68" spans="1:10" ht="15" customHeight="1">
      <c r="A68" s="28"/>
      <c r="B68" s="29"/>
      <c r="C68" s="29"/>
      <c r="D68" s="29"/>
      <c r="E68" s="29"/>
      <c r="F68" s="29"/>
      <c r="G68" s="29"/>
      <c r="H68" s="29"/>
      <c r="I68" s="30"/>
      <c r="J68" s="31"/>
    </row>
    <row r="69" spans="1:10" ht="15" customHeight="1">
      <c r="A69" s="28"/>
      <c r="B69" s="29"/>
      <c r="C69" s="29"/>
      <c r="D69" s="29"/>
      <c r="E69" s="29"/>
      <c r="F69" s="29"/>
      <c r="G69" s="29"/>
      <c r="H69" s="29"/>
      <c r="I69" s="30"/>
      <c r="J69" s="31"/>
    </row>
    <row r="70" spans="1:10" ht="15" customHeight="1">
      <c r="A70" s="28"/>
      <c r="B70" s="29"/>
      <c r="C70" s="29"/>
      <c r="D70" s="29"/>
      <c r="E70" s="29"/>
      <c r="F70" s="29"/>
      <c r="G70" s="29"/>
      <c r="H70" s="29"/>
      <c r="I70" s="30"/>
      <c r="J70" s="31"/>
    </row>
    <row r="71" spans="1:10" ht="15" customHeight="1">
      <c r="A71" s="28"/>
      <c r="B71" s="29"/>
      <c r="C71" s="29"/>
      <c r="D71" s="29"/>
      <c r="E71" s="29"/>
      <c r="F71" s="29"/>
      <c r="G71" s="29"/>
      <c r="H71" s="29"/>
      <c r="I71" s="30"/>
      <c r="J71" s="31"/>
    </row>
    <row r="72" spans="1:10" ht="15" customHeight="1">
      <c r="A72" s="28"/>
      <c r="B72" s="29"/>
      <c r="C72" s="29"/>
      <c r="D72" s="29"/>
      <c r="E72" s="29"/>
      <c r="F72" s="29"/>
      <c r="G72" s="29"/>
      <c r="H72" s="29"/>
      <c r="I72" s="30"/>
      <c r="J72" s="31"/>
    </row>
    <row r="73" spans="1:10" ht="15" customHeight="1">
      <c r="A73" s="28"/>
      <c r="B73" s="29"/>
      <c r="C73" s="29"/>
      <c r="D73" s="29"/>
      <c r="E73" s="29"/>
      <c r="F73" s="29"/>
      <c r="G73" s="29"/>
      <c r="H73" s="29"/>
      <c r="I73" s="30"/>
      <c r="J73" s="31"/>
    </row>
    <row r="74" spans="1:10" ht="15" customHeight="1" thickBot="1">
      <c r="A74" s="28"/>
      <c r="B74" s="29"/>
      <c r="C74" s="29"/>
      <c r="D74" s="29"/>
      <c r="E74" s="29"/>
      <c r="F74" s="29"/>
      <c r="G74" s="29"/>
      <c r="H74" s="29"/>
      <c r="I74" s="30"/>
      <c r="J74" s="31"/>
    </row>
    <row r="75" spans="1:10" ht="15" customHeight="1" thickBot="1">
      <c r="A75" s="38"/>
      <c r="B75" s="44" t="s">
        <v>17</v>
      </c>
      <c r="C75" s="45" t="s">
        <v>18</v>
      </c>
      <c r="D75" s="45" t="s">
        <v>19</v>
      </c>
      <c r="E75" s="45" t="s">
        <v>20</v>
      </c>
      <c r="F75" s="45" t="s">
        <v>58</v>
      </c>
      <c r="G75" s="17" t="s">
        <v>6</v>
      </c>
      <c r="H75" s="18" t="s">
        <v>7</v>
      </c>
      <c r="I75" s="21" t="s">
        <v>3</v>
      </c>
      <c r="J75" s="42" t="s">
        <v>9</v>
      </c>
    </row>
    <row r="76" spans="1:10" s="41" customFormat="1" ht="41.25" customHeight="1">
      <c r="A76" s="32" t="s">
        <v>2</v>
      </c>
      <c r="B76" s="24"/>
      <c r="C76" s="5"/>
      <c r="D76" s="5"/>
      <c r="E76" s="5"/>
      <c r="F76" s="6"/>
      <c r="G76" s="33"/>
      <c r="H76" s="46"/>
      <c r="I76" s="34"/>
      <c r="J76" s="35"/>
    </row>
    <row r="77" spans="1:10" ht="27.75" customHeight="1">
      <c r="A77" s="15" t="s">
        <v>12</v>
      </c>
      <c r="B77" s="25"/>
      <c r="C77" s="4"/>
      <c r="D77" s="4"/>
      <c r="E77" s="4"/>
      <c r="F77" s="59"/>
      <c r="G77" s="9">
        <f>SUM(B77:F77)</f>
        <v>0</v>
      </c>
      <c r="H77" s="47">
        <v>0.5</v>
      </c>
      <c r="I77" s="19">
        <f>G77*H77</f>
        <v>0</v>
      </c>
      <c r="J77" s="59" t="s">
        <v>51</v>
      </c>
    </row>
    <row r="78" spans="1:10" ht="33.75" customHeight="1">
      <c r="A78" s="84" t="s">
        <v>12</v>
      </c>
      <c r="B78" s="93"/>
      <c r="C78" s="76"/>
      <c r="D78" s="76"/>
      <c r="E78" s="85"/>
      <c r="F78" s="85"/>
      <c r="G78" s="78">
        <f t="shared" ref="G78:G91" si="5">SUM(B78:F78)</f>
        <v>0</v>
      </c>
      <c r="H78" s="86">
        <v>1</v>
      </c>
      <c r="I78" s="79">
        <f t="shared" ref="I78:I91" si="6">G78*H78</f>
        <v>0</v>
      </c>
      <c r="J78" s="87" t="s">
        <v>50</v>
      </c>
    </row>
    <row r="79" spans="1:10" ht="29.25" customHeight="1">
      <c r="A79" s="15" t="s">
        <v>30</v>
      </c>
      <c r="B79" s="25"/>
      <c r="C79" s="4"/>
      <c r="D79" s="4"/>
      <c r="E79" s="4"/>
      <c r="F79" s="7"/>
      <c r="G79" s="9">
        <f t="shared" si="5"/>
        <v>0</v>
      </c>
      <c r="H79" s="47">
        <v>0.5</v>
      </c>
      <c r="I79" s="19">
        <f t="shared" si="6"/>
        <v>0</v>
      </c>
      <c r="J79" s="65"/>
    </row>
    <row r="80" spans="1:10" ht="43.5" customHeight="1">
      <c r="A80" s="15" t="s">
        <v>15</v>
      </c>
      <c r="B80" s="25"/>
      <c r="C80" s="4"/>
      <c r="D80" s="4"/>
      <c r="E80" s="4"/>
      <c r="F80" s="57"/>
      <c r="G80" s="9">
        <f t="shared" si="5"/>
        <v>0</v>
      </c>
      <c r="H80" s="48" t="s">
        <v>26</v>
      </c>
      <c r="I80" s="19">
        <f>G80</f>
        <v>0</v>
      </c>
      <c r="J80" s="66" t="s">
        <v>43</v>
      </c>
    </row>
    <row r="81" spans="1:10" ht="56.25" customHeight="1">
      <c r="A81" s="84" t="s">
        <v>44</v>
      </c>
      <c r="B81" s="75"/>
      <c r="C81" s="76"/>
      <c r="D81" s="76"/>
      <c r="E81" s="76"/>
      <c r="F81" s="88"/>
      <c r="G81" s="78">
        <f t="shared" si="5"/>
        <v>0</v>
      </c>
      <c r="H81" s="89" t="s">
        <v>47</v>
      </c>
      <c r="I81" s="79">
        <f>G81</f>
        <v>0</v>
      </c>
      <c r="J81" s="90" t="s">
        <v>45</v>
      </c>
    </row>
    <row r="82" spans="1:10" ht="33.75" customHeight="1">
      <c r="A82" s="15"/>
      <c r="B82" s="25"/>
      <c r="C82" s="4"/>
      <c r="D82" s="4"/>
      <c r="E82" s="4"/>
      <c r="F82" s="56"/>
      <c r="G82" s="9">
        <f t="shared" si="5"/>
        <v>0</v>
      </c>
      <c r="H82" s="48" t="s">
        <v>27</v>
      </c>
      <c r="I82" s="19">
        <f>G82</f>
        <v>0</v>
      </c>
      <c r="J82" s="67" t="s">
        <v>46</v>
      </c>
    </row>
    <row r="83" spans="1:10" ht="57" customHeight="1">
      <c r="A83" s="84" t="s">
        <v>52</v>
      </c>
      <c r="B83" s="75"/>
      <c r="C83" s="76"/>
      <c r="D83" s="76"/>
      <c r="E83" s="76"/>
      <c r="F83" s="77"/>
      <c r="G83" s="78">
        <f t="shared" si="5"/>
        <v>0</v>
      </c>
      <c r="H83" s="91" t="s">
        <v>25</v>
      </c>
      <c r="I83" s="79"/>
      <c r="J83" s="92"/>
    </row>
    <row r="84" spans="1:10" ht="49.5" customHeight="1">
      <c r="A84" s="15" t="s">
        <v>48</v>
      </c>
      <c r="B84" s="25"/>
      <c r="C84" s="4"/>
      <c r="D84" s="4"/>
      <c r="E84" s="4"/>
      <c r="F84" s="7"/>
      <c r="G84" s="9">
        <f t="shared" si="5"/>
        <v>0</v>
      </c>
      <c r="H84" s="27">
        <v>0.5</v>
      </c>
      <c r="I84" s="19">
        <f t="shared" si="6"/>
        <v>0</v>
      </c>
      <c r="J84" s="96"/>
    </row>
    <row r="85" spans="1:10" ht="57" customHeight="1">
      <c r="A85" s="15" t="s">
        <v>13</v>
      </c>
      <c r="B85" s="25"/>
      <c r="C85" s="4"/>
      <c r="D85" s="4"/>
      <c r="E85" s="4"/>
      <c r="F85" s="7"/>
      <c r="G85" s="9">
        <f t="shared" si="5"/>
        <v>0</v>
      </c>
      <c r="H85" s="27">
        <v>0.5</v>
      </c>
      <c r="I85" s="19">
        <f t="shared" si="6"/>
        <v>0</v>
      </c>
      <c r="J85" s="65"/>
    </row>
    <row r="86" spans="1:10" ht="42" customHeight="1">
      <c r="A86" s="15" t="s">
        <v>42</v>
      </c>
      <c r="B86" s="25"/>
      <c r="C86" s="4"/>
      <c r="D86" s="4"/>
      <c r="E86" s="4"/>
      <c r="F86" s="58"/>
      <c r="G86" s="9">
        <f t="shared" si="5"/>
        <v>0</v>
      </c>
      <c r="H86" s="27" t="s">
        <v>29</v>
      </c>
      <c r="I86" s="19"/>
      <c r="J86" s="68" t="s">
        <v>49</v>
      </c>
    </row>
    <row r="87" spans="1:10" ht="37.5" customHeight="1">
      <c r="A87" s="84"/>
      <c r="B87" s="75"/>
      <c r="C87" s="76"/>
      <c r="D87" s="76"/>
      <c r="E87" s="76"/>
      <c r="F87" s="94"/>
      <c r="G87" s="78">
        <f t="shared" si="5"/>
        <v>0</v>
      </c>
      <c r="H87" s="91">
        <v>0.5</v>
      </c>
      <c r="I87" s="79">
        <f t="shared" si="6"/>
        <v>0</v>
      </c>
      <c r="J87" s="95" t="s">
        <v>70</v>
      </c>
    </row>
    <row r="88" spans="1:10" ht="41.25" customHeight="1">
      <c r="A88" s="15" t="s">
        <v>28</v>
      </c>
      <c r="B88" s="25"/>
      <c r="C88" s="4"/>
      <c r="D88" s="4"/>
      <c r="E88" s="4"/>
      <c r="F88" s="7"/>
      <c r="G88" s="9">
        <f t="shared" si="5"/>
        <v>0</v>
      </c>
      <c r="H88" s="27" t="s">
        <v>8</v>
      </c>
      <c r="I88" s="19"/>
      <c r="J88" s="96"/>
    </row>
    <row r="89" spans="1:10" ht="29.25" customHeight="1">
      <c r="A89" s="15" t="s">
        <v>31</v>
      </c>
      <c r="B89" s="25"/>
      <c r="C89" s="4"/>
      <c r="D89" s="4"/>
      <c r="E89" s="4"/>
      <c r="F89" s="7"/>
      <c r="G89" s="9">
        <f t="shared" si="5"/>
        <v>0</v>
      </c>
      <c r="H89" s="27">
        <v>0.5</v>
      </c>
      <c r="I89" s="19">
        <f t="shared" si="6"/>
        <v>0</v>
      </c>
      <c r="J89" s="65"/>
    </row>
    <row r="90" spans="1:10" ht="30" customHeight="1">
      <c r="A90" s="15" t="s">
        <v>38</v>
      </c>
      <c r="B90" s="25"/>
      <c r="C90" s="4"/>
      <c r="D90" s="4"/>
      <c r="E90" s="4"/>
      <c r="F90" s="7"/>
      <c r="G90" s="9">
        <f t="shared" si="5"/>
        <v>0</v>
      </c>
      <c r="H90" s="27" t="s">
        <v>8</v>
      </c>
      <c r="I90" s="19"/>
      <c r="J90" s="65"/>
    </row>
    <row r="91" spans="1:10" ht="30" customHeight="1">
      <c r="A91" s="15" t="s">
        <v>41</v>
      </c>
      <c r="B91" s="25"/>
      <c r="C91" s="4"/>
      <c r="D91" s="4"/>
      <c r="E91" s="4"/>
      <c r="F91" s="60"/>
      <c r="G91" s="9">
        <f t="shared" si="5"/>
        <v>0</v>
      </c>
      <c r="H91" s="27">
        <v>0.5</v>
      </c>
      <c r="I91" s="19">
        <f t="shared" si="6"/>
        <v>0</v>
      </c>
      <c r="J91" s="69" t="s">
        <v>53</v>
      </c>
    </row>
    <row r="92" spans="1:10" ht="31.5" customHeight="1" thickBot="1">
      <c r="A92" s="147" t="s">
        <v>35</v>
      </c>
      <c r="B92" s="148"/>
      <c r="C92" s="148"/>
      <c r="D92" s="148"/>
      <c r="E92" s="148"/>
      <c r="F92" s="148"/>
      <c r="G92" s="148"/>
      <c r="H92" s="149"/>
      <c r="I92" s="22">
        <f>SUM(I76:I90)</f>
        <v>0</v>
      </c>
      <c r="J92" s="23"/>
    </row>
    <row r="93" spans="1:10" ht="27" customHeight="1" thickBot="1">
      <c r="A93" s="20" t="s">
        <v>3</v>
      </c>
      <c r="B93" s="26"/>
      <c r="C93" s="10"/>
      <c r="D93" s="10"/>
      <c r="E93" s="10"/>
      <c r="F93" s="61"/>
      <c r="G93" s="62"/>
      <c r="H93" s="63" t="s">
        <v>56</v>
      </c>
      <c r="I93" s="62">
        <f>I92+I67+I54+I34</f>
        <v>0</v>
      </c>
      <c r="J93" s="11"/>
    </row>
    <row r="94" spans="1:10" ht="26.25" customHeight="1" thickBot="1">
      <c r="F94" s="138" t="s">
        <v>57</v>
      </c>
      <c r="G94" s="139"/>
      <c r="H94" s="139"/>
      <c r="I94" s="64">
        <f>I93</f>
        <v>0</v>
      </c>
    </row>
    <row r="96" spans="1:10" ht="15" customHeight="1">
      <c r="A96" s="13" t="s">
        <v>10</v>
      </c>
      <c r="C96" s="97"/>
    </row>
    <row r="98" spans="1:2" ht="15" customHeight="1">
      <c r="A98" s="13" t="s">
        <v>11</v>
      </c>
    </row>
    <row r="102" spans="1:2" ht="15" customHeight="1">
      <c r="A102" s="13" t="s">
        <v>16</v>
      </c>
    </row>
    <row r="103" spans="1:2" ht="15" customHeight="1">
      <c r="A103" s="13" t="s">
        <v>11</v>
      </c>
    </row>
    <row r="104" spans="1:2" ht="15" customHeight="1">
      <c r="B104" s="1"/>
    </row>
    <row r="105" spans="1:2" ht="15" customHeight="1">
      <c r="B105" s="1"/>
    </row>
    <row r="106" spans="1:2" ht="15" customHeight="1">
      <c r="B106" s="1"/>
    </row>
    <row r="107" spans="1:2" ht="15" customHeight="1">
      <c r="B107" s="1"/>
    </row>
    <row r="108" spans="1:2" ht="15" customHeight="1">
      <c r="B108" s="1"/>
    </row>
    <row r="109" spans="1:2" ht="15" customHeight="1">
      <c r="B109" s="1"/>
    </row>
    <row r="110" spans="1:2" ht="15" customHeight="1">
      <c r="B110" s="1"/>
    </row>
  </sheetData>
  <mergeCells count="7">
    <mergeCell ref="A92:H92"/>
    <mergeCell ref="F94:H94"/>
    <mergeCell ref="B4:F5"/>
    <mergeCell ref="B9:F9"/>
    <mergeCell ref="A34:H34"/>
    <mergeCell ref="A54:H54"/>
    <mergeCell ref="A67:H67"/>
  </mergeCells>
  <pageMargins left="0.19685039370078741" right="0.19685039370078741" top="0.39370078740157483" bottom="0.39370078740157483" header="0.51181102362204722" footer="0.51181102362204722"/>
  <pageSetup paperSize="9" scale="67" orientation="portrait" r:id="rId1"/>
  <headerFooter alignWithMargins="0">
    <oddFooter>&amp;R&amp;8&amp;D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J110"/>
  <sheetViews>
    <sheetView view="pageBreakPreview" zoomScale="80" zoomScaleSheetLayoutView="80" workbookViewId="0">
      <selection activeCell="A25" sqref="A25"/>
    </sheetView>
  </sheetViews>
  <sheetFormatPr baseColWidth="10" defaultRowHeight="15" customHeight="1"/>
  <cols>
    <col min="1" max="1" width="32" style="13" customWidth="1"/>
    <col min="2" max="2" width="13" style="2" customWidth="1"/>
    <col min="3" max="3" width="13.140625" style="2" customWidth="1"/>
    <col min="4" max="4" width="13.42578125" style="2" customWidth="1"/>
    <col min="5" max="5" width="13.140625" style="2" customWidth="1"/>
    <col min="6" max="6" width="12.7109375" style="2" customWidth="1"/>
    <col min="7" max="7" width="10.5703125" style="2" customWidth="1"/>
    <col min="8" max="8" width="14.140625" style="2" customWidth="1"/>
    <col min="9" max="9" width="11.42578125" style="2" customWidth="1"/>
    <col min="10" max="10" width="36.85546875" style="1" customWidth="1"/>
    <col min="11" max="16384" width="11.42578125" style="1"/>
  </cols>
  <sheetData>
    <row r="1" spans="1:10" ht="23.25" customHeight="1">
      <c r="G1" s="3" t="s">
        <v>4</v>
      </c>
      <c r="H1" s="3"/>
      <c r="I1" s="70"/>
      <c r="J1" s="3"/>
    </row>
    <row r="2" spans="1:10" ht="23.25" customHeight="1">
      <c r="G2" s="3"/>
      <c r="H2" s="3"/>
      <c r="I2" s="3"/>
      <c r="J2" s="3"/>
    </row>
    <row r="3" spans="1:10" ht="23.25" customHeight="1" thickBot="1">
      <c r="G3" s="3"/>
      <c r="H3" s="3"/>
      <c r="I3" s="3"/>
      <c r="J3" s="3"/>
    </row>
    <row r="4" spans="1:10" ht="15" customHeight="1">
      <c r="B4" s="140" t="s">
        <v>66</v>
      </c>
      <c r="C4" s="141"/>
      <c r="D4" s="141"/>
      <c r="E4" s="141"/>
      <c r="F4" s="142"/>
    </row>
    <row r="5" spans="1:10" ht="25.5" customHeight="1" thickBot="1">
      <c r="B5" s="143"/>
      <c r="C5" s="144"/>
      <c r="D5" s="144"/>
      <c r="E5" s="144"/>
      <c r="F5" s="145"/>
    </row>
    <row r="9" spans="1:10" ht="17.25" customHeight="1">
      <c r="B9" s="146" t="s">
        <v>113</v>
      </c>
      <c r="C9" s="146"/>
      <c r="D9" s="146"/>
      <c r="E9" s="146"/>
      <c r="F9" s="146"/>
    </row>
    <row r="11" spans="1:10" ht="15" customHeight="1" thickBot="1"/>
    <row r="12" spans="1:10" s="41" customFormat="1" ht="41.25" customHeight="1">
      <c r="A12" s="38"/>
      <c r="B12" s="39" t="s">
        <v>17</v>
      </c>
      <c r="C12" s="40" t="s">
        <v>18</v>
      </c>
      <c r="D12" s="40" t="s">
        <v>19</v>
      </c>
      <c r="E12" s="40" t="s">
        <v>20</v>
      </c>
      <c r="F12" s="45" t="s">
        <v>37</v>
      </c>
      <c r="G12" s="17" t="s">
        <v>6</v>
      </c>
      <c r="H12" s="18" t="s">
        <v>7</v>
      </c>
      <c r="I12" s="21" t="s">
        <v>3</v>
      </c>
      <c r="J12" s="42" t="s">
        <v>36</v>
      </c>
    </row>
    <row r="13" spans="1:10" ht="18.75" customHeight="1">
      <c r="A13" s="12" t="s">
        <v>5</v>
      </c>
      <c r="B13" s="25" t="s">
        <v>114</v>
      </c>
      <c r="C13" s="4" t="s">
        <v>115</v>
      </c>
      <c r="D13" s="4" t="s">
        <v>116</v>
      </c>
      <c r="E13" s="4" t="s">
        <v>117</v>
      </c>
      <c r="F13" s="7" t="s">
        <v>118</v>
      </c>
      <c r="G13" s="9"/>
      <c r="H13" s="19"/>
      <c r="I13" s="19"/>
      <c r="J13" s="8"/>
    </row>
    <row r="14" spans="1:10" ht="15" customHeight="1">
      <c r="A14" s="74" t="s">
        <v>54</v>
      </c>
      <c r="B14" s="75"/>
      <c r="C14" s="76"/>
      <c r="D14" s="76"/>
      <c r="E14" s="76"/>
      <c r="F14" s="77"/>
      <c r="G14" s="78"/>
      <c r="H14" s="79"/>
      <c r="I14" s="79"/>
      <c r="J14" s="8"/>
    </row>
    <row r="15" spans="1:10" ht="15" customHeight="1">
      <c r="A15" s="80" t="s">
        <v>59</v>
      </c>
      <c r="B15" s="75"/>
      <c r="C15" s="76"/>
      <c r="D15" s="76"/>
      <c r="E15" s="76"/>
      <c r="F15" s="77"/>
      <c r="G15" s="78">
        <f t="shared" ref="G15:G33" si="0">SUM(B15:F15)</f>
        <v>0</v>
      </c>
      <c r="H15" s="79">
        <v>1</v>
      </c>
      <c r="I15" s="79">
        <f>G15*H15</f>
        <v>0</v>
      </c>
      <c r="J15" s="8"/>
    </row>
    <row r="16" spans="1:10" ht="15" customHeight="1">
      <c r="A16" s="80" t="s">
        <v>67</v>
      </c>
      <c r="B16" s="75"/>
      <c r="C16" s="76"/>
      <c r="D16" s="76"/>
      <c r="E16" s="76"/>
      <c r="F16" s="77"/>
      <c r="G16" s="78">
        <f t="shared" si="0"/>
        <v>0</v>
      </c>
      <c r="H16" s="79">
        <v>1</v>
      </c>
      <c r="I16" s="79">
        <f>G16*H16</f>
        <v>0</v>
      </c>
      <c r="J16" s="8"/>
    </row>
    <row r="17" spans="1:10" ht="15" customHeight="1">
      <c r="A17" s="81" t="s">
        <v>55</v>
      </c>
      <c r="B17" s="75"/>
      <c r="C17" s="76"/>
      <c r="D17" s="76"/>
      <c r="E17" s="76"/>
      <c r="F17" s="77"/>
      <c r="G17" s="78">
        <f t="shared" si="0"/>
        <v>0</v>
      </c>
      <c r="H17" s="79">
        <v>1</v>
      </c>
      <c r="I17" s="79">
        <f>G17*H17</f>
        <v>0</v>
      </c>
      <c r="J17" s="8"/>
    </row>
    <row r="18" spans="1:10" ht="15" customHeight="1">
      <c r="A18" s="81">
        <v>247</v>
      </c>
      <c r="B18" s="75"/>
      <c r="C18" s="76"/>
      <c r="D18" s="76"/>
      <c r="E18" s="76"/>
      <c r="F18" s="77"/>
      <c r="G18" s="78">
        <f t="shared" si="0"/>
        <v>0</v>
      </c>
      <c r="H18" s="79">
        <v>1</v>
      </c>
      <c r="I18" s="79">
        <f>G18*H18</f>
        <v>0</v>
      </c>
      <c r="J18" s="8"/>
    </row>
    <row r="19" spans="1:10" ht="15" customHeight="1">
      <c r="A19" s="82">
        <v>252</v>
      </c>
      <c r="B19" s="75"/>
      <c r="C19" s="76"/>
      <c r="D19" s="76"/>
      <c r="E19" s="76"/>
      <c r="F19" s="77"/>
      <c r="G19" s="78">
        <f t="shared" si="0"/>
        <v>0</v>
      </c>
      <c r="H19" s="79">
        <v>1</v>
      </c>
      <c r="I19" s="79">
        <f t="shared" ref="I19:I52" si="1">G19*H19</f>
        <v>0</v>
      </c>
      <c r="J19" s="8"/>
    </row>
    <row r="20" spans="1:10" ht="15" customHeight="1">
      <c r="A20" s="82">
        <v>256</v>
      </c>
      <c r="B20" s="75"/>
      <c r="C20" s="76"/>
      <c r="D20" s="76"/>
      <c r="E20" s="76"/>
      <c r="F20" s="77"/>
      <c r="G20" s="78">
        <f t="shared" si="0"/>
        <v>0</v>
      </c>
      <c r="H20" s="79">
        <v>1</v>
      </c>
      <c r="I20" s="79">
        <f t="shared" si="1"/>
        <v>0</v>
      </c>
      <c r="J20" s="8"/>
    </row>
    <row r="21" spans="1:10" ht="15" customHeight="1">
      <c r="A21" s="82">
        <v>261</v>
      </c>
      <c r="B21" s="75"/>
      <c r="C21" s="76"/>
      <c r="D21" s="76"/>
      <c r="E21" s="76"/>
      <c r="F21" s="77"/>
      <c r="G21" s="78">
        <f t="shared" si="0"/>
        <v>0</v>
      </c>
      <c r="H21" s="79">
        <v>1</v>
      </c>
      <c r="I21" s="79">
        <f t="shared" si="1"/>
        <v>0</v>
      </c>
      <c r="J21" s="8"/>
    </row>
    <row r="22" spans="1:10" ht="15" customHeight="1">
      <c r="A22" s="82">
        <v>276</v>
      </c>
      <c r="B22" s="75"/>
      <c r="C22" s="76"/>
      <c r="D22" s="76"/>
      <c r="E22" s="76"/>
      <c r="F22" s="77"/>
      <c r="G22" s="78">
        <f t="shared" si="0"/>
        <v>0</v>
      </c>
      <c r="H22" s="79">
        <v>1</v>
      </c>
      <c r="I22" s="79">
        <f t="shared" si="1"/>
        <v>0</v>
      </c>
      <c r="J22" s="8"/>
    </row>
    <row r="23" spans="1:10" ht="15" customHeight="1">
      <c r="A23" s="82">
        <v>285</v>
      </c>
      <c r="B23" s="75"/>
      <c r="C23" s="76"/>
      <c r="D23" s="76"/>
      <c r="E23" s="76"/>
      <c r="F23" s="77"/>
      <c r="G23" s="78">
        <f t="shared" si="0"/>
        <v>0</v>
      </c>
      <c r="H23" s="79">
        <v>1</v>
      </c>
      <c r="I23" s="79">
        <f t="shared" si="1"/>
        <v>0</v>
      </c>
      <c r="J23" s="8"/>
    </row>
    <row r="24" spans="1:10" ht="15" customHeight="1">
      <c r="A24" s="80" t="s">
        <v>68</v>
      </c>
      <c r="B24" s="75"/>
      <c r="C24" s="76"/>
      <c r="D24" s="76"/>
      <c r="E24" s="76"/>
      <c r="F24" s="77"/>
      <c r="G24" s="78">
        <f t="shared" si="0"/>
        <v>0</v>
      </c>
      <c r="H24" s="79">
        <v>1</v>
      </c>
      <c r="I24" s="79">
        <f t="shared" si="1"/>
        <v>0</v>
      </c>
      <c r="J24" s="8"/>
    </row>
    <row r="25" spans="1:10" ht="15" customHeight="1">
      <c r="A25" s="116">
        <v>273</v>
      </c>
      <c r="B25" s="75"/>
      <c r="C25" s="76"/>
      <c r="D25" s="76"/>
      <c r="E25" s="76"/>
      <c r="F25" s="77"/>
      <c r="G25" s="78">
        <f t="shared" si="0"/>
        <v>0</v>
      </c>
      <c r="H25" s="79">
        <v>1</v>
      </c>
      <c r="I25" s="79">
        <f t="shared" si="1"/>
        <v>0</v>
      </c>
      <c r="J25" s="8"/>
    </row>
    <row r="26" spans="1:10" ht="15" customHeight="1">
      <c r="A26" s="71"/>
      <c r="B26" s="25"/>
      <c r="C26" s="4"/>
      <c r="D26" s="4"/>
      <c r="E26" s="4"/>
      <c r="F26" s="7"/>
      <c r="G26" s="78">
        <f t="shared" si="0"/>
        <v>0</v>
      </c>
      <c r="H26" s="19">
        <v>1</v>
      </c>
      <c r="I26" s="19">
        <f t="shared" si="1"/>
        <v>0</v>
      </c>
      <c r="J26" s="8"/>
    </row>
    <row r="27" spans="1:10" ht="15" customHeight="1">
      <c r="A27" s="14"/>
      <c r="B27" s="25"/>
      <c r="C27" s="4"/>
      <c r="D27" s="4"/>
      <c r="E27" s="4"/>
      <c r="F27" s="7"/>
      <c r="G27" s="78">
        <f t="shared" si="0"/>
        <v>0</v>
      </c>
      <c r="H27" s="19">
        <v>1</v>
      </c>
      <c r="I27" s="19">
        <f t="shared" si="1"/>
        <v>0</v>
      </c>
      <c r="J27" s="8"/>
    </row>
    <row r="28" spans="1:10" ht="15" customHeight="1">
      <c r="A28" s="14"/>
      <c r="B28" s="25"/>
      <c r="C28" s="4"/>
      <c r="D28" s="4"/>
      <c r="E28" s="4"/>
      <c r="F28" s="7"/>
      <c r="G28" s="78">
        <f t="shared" si="0"/>
        <v>0</v>
      </c>
      <c r="H28" s="19">
        <v>1</v>
      </c>
      <c r="I28" s="19">
        <f t="shared" si="1"/>
        <v>0</v>
      </c>
      <c r="J28" s="8"/>
    </row>
    <row r="29" spans="1:10" ht="15" customHeight="1">
      <c r="A29" s="82" t="s">
        <v>60</v>
      </c>
      <c r="B29" s="75"/>
      <c r="C29" s="76"/>
      <c r="D29" s="76"/>
      <c r="E29" s="76"/>
      <c r="F29" s="77"/>
      <c r="G29" s="78">
        <f t="shared" si="0"/>
        <v>0</v>
      </c>
      <c r="H29" s="79">
        <v>1</v>
      </c>
      <c r="I29" s="79">
        <f t="shared" si="1"/>
        <v>0</v>
      </c>
      <c r="J29" s="83"/>
    </row>
    <row r="30" spans="1:10" ht="15" customHeight="1">
      <c r="A30" s="14"/>
      <c r="B30" s="25"/>
      <c r="C30" s="4"/>
      <c r="D30" s="4"/>
      <c r="E30" s="4"/>
      <c r="F30" s="7"/>
      <c r="G30" s="78">
        <f t="shared" si="0"/>
        <v>0</v>
      </c>
      <c r="H30" s="19">
        <v>1</v>
      </c>
      <c r="I30" s="19">
        <f t="shared" si="1"/>
        <v>0</v>
      </c>
      <c r="J30" s="8"/>
    </row>
    <row r="31" spans="1:10" ht="15" customHeight="1">
      <c r="A31" s="14"/>
      <c r="B31" s="25"/>
      <c r="C31" s="4"/>
      <c r="D31" s="4"/>
      <c r="E31" s="4"/>
      <c r="F31" s="7"/>
      <c r="G31" s="78">
        <f t="shared" si="0"/>
        <v>0</v>
      </c>
      <c r="H31" s="19">
        <v>1</v>
      </c>
      <c r="I31" s="19">
        <f t="shared" si="1"/>
        <v>0</v>
      </c>
      <c r="J31" s="8"/>
    </row>
    <row r="32" spans="1:10" ht="15" customHeight="1">
      <c r="A32" s="14"/>
      <c r="B32" s="25"/>
      <c r="C32" s="4"/>
      <c r="D32" s="4"/>
      <c r="E32" s="4"/>
      <c r="F32" s="7"/>
      <c r="G32" s="78">
        <f t="shared" si="0"/>
        <v>0</v>
      </c>
      <c r="H32" s="19">
        <v>1</v>
      </c>
      <c r="I32" s="19">
        <f t="shared" si="1"/>
        <v>0</v>
      </c>
      <c r="J32" s="8"/>
    </row>
    <row r="33" spans="1:10" ht="15" customHeight="1">
      <c r="A33" s="14"/>
      <c r="B33" s="49"/>
      <c r="C33" s="4"/>
      <c r="D33" s="50"/>
      <c r="E33" s="50"/>
      <c r="F33" s="43"/>
      <c r="G33" s="9">
        <f t="shared" si="0"/>
        <v>0</v>
      </c>
      <c r="H33" s="19">
        <v>1</v>
      </c>
      <c r="I33" s="19">
        <f t="shared" si="1"/>
        <v>0</v>
      </c>
      <c r="J33" s="8"/>
    </row>
    <row r="34" spans="1:10" ht="15" customHeight="1">
      <c r="A34" s="147" t="s">
        <v>32</v>
      </c>
      <c r="B34" s="148"/>
      <c r="C34" s="148"/>
      <c r="D34" s="148"/>
      <c r="E34" s="148"/>
      <c r="F34" s="148"/>
      <c r="G34" s="148"/>
      <c r="H34" s="149"/>
      <c r="I34" s="72">
        <f>SUM(I15:I33)</f>
        <v>0</v>
      </c>
      <c r="J34" s="8"/>
    </row>
    <row r="35" spans="1:10" ht="15" customHeight="1">
      <c r="A35" s="14"/>
      <c r="B35" s="25"/>
      <c r="C35" s="4"/>
      <c r="D35" s="4"/>
      <c r="E35" s="4"/>
      <c r="F35" s="7"/>
      <c r="G35" s="9"/>
      <c r="H35" s="19"/>
      <c r="I35" s="19"/>
      <c r="J35" s="8"/>
    </row>
    <row r="36" spans="1:10" ht="15" customHeight="1">
      <c r="A36" s="16" t="s">
        <v>14</v>
      </c>
      <c r="B36" s="25"/>
      <c r="C36" s="4"/>
      <c r="D36" s="4"/>
      <c r="E36" s="4"/>
      <c r="F36" s="7"/>
      <c r="G36" s="9"/>
      <c r="H36" s="19"/>
      <c r="I36" s="19"/>
      <c r="J36" s="8"/>
    </row>
    <row r="37" spans="1:10" ht="15" customHeight="1">
      <c r="A37" s="82" t="s">
        <v>69</v>
      </c>
      <c r="B37" s="75"/>
      <c r="C37" s="76"/>
      <c r="D37" s="76"/>
      <c r="E37" s="76"/>
      <c r="F37" s="77"/>
      <c r="G37" s="78">
        <f>SUM(B37:F37)</f>
        <v>0</v>
      </c>
      <c r="H37" s="79">
        <v>1</v>
      </c>
      <c r="I37" s="79">
        <f t="shared" si="1"/>
        <v>0</v>
      </c>
      <c r="J37" s="8"/>
    </row>
    <row r="38" spans="1:10" ht="15" customHeight="1">
      <c r="A38" s="14"/>
      <c r="B38" s="25"/>
      <c r="C38" s="4"/>
      <c r="D38" s="4"/>
      <c r="E38" s="4"/>
      <c r="F38" s="7"/>
      <c r="G38" s="9">
        <f t="shared" ref="G38:G52" si="2">SUM(B38:F38)</f>
        <v>0</v>
      </c>
      <c r="H38" s="19">
        <v>1</v>
      </c>
      <c r="I38" s="19">
        <f t="shared" si="1"/>
        <v>0</v>
      </c>
      <c r="J38" s="8"/>
    </row>
    <row r="39" spans="1:10" ht="15" customHeight="1">
      <c r="A39" s="14"/>
      <c r="B39" s="25"/>
      <c r="C39" s="4"/>
      <c r="D39" s="4"/>
      <c r="E39" s="4"/>
      <c r="F39" s="7"/>
      <c r="G39" s="9">
        <f t="shared" si="2"/>
        <v>0</v>
      </c>
      <c r="H39" s="19">
        <v>1</v>
      </c>
      <c r="I39" s="19">
        <f t="shared" si="1"/>
        <v>0</v>
      </c>
      <c r="J39" s="8"/>
    </row>
    <row r="40" spans="1:10" ht="15" customHeight="1">
      <c r="A40" s="14"/>
      <c r="B40" s="25"/>
      <c r="C40" s="4"/>
      <c r="D40" s="4"/>
      <c r="E40" s="4"/>
      <c r="F40" s="7"/>
      <c r="G40" s="9">
        <f t="shared" si="2"/>
        <v>0</v>
      </c>
      <c r="H40" s="19">
        <v>1</v>
      </c>
      <c r="I40" s="19">
        <f t="shared" si="1"/>
        <v>0</v>
      </c>
      <c r="J40" s="8"/>
    </row>
    <row r="41" spans="1:10" ht="15" customHeight="1">
      <c r="A41" s="14"/>
      <c r="B41" s="25"/>
      <c r="C41" s="4"/>
      <c r="D41" s="4"/>
      <c r="E41" s="4"/>
      <c r="F41" s="7"/>
      <c r="G41" s="9">
        <f t="shared" si="2"/>
        <v>0</v>
      </c>
      <c r="H41" s="19">
        <v>1</v>
      </c>
      <c r="I41" s="19">
        <f t="shared" si="1"/>
        <v>0</v>
      </c>
      <c r="J41" s="8"/>
    </row>
    <row r="42" spans="1:10" ht="15" customHeight="1">
      <c r="A42" s="14"/>
      <c r="B42" s="25"/>
      <c r="C42" s="4"/>
      <c r="D42" s="4"/>
      <c r="E42" s="4"/>
      <c r="F42" s="7"/>
      <c r="G42" s="9">
        <f t="shared" si="2"/>
        <v>0</v>
      </c>
      <c r="H42" s="19">
        <v>1</v>
      </c>
      <c r="I42" s="19">
        <f t="shared" si="1"/>
        <v>0</v>
      </c>
      <c r="J42" s="8"/>
    </row>
    <row r="43" spans="1:10" ht="15" customHeight="1">
      <c r="A43" s="14"/>
      <c r="B43" s="25"/>
      <c r="C43" s="4"/>
      <c r="D43" s="4"/>
      <c r="E43" s="4"/>
      <c r="F43" s="7"/>
      <c r="G43" s="9">
        <f t="shared" si="2"/>
        <v>0</v>
      </c>
      <c r="H43" s="19">
        <v>1</v>
      </c>
      <c r="I43" s="19">
        <f t="shared" si="1"/>
        <v>0</v>
      </c>
      <c r="J43" s="8"/>
    </row>
    <row r="44" spans="1:10" ht="15" customHeight="1">
      <c r="A44" s="14"/>
      <c r="B44" s="25"/>
      <c r="C44" s="4"/>
      <c r="D44" s="4"/>
      <c r="E44" s="4"/>
      <c r="F44" s="7"/>
      <c r="G44" s="9">
        <f t="shared" si="2"/>
        <v>0</v>
      </c>
      <c r="H44" s="19">
        <v>1</v>
      </c>
      <c r="I44" s="19">
        <f t="shared" si="1"/>
        <v>0</v>
      </c>
      <c r="J44" s="8"/>
    </row>
    <row r="45" spans="1:10" ht="15" customHeight="1">
      <c r="A45" s="14"/>
      <c r="B45" s="25"/>
      <c r="C45" s="4"/>
      <c r="D45" s="4"/>
      <c r="E45" s="4"/>
      <c r="F45" s="7"/>
      <c r="G45" s="9">
        <f t="shared" si="2"/>
        <v>0</v>
      </c>
      <c r="H45" s="19"/>
      <c r="I45" s="19">
        <f t="shared" si="1"/>
        <v>0</v>
      </c>
      <c r="J45" s="8"/>
    </row>
    <row r="46" spans="1:10" ht="15" customHeight="1">
      <c r="A46" s="14"/>
      <c r="B46" s="25"/>
      <c r="C46" s="4"/>
      <c r="D46" s="4"/>
      <c r="E46" s="4"/>
      <c r="F46" s="7"/>
      <c r="G46" s="9">
        <f t="shared" si="2"/>
        <v>0</v>
      </c>
      <c r="H46" s="19">
        <v>1</v>
      </c>
      <c r="I46" s="19">
        <f t="shared" si="1"/>
        <v>0</v>
      </c>
      <c r="J46" s="8"/>
    </row>
    <row r="47" spans="1:10" ht="15" customHeight="1">
      <c r="A47" s="14"/>
      <c r="B47" s="25"/>
      <c r="C47" s="4"/>
      <c r="D47" s="4"/>
      <c r="E47" s="4"/>
      <c r="F47" s="7"/>
      <c r="G47" s="9">
        <f t="shared" si="2"/>
        <v>0</v>
      </c>
      <c r="H47" s="19">
        <v>1</v>
      </c>
      <c r="I47" s="19">
        <f t="shared" si="1"/>
        <v>0</v>
      </c>
      <c r="J47" s="8"/>
    </row>
    <row r="48" spans="1:10" ht="15" customHeight="1">
      <c r="A48" s="14"/>
      <c r="B48" s="25"/>
      <c r="C48" s="4"/>
      <c r="D48" s="4"/>
      <c r="E48" s="4"/>
      <c r="F48" s="7"/>
      <c r="G48" s="9">
        <f t="shared" si="2"/>
        <v>0</v>
      </c>
      <c r="H48" s="19">
        <v>1</v>
      </c>
      <c r="I48" s="19">
        <f t="shared" si="1"/>
        <v>0</v>
      </c>
      <c r="J48" s="8"/>
    </row>
    <row r="49" spans="1:10" ht="15" customHeight="1">
      <c r="A49" s="14"/>
      <c r="B49" s="25"/>
      <c r="C49" s="4"/>
      <c r="D49" s="4"/>
      <c r="E49" s="4"/>
      <c r="F49" s="7"/>
      <c r="G49" s="9">
        <f t="shared" si="2"/>
        <v>0</v>
      </c>
      <c r="H49" s="19">
        <v>1</v>
      </c>
      <c r="I49" s="19">
        <f t="shared" si="1"/>
        <v>0</v>
      </c>
      <c r="J49" s="8"/>
    </row>
    <row r="50" spans="1:10" ht="15" customHeight="1">
      <c r="A50" s="52"/>
      <c r="B50" s="53"/>
      <c r="C50" s="53"/>
      <c r="D50" s="53"/>
      <c r="E50" s="53"/>
      <c r="F50" s="53"/>
      <c r="G50" s="9"/>
      <c r="H50" s="54"/>
      <c r="I50" s="19"/>
      <c r="J50" s="55"/>
    </row>
    <row r="51" spans="1:10" ht="15" customHeight="1">
      <c r="B51" s="50"/>
      <c r="C51" s="4"/>
      <c r="D51" s="4"/>
      <c r="E51" s="4"/>
      <c r="F51" s="7"/>
      <c r="G51" s="9">
        <f t="shared" si="2"/>
        <v>0</v>
      </c>
      <c r="H51" s="54"/>
      <c r="I51" s="19">
        <f t="shared" si="1"/>
        <v>0</v>
      </c>
      <c r="J51" s="55"/>
    </row>
    <row r="52" spans="1:10" ht="15" customHeight="1">
      <c r="B52" s="50"/>
      <c r="C52" s="4"/>
      <c r="D52" s="4"/>
      <c r="E52" s="4"/>
      <c r="F52" s="7"/>
      <c r="G52" s="9">
        <f t="shared" si="2"/>
        <v>0</v>
      </c>
      <c r="H52" s="54"/>
      <c r="I52" s="19">
        <f t="shared" si="1"/>
        <v>0</v>
      </c>
      <c r="J52" s="55"/>
    </row>
    <row r="53" spans="1:10" ht="15" customHeight="1">
      <c r="A53" s="52"/>
      <c r="B53" s="53"/>
      <c r="C53" s="53"/>
      <c r="D53" s="53"/>
      <c r="E53" s="53"/>
      <c r="F53" s="53"/>
      <c r="G53" s="53"/>
      <c r="H53" s="54"/>
      <c r="I53" s="54"/>
      <c r="J53" s="55"/>
    </row>
    <row r="54" spans="1:10" ht="15" customHeight="1" thickBot="1">
      <c r="A54" s="150" t="s">
        <v>33</v>
      </c>
      <c r="B54" s="151"/>
      <c r="C54" s="151"/>
      <c r="D54" s="151"/>
      <c r="E54" s="151"/>
      <c r="F54" s="151"/>
      <c r="G54" s="151"/>
      <c r="H54" s="152"/>
      <c r="I54" s="73">
        <f>SUM(I37:I52)</f>
        <v>0</v>
      </c>
      <c r="J54" s="37"/>
    </row>
    <row r="55" spans="1:10" ht="15" customHeight="1">
      <c r="A55" s="1"/>
      <c r="B55" s="30"/>
      <c r="C55" s="30"/>
      <c r="D55" s="30"/>
      <c r="E55" s="30"/>
      <c r="F55" s="30"/>
      <c r="G55" s="30"/>
      <c r="H55" s="30"/>
      <c r="I55" s="30"/>
      <c r="J55" s="31"/>
    </row>
    <row r="56" spans="1:10" ht="15" customHeight="1">
      <c r="A56" s="1"/>
      <c r="B56" s="30"/>
      <c r="C56" s="30"/>
      <c r="D56" s="30"/>
      <c r="E56" s="30"/>
      <c r="F56" s="30"/>
      <c r="G56" s="30"/>
      <c r="H56" s="30"/>
      <c r="I56" s="30"/>
      <c r="J56" s="31"/>
    </row>
    <row r="57" spans="1:10" ht="15" customHeight="1" thickBot="1">
      <c r="I57" s="30"/>
      <c r="J57" s="31"/>
    </row>
    <row r="58" spans="1:10" ht="15" customHeight="1" thickBot="1">
      <c r="A58" s="51"/>
      <c r="B58" s="39" t="s">
        <v>17</v>
      </c>
      <c r="C58" s="40" t="s">
        <v>18</v>
      </c>
      <c r="D58" s="40" t="s">
        <v>19</v>
      </c>
      <c r="E58" s="40" t="s">
        <v>20</v>
      </c>
      <c r="F58" s="45" t="s">
        <v>37</v>
      </c>
      <c r="G58" s="30"/>
      <c r="H58" s="30"/>
      <c r="I58" s="30"/>
      <c r="J58" s="31"/>
    </row>
    <row r="59" spans="1:10" ht="19.5" customHeight="1">
      <c r="A59" s="32" t="s">
        <v>1</v>
      </c>
      <c r="B59" s="24"/>
      <c r="C59" s="5"/>
      <c r="D59" s="5"/>
      <c r="E59" s="5"/>
      <c r="F59" s="6"/>
      <c r="G59" s="33"/>
      <c r="H59" s="34"/>
      <c r="I59" s="34"/>
      <c r="J59" s="35"/>
    </row>
    <row r="60" spans="1:10" ht="31.5" customHeight="1">
      <c r="A60" s="84" t="s">
        <v>23</v>
      </c>
      <c r="B60" s="75"/>
      <c r="C60" s="76"/>
      <c r="D60" s="76"/>
      <c r="E60" s="76"/>
      <c r="F60" s="77"/>
      <c r="G60" s="78">
        <f>SUM(B60:F60)</f>
        <v>0</v>
      </c>
      <c r="H60" s="79">
        <v>1</v>
      </c>
      <c r="I60" s="79">
        <f>G60*H60</f>
        <v>0</v>
      </c>
      <c r="J60" s="8"/>
    </row>
    <row r="61" spans="1:10" ht="21.75" customHeight="1">
      <c r="A61" s="14" t="s">
        <v>21</v>
      </c>
      <c r="B61" s="25"/>
      <c r="C61" s="4"/>
      <c r="D61" s="4"/>
      <c r="E61" s="4"/>
      <c r="F61" s="7"/>
      <c r="G61" s="78">
        <f t="shared" ref="G61:G66" si="3">SUM(B61:F61)</f>
        <v>0</v>
      </c>
      <c r="H61" s="19">
        <v>1</v>
      </c>
      <c r="I61" s="19">
        <f t="shared" ref="I61:I66" si="4">G61*H61</f>
        <v>0</v>
      </c>
      <c r="J61" s="8"/>
    </row>
    <row r="62" spans="1:10" ht="21" customHeight="1">
      <c r="A62" s="14" t="s">
        <v>0</v>
      </c>
      <c r="B62" s="25"/>
      <c r="C62" s="4"/>
      <c r="D62" s="4"/>
      <c r="E62" s="4"/>
      <c r="F62" s="7"/>
      <c r="G62" s="78">
        <f t="shared" si="3"/>
        <v>0</v>
      </c>
      <c r="H62" s="19">
        <v>1</v>
      </c>
      <c r="I62" s="19">
        <f t="shared" si="4"/>
        <v>0</v>
      </c>
      <c r="J62" s="8"/>
    </row>
    <row r="63" spans="1:10" ht="18" customHeight="1">
      <c r="A63" s="14" t="s">
        <v>22</v>
      </c>
      <c r="B63" s="25"/>
      <c r="C63" s="4"/>
      <c r="D63" s="4"/>
      <c r="E63" s="4"/>
      <c r="F63" s="7"/>
      <c r="G63" s="78">
        <f t="shared" si="3"/>
        <v>0</v>
      </c>
      <c r="H63" s="19">
        <v>1</v>
      </c>
      <c r="I63" s="19">
        <f t="shared" si="4"/>
        <v>0</v>
      </c>
      <c r="J63" s="8"/>
    </row>
    <row r="64" spans="1:10" ht="19.5" customHeight="1">
      <c r="A64" s="14" t="s">
        <v>24</v>
      </c>
      <c r="B64" s="25"/>
      <c r="C64" s="4"/>
      <c r="D64" s="4"/>
      <c r="E64" s="4"/>
      <c r="F64" s="7"/>
      <c r="G64" s="78">
        <f t="shared" si="3"/>
        <v>0</v>
      </c>
      <c r="H64" s="19">
        <v>1</v>
      </c>
      <c r="I64" s="19">
        <f t="shared" si="4"/>
        <v>0</v>
      </c>
      <c r="J64" s="8"/>
    </row>
    <row r="65" spans="1:10" ht="21" customHeight="1">
      <c r="A65" s="14" t="s">
        <v>39</v>
      </c>
      <c r="B65" s="25"/>
      <c r="C65" s="4"/>
      <c r="D65" s="4"/>
      <c r="E65" s="4"/>
      <c r="F65" s="7"/>
      <c r="G65" s="78">
        <f t="shared" si="3"/>
        <v>0</v>
      </c>
      <c r="H65" s="19">
        <v>1.5</v>
      </c>
      <c r="I65" s="19">
        <f t="shared" si="4"/>
        <v>0</v>
      </c>
      <c r="J65" s="8"/>
    </row>
    <row r="66" spans="1:10" ht="27" customHeight="1">
      <c r="A66" s="15" t="s">
        <v>40</v>
      </c>
      <c r="B66" s="25"/>
      <c r="C66" s="4"/>
      <c r="D66" s="4"/>
      <c r="E66" s="4"/>
      <c r="F66" s="7"/>
      <c r="G66" s="78">
        <f t="shared" si="3"/>
        <v>0</v>
      </c>
      <c r="H66" s="19">
        <v>1</v>
      </c>
      <c r="I66" s="19">
        <f t="shared" si="4"/>
        <v>0</v>
      </c>
      <c r="J66" s="8"/>
    </row>
    <row r="67" spans="1:10" ht="28.5" customHeight="1" thickBot="1">
      <c r="A67" s="150" t="s">
        <v>34</v>
      </c>
      <c r="B67" s="151"/>
      <c r="C67" s="151"/>
      <c r="D67" s="151"/>
      <c r="E67" s="151"/>
      <c r="F67" s="151"/>
      <c r="G67" s="151"/>
      <c r="H67" s="152"/>
      <c r="I67" s="36">
        <f>SUM(I60:I66)</f>
        <v>0</v>
      </c>
      <c r="J67" s="37"/>
    </row>
    <row r="68" spans="1:10" ht="15" customHeight="1">
      <c r="A68" s="28"/>
      <c r="B68" s="29"/>
      <c r="C68" s="29"/>
      <c r="D68" s="29"/>
      <c r="E68" s="29"/>
      <c r="F68" s="29"/>
      <c r="G68" s="29"/>
      <c r="H68" s="29"/>
      <c r="I68" s="30"/>
      <c r="J68" s="31"/>
    </row>
    <row r="69" spans="1:10" ht="15" customHeight="1">
      <c r="A69" s="28"/>
      <c r="B69" s="29"/>
      <c r="C69" s="29"/>
      <c r="D69" s="29"/>
      <c r="E69" s="29"/>
      <c r="F69" s="29"/>
      <c r="G69" s="29"/>
      <c r="H69" s="29"/>
      <c r="I69" s="30"/>
      <c r="J69" s="31"/>
    </row>
    <row r="70" spans="1:10" ht="15" customHeight="1">
      <c r="A70" s="28"/>
      <c r="B70" s="29"/>
      <c r="C70" s="29"/>
      <c r="D70" s="29"/>
      <c r="E70" s="29"/>
      <c r="F70" s="29"/>
      <c r="G70" s="29"/>
      <c r="H70" s="29"/>
      <c r="I70" s="30"/>
      <c r="J70" s="31"/>
    </row>
    <row r="71" spans="1:10" ht="15" customHeight="1">
      <c r="A71" s="28"/>
      <c r="B71" s="29"/>
      <c r="C71" s="29"/>
      <c r="D71" s="29"/>
      <c r="E71" s="29"/>
      <c r="F71" s="29"/>
      <c r="G71" s="29"/>
      <c r="H71" s="29"/>
      <c r="I71" s="30"/>
      <c r="J71" s="31"/>
    </row>
    <row r="72" spans="1:10" ht="15" customHeight="1">
      <c r="A72" s="28"/>
      <c r="B72" s="29"/>
      <c r="C72" s="29"/>
      <c r="D72" s="29"/>
      <c r="E72" s="29"/>
      <c r="F72" s="29"/>
      <c r="G72" s="29"/>
      <c r="H72" s="29"/>
      <c r="I72" s="30"/>
      <c r="J72" s="31"/>
    </row>
    <row r="73" spans="1:10" ht="15" customHeight="1">
      <c r="A73" s="28"/>
      <c r="B73" s="29"/>
      <c r="C73" s="29"/>
      <c r="D73" s="29"/>
      <c r="E73" s="29"/>
      <c r="F73" s="29"/>
      <c r="G73" s="29"/>
      <c r="H73" s="29"/>
      <c r="I73" s="30"/>
      <c r="J73" s="31"/>
    </row>
    <row r="74" spans="1:10" ht="15" customHeight="1" thickBot="1">
      <c r="A74" s="28"/>
      <c r="B74" s="29"/>
      <c r="C74" s="29"/>
      <c r="D74" s="29"/>
      <c r="E74" s="29"/>
      <c r="F74" s="29"/>
      <c r="G74" s="29"/>
      <c r="H74" s="29"/>
      <c r="I74" s="30"/>
      <c r="J74" s="31"/>
    </row>
    <row r="75" spans="1:10" ht="15" customHeight="1" thickBot="1">
      <c r="A75" s="38"/>
      <c r="B75" s="44" t="s">
        <v>17</v>
      </c>
      <c r="C75" s="45" t="s">
        <v>18</v>
      </c>
      <c r="D75" s="45" t="s">
        <v>19</v>
      </c>
      <c r="E75" s="45" t="s">
        <v>20</v>
      </c>
      <c r="F75" s="45" t="s">
        <v>58</v>
      </c>
      <c r="G75" s="17" t="s">
        <v>6</v>
      </c>
      <c r="H75" s="18" t="s">
        <v>7</v>
      </c>
      <c r="I75" s="21" t="s">
        <v>3</v>
      </c>
      <c r="J75" s="42" t="s">
        <v>9</v>
      </c>
    </row>
    <row r="76" spans="1:10" s="41" customFormat="1" ht="41.25" customHeight="1">
      <c r="A76" s="32" t="s">
        <v>2</v>
      </c>
      <c r="B76" s="24"/>
      <c r="C76" s="5"/>
      <c r="D76" s="5"/>
      <c r="E76" s="5"/>
      <c r="F76" s="6"/>
      <c r="G76" s="33"/>
      <c r="H76" s="46"/>
      <c r="I76" s="34"/>
      <c r="J76" s="35"/>
    </row>
    <row r="77" spans="1:10" ht="27.75" customHeight="1">
      <c r="A77" s="15" t="s">
        <v>12</v>
      </c>
      <c r="B77" s="25"/>
      <c r="C77" s="4"/>
      <c r="D77" s="4"/>
      <c r="E77" s="4"/>
      <c r="F77" s="59"/>
      <c r="G77" s="9">
        <f>SUM(B77:F77)</f>
        <v>0</v>
      </c>
      <c r="H77" s="47">
        <v>0.5</v>
      </c>
      <c r="I77" s="19">
        <f>G77*H77</f>
        <v>0</v>
      </c>
      <c r="J77" s="59" t="s">
        <v>51</v>
      </c>
    </row>
    <row r="78" spans="1:10" ht="33.75" customHeight="1">
      <c r="A78" s="84" t="s">
        <v>12</v>
      </c>
      <c r="B78" s="93"/>
      <c r="C78" s="76"/>
      <c r="D78" s="76"/>
      <c r="E78" s="85"/>
      <c r="F78" s="85"/>
      <c r="G78" s="78">
        <f t="shared" ref="G78:G91" si="5">SUM(B78:F78)</f>
        <v>0</v>
      </c>
      <c r="H78" s="86">
        <v>1</v>
      </c>
      <c r="I78" s="79">
        <f t="shared" ref="I78:I91" si="6">G78*H78</f>
        <v>0</v>
      </c>
      <c r="J78" s="87" t="s">
        <v>50</v>
      </c>
    </row>
    <row r="79" spans="1:10" ht="29.25" customHeight="1">
      <c r="A79" s="15" t="s">
        <v>30</v>
      </c>
      <c r="B79" s="25"/>
      <c r="C79" s="4"/>
      <c r="D79" s="4"/>
      <c r="E79" s="4"/>
      <c r="F79" s="7"/>
      <c r="G79" s="9">
        <f t="shared" si="5"/>
        <v>0</v>
      </c>
      <c r="H79" s="47">
        <v>0.5</v>
      </c>
      <c r="I79" s="19">
        <f t="shared" si="6"/>
        <v>0</v>
      </c>
      <c r="J79" s="65"/>
    </row>
    <row r="80" spans="1:10" ht="43.5" customHeight="1">
      <c r="A80" s="15" t="s">
        <v>15</v>
      </c>
      <c r="B80" s="25"/>
      <c r="C80" s="4"/>
      <c r="D80" s="4"/>
      <c r="E80" s="4"/>
      <c r="F80" s="57"/>
      <c r="G80" s="9">
        <f t="shared" si="5"/>
        <v>0</v>
      </c>
      <c r="H80" s="48" t="s">
        <v>26</v>
      </c>
      <c r="I80" s="19">
        <f>G80</f>
        <v>0</v>
      </c>
      <c r="J80" s="66" t="s">
        <v>43</v>
      </c>
    </row>
    <row r="81" spans="1:10" ht="56.25" customHeight="1">
      <c r="A81" s="84" t="s">
        <v>44</v>
      </c>
      <c r="B81" s="75"/>
      <c r="C81" s="76"/>
      <c r="D81" s="76"/>
      <c r="E81" s="76"/>
      <c r="F81" s="88"/>
      <c r="G81" s="78">
        <f t="shared" si="5"/>
        <v>0</v>
      </c>
      <c r="H81" s="89" t="s">
        <v>47</v>
      </c>
      <c r="I81" s="79">
        <f>G81</f>
        <v>0</v>
      </c>
      <c r="J81" s="90" t="s">
        <v>45</v>
      </c>
    </row>
    <row r="82" spans="1:10" ht="33.75" customHeight="1">
      <c r="A82" s="15"/>
      <c r="B82" s="25"/>
      <c r="C82" s="4"/>
      <c r="D82" s="4"/>
      <c r="E82" s="4"/>
      <c r="F82" s="56"/>
      <c r="G82" s="9">
        <f t="shared" si="5"/>
        <v>0</v>
      </c>
      <c r="H82" s="48" t="s">
        <v>27</v>
      </c>
      <c r="I82" s="19">
        <f>G82</f>
        <v>0</v>
      </c>
      <c r="J82" s="67" t="s">
        <v>46</v>
      </c>
    </row>
    <row r="83" spans="1:10" ht="57" customHeight="1">
      <c r="A83" s="84" t="s">
        <v>52</v>
      </c>
      <c r="B83" s="75"/>
      <c r="C83" s="76"/>
      <c r="D83" s="76"/>
      <c r="E83" s="76"/>
      <c r="F83" s="77"/>
      <c r="G83" s="78">
        <f t="shared" si="5"/>
        <v>0</v>
      </c>
      <c r="H83" s="91" t="s">
        <v>25</v>
      </c>
      <c r="I83" s="79"/>
      <c r="J83" s="92"/>
    </row>
    <row r="84" spans="1:10" ht="49.5" customHeight="1">
      <c r="A84" s="15" t="s">
        <v>48</v>
      </c>
      <c r="B84" s="25"/>
      <c r="C84" s="4"/>
      <c r="D84" s="4"/>
      <c r="E84" s="4"/>
      <c r="F84" s="7"/>
      <c r="G84" s="9">
        <f t="shared" si="5"/>
        <v>0</v>
      </c>
      <c r="H84" s="27">
        <v>0.5</v>
      </c>
      <c r="I84" s="19">
        <f t="shared" si="6"/>
        <v>0</v>
      </c>
      <c r="J84" s="96"/>
    </row>
    <row r="85" spans="1:10" ht="57" customHeight="1">
      <c r="A85" s="15" t="s">
        <v>13</v>
      </c>
      <c r="B85" s="25"/>
      <c r="C85" s="4"/>
      <c r="D85" s="4"/>
      <c r="E85" s="4"/>
      <c r="F85" s="7"/>
      <c r="G85" s="9">
        <f t="shared" si="5"/>
        <v>0</v>
      </c>
      <c r="H85" s="27">
        <v>0.5</v>
      </c>
      <c r="I85" s="19">
        <f t="shared" si="6"/>
        <v>0</v>
      </c>
      <c r="J85" s="65"/>
    </row>
    <row r="86" spans="1:10" ht="42" customHeight="1">
      <c r="A86" s="15" t="s">
        <v>42</v>
      </c>
      <c r="B86" s="25"/>
      <c r="C86" s="4"/>
      <c r="D86" s="4"/>
      <c r="E86" s="4"/>
      <c r="F86" s="58"/>
      <c r="G86" s="9">
        <f t="shared" si="5"/>
        <v>0</v>
      </c>
      <c r="H86" s="27" t="s">
        <v>29</v>
      </c>
      <c r="I86" s="19"/>
      <c r="J86" s="68" t="s">
        <v>49</v>
      </c>
    </row>
    <row r="87" spans="1:10" ht="37.5" customHeight="1">
      <c r="A87" s="84"/>
      <c r="B87" s="75"/>
      <c r="C87" s="76"/>
      <c r="D87" s="76"/>
      <c r="E87" s="76"/>
      <c r="F87" s="94"/>
      <c r="G87" s="78">
        <f t="shared" si="5"/>
        <v>0</v>
      </c>
      <c r="H87" s="91">
        <v>0.5</v>
      </c>
      <c r="I87" s="79">
        <f t="shared" si="6"/>
        <v>0</v>
      </c>
      <c r="J87" s="95" t="s">
        <v>70</v>
      </c>
    </row>
    <row r="88" spans="1:10" ht="41.25" customHeight="1">
      <c r="A88" s="15" t="s">
        <v>28</v>
      </c>
      <c r="B88" s="25"/>
      <c r="C88" s="4"/>
      <c r="D88" s="4"/>
      <c r="E88" s="4"/>
      <c r="F88" s="7"/>
      <c r="G88" s="9">
        <f t="shared" si="5"/>
        <v>0</v>
      </c>
      <c r="H88" s="27" t="s">
        <v>8</v>
      </c>
      <c r="I88" s="19"/>
      <c r="J88" s="96"/>
    </row>
    <row r="89" spans="1:10" ht="29.25" customHeight="1">
      <c r="A89" s="15" t="s">
        <v>31</v>
      </c>
      <c r="B89" s="25"/>
      <c r="C89" s="4"/>
      <c r="D89" s="4"/>
      <c r="E89" s="4"/>
      <c r="F89" s="7"/>
      <c r="G89" s="9">
        <f t="shared" si="5"/>
        <v>0</v>
      </c>
      <c r="H89" s="27">
        <v>0.5</v>
      </c>
      <c r="I89" s="19">
        <f t="shared" si="6"/>
        <v>0</v>
      </c>
      <c r="J89" s="65"/>
    </row>
    <row r="90" spans="1:10" ht="30" customHeight="1">
      <c r="A90" s="15" t="s">
        <v>38</v>
      </c>
      <c r="B90" s="25"/>
      <c r="C90" s="4"/>
      <c r="D90" s="4"/>
      <c r="E90" s="4"/>
      <c r="F90" s="7"/>
      <c r="G90" s="9">
        <f t="shared" si="5"/>
        <v>0</v>
      </c>
      <c r="H90" s="27" t="s">
        <v>8</v>
      </c>
      <c r="I90" s="19"/>
      <c r="J90" s="65"/>
    </row>
    <row r="91" spans="1:10" ht="30" customHeight="1">
      <c r="A91" s="15" t="s">
        <v>41</v>
      </c>
      <c r="B91" s="25"/>
      <c r="C91" s="4"/>
      <c r="D91" s="4"/>
      <c r="E91" s="4"/>
      <c r="F91" s="60"/>
      <c r="G91" s="9">
        <f t="shared" si="5"/>
        <v>0</v>
      </c>
      <c r="H91" s="27">
        <v>0.5</v>
      </c>
      <c r="I91" s="19">
        <f t="shared" si="6"/>
        <v>0</v>
      </c>
      <c r="J91" s="69" t="s">
        <v>53</v>
      </c>
    </row>
    <row r="92" spans="1:10" ht="31.5" customHeight="1" thickBot="1">
      <c r="A92" s="147" t="s">
        <v>35</v>
      </c>
      <c r="B92" s="148"/>
      <c r="C92" s="148"/>
      <c r="D92" s="148"/>
      <c r="E92" s="148"/>
      <c r="F92" s="148"/>
      <c r="G92" s="148"/>
      <c r="H92" s="149"/>
      <c r="I92" s="22">
        <f>SUM(I76:I90)</f>
        <v>0</v>
      </c>
      <c r="J92" s="23"/>
    </row>
    <row r="93" spans="1:10" ht="27" customHeight="1" thickBot="1">
      <c r="A93" s="20" t="s">
        <v>3</v>
      </c>
      <c r="B93" s="26"/>
      <c r="C93" s="10"/>
      <c r="D93" s="10"/>
      <c r="E93" s="10"/>
      <c r="F93" s="61"/>
      <c r="G93" s="62"/>
      <c r="H93" s="63" t="s">
        <v>56</v>
      </c>
      <c r="I93" s="62">
        <f>I92+I67+I54+I34</f>
        <v>0</v>
      </c>
      <c r="J93" s="11"/>
    </row>
    <row r="94" spans="1:10" ht="26.25" customHeight="1" thickBot="1">
      <c r="F94" s="138" t="s">
        <v>57</v>
      </c>
      <c r="G94" s="139"/>
      <c r="H94" s="139"/>
      <c r="I94" s="64">
        <f>I93</f>
        <v>0</v>
      </c>
    </row>
    <row r="96" spans="1:10" ht="15" customHeight="1">
      <c r="A96" s="13" t="s">
        <v>10</v>
      </c>
      <c r="C96" s="97"/>
    </row>
    <row r="98" spans="1:2" ht="15" customHeight="1">
      <c r="A98" s="13" t="s">
        <v>11</v>
      </c>
    </row>
    <row r="102" spans="1:2" ht="15" customHeight="1">
      <c r="A102" s="13" t="s">
        <v>16</v>
      </c>
    </row>
    <row r="103" spans="1:2" ht="15" customHeight="1">
      <c r="A103" s="13" t="s">
        <v>11</v>
      </c>
    </row>
    <row r="104" spans="1:2" ht="15" customHeight="1">
      <c r="B104" s="1"/>
    </row>
    <row r="105" spans="1:2" ht="15" customHeight="1">
      <c r="B105" s="1"/>
    </row>
    <row r="106" spans="1:2" ht="15" customHeight="1">
      <c r="B106" s="1"/>
    </row>
    <row r="107" spans="1:2" ht="15" customHeight="1">
      <c r="B107" s="1"/>
    </row>
    <row r="108" spans="1:2" ht="15" customHeight="1">
      <c r="B108" s="1"/>
    </row>
    <row r="109" spans="1:2" ht="15" customHeight="1">
      <c r="B109" s="1"/>
    </row>
    <row r="110" spans="1:2" ht="15" customHeight="1">
      <c r="B110" s="1"/>
    </row>
  </sheetData>
  <mergeCells count="7">
    <mergeCell ref="A92:H92"/>
    <mergeCell ref="F94:H94"/>
    <mergeCell ref="B4:F5"/>
    <mergeCell ref="B9:F9"/>
    <mergeCell ref="A34:H34"/>
    <mergeCell ref="A54:H54"/>
    <mergeCell ref="A67:H67"/>
  </mergeCells>
  <pageMargins left="0.19685039370078741" right="0.19685039370078741" top="0.39370078740157483" bottom="0.39370078740157483" header="0.51181102362204722" footer="0.51181102362204722"/>
  <pageSetup paperSize="9" scale="67" orientation="portrait" r:id="rId1"/>
  <headerFooter alignWithMargins="0">
    <oddFooter>&amp;R&amp;8&amp;D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S21"/>
  <sheetViews>
    <sheetView tabSelected="1" workbookViewId="0">
      <selection activeCell="P4" sqref="P4"/>
    </sheetView>
  </sheetViews>
  <sheetFormatPr baseColWidth="10" defaultRowHeight="12.75"/>
  <cols>
    <col min="1" max="1" width="15.140625" customWidth="1"/>
    <col min="5" max="5" width="11.42578125" style="106"/>
    <col min="8" max="8" width="15.85546875" customWidth="1"/>
    <col min="9" max="15" width="5.5703125" customWidth="1"/>
    <col min="16" max="16" width="8.28515625" customWidth="1"/>
    <col min="17" max="18" width="5.5703125" customWidth="1"/>
  </cols>
  <sheetData>
    <row r="1" spans="1:19">
      <c r="E1" s="106" t="s">
        <v>71</v>
      </c>
      <c r="H1" t="s">
        <v>137</v>
      </c>
    </row>
    <row r="2" spans="1:19" ht="13.5" thickBot="1">
      <c r="I2" s="118" t="s">
        <v>138</v>
      </c>
      <c r="J2" s="137" t="s">
        <v>153</v>
      </c>
      <c r="K2" s="137" t="s">
        <v>154</v>
      </c>
      <c r="L2" s="118" t="s">
        <v>139</v>
      </c>
      <c r="M2" s="118" t="s">
        <v>140</v>
      </c>
      <c r="N2" s="137" t="s">
        <v>155</v>
      </c>
      <c r="O2" s="118" t="s">
        <v>141</v>
      </c>
      <c r="P2" s="137" t="s">
        <v>156</v>
      </c>
      <c r="Q2" s="118" t="s">
        <v>142</v>
      </c>
      <c r="R2" s="118" t="s">
        <v>143</v>
      </c>
      <c r="S2" s="119" t="s">
        <v>56</v>
      </c>
    </row>
    <row r="3" spans="1:19" ht="13.5" thickBot="1">
      <c r="A3" t="s">
        <v>61</v>
      </c>
      <c r="B3">
        <f>'Sept '!I34+'Oct '!I34+'Nov '!I34+'Dec '!I34+'Janv '!I34+'Fevr '!I34+'Mars '!I34+avri!I34+'Mai '!I34+'Juin '!I34</f>
        <v>280</v>
      </c>
      <c r="E3" s="107" t="s">
        <v>54</v>
      </c>
      <c r="H3" s="120" t="s">
        <v>144</v>
      </c>
      <c r="I3" s="121">
        <f ca="1">INDIRECT("'"&amp;I2&amp;" '!$I$34")</f>
        <v>63</v>
      </c>
      <c r="J3" s="121">
        <f ca="1">INDIRECT("'"&amp;J2&amp;" '!$I$34")</f>
        <v>49</v>
      </c>
      <c r="K3" s="121">
        <f t="shared" ref="K3:R3" ca="1" si="0">INDIRECT("'"&amp;K2&amp;" '!$I$34")</f>
        <v>94.5</v>
      </c>
      <c r="L3" s="121">
        <f t="shared" ca="1" si="0"/>
        <v>49</v>
      </c>
      <c r="M3" s="121">
        <f t="shared" ca="1" si="0"/>
        <v>24.5</v>
      </c>
      <c r="N3" s="121">
        <f t="shared" ca="1" si="0"/>
        <v>0</v>
      </c>
      <c r="O3" s="121">
        <f t="shared" ca="1" si="0"/>
        <v>0</v>
      </c>
      <c r="P3" s="121" t="e">
        <f t="shared" ca="1" si="0"/>
        <v>#REF!</v>
      </c>
      <c r="Q3" s="121">
        <f t="shared" ca="1" si="0"/>
        <v>0</v>
      </c>
      <c r="R3" s="121">
        <f t="shared" ca="1" si="0"/>
        <v>0</v>
      </c>
      <c r="S3" s="122" t="e">
        <f ca="1">SUM(I3:R3)</f>
        <v>#REF!</v>
      </c>
    </row>
    <row r="4" spans="1:19" ht="13.5" thickBot="1">
      <c r="B4">
        <f>'Sept '!I54+'Oct '!I54+'Nov '!I54+'Dec '!I54+'Janv '!I54+'Fevr '!I54+'Mars '!I54+avri!I54+'Mai '!I54+'Juin '!I54</f>
        <v>0</v>
      </c>
      <c r="C4" s="102">
        <f>B4+B3</f>
        <v>280</v>
      </c>
      <c r="E4" s="109" t="s">
        <v>59</v>
      </c>
      <c r="F4">
        <f>'Sept '!G15+'Oct '!G15+'Nov '!G15+'Dec '!G15+'Janv '!G15+'Fevr '!G15+'Mars '!G15+avri!G15+'Mai '!G15+'Juin '!G15</f>
        <v>38.5</v>
      </c>
      <c r="H4" s="123" t="s">
        <v>145</v>
      </c>
      <c r="I4" s="121">
        <f ca="1">INDIRECT("'"&amp;I2&amp;" '!$I$37")</f>
        <v>0</v>
      </c>
      <c r="J4" s="121">
        <f ca="1">INDIRECT("'"&amp;J2&amp;" '!$I$37")</f>
        <v>0</v>
      </c>
      <c r="K4" s="121">
        <f t="shared" ref="K4:R4" ca="1" si="1">INDIRECT("'"&amp;K2&amp;" '!$I$37")</f>
        <v>0</v>
      </c>
      <c r="L4" s="121">
        <f t="shared" ca="1" si="1"/>
        <v>0</v>
      </c>
      <c r="M4" s="121">
        <f t="shared" ca="1" si="1"/>
        <v>0</v>
      </c>
      <c r="N4" s="121">
        <f t="shared" ca="1" si="1"/>
        <v>0</v>
      </c>
      <c r="O4" s="121">
        <f t="shared" ca="1" si="1"/>
        <v>0</v>
      </c>
      <c r="P4" s="121" t="e">
        <f t="shared" ca="1" si="1"/>
        <v>#REF!</v>
      </c>
      <c r="Q4" s="121">
        <f t="shared" ca="1" si="1"/>
        <v>0</v>
      </c>
      <c r="R4" s="121">
        <f t="shared" ca="1" si="1"/>
        <v>0</v>
      </c>
      <c r="S4" s="122" t="e">
        <f t="shared" ref="S4:S13" ca="1" si="2">SUM(I4:R4)</f>
        <v>#REF!</v>
      </c>
    </row>
    <row r="5" spans="1:19" ht="13.5" thickBot="1">
      <c r="A5" t="s">
        <v>62</v>
      </c>
      <c r="B5">
        <f>'Sept '!I67+'Oct '!I67+'Nov '!I67+'Dec '!I67+'Janv '!I67+'Fevr '!I67+'Mars '!I67+avri!I67+'Mai '!I67+'Juin '!I67</f>
        <v>0</v>
      </c>
      <c r="C5" s="103">
        <f>B5</f>
        <v>0</v>
      </c>
      <c r="E5" s="109" t="s">
        <v>67</v>
      </c>
      <c r="F5">
        <f>'Sept '!G16+'Oct '!G16+'Nov '!G16+'Dec '!G16+'Janv '!G16+'Fevr '!G16+'Mars '!G16+avri!G16+'Mai '!G16+'Juin '!G16</f>
        <v>31.5</v>
      </c>
      <c r="H5" s="124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2"/>
    </row>
    <row r="6" spans="1:19" ht="13.5" thickBot="1">
      <c r="A6" t="s">
        <v>63</v>
      </c>
      <c r="B6">
        <f>'Sept '!I92+'Oct '!I92+'Nov '!I92+'Dec '!I92+'Janv '!I92+'Fevr '!I92+'Mars '!I92+avri!I92+'Mai '!I92+'Juin '!I92</f>
        <v>3</v>
      </c>
      <c r="C6" s="104">
        <f>B6</f>
        <v>3</v>
      </c>
      <c r="E6" s="108" t="s">
        <v>55</v>
      </c>
      <c r="H6" s="120" t="s">
        <v>146</v>
      </c>
      <c r="I6" s="121">
        <f>'Sept '!I39</f>
        <v>0</v>
      </c>
      <c r="J6" s="121">
        <f>'Oct '!I39</f>
        <v>0</v>
      </c>
      <c r="K6" s="121">
        <f>'Nov '!I39</f>
        <v>0</v>
      </c>
      <c r="L6" s="121">
        <f>'Dec '!I39</f>
        <v>0</v>
      </c>
      <c r="M6" s="121">
        <f>'Janv '!I39</f>
        <v>0</v>
      </c>
      <c r="N6" s="121">
        <f>'Fevr '!I39</f>
        <v>0</v>
      </c>
      <c r="O6" s="121">
        <f>'Mars '!I39</f>
        <v>0</v>
      </c>
      <c r="P6" s="121">
        <f>avri!I39</f>
        <v>0</v>
      </c>
      <c r="Q6" s="121">
        <f>'Mai '!I39</f>
        <v>0</v>
      </c>
      <c r="R6" s="121">
        <f>'Juin '!I39</f>
        <v>0</v>
      </c>
      <c r="S6" s="122">
        <f t="shared" si="2"/>
        <v>0</v>
      </c>
    </row>
    <row r="7" spans="1:19" ht="13.5" thickBot="1">
      <c r="C7" s="105">
        <f>C6+C5+C4</f>
        <v>283</v>
      </c>
      <c r="E7" s="110">
        <v>247</v>
      </c>
      <c r="F7">
        <f>'Sept '!G18+'Oct '!G18+'Nov '!G18+'Dec '!G18+'Janv '!G18+'Fevr '!G18+'Mars '!G18+avri!G18+'Mai '!G18+'Juin '!G18</f>
        <v>7</v>
      </c>
      <c r="H7" s="123" t="s">
        <v>147</v>
      </c>
      <c r="I7" s="121">
        <f>'Sept '!I38</f>
        <v>0</v>
      </c>
      <c r="J7" s="121">
        <f>'Oct '!I38</f>
        <v>0</v>
      </c>
      <c r="K7" s="121">
        <f>'Nov '!I38</f>
        <v>0</v>
      </c>
      <c r="L7" s="121">
        <f>'Dec '!I38</f>
        <v>0</v>
      </c>
      <c r="M7" s="121">
        <f>'Janv '!I38</f>
        <v>0</v>
      </c>
      <c r="N7" s="121">
        <f>'Fevr '!I38</f>
        <v>0</v>
      </c>
      <c r="O7" s="121">
        <f>'Mars '!I38</f>
        <v>0</v>
      </c>
      <c r="P7" s="121">
        <f>avri!I38</f>
        <v>0</v>
      </c>
      <c r="Q7" s="121">
        <f>'Mai '!I38</f>
        <v>0</v>
      </c>
      <c r="R7" s="121">
        <f>'Juin '!I38</f>
        <v>0</v>
      </c>
      <c r="S7" s="122">
        <f t="shared" si="2"/>
        <v>0</v>
      </c>
    </row>
    <row r="8" spans="1:19" ht="13.5" thickBot="1">
      <c r="E8" s="109">
        <v>252</v>
      </c>
      <c r="F8">
        <f>'Sept '!G19+'Oct '!G19+'Nov '!G19+'Dec '!G19+'Janv '!G19+'Fevr '!G19+'Mars '!G19+avri!G19+'Mai '!G19+'Juin '!G19</f>
        <v>52.5</v>
      </c>
      <c r="H8" s="124"/>
      <c r="I8" s="125"/>
      <c r="J8" s="125"/>
      <c r="K8" s="125"/>
      <c r="L8" s="125"/>
      <c r="M8" s="125"/>
      <c r="N8" s="125"/>
      <c r="O8" s="125"/>
      <c r="P8" s="125"/>
      <c r="Q8" s="125"/>
      <c r="R8" s="125"/>
      <c r="S8" s="122"/>
    </row>
    <row r="9" spans="1:19" ht="13.5" thickBot="1">
      <c r="A9" s="98" t="s">
        <v>64</v>
      </c>
      <c r="B9" s="98" t="s">
        <v>122</v>
      </c>
      <c r="C9">
        <v>619.20000000000005</v>
      </c>
      <c r="E9" s="109">
        <v>256</v>
      </c>
      <c r="F9">
        <f>'Sept '!G20+'Oct '!G20+'Nov '!G20+'Dec '!G20+'Janv '!G20+'Fevr '!G20+'Mars '!G20+avri!G20+'Mai '!G20+'Juin '!G20</f>
        <v>21</v>
      </c>
      <c r="H9" s="126" t="s">
        <v>148</v>
      </c>
      <c r="I9" s="127">
        <f>'Sept '!I60</f>
        <v>0</v>
      </c>
      <c r="J9" s="127">
        <f>'Oct '!I60</f>
        <v>0</v>
      </c>
      <c r="K9" s="127">
        <f>'Nov '!I60</f>
        <v>0</v>
      </c>
      <c r="L9" s="127">
        <f>'Dec '!I60</f>
        <v>0</v>
      </c>
      <c r="M9" s="127">
        <f>'Janv '!I60</f>
        <v>0</v>
      </c>
      <c r="N9" s="127">
        <f>'Fevr '!I60</f>
        <v>0</v>
      </c>
      <c r="O9" s="127">
        <f>'Mars '!I60</f>
        <v>0</v>
      </c>
      <c r="P9" s="127">
        <f>avri!I60</f>
        <v>0</v>
      </c>
      <c r="Q9" s="127">
        <f>'Mai '!I60</f>
        <v>0</v>
      </c>
      <c r="R9" s="127">
        <f>'Juin '!I60</f>
        <v>0</v>
      </c>
      <c r="S9" s="128">
        <f t="shared" si="2"/>
        <v>0</v>
      </c>
    </row>
    <row r="10" spans="1:19" ht="13.5" thickBot="1">
      <c r="A10" s="99" t="s">
        <v>65</v>
      </c>
      <c r="B10" s="100"/>
      <c r="C10" s="101">
        <f>C7-C9</f>
        <v>-336.20000000000005</v>
      </c>
      <c r="E10" s="109">
        <v>261</v>
      </c>
      <c r="F10">
        <f>'Sept '!G21+'Oct '!G21+'Nov '!G21+'Dec '!G21+'Janv '!G21+'Fevr '!G21+'Mars '!G21+avri!G21+'Mai '!G21+'Juin '!G21</f>
        <v>42</v>
      </c>
      <c r="H10" s="129" t="s">
        <v>149</v>
      </c>
      <c r="I10" s="130">
        <f>'Sept '!I64</f>
        <v>0</v>
      </c>
      <c r="J10" s="130">
        <f>'Oct '!I64</f>
        <v>0</v>
      </c>
      <c r="K10" s="130">
        <f>'Nov '!I64</f>
        <v>0</v>
      </c>
      <c r="L10" s="130">
        <f>'Dec '!I64</f>
        <v>0</v>
      </c>
      <c r="M10" s="130">
        <f>'Janv '!I64</f>
        <v>0</v>
      </c>
      <c r="N10" s="130">
        <f>'Fevr '!I64</f>
        <v>0</v>
      </c>
      <c r="O10" s="130">
        <f>'Mars '!I64</f>
        <v>0</v>
      </c>
      <c r="P10" s="130">
        <f>avri!I64</f>
        <v>0</v>
      </c>
      <c r="Q10" s="130">
        <f>'Mai '!I64</f>
        <v>0</v>
      </c>
      <c r="R10" s="130">
        <f>'Juin '!I64</f>
        <v>0</v>
      </c>
      <c r="S10" s="131">
        <f t="shared" si="2"/>
        <v>0</v>
      </c>
    </row>
    <row r="11" spans="1:19" ht="13.5" thickBot="1">
      <c r="E11" s="109">
        <v>276</v>
      </c>
      <c r="F11">
        <f>'Sept '!G22+'Oct '!G22+'Nov '!G22+'Dec '!G22+'Janv '!G22+'Fevr '!G22+'Mars '!G22+avri!G22+'Mai '!G22+'Juin '!G22</f>
        <v>42</v>
      </c>
      <c r="H11" s="129" t="s">
        <v>150</v>
      </c>
      <c r="I11" s="130">
        <f>'Sept '!I66</f>
        <v>0</v>
      </c>
      <c r="J11" s="130">
        <f>'Oct '!I66</f>
        <v>0</v>
      </c>
      <c r="K11" s="130">
        <f>'Nov '!I66</f>
        <v>0</v>
      </c>
      <c r="L11" s="130">
        <f>'Dec '!I66</f>
        <v>0</v>
      </c>
      <c r="M11" s="130">
        <f>'Janv '!I66</f>
        <v>0</v>
      </c>
      <c r="N11" s="130">
        <f>'Fevr '!I66</f>
        <v>0</v>
      </c>
      <c r="O11" s="130">
        <f>'Mars '!I66</f>
        <v>0</v>
      </c>
      <c r="P11" s="130">
        <f>avri!I66</f>
        <v>0</v>
      </c>
      <c r="Q11" s="130">
        <f>'Mai '!I66</f>
        <v>0</v>
      </c>
      <c r="R11" s="130">
        <f>'Juin '!I66</f>
        <v>0</v>
      </c>
      <c r="S11" s="131">
        <f t="shared" si="2"/>
        <v>0</v>
      </c>
    </row>
    <row r="12" spans="1:19" ht="13.5" thickBot="1">
      <c r="E12" s="109">
        <v>285</v>
      </c>
      <c r="F12">
        <f>'Sept '!G23+'Oct '!G23+'Nov '!G23+'Dec '!G23+'Janv '!G23+'Fevr '!G23+'Mars '!G23+avri!G23+'Mai '!G23+'Juin '!G23</f>
        <v>28</v>
      </c>
      <c r="H12" s="124"/>
      <c r="I12" s="125"/>
      <c r="J12" s="125"/>
      <c r="K12" s="125"/>
      <c r="L12" s="125"/>
      <c r="M12" s="125"/>
      <c r="N12" s="125"/>
      <c r="O12" s="125"/>
      <c r="P12" s="125"/>
      <c r="Q12" s="125"/>
      <c r="R12" s="125"/>
      <c r="S12" s="132">
        <f t="shared" si="2"/>
        <v>0</v>
      </c>
    </row>
    <row r="13" spans="1:19" ht="13.5" thickBot="1">
      <c r="E13" s="109" t="s">
        <v>68</v>
      </c>
      <c r="F13">
        <f>'Sept '!G24+'Oct '!G24+'Nov '!G24+'Dec '!G24+'Janv '!G24+'Fevr '!G24+'Mars '!G24+avri!G24+'Mai '!G24+'Juin '!G24</f>
        <v>0</v>
      </c>
      <c r="H13" s="129" t="s">
        <v>151</v>
      </c>
      <c r="I13" s="130">
        <f>'Sept '!I92</f>
        <v>0</v>
      </c>
      <c r="J13" s="130">
        <f>'Oct '!I92</f>
        <v>0</v>
      </c>
      <c r="K13" s="130">
        <f>'Nov '!I92</f>
        <v>1</v>
      </c>
      <c r="L13" s="130">
        <f>'Dec '!I92</f>
        <v>1</v>
      </c>
      <c r="M13" s="130">
        <f>'Janv '!I92</f>
        <v>1</v>
      </c>
      <c r="N13" s="130">
        <f>'Fevr '!I92</f>
        <v>0</v>
      </c>
      <c r="O13" s="130">
        <f>'Mars '!I92</f>
        <v>0</v>
      </c>
      <c r="P13" s="130">
        <f>avri!I92</f>
        <v>0</v>
      </c>
      <c r="Q13" s="130">
        <f>'Mai '!I92</f>
        <v>0</v>
      </c>
      <c r="R13" s="130">
        <f>'Juin '!I92</f>
        <v>0</v>
      </c>
      <c r="S13" s="131">
        <f t="shared" si="2"/>
        <v>3</v>
      </c>
    </row>
    <row r="14" spans="1:19" ht="13.5" thickBot="1">
      <c r="E14" s="106">
        <v>273</v>
      </c>
      <c r="F14">
        <f>'Sept '!G25+'Oct '!G25+'Nov '!G25+'Dec '!G25+'Janv '!G25+'Fevr '!G25+'Mars '!G25+avri!G25+'Mai '!G25+'Juin '!G25</f>
        <v>17.5</v>
      </c>
    </row>
    <row r="15" spans="1:19" ht="13.5" thickBot="1">
      <c r="E15" s="80" t="s">
        <v>60</v>
      </c>
      <c r="F15">
        <f>'Sept '!G29+'Oct '!G29+'Nov '!G29+'Dec '!G29+'Janv '!G29+'Fevr '!G29+'Mars '!G29+avri!G29+'Mai '!G29+'Juin '!G29</f>
        <v>0</v>
      </c>
      <c r="H15" s="133" t="s">
        <v>152</v>
      </c>
      <c r="I15" s="134">
        <f ca="1">+SUM(I3:I13)</f>
        <v>63</v>
      </c>
      <c r="J15" s="134">
        <f t="shared" ref="J15:R15" ca="1" si="3">+SUM(J3:J13)</f>
        <v>49</v>
      </c>
      <c r="K15" s="134">
        <f t="shared" ca="1" si="3"/>
        <v>95.5</v>
      </c>
      <c r="L15" s="134">
        <f t="shared" ca="1" si="3"/>
        <v>50</v>
      </c>
      <c r="M15" s="134">
        <f t="shared" ca="1" si="3"/>
        <v>25.5</v>
      </c>
      <c r="N15" s="134">
        <f t="shared" ca="1" si="3"/>
        <v>0</v>
      </c>
      <c r="O15" s="134">
        <f t="shared" ca="1" si="3"/>
        <v>0</v>
      </c>
      <c r="P15" s="134" t="e">
        <f t="shared" ca="1" si="3"/>
        <v>#REF!</v>
      </c>
      <c r="Q15" s="134">
        <f t="shared" ca="1" si="3"/>
        <v>0</v>
      </c>
      <c r="R15" s="135">
        <f t="shared" ca="1" si="3"/>
        <v>0</v>
      </c>
      <c r="S15" s="136" t="e">
        <f ca="1">+SUM(S3:S13)</f>
        <v>#REF!</v>
      </c>
    </row>
    <row r="17" spans="1:6">
      <c r="E17" s="80" t="s">
        <v>69</v>
      </c>
      <c r="F17">
        <f>'Sept '!G37+'Oct '!G37+'Nov '!G37+'Dec '!G37+'Janv '!G37+'Fevr '!G37+'Mars '!G37+avri!G37+'Mai '!G37+'Juin '!G37</f>
        <v>0</v>
      </c>
    </row>
    <row r="20" spans="1:6">
      <c r="A20" s="114" t="s">
        <v>119</v>
      </c>
      <c r="B20" s="113">
        <v>698.5</v>
      </c>
    </row>
    <row r="21" spans="1:6">
      <c r="A21" s="114" t="s">
        <v>120</v>
      </c>
      <c r="B21" s="112">
        <f>B20-C7</f>
        <v>415.5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Sept </vt:lpstr>
      <vt:lpstr>Oct </vt:lpstr>
      <vt:lpstr>Nov </vt:lpstr>
      <vt:lpstr>Dec </vt:lpstr>
      <vt:lpstr>Janv </vt:lpstr>
      <vt:lpstr>Fevr </vt:lpstr>
      <vt:lpstr>Mars </vt:lpstr>
      <vt:lpstr>avri</vt:lpstr>
      <vt:lpstr>Mai </vt:lpstr>
      <vt:lpstr>Juin </vt:lpstr>
      <vt:lpstr>BILAN</vt:lpstr>
    </vt:vector>
  </TitlesOfParts>
  <Company>CFPPA-VALABRE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 FLOUREAU</dc:creator>
  <cp:lastModifiedBy>vanluggene</cp:lastModifiedBy>
  <cp:lastPrinted>2010-09-10T09:23:42Z</cp:lastPrinted>
  <dcterms:created xsi:type="dcterms:W3CDTF">2005-02-02T09:52:45Z</dcterms:created>
  <dcterms:modified xsi:type="dcterms:W3CDTF">2012-02-13T11:17:30Z</dcterms:modified>
</cp:coreProperties>
</file>