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105" windowWidth="14805" windowHeight="8010" tabRatio="865"/>
  </bookViews>
  <sheets>
    <sheet name="MULTIMETRE FLUKE" sheetId="8" r:id="rId1"/>
    <sheet name="ESCABEAUX" sheetId="6" r:id="rId2"/>
  </sheets>
  <externalReferences>
    <externalReference r:id="rId3"/>
  </externalReferences>
  <definedNames>
    <definedName name="Affectation">[1]liste!$E$1:$E$65536</definedName>
    <definedName name="Conforme">[1]liste!$F$1:$F$2</definedName>
    <definedName name="Désignation">[1]liste!$B$1:$B$65536</definedName>
    <definedName name="Marque">[1]liste!$C$1:$C$65536</definedName>
    <definedName name="type">[1]liste!$D$1:$D$65536</definedName>
    <definedName name="validité">[1]liste!$H$1:$H$65536</definedName>
  </definedNames>
  <calcPr calcId="125725"/>
</workbook>
</file>

<file path=xl/calcChain.xml><?xml version="1.0" encoding="utf-8"?>
<calcChain xmlns="http://schemas.openxmlformats.org/spreadsheetml/2006/main">
  <c r="L12" i="6"/>
  <c r="M12" s="1"/>
  <c r="L13"/>
  <c r="M13" s="1"/>
  <c r="L11"/>
  <c r="M11" s="1"/>
  <c r="L10" i="8"/>
  <c r="M10" s="1"/>
  <c r="L9"/>
  <c r="M9" s="1"/>
  <c r="L8"/>
  <c r="M8" s="1"/>
  <c r="L7"/>
  <c r="M7" s="1"/>
  <c r="L6"/>
  <c r="M6" s="1"/>
  <c r="L5"/>
  <c r="M5" s="1"/>
  <c r="L4"/>
  <c r="M4" s="1"/>
  <c r="L3"/>
  <c r="M3" s="1"/>
  <c r="L10" i="6"/>
  <c r="M10" s="1"/>
  <c r="L9"/>
  <c r="M9" s="1"/>
  <c r="L8"/>
  <c r="M8" s="1"/>
  <c r="L7"/>
  <c r="M7" s="1"/>
  <c r="L6"/>
  <c r="M6" s="1"/>
  <c r="L5"/>
  <c r="M5" s="1"/>
  <c r="L4"/>
  <c r="M4" s="1"/>
  <c r="L3"/>
  <c r="M3" s="1"/>
</calcChain>
</file>

<file path=xl/sharedStrings.xml><?xml version="1.0" encoding="utf-8"?>
<sst xmlns="http://schemas.openxmlformats.org/spreadsheetml/2006/main" count="61" uniqueCount="33">
  <si>
    <t>Type</t>
  </si>
  <si>
    <t>FLUKE</t>
  </si>
  <si>
    <t>Marque</t>
  </si>
  <si>
    <t>Periodicité</t>
  </si>
  <si>
    <t>symbole</t>
  </si>
  <si>
    <t>Affectation</t>
  </si>
  <si>
    <t>Utilisateur</t>
  </si>
  <si>
    <t>Vérificateur</t>
  </si>
  <si>
    <t>Désignation</t>
  </si>
  <si>
    <t>Périodicité</t>
  </si>
  <si>
    <t>Date d'échéance</t>
  </si>
  <si>
    <t>Temps restant</t>
  </si>
  <si>
    <t>Observations</t>
  </si>
  <si>
    <t>escabeaux n°1</t>
  </si>
  <si>
    <t>escabeaux n°2</t>
  </si>
  <si>
    <t>escabeaux n°3</t>
  </si>
  <si>
    <t>escabeaux n°4</t>
  </si>
  <si>
    <t>escabeaux n°5</t>
  </si>
  <si>
    <t>escabeaux n°6</t>
  </si>
  <si>
    <t>escabeaux n°7</t>
  </si>
  <si>
    <t>escabeaux n°8</t>
  </si>
  <si>
    <t>escabeaux n°9</t>
  </si>
  <si>
    <t>escabeaux n°10</t>
  </si>
  <si>
    <t>escabeaux n°11</t>
  </si>
  <si>
    <t>DAUTREMER</t>
  </si>
  <si>
    <t>900 80 310</t>
  </si>
  <si>
    <t>900 60 155</t>
  </si>
  <si>
    <t>911 50 115</t>
  </si>
  <si>
    <t>900 60 148</t>
  </si>
  <si>
    <t>933956020019A</t>
  </si>
  <si>
    <t>CONSTAT</t>
  </si>
  <si>
    <t>Identification</t>
  </si>
  <si>
    <t>Date vérification</t>
  </si>
</sst>
</file>

<file path=xl/styles.xml><?xml version="1.0" encoding="utf-8"?>
<styleSheet xmlns="http://schemas.openxmlformats.org/spreadsheetml/2006/main">
  <numFmts count="1">
    <numFmt numFmtId="164" formatCode="[$-40C]d\-mmm\-yy;@"/>
  </numFmts>
  <fonts count="2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11"/>
      <color rgb="FF000000"/>
      <name val="Calibri"/>
      <family val="2"/>
      <scheme val="minor"/>
    </font>
    <font>
      <sz val="11"/>
      <color theme="3" tint="0.79998168889431442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name val="Arial"/>
      <family val="2"/>
    </font>
    <font>
      <b/>
      <i/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00B050"/>
      <name val="Arial"/>
      <family val="2"/>
    </font>
    <font>
      <sz val="11"/>
      <color theme="3" tint="0.79998168889431442"/>
      <name val="Arial"/>
      <family val="2"/>
    </font>
    <font>
      <sz val="11"/>
      <name val="Arial"/>
      <family val="2"/>
    </font>
    <font>
      <b/>
      <sz val="11"/>
      <color theme="3" tint="0.79998168889431442"/>
      <name val="Arial"/>
      <family val="2"/>
    </font>
    <font>
      <b/>
      <i/>
      <sz val="11"/>
      <color theme="3" tint="0.79998168889431442"/>
      <name val="Arial"/>
      <family val="2"/>
    </font>
    <font>
      <b/>
      <i/>
      <sz val="22"/>
      <color theme="1"/>
      <name val="Arial"/>
      <family val="2"/>
    </font>
    <font>
      <b/>
      <sz val="2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2" borderId="1" xfId="0" applyFont="1" applyFill="1" applyBorder="1" applyAlignment="1" applyProtection="1">
      <alignment horizontal="center" vertical="center"/>
      <protection locked="0"/>
    </xf>
    <xf numFmtId="14" fontId="9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center" vertical="center"/>
    </xf>
    <xf numFmtId="0" fontId="15" fillId="3" borderId="0" xfId="0" applyFont="1" applyFill="1" applyBorder="1" applyAlignment="1">
      <alignment horizontal="center" vertical="center"/>
    </xf>
    <xf numFmtId="164" fontId="9" fillId="2" borderId="1" xfId="0" applyNumberFormat="1" applyFont="1" applyFill="1" applyBorder="1" applyAlignment="1" applyProtection="1">
      <alignment horizontal="center" vertical="center"/>
      <protection locked="0"/>
    </xf>
    <xf numFmtId="14" fontId="9" fillId="2" borderId="7" xfId="0" applyNumberFormat="1" applyFont="1" applyFill="1" applyBorder="1" applyAlignment="1">
      <alignment horizontal="center" vertical="center"/>
    </xf>
    <xf numFmtId="0" fontId="17" fillId="3" borderId="0" xfId="0" applyFont="1" applyFill="1" applyAlignment="1">
      <alignment horizontal="center" vertical="center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19" fillId="2" borderId="1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3" fontId="16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9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>
      <alignment horizontal="center" vertical="center"/>
    </xf>
    <xf numFmtId="164" fontId="9" fillId="2" borderId="7" xfId="0" applyNumberFormat="1" applyFont="1" applyFill="1" applyBorder="1" applyAlignment="1" applyProtection="1">
      <alignment horizontal="center" vertical="center" wrapText="1"/>
      <protection locked="0"/>
    </xf>
    <xf numFmtId="3" fontId="8" fillId="2" borderId="5" xfId="0" applyNumberFormat="1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164" fontId="11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11" fillId="2" borderId="7" xfId="0" applyNumberFormat="1" applyFont="1" applyFill="1" applyBorder="1" applyAlignment="1" applyProtection="1">
      <alignment horizontal="center" vertical="center" wrapText="1"/>
      <protection locked="0"/>
    </xf>
    <xf numFmtId="164" fontId="9" fillId="2" borderId="1" xfId="0" applyNumberFormat="1" applyFont="1" applyFill="1" applyBorder="1" applyAlignment="1">
      <alignment horizontal="center" vertical="center"/>
    </xf>
    <xf numFmtId="164" fontId="9" fillId="2" borderId="7" xfId="0" applyNumberFormat="1" applyFont="1" applyFill="1" applyBorder="1" applyAlignment="1">
      <alignment horizontal="center" vertical="center"/>
    </xf>
    <xf numFmtId="164" fontId="11" fillId="2" borderId="1" xfId="0" applyNumberFormat="1" applyFont="1" applyFill="1" applyBorder="1" applyAlignment="1" applyProtection="1">
      <alignment horizontal="center" vertical="center"/>
      <protection locked="0"/>
    </xf>
    <xf numFmtId="0" fontId="9" fillId="2" borderId="17" xfId="0" applyFont="1" applyFill="1" applyBorder="1" applyAlignment="1">
      <alignment horizontal="center" vertical="center"/>
    </xf>
    <xf numFmtId="3" fontId="8" fillId="2" borderId="2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3" fontId="16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9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11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18" xfId="0" applyFont="1" applyFill="1" applyBorder="1" applyAlignment="1">
      <alignment horizontal="center" vertical="center"/>
    </xf>
    <xf numFmtId="0" fontId="20" fillId="2" borderId="1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 applyProtection="1">
      <alignment horizontal="center" vertical="center"/>
      <protection locked="0"/>
    </xf>
    <xf numFmtId="0" fontId="8" fillId="2" borderId="1" xfId="0" applyNumberFormat="1" applyFont="1" applyFill="1" applyBorder="1" applyAlignment="1" applyProtection="1">
      <alignment horizontal="center" vertical="center"/>
      <protection locked="0"/>
    </xf>
    <xf numFmtId="0" fontId="8" fillId="2" borderId="11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16" fillId="3" borderId="0" xfId="0" applyFont="1" applyFill="1" applyAlignment="1">
      <alignment horizontal="center" vertical="center"/>
    </xf>
    <xf numFmtId="0" fontId="18" fillId="3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8" fillId="2" borderId="14" xfId="0" applyNumberFormat="1" applyFont="1" applyFill="1" applyBorder="1" applyAlignment="1" applyProtection="1">
      <alignment horizontal="center" vertical="center" wrapText="1"/>
      <protection locked="0"/>
    </xf>
    <xf numFmtId="0" fontId="19" fillId="2" borderId="8" xfId="0" applyFont="1" applyFill="1" applyBorder="1" applyAlignment="1">
      <alignment horizontal="center" vertical="center"/>
    </xf>
    <xf numFmtId="0" fontId="8" fillId="2" borderId="15" xfId="0" applyNumberFormat="1" applyFont="1" applyFill="1" applyBorder="1" applyAlignment="1" applyProtection="1">
      <alignment horizontal="center" vertical="center" wrapText="1"/>
      <protection locked="0"/>
    </xf>
    <xf numFmtId="0" fontId="19" fillId="2" borderId="9" xfId="0" applyFont="1" applyFill="1" applyBorder="1" applyAlignment="1">
      <alignment horizontal="center" vertical="center"/>
    </xf>
    <xf numFmtId="0" fontId="8" fillId="2" borderId="16" xfId="0" applyNumberFormat="1" applyFont="1" applyFill="1" applyBorder="1" applyAlignment="1" applyProtection="1">
      <alignment horizontal="center" vertical="center" wrapText="1"/>
      <protection locked="0"/>
    </xf>
    <xf numFmtId="0" fontId="19" fillId="2" borderId="10" xfId="0" applyFont="1" applyFill="1" applyBorder="1" applyAlignment="1">
      <alignment horizontal="center" vertical="center"/>
    </xf>
  </cellXfs>
  <cellStyles count="1">
    <cellStyle name="Normal" xfId="0" builtinId="0"/>
  </cellStyles>
  <dxfs count="14">
    <dxf>
      <font>
        <color rgb="FF00B050"/>
      </font>
    </dxf>
    <dxf>
      <font>
        <color rgb="FFFF6600"/>
      </font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00B050"/>
      </font>
    </dxf>
    <dxf>
      <font>
        <color rgb="FFFF6600"/>
      </font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66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NTRAINEMENT%20PROJET/entrainement%20proje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GE DE GARDE"/>
      <sheetName val="détail"/>
      <sheetName val="liste"/>
    </sheetNames>
    <sheetDataSet>
      <sheetData sheetId="0" refreshError="1"/>
      <sheetData sheetId="1" refreshError="1"/>
      <sheetData sheetId="2">
        <row r="1">
          <cell r="B1" t="str">
            <v>aspirateur</v>
          </cell>
          <cell r="C1" t="str">
            <v>AMP</v>
          </cell>
          <cell r="D1" t="str">
            <v>6415 R</v>
          </cell>
          <cell r="E1" t="str">
            <v>PRCI N°1</v>
          </cell>
          <cell r="F1" t="str">
            <v>OUI</v>
          </cell>
          <cell r="H1" t="str">
            <v>1 an</v>
          </cell>
        </row>
        <row r="2">
          <cell r="B2" t="str">
            <v>chargeur batterie</v>
          </cell>
          <cell r="C2" t="str">
            <v>Barthelot</v>
          </cell>
          <cell r="D2" t="str">
            <v>891 OR</v>
          </cell>
          <cell r="E2" t="str">
            <v>PRCI N°2</v>
          </cell>
          <cell r="F2" t="str">
            <v>NON</v>
          </cell>
          <cell r="H2" t="str">
            <v>2 ans</v>
          </cell>
        </row>
        <row r="3">
          <cell r="B3" t="str">
            <v>Clé dynamométrique</v>
          </cell>
          <cell r="C3" t="str">
            <v>BMC</v>
          </cell>
          <cell r="D3" t="str">
            <v>ISOCA</v>
          </cell>
          <cell r="E3" t="str">
            <v>PRCI N°58</v>
          </cell>
          <cell r="H3" t="str">
            <v>5 ans</v>
          </cell>
        </row>
        <row r="4">
          <cell r="B4" t="str">
            <v>clé dynamomètrique</v>
          </cell>
          <cell r="C4" t="str">
            <v>C.Arnoux</v>
          </cell>
          <cell r="D4" t="str">
            <v>MX 070</v>
          </cell>
          <cell r="E4" t="str">
            <v>PRCI N°59</v>
          </cell>
        </row>
        <row r="5">
          <cell r="B5" t="str">
            <v>compresseur</v>
          </cell>
          <cell r="C5" t="str">
            <v>DMC</v>
          </cell>
          <cell r="D5" t="str">
            <v>MX 52</v>
          </cell>
          <cell r="E5" t="str">
            <v>Local SE Frethun</v>
          </cell>
        </row>
        <row r="6">
          <cell r="B6" t="str">
            <v>disjonctest</v>
          </cell>
          <cell r="C6" t="str">
            <v>Erji</v>
          </cell>
          <cell r="D6" t="str">
            <v>MX 53</v>
          </cell>
          <cell r="E6" t="str">
            <v>Local SE Calais</v>
          </cell>
        </row>
        <row r="7">
          <cell r="B7" t="str">
            <v>groupe électrogène</v>
          </cell>
          <cell r="C7" t="str">
            <v>Facom</v>
          </cell>
          <cell r="D7" t="str">
            <v>TMS</v>
          </cell>
          <cell r="E7" t="str">
            <v>DPX</v>
          </cell>
        </row>
        <row r="8">
          <cell r="B8" t="str">
            <v>intégrateur</v>
          </cell>
          <cell r="C8" t="str">
            <v>Harting</v>
          </cell>
          <cell r="D8" t="str">
            <v>VS190</v>
          </cell>
          <cell r="E8" t="str">
            <v>TOP</v>
          </cell>
        </row>
        <row r="9">
          <cell r="B9" t="str">
            <v>mesureur de terre</v>
          </cell>
          <cell r="C9" t="str">
            <v>Métrix</v>
          </cell>
          <cell r="D9">
            <v>187</v>
          </cell>
          <cell r="E9" t="str">
            <v>Magasin</v>
          </cell>
        </row>
        <row r="10">
          <cell r="B10" t="str">
            <v>mesureur d'isolement</v>
          </cell>
          <cell r="C10" t="str">
            <v>MTR</v>
          </cell>
          <cell r="D10" t="str">
            <v>JET200</v>
          </cell>
          <cell r="E10" t="str">
            <v>Garage Calais</v>
          </cell>
        </row>
        <row r="11">
          <cell r="B11" t="str">
            <v>multimètre</v>
          </cell>
          <cell r="C11" t="str">
            <v>Pekly</v>
          </cell>
          <cell r="D11" t="str">
            <v>5003S</v>
          </cell>
          <cell r="E11" t="str">
            <v>Ben</v>
          </cell>
        </row>
        <row r="12">
          <cell r="B12" t="str">
            <v>multimètre numérique</v>
          </cell>
          <cell r="C12" t="str">
            <v>Bosch</v>
          </cell>
          <cell r="E12" t="str">
            <v>Bledel</v>
          </cell>
        </row>
        <row r="13">
          <cell r="B13" t="str">
            <v>nettoyeur haute pression</v>
          </cell>
          <cell r="C13" t="str">
            <v>Spit</v>
          </cell>
          <cell r="E13" t="str">
            <v>Bourdon</v>
          </cell>
        </row>
        <row r="14">
          <cell r="B14" t="str">
            <v>perceuse</v>
          </cell>
          <cell r="C14" t="str">
            <v>Fluke</v>
          </cell>
          <cell r="E14" t="str">
            <v>Collumeau</v>
          </cell>
        </row>
        <row r="15">
          <cell r="B15" t="str">
            <v>peson</v>
          </cell>
          <cell r="C15" t="str">
            <v>karcher</v>
          </cell>
          <cell r="E15" t="str">
            <v>Debienne</v>
          </cell>
        </row>
        <row r="16">
          <cell r="B16" t="str">
            <v>pince à plomber</v>
          </cell>
          <cell r="C16" t="str">
            <v>parwa</v>
          </cell>
          <cell r="E16" t="str">
            <v>Baillie</v>
          </cell>
        </row>
        <row r="17">
          <cell r="B17" t="str">
            <v>pince à sertir</v>
          </cell>
          <cell r="C17" t="str">
            <v>hitachi</v>
          </cell>
          <cell r="E17" t="str">
            <v>Delayen</v>
          </cell>
        </row>
        <row r="18">
          <cell r="B18" t="str">
            <v>pince ampermètrique</v>
          </cell>
          <cell r="C18" t="str">
            <v>promac</v>
          </cell>
          <cell r="E18" t="str">
            <v>Depré</v>
          </cell>
        </row>
        <row r="19">
          <cell r="B19" t="str">
            <v>pince de terre</v>
          </cell>
          <cell r="C19" t="str">
            <v>AEG</v>
          </cell>
          <cell r="E19" t="str">
            <v>Kaniecki</v>
          </cell>
        </row>
        <row r="20">
          <cell r="B20" t="str">
            <v>pont défaut cable</v>
          </cell>
          <cell r="C20" t="str">
            <v>starter</v>
          </cell>
          <cell r="E20" t="str">
            <v>Loeuillet</v>
          </cell>
        </row>
        <row r="21">
          <cell r="B21" t="str">
            <v>poste de soudure</v>
          </cell>
          <cell r="C21" t="str">
            <v>SDMO</v>
          </cell>
          <cell r="E21" t="str">
            <v>Luchiez</v>
          </cell>
        </row>
        <row r="22">
          <cell r="B22" t="str">
            <v>pyromètre</v>
          </cell>
          <cell r="C22" t="str">
            <v>partner</v>
          </cell>
          <cell r="E22" t="str">
            <v>Rachez</v>
          </cell>
        </row>
        <row r="23">
          <cell r="B23" t="str">
            <v>scie</v>
          </cell>
          <cell r="C23" t="str">
            <v>agojama</v>
          </cell>
        </row>
        <row r="24">
          <cell r="B24" t="str">
            <v>touret à meuler</v>
          </cell>
          <cell r="C24" t="str">
            <v>SIDAMO</v>
          </cell>
          <cell r="E24" t="str">
            <v>317 BPJ 59</v>
          </cell>
        </row>
        <row r="25">
          <cell r="B25" t="str">
            <v>voltmètre sélectif</v>
          </cell>
          <cell r="C25" t="str">
            <v>METABO</v>
          </cell>
          <cell r="E25" t="str">
            <v>348 BET 59</v>
          </cell>
        </row>
        <row r="26">
          <cell r="C26" t="str">
            <v>compair</v>
          </cell>
          <cell r="E26" t="str">
            <v>468 AXN 59</v>
          </cell>
        </row>
        <row r="27">
          <cell r="E27" t="str">
            <v>843 BYS 59</v>
          </cell>
        </row>
        <row r="28">
          <cell r="E28" t="str">
            <v>148 ACN 59</v>
          </cell>
        </row>
        <row r="29">
          <cell r="E29" t="str">
            <v>868 CBG 59</v>
          </cell>
        </row>
        <row r="30">
          <cell r="E30" t="str">
            <v>atelier calais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U35"/>
  <sheetViews>
    <sheetView tabSelected="1" zoomScaleNormal="100" workbookViewId="0">
      <selection activeCell="H16" sqref="H16"/>
    </sheetView>
  </sheetViews>
  <sheetFormatPr baseColWidth="10" defaultColWidth="9.140625" defaultRowHeight="15"/>
  <cols>
    <col min="1" max="1" width="19" style="2" customWidth="1"/>
    <col min="2" max="2" width="11" style="2" customWidth="1"/>
    <col min="3" max="3" width="13.7109375" style="2" customWidth="1"/>
    <col min="4" max="4" width="11.5703125" style="2" customWidth="1"/>
    <col min="5" max="5" width="9.140625" style="2"/>
    <col min="6" max="6" width="13.42578125" style="2" customWidth="1"/>
    <col min="7" max="7" width="10.5703125" style="2" customWidth="1"/>
    <col min="8" max="8" width="15.5703125" style="2" customWidth="1"/>
    <col min="9" max="9" width="17.28515625" style="2" customWidth="1"/>
    <col min="10" max="10" width="15.85546875" style="2" customWidth="1"/>
    <col min="11" max="11" width="22.5703125" style="2" customWidth="1"/>
    <col min="12" max="12" width="16.42578125" style="2" customWidth="1"/>
    <col min="13" max="13" width="38" style="2" customWidth="1"/>
    <col min="14" max="19" width="9.140625" style="2"/>
    <col min="20" max="20" width="8.5703125" style="2" customWidth="1"/>
    <col min="21" max="21" width="10.7109375" style="2" customWidth="1"/>
    <col min="22" max="16384" width="9.140625" style="46"/>
  </cols>
  <sheetData>
    <row r="1" spans="1:21" ht="15.75" thickBot="1">
      <c r="I1" s="3"/>
    </row>
    <row r="2" spans="1:21" s="1" customFormat="1" ht="28.5" thickBot="1">
      <c r="A2" s="8" t="s">
        <v>31</v>
      </c>
      <c r="B2" s="38" t="s">
        <v>4</v>
      </c>
      <c r="C2" s="38" t="s">
        <v>8</v>
      </c>
      <c r="D2" s="38" t="s">
        <v>0</v>
      </c>
      <c r="E2" s="38" t="s">
        <v>2</v>
      </c>
      <c r="F2" s="38" t="s">
        <v>5</v>
      </c>
      <c r="G2" s="38" t="s">
        <v>6</v>
      </c>
      <c r="H2" s="38" t="s">
        <v>7</v>
      </c>
      <c r="I2" s="38" t="s">
        <v>32</v>
      </c>
      <c r="J2" s="38" t="s">
        <v>9</v>
      </c>
      <c r="K2" s="38" t="s">
        <v>10</v>
      </c>
      <c r="L2" s="44" t="s">
        <v>11</v>
      </c>
      <c r="M2" s="45" t="s">
        <v>30</v>
      </c>
      <c r="N2" s="3"/>
      <c r="O2" s="3"/>
      <c r="P2" s="3"/>
      <c r="Q2" s="3"/>
      <c r="R2" s="3"/>
      <c r="S2" s="3"/>
      <c r="T2" s="3"/>
      <c r="U2" s="47" t="s">
        <v>3</v>
      </c>
    </row>
    <row r="3" spans="1:21" ht="27.75">
      <c r="A3" s="39">
        <v>90140315</v>
      </c>
      <c r="B3" s="40"/>
      <c r="C3" s="40" t="s">
        <v>1</v>
      </c>
      <c r="D3" s="40"/>
      <c r="E3" s="41"/>
      <c r="F3" s="41"/>
      <c r="G3" s="40"/>
      <c r="H3" s="40" t="s">
        <v>24</v>
      </c>
      <c r="I3" s="42">
        <v>40743</v>
      </c>
      <c r="J3" s="40">
        <v>12</v>
      </c>
      <c r="K3" s="43">
        <v>41109</v>
      </c>
      <c r="L3" s="67">
        <f ca="1">EDATE(I3,J3)-TODAY()</f>
        <v>150</v>
      </c>
      <c r="M3" s="68" t="str">
        <f ca="1">IF(L3&lt;0,"non conforme",IF(L3&gt;=30,"conforme","arrive à échéance"))</f>
        <v>conforme</v>
      </c>
      <c r="U3" s="48">
        <v>0</v>
      </c>
    </row>
    <row r="4" spans="1:21" ht="27.75">
      <c r="A4" s="26" t="s">
        <v>25</v>
      </c>
      <c r="B4" s="23"/>
      <c r="C4" s="23" t="s">
        <v>1</v>
      </c>
      <c r="D4" s="23"/>
      <c r="E4" s="27"/>
      <c r="F4" s="27"/>
      <c r="G4" s="23"/>
      <c r="H4" s="23" t="s">
        <v>24</v>
      </c>
      <c r="I4" s="28">
        <v>40743</v>
      </c>
      <c r="J4" s="23">
        <v>12</v>
      </c>
      <c r="K4" s="33">
        <v>41109</v>
      </c>
      <c r="L4" s="69">
        <f t="shared" ref="L4:L10" ca="1" si="0">EDATE(I4,J4)-TODAY()</f>
        <v>150</v>
      </c>
      <c r="M4" s="70" t="str">
        <f t="shared" ref="M4:M10" ca="1" si="1">IF(L4&lt;0,"non conforme",IF(L4&gt;=30,"conforme","arrive à échéance"))</f>
        <v>conforme</v>
      </c>
      <c r="U4" s="48">
        <v>6</v>
      </c>
    </row>
    <row r="5" spans="1:21" ht="27.75">
      <c r="A5" s="26" t="s">
        <v>26</v>
      </c>
      <c r="B5" s="23"/>
      <c r="C5" s="23" t="s">
        <v>1</v>
      </c>
      <c r="D5" s="23"/>
      <c r="E5" s="27"/>
      <c r="F5" s="27"/>
      <c r="G5" s="23"/>
      <c r="H5" s="23" t="s">
        <v>24</v>
      </c>
      <c r="I5" s="28">
        <v>40743</v>
      </c>
      <c r="J5" s="23">
        <v>12</v>
      </c>
      <c r="K5" s="33">
        <v>41109</v>
      </c>
      <c r="L5" s="69">
        <f t="shared" ca="1" si="0"/>
        <v>150</v>
      </c>
      <c r="M5" s="70" t="str">
        <f t="shared" ca="1" si="1"/>
        <v>conforme</v>
      </c>
      <c r="U5" s="48">
        <v>12</v>
      </c>
    </row>
    <row r="6" spans="1:21" ht="27.75">
      <c r="A6" s="26" t="s">
        <v>27</v>
      </c>
      <c r="B6" s="23"/>
      <c r="C6" s="23" t="s">
        <v>1</v>
      </c>
      <c r="D6" s="23"/>
      <c r="E6" s="27"/>
      <c r="F6" s="27"/>
      <c r="G6" s="23"/>
      <c r="H6" s="23" t="s">
        <v>24</v>
      </c>
      <c r="I6" s="28">
        <v>40743</v>
      </c>
      <c r="J6" s="23">
        <v>12</v>
      </c>
      <c r="K6" s="33">
        <v>41109</v>
      </c>
      <c r="L6" s="69">
        <f t="shared" ca="1" si="0"/>
        <v>150</v>
      </c>
      <c r="M6" s="70" t="str">
        <f t="shared" ca="1" si="1"/>
        <v>conforme</v>
      </c>
      <c r="U6" s="48">
        <v>18</v>
      </c>
    </row>
    <row r="7" spans="1:21" ht="27.75">
      <c r="A7" s="31">
        <v>90060153</v>
      </c>
      <c r="B7" s="15"/>
      <c r="C7" s="23" t="s">
        <v>1</v>
      </c>
      <c r="D7" s="15"/>
      <c r="E7" s="15"/>
      <c r="F7" s="15"/>
      <c r="G7" s="15"/>
      <c r="H7" s="23" t="s">
        <v>24</v>
      </c>
      <c r="I7" s="28">
        <v>40750</v>
      </c>
      <c r="J7" s="23">
        <v>12</v>
      </c>
      <c r="K7" s="33">
        <v>41116</v>
      </c>
      <c r="L7" s="69">
        <f t="shared" ca="1" si="0"/>
        <v>157</v>
      </c>
      <c r="M7" s="70" t="str">
        <f t="shared" ca="1" si="1"/>
        <v>conforme</v>
      </c>
      <c r="U7" s="49">
        <v>24</v>
      </c>
    </row>
    <row r="8" spans="1:21" ht="27.75">
      <c r="A8" s="31">
        <v>90090004</v>
      </c>
      <c r="B8" s="15"/>
      <c r="C8" s="23" t="s">
        <v>1</v>
      </c>
      <c r="D8" s="15"/>
      <c r="E8" s="15"/>
      <c r="F8" s="15"/>
      <c r="G8" s="15"/>
      <c r="H8" s="23" t="s">
        <v>24</v>
      </c>
      <c r="I8" s="28">
        <v>40750</v>
      </c>
      <c r="J8" s="23">
        <v>12</v>
      </c>
      <c r="K8" s="33">
        <v>41116</v>
      </c>
      <c r="L8" s="69">
        <f t="shared" ca="1" si="0"/>
        <v>157</v>
      </c>
      <c r="M8" s="70" t="str">
        <f t="shared" ca="1" si="1"/>
        <v>conforme</v>
      </c>
      <c r="U8" s="49">
        <v>36</v>
      </c>
    </row>
    <row r="9" spans="1:21" ht="28.5" thickBot="1">
      <c r="A9" s="26" t="s">
        <v>28</v>
      </c>
      <c r="B9" s="15"/>
      <c r="C9" s="23" t="s">
        <v>1</v>
      </c>
      <c r="D9" s="15"/>
      <c r="E9" s="15"/>
      <c r="F9" s="15"/>
      <c r="G9" s="15"/>
      <c r="H9" s="23" t="s">
        <v>24</v>
      </c>
      <c r="I9" s="28">
        <v>40826</v>
      </c>
      <c r="J9" s="23">
        <v>12</v>
      </c>
      <c r="K9" s="35">
        <v>41192</v>
      </c>
      <c r="L9" s="69">
        <f t="shared" ca="1" si="0"/>
        <v>233</v>
      </c>
      <c r="M9" s="70" t="str">
        <f t="shared" ca="1" si="1"/>
        <v>conforme</v>
      </c>
      <c r="U9" s="50">
        <v>48</v>
      </c>
    </row>
    <row r="10" spans="1:21" ht="28.5" thickBot="1">
      <c r="A10" s="29" t="s">
        <v>29</v>
      </c>
      <c r="B10" s="16"/>
      <c r="C10" s="24" t="s">
        <v>1</v>
      </c>
      <c r="D10" s="16"/>
      <c r="E10" s="16"/>
      <c r="F10" s="16"/>
      <c r="G10" s="16"/>
      <c r="H10" s="24" t="s">
        <v>24</v>
      </c>
      <c r="I10" s="30">
        <v>40750</v>
      </c>
      <c r="J10" s="24">
        <v>12</v>
      </c>
      <c r="K10" s="34">
        <v>41116</v>
      </c>
      <c r="L10" s="71">
        <f t="shared" ca="1" si="0"/>
        <v>157</v>
      </c>
      <c r="M10" s="72" t="str">
        <f t="shared" ca="1" si="1"/>
        <v>conforme</v>
      </c>
    </row>
    <row r="15" spans="1:21">
      <c r="J15" s="4"/>
      <c r="K15" s="4"/>
    </row>
    <row r="16" spans="1:21">
      <c r="J16" s="4"/>
      <c r="K16" s="4"/>
    </row>
    <row r="17" spans="1:21">
      <c r="J17" s="4"/>
      <c r="K17" s="4"/>
    </row>
    <row r="20" spans="1:21" s="52" customFormat="1">
      <c r="A20" s="5"/>
      <c r="B20" s="5"/>
      <c r="C20" s="5"/>
      <c r="D20" s="5"/>
      <c r="E20" s="51"/>
      <c r="F20" s="51"/>
      <c r="G20" s="51"/>
      <c r="H20" s="51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</row>
    <row r="21" spans="1:21" s="52" customFormat="1">
      <c r="A21" s="5"/>
      <c r="B21" s="5"/>
      <c r="C21" s="5"/>
      <c r="D21" s="5"/>
      <c r="E21" s="51"/>
      <c r="F21" s="51"/>
      <c r="G21" s="51"/>
      <c r="H21" s="51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</row>
    <row r="22" spans="1:21" s="52" customFormat="1">
      <c r="A22" s="5"/>
      <c r="B22" s="5"/>
      <c r="C22" s="5"/>
      <c r="D22" s="5"/>
      <c r="E22" s="5"/>
      <c r="F22" s="5"/>
      <c r="G22" s="5"/>
      <c r="H22" s="5"/>
      <c r="I22" s="5"/>
      <c r="J22" s="6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</row>
    <row r="23" spans="1:21" s="52" customFormat="1">
      <c r="A23" s="5"/>
      <c r="B23" s="5"/>
      <c r="C23" s="5"/>
      <c r="D23" s="5"/>
      <c r="E23" s="5"/>
      <c r="F23" s="5"/>
      <c r="G23" s="5"/>
      <c r="H23" s="5"/>
      <c r="I23" s="5"/>
      <c r="J23" s="6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</row>
    <row r="24" spans="1:21" s="52" customFormat="1">
      <c r="A24" s="5"/>
      <c r="B24" s="5"/>
      <c r="C24" s="5"/>
      <c r="D24" s="51"/>
      <c r="E24" s="5"/>
      <c r="F24" s="5"/>
      <c r="G24" s="5"/>
      <c r="H24" s="5"/>
      <c r="I24" s="5"/>
      <c r="J24" s="6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</row>
    <row r="25" spans="1:21" s="52" customFormat="1">
      <c r="A25" s="5"/>
      <c r="B25" s="5"/>
      <c r="C25" s="5"/>
      <c r="D25" s="51"/>
      <c r="E25" s="5"/>
      <c r="F25" s="5"/>
      <c r="G25" s="5"/>
      <c r="H25" s="5"/>
      <c r="I25" s="5"/>
      <c r="J25" s="6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</row>
    <row r="26" spans="1:21" s="52" customFormat="1">
      <c r="A26" s="5"/>
      <c r="B26" s="5"/>
      <c r="C26" s="5"/>
      <c r="D26" s="51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</row>
    <row r="27" spans="1:21" s="52" customFormat="1">
      <c r="A27" s="5"/>
      <c r="B27" s="5"/>
      <c r="C27" s="5"/>
      <c r="D27" s="51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</row>
    <row r="28" spans="1:21" s="52" customForma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</row>
    <row r="29" spans="1:21" s="52" customForma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</row>
    <row r="30" spans="1:21" s="52" customForma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</row>
    <row r="31" spans="1:21" s="52" customForma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</row>
    <row r="32" spans="1:21" s="52" customForma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</row>
    <row r="33" spans="1:21" s="52" customForma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</row>
    <row r="34" spans="1:21" s="52" customForma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</row>
    <row r="35" spans="1:21" s="52" customForma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</row>
  </sheetData>
  <conditionalFormatting sqref="L1:L1048576">
    <cfRule type="cellIs" dxfId="13" priority="4" operator="lessThan">
      <formula>0</formula>
    </cfRule>
    <cfRule type="cellIs" dxfId="12" priority="5" operator="between">
      <formula>61</formula>
      <formula>10000</formula>
    </cfRule>
    <cfRule type="cellIs" dxfId="11" priority="6" operator="between">
      <formula>31</formula>
      <formula>60</formula>
    </cfRule>
    <cfRule type="cellIs" dxfId="10" priority="7" operator="between">
      <formula>1</formula>
      <formula>30</formula>
    </cfRule>
  </conditionalFormatting>
  <conditionalFormatting sqref="M1:M1048576">
    <cfRule type="containsText" dxfId="9" priority="1" operator="containsText" text="non conforme">
      <formula>NOT(ISERROR(SEARCH("non conforme",M1)))</formula>
    </cfRule>
    <cfRule type="containsText" dxfId="8" priority="2" operator="containsText" text="arrive à échéance">
      <formula>NOT(ISERROR(SEARCH("arrive à échéance",M1)))</formula>
    </cfRule>
    <cfRule type="containsText" dxfId="7" priority="3" operator="containsText" text="conforme">
      <formula>NOT(ISERROR(SEARCH("conforme",M1)))</formula>
    </cfRule>
  </conditionalFormatting>
  <dataValidations count="3">
    <dataValidation type="list" allowBlank="1" showInputMessage="1" showErrorMessage="1" sqref="J3:J80">
      <formula1>$U$3:$U$9</formula1>
    </dataValidation>
    <dataValidation type="list" allowBlank="1" showInputMessage="1" showErrorMessage="1" sqref="D3:D6">
      <formula1>Désignation</formula1>
    </dataValidation>
    <dataValidation type="list" allowBlank="1" showInputMessage="1" showErrorMessage="1" sqref="G3:G6 H3:H10">
      <formula1>Affectation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U35"/>
  <sheetViews>
    <sheetView zoomScaleNormal="100" workbookViewId="0">
      <selection activeCell="G15" sqref="G15"/>
    </sheetView>
  </sheetViews>
  <sheetFormatPr baseColWidth="10" defaultColWidth="9.140625" defaultRowHeight="15"/>
  <cols>
    <col min="1" max="1" width="15.140625" style="7" customWidth="1"/>
    <col min="2" max="2" width="9.140625" style="7"/>
    <col min="3" max="3" width="12.28515625" style="7" customWidth="1"/>
    <col min="4" max="4" width="11.5703125" style="7" customWidth="1"/>
    <col min="5" max="5" width="9.140625" style="7"/>
    <col min="6" max="6" width="15.7109375" style="7" customWidth="1"/>
    <col min="7" max="7" width="11.7109375" style="7" customWidth="1"/>
    <col min="8" max="8" width="15" style="7" customWidth="1"/>
    <col min="9" max="9" width="18.42578125" style="11" customWidth="1"/>
    <col min="10" max="10" width="15.85546875" style="7" customWidth="1"/>
    <col min="11" max="11" width="22.5703125" style="7" customWidth="1"/>
    <col min="12" max="12" width="16.42578125" style="7" customWidth="1"/>
    <col min="13" max="13" width="38" style="53" customWidth="1"/>
    <col min="14" max="14" width="14.42578125" style="7" customWidth="1"/>
    <col min="15" max="19" width="9.140625" style="7"/>
    <col min="20" max="20" width="8.5703125" style="7" customWidth="1"/>
    <col min="21" max="21" width="10.7109375" style="7" customWidth="1"/>
    <col min="22" max="16384" width="9.140625" style="54"/>
  </cols>
  <sheetData>
    <row r="1" spans="1:21" ht="15.75" thickBot="1"/>
    <row r="2" spans="1:21" s="12" customFormat="1" ht="27.75">
      <c r="A2" s="8" t="s">
        <v>31</v>
      </c>
      <c r="B2" s="9" t="s">
        <v>4</v>
      </c>
      <c r="C2" s="9" t="s">
        <v>8</v>
      </c>
      <c r="D2" s="9" t="s">
        <v>0</v>
      </c>
      <c r="E2" s="9" t="s">
        <v>2</v>
      </c>
      <c r="F2" s="9" t="s">
        <v>5</v>
      </c>
      <c r="G2" s="9" t="s">
        <v>6</v>
      </c>
      <c r="H2" s="9" t="s">
        <v>7</v>
      </c>
      <c r="I2" s="9" t="s">
        <v>32</v>
      </c>
      <c r="J2" s="9" t="s">
        <v>9</v>
      </c>
      <c r="K2" s="9" t="s">
        <v>10</v>
      </c>
      <c r="L2" s="9" t="s">
        <v>11</v>
      </c>
      <c r="M2" s="32" t="s">
        <v>30</v>
      </c>
      <c r="N2" s="10" t="s">
        <v>12</v>
      </c>
      <c r="O2" s="11"/>
      <c r="P2" s="11"/>
      <c r="Q2" s="11"/>
      <c r="R2" s="11"/>
      <c r="S2" s="11"/>
      <c r="T2" s="11"/>
      <c r="U2" s="55" t="s">
        <v>3</v>
      </c>
    </row>
    <row r="3" spans="1:21" ht="27.75">
      <c r="A3" s="26" t="s">
        <v>13</v>
      </c>
      <c r="B3" s="13"/>
      <c r="C3" s="13"/>
      <c r="D3" s="13"/>
      <c r="E3" s="56"/>
      <c r="F3" s="56"/>
      <c r="G3" s="13"/>
      <c r="H3" s="13"/>
      <c r="I3" s="20">
        <v>40793</v>
      </c>
      <c r="J3" s="13">
        <v>12</v>
      </c>
      <c r="K3" s="37">
        <v>41159</v>
      </c>
      <c r="L3" s="57">
        <f ca="1">EDATE(I3,J3)-TODAY()</f>
        <v>200</v>
      </c>
      <c r="M3" s="25" t="str">
        <f ca="1">IF(L3&lt;0,"non conforme",IF(L3&gt;=30,"conforme","arrive à échéance"))</f>
        <v>conforme</v>
      </c>
      <c r="N3" s="58"/>
      <c r="U3" s="59">
        <v>0</v>
      </c>
    </row>
    <row r="4" spans="1:21" ht="27.75">
      <c r="A4" s="26" t="s">
        <v>14</v>
      </c>
      <c r="B4" s="13"/>
      <c r="C4" s="13"/>
      <c r="D4" s="13"/>
      <c r="E4" s="56"/>
      <c r="F4" s="56"/>
      <c r="G4" s="13"/>
      <c r="H4" s="13"/>
      <c r="I4" s="20">
        <v>40793</v>
      </c>
      <c r="J4" s="13">
        <v>12</v>
      </c>
      <c r="K4" s="37">
        <v>41159</v>
      </c>
      <c r="L4" s="57">
        <f t="shared" ref="L4:L13" ca="1" si="0">EDATE(I4,J4)-TODAY()</f>
        <v>200</v>
      </c>
      <c r="M4" s="25" t="str">
        <f t="shared" ref="M4:M13" ca="1" si="1">IF(L4&lt;0,"non conforme",IF(L4&gt;=30,"conforme","arrive à échéance"))</f>
        <v>conforme</v>
      </c>
      <c r="N4" s="58"/>
      <c r="U4" s="59">
        <v>6</v>
      </c>
    </row>
    <row r="5" spans="1:21" ht="27.75">
      <c r="A5" s="26" t="s">
        <v>15</v>
      </c>
      <c r="B5" s="13"/>
      <c r="C5" s="13"/>
      <c r="D5" s="13"/>
      <c r="E5" s="56"/>
      <c r="F5" s="56"/>
      <c r="G5" s="13"/>
      <c r="H5" s="13"/>
      <c r="I5" s="20">
        <v>40561</v>
      </c>
      <c r="J5" s="13">
        <v>12</v>
      </c>
      <c r="K5" s="37">
        <v>40926</v>
      </c>
      <c r="L5" s="57">
        <f t="shared" ca="1" si="0"/>
        <v>-33</v>
      </c>
      <c r="M5" s="25" t="str">
        <f t="shared" ca="1" si="1"/>
        <v>non conforme</v>
      </c>
      <c r="N5" s="58"/>
      <c r="U5" s="59">
        <v>12</v>
      </c>
    </row>
    <row r="6" spans="1:21" ht="27.75">
      <c r="A6" s="26" t="s">
        <v>16</v>
      </c>
      <c r="B6" s="13"/>
      <c r="C6" s="13"/>
      <c r="D6" s="13"/>
      <c r="E6" s="56"/>
      <c r="F6" s="56"/>
      <c r="G6" s="13"/>
      <c r="H6" s="13"/>
      <c r="I6" s="20">
        <v>40722</v>
      </c>
      <c r="J6" s="13">
        <v>12</v>
      </c>
      <c r="K6" s="37">
        <v>41088</v>
      </c>
      <c r="L6" s="57">
        <f t="shared" ca="1" si="0"/>
        <v>129</v>
      </c>
      <c r="M6" s="25" t="str">
        <f t="shared" ca="1" si="1"/>
        <v>conforme</v>
      </c>
      <c r="N6" s="58"/>
      <c r="U6" s="59">
        <v>18</v>
      </c>
    </row>
    <row r="7" spans="1:21" ht="27.75">
      <c r="A7" s="26" t="s">
        <v>17</v>
      </c>
      <c r="B7" s="15"/>
      <c r="C7" s="15"/>
      <c r="D7" s="15"/>
      <c r="E7" s="60"/>
      <c r="F7" s="60"/>
      <c r="G7" s="15"/>
      <c r="H7" s="15"/>
      <c r="I7" s="20">
        <v>40722</v>
      </c>
      <c r="J7" s="13">
        <v>12</v>
      </c>
      <c r="K7" s="37">
        <v>41088</v>
      </c>
      <c r="L7" s="57">
        <f t="shared" ca="1" si="0"/>
        <v>129</v>
      </c>
      <c r="M7" s="25" t="str">
        <f t="shared" ca="1" si="1"/>
        <v>conforme</v>
      </c>
      <c r="N7" s="58"/>
      <c r="U7" s="61">
        <v>24</v>
      </c>
    </row>
    <row r="8" spans="1:21" ht="27.75">
      <c r="A8" s="26" t="s">
        <v>18</v>
      </c>
      <c r="B8" s="15"/>
      <c r="C8" s="15"/>
      <c r="D8" s="15"/>
      <c r="E8" s="60"/>
      <c r="F8" s="60"/>
      <c r="G8" s="15"/>
      <c r="H8" s="15"/>
      <c r="I8" s="20">
        <v>40793</v>
      </c>
      <c r="J8" s="13">
        <v>12</v>
      </c>
      <c r="K8" s="37">
        <v>41159</v>
      </c>
      <c r="L8" s="57">
        <f t="shared" ca="1" si="0"/>
        <v>200</v>
      </c>
      <c r="M8" s="25" t="str">
        <f t="shared" ca="1" si="1"/>
        <v>conforme</v>
      </c>
      <c r="N8" s="58"/>
      <c r="U8" s="61">
        <v>36</v>
      </c>
    </row>
    <row r="9" spans="1:21" ht="28.5" thickBot="1">
      <c r="A9" s="26" t="s">
        <v>19</v>
      </c>
      <c r="B9" s="15"/>
      <c r="C9" s="15"/>
      <c r="D9" s="15"/>
      <c r="E9" s="60"/>
      <c r="F9" s="60"/>
      <c r="G9" s="15"/>
      <c r="H9" s="15"/>
      <c r="I9" s="20">
        <v>40759</v>
      </c>
      <c r="J9" s="13">
        <v>12</v>
      </c>
      <c r="K9" s="35">
        <v>41125</v>
      </c>
      <c r="L9" s="57">
        <f t="shared" ca="1" si="0"/>
        <v>166</v>
      </c>
      <c r="M9" s="25" t="str">
        <f t="shared" ca="1" si="1"/>
        <v>conforme</v>
      </c>
      <c r="N9" s="58"/>
      <c r="U9" s="62">
        <v>48</v>
      </c>
    </row>
    <row r="10" spans="1:21" ht="27.75">
      <c r="A10" s="26" t="s">
        <v>20</v>
      </c>
      <c r="B10" s="15"/>
      <c r="C10" s="15"/>
      <c r="D10" s="15"/>
      <c r="E10" s="60"/>
      <c r="F10" s="60"/>
      <c r="G10" s="15"/>
      <c r="H10" s="15"/>
      <c r="I10" s="20">
        <v>40759</v>
      </c>
      <c r="J10" s="13">
        <v>12</v>
      </c>
      <c r="K10" s="37">
        <v>41125</v>
      </c>
      <c r="L10" s="57">
        <f t="shared" ca="1" si="0"/>
        <v>166</v>
      </c>
      <c r="M10" s="25" t="str">
        <f t="shared" ca="1" si="1"/>
        <v>conforme</v>
      </c>
      <c r="N10" s="58"/>
    </row>
    <row r="11" spans="1:21" ht="27.75">
      <c r="A11" s="26" t="s">
        <v>21</v>
      </c>
      <c r="B11" s="15"/>
      <c r="C11" s="15"/>
      <c r="D11" s="15"/>
      <c r="E11" s="15"/>
      <c r="F11" s="15"/>
      <c r="G11" s="15"/>
      <c r="H11" s="15"/>
      <c r="I11" s="14">
        <v>40759</v>
      </c>
      <c r="J11" s="15">
        <v>12</v>
      </c>
      <c r="K11" s="35">
        <v>41125</v>
      </c>
      <c r="L11" s="15">
        <f t="shared" ca="1" si="0"/>
        <v>166</v>
      </c>
      <c r="M11" s="25" t="str">
        <f t="shared" ca="1" si="1"/>
        <v>conforme</v>
      </c>
      <c r="N11" s="58"/>
    </row>
    <row r="12" spans="1:21" ht="27.75">
      <c r="A12" s="26" t="s">
        <v>22</v>
      </c>
      <c r="B12" s="15"/>
      <c r="C12" s="15"/>
      <c r="D12" s="15"/>
      <c r="E12" s="15"/>
      <c r="F12" s="15"/>
      <c r="G12" s="15"/>
      <c r="H12" s="15"/>
      <c r="I12" s="14">
        <v>40625</v>
      </c>
      <c r="J12" s="15">
        <v>12</v>
      </c>
      <c r="K12" s="35">
        <v>40991</v>
      </c>
      <c r="L12" s="15">
        <f t="shared" ca="1" si="0"/>
        <v>32</v>
      </c>
      <c r="M12" s="25" t="str">
        <f t="shared" ca="1" si="1"/>
        <v>conforme</v>
      </c>
      <c r="N12" s="58"/>
    </row>
    <row r="13" spans="1:21" ht="28.5" thickBot="1">
      <c r="A13" s="29" t="s">
        <v>23</v>
      </c>
      <c r="B13" s="16"/>
      <c r="C13" s="16"/>
      <c r="D13" s="16"/>
      <c r="E13" s="16"/>
      <c r="F13" s="16"/>
      <c r="G13" s="16"/>
      <c r="H13" s="16"/>
      <c r="I13" s="21">
        <v>40625</v>
      </c>
      <c r="J13" s="16">
        <v>12</v>
      </c>
      <c r="K13" s="36">
        <v>40991</v>
      </c>
      <c r="L13" s="15">
        <f t="shared" ca="1" si="0"/>
        <v>32</v>
      </c>
      <c r="M13" s="25" t="str">
        <f t="shared" ca="1" si="1"/>
        <v>conforme</v>
      </c>
      <c r="N13" s="63"/>
    </row>
    <row r="15" spans="1:21">
      <c r="J15" s="17"/>
      <c r="K15" s="17"/>
    </row>
    <row r="16" spans="1:21">
      <c r="J16" s="17"/>
      <c r="K16" s="17"/>
    </row>
    <row r="17" spans="1:21">
      <c r="J17" s="17"/>
      <c r="K17" s="17"/>
    </row>
    <row r="20" spans="1:21" s="66" customFormat="1">
      <c r="A20" s="18"/>
      <c r="B20" s="18"/>
      <c r="C20" s="18"/>
      <c r="D20" s="18"/>
      <c r="E20" s="64"/>
      <c r="F20" s="64"/>
      <c r="G20" s="64"/>
      <c r="H20" s="64"/>
      <c r="I20" s="22"/>
      <c r="J20" s="18"/>
      <c r="K20" s="18"/>
      <c r="L20" s="18"/>
      <c r="M20" s="65"/>
      <c r="N20" s="18"/>
      <c r="O20" s="18"/>
      <c r="P20" s="18"/>
      <c r="Q20" s="18"/>
      <c r="R20" s="18"/>
      <c r="S20" s="18"/>
      <c r="T20" s="18"/>
      <c r="U20" s="18"/>
    </row>
    <row r="21" spans="1:21" s="66" customFormat="1">
      <c r="A21" s="18"/>
      <c r="B21" s="18"/>
      <c r="C21" s="18"/>
      <c r="D21" s="18"/>
      <c r="E21" s="64"/>
      <c r="F21" s="64"/>
      <c r="G21" s="64"/>
      <c r="H21" s="64"/>
      <c r="I21" s="22"/>
      <c r="J21" s="18"/>
      <c r="K21" s="18"/>
      <c r="L21" s="18"/>
      <c r="M21" s="65"/>
      <c r="N21" s="18"/>
      <c r="O21" s="18"/>
      <c r="P21" s="18"/>
      <c r="Q21" s="18"/>
      <c r="R21" s="18"/>
      <c r="S21" s="18"/>
      <c r="T21" s="18"/>
      <c r="U21" s="18"/>
    </row>
    <row r="22" spans="1:21" s="66" customFormat="1">
      <c r="A22" s="18"/>
      <c r="B22" s="18"/>
      <c r="C22" s="18"/>
      <c r="D22" s="18"/>
      <c r="E22" s="18"/>
      <c r="F22" s="18"/>
      <c r="G22" s="18"/>
      <c r="H22" s="18"/>
      <c r="I22" s="22"/>
      <c r="J22" s="19"/>
      <c r="K22" s="18"/>
      <c r="L22" s="18"/>
      <c r="M22" s="65"/>
      <c r="N22" s="18"/>
      <c r="O22" s="18"/>
      <c r="P22" s="18"/>
      <c r="Q22" s="18"/>
      <c r="R22" s="18"/>
      <c r="S22" s="18"/>
      <c r="T22" s="18"/>
      <c r="U22" s="18"/>
    </row>
    <row r="23" spans="1:21" s="66" customFormat="1">
      <c r="A23" s="18"/>
      <c r="B23" s="18"/>
      <c r="C23" s="18"/>
      <c r="D23" s="18"/>
      <c r="E23" s="18"/>
      <c r="F23" s="18"/>
      <c r="G23" s="18"/>
      <c r="H23" s="18"/>
      <c r="I23" s="22"/>
      <c r="J23" s="19"/>
      <c r="K23" s="18"/>
      <c r="L23" s="18"/>
      <c r="M23" s="65"/>
      <c r="N23" s="18"/>
      <c r="O23" s="18"/>
      <c r="P23" s="18"/>
      <c r="Q23" s="18"/>
      <c r="R23" s="18"/>
      <c r="S23" s="18"/>
      <c r="T23" s="18"/>
      <c r="U23" s="18"/>
    </row>
    <row r="24" spans="1:21" s="66" customFormat="1">
      <c r="A24" s="18"/>
      <c r="B24" s="18"/>
      <c r="C24" s="18"/>
      <c r="D24" s="64"/>
      <c r="E24" s="18"/>
      <c r="F24" s="18"/>
      <c r="G24" s="18"/>
      <c r="H24" s="18"/>
      <c r="I24" s="22"/>
      <c r="J24" s="19"/>
      <c r="K24" s="18"/>
      <c r="L24" s="18"/>
      <c r="M24" s="65"/>
      <c r="N24" s="18"/>
      <c r="O24" s="18"/>
      <c r="P24" s="18"/>
      <c r="Q24" s="18"/>
      <c r="R24" s="18"/>
      <c r="S24" s="18"/>
      <c r="T24" s="18"/>
      <c r="U24" s="18"/>
    </row>
    <row r="25" spans="1:21" s="66" customFormat="1">
      <c r="A25" s="18"/>
      <c r="B25" s="18"/>
      <c r="C25" s="18"/>
      <c r="D25" s="64"/>
      <c r="E25" s="18"/>
      <c r="F25" s="18"/>
      <c r="G25" s="18"/>
      <c r="H25" s="18"/>
      <c r="I25" s="22"/>
      <c r="J25" s="19"/>
      <c r="K25" s="18"/>
      <c r="L25" s="18"/>
      <c r="M25" s="65"/>
      <c r="N25" s="18"/>
      <c r="O25" s="18"/>
      <c r="P25" s="18"/>
      <c r="Q25" s="18"/>
      <c r="R25" s="18"/>
      <c r="S25" s="18"/>
      <c r="T25" s="18"/>
      <c r="U25" s="18"/>
    </row>
    <row r="26" spans="1:21" s="66" customFormat="1">
      <c r="A26" s="18"/>
      <c r="B26" s="18"/>
      <c r="C26" s="18"/>
      <c r="D26" s="64"/>
      <c r="E26" s="18"/>
      <c r="F26" s="18"/>
      <c r="G26" s="18"/>
      <c r="H26" s="18"/>
      <c r="I26" s="22"/>
      <c r="J26" s="18"/>
      <c r="K26" s="18"/>
      <c r="L26" s="18"/>
      <c r="M26" s="65"/>
      <c r="N26" s="18"/>
      <c r="O26" s="18"/>
      <c r="P26" s="18"/>
      <c r="Q26" s="18"/>
      <c r="R26" s="18"/>
      <c r="S26" s="18"/>
      <c r="T26" s="18"/>
      <c r="U26" s="18"/>
    </row>
    <row r="27" spans="1:21" s="66" customFormat="1">
      <c r="A27" s="18"/>
      <c r="B27" s="18"/>
      <c r="C27" s="18"/>
      <c r="D27" s="64"/>
      <c r="E27" s="18"/>
      <c r="F27" s="18"/>
      <c r="G27" s="18"/>
      <c r="H27" s="18"/>
      <c r="I27" s="22"/>
      <c r="J27" s="18"/>
      <c r="K27" s="18"/>
      <c r="L27" s="18"/>
      <c r="M27" s="65"/>
      <c r="N27" s="18"/>
      <c r="O27" s="18"/>
      <c r="P27" s="18"/>
      <c r="Q27" s="18"/>
      <c r="R27" s="18"/>
      <c r="S27" s="18"/>
      <c r="T27" s="18"/>
      <c r="U27" s="18"/>
    </row>
    <row r="28" spans="1:21" s="66" customFormat="1">
      <c r="A28" s="18"/>
      <c r="B28" s="18"/>
      <c r="C28" s="18"/>
      <c r="D28" s="18"/>
      <c r="E28" s="18"/>
      <c r="F28" s="18"/>
      <c r="G28" s="18"/>
      <c r="H28" s="18"/>
      <c r="I28" s="22"/>
      <c r="J28" s="18"/>
      <c r="K28" s="18"/>
      <c r="L28" s="18"/>
      <c r="M28" s="65"/>
      <c r="N28" s="18"/>
      <c r="O28" s="18"/>
      <c r="P28" s="18"/>
      <c r="Q28" s="18"/>
      <c r="R28" s="18"/>
      <c r="S28" s="18"/>
      <c r="T28" s="18"/>
      <c r="U28" s="18"/>
    </row>
    <row r="29" spans="1:21" s="66" customFormat="1">
      <c r="A29" s="18"/>
      <c r="B29" s="18"/>
      <c r="C29" s="18"/>
      <c r="D29" s="18"/>
      <c r="E29" s="18"/>
      <c r="F29" s="18"/>
      <c r="G29" s="18"/>
      <c r="H29" s="18"/>
      <c r="I29" s="22"/>
      <c r="J29" s="18"/>
      <c r="K29" s="18"/>
      <c r="L29" s="18"/>
      <c r="M29" s="65"/>
      <c r="N29" s="18"/>
      <c r="O29" s="18"/>
      <c r="P29" s="18"/>
      <c r="Q29" s="18"/>
      <c r="R29" s="18"/>
      <c r="S29" s="18"/>
      <c r="T29" s="18"/>
      <c r="U29" s="18"/>
    </row>
    <row r="30" spans="1:21" s="66" customFormat="1">
      <c r="A30" s="18"/>
      <c r="B30" s="18"/>
      <c r="C30" s="18"/>
      <c r="D30" s="18"/>
      <c r="E30" s="18"/>
      <c r="F30" s="18"/>
      <c r="G30" s="18"/>
      <c r="H30" s="18"/>
      <c r="I30" s="22"/>
      <c r="J30" s="18"/>
      <c r="K30" s="18"/>
      <c r="L30" s="18"/>
      <c r="M30" s="65"/>
      <c r="N30" s="18"/>
      <c r="O30" s="18"/>
      <c r="P30" s="18"/>
      <c r="Q30" s="18"/>
      <c r="R30" s="18"/>
      <c r="S30" s="18"/>
      <c r="T30" s="18"/>
      <c r="U30" s="18"/>
    </row>
    <row r="31" spans="1:21" s="66" customFormat="1">
      <c r="A31" s="18"/>
      <c r="B31" s="18"/>
      <c r="C31" s="18"/>
      <c r="D31" s="18"/>
      <c r="E31" s="18"/>
      <c r="F31" s="18"/>
      <c r="G31" s="18"/>
      <c r="H31" s="18"/>
      <c r="I31" s="22"/>
      <c r="J31" s="18"/>
      <c r="K31" s="18"/>
      <c r="L31" s="18"/>
      <c r="M31" s="65"/>
      <c r="N31" s="18"/>
      <c r="O31" s="18"/>
      <c r="P31" s="18"/>
      <c r="Q31" s="18"/>
      <c r="R31" s="18"/>
      <c r="S31" s="18"/>
      <c r="T31" s="18"/>
      <c r="U31" s="18"/>
    </row>
    <row r="32" spans="1:21" s="66" customFormat="1">
      <c r="A32" s="18"/>
      <c r="B32" s="18"/>
      <c r="C32" s="18"/>
      <c r="D32" s="18"/>
      <c r="E32" s="18"/>
      <c r="F32" s="18"/>
      <c r="G32" s="18"/>
      <c r="H32" s="18"/>
      <c r="I32" s="22"/>
      <c r="J32" s="18"/>
      <c r="K32" s="18"/>
      <c r="L32" s="18"/>
      <c r="M32" s="65"/>
      <c r="N32" s="18"/>
      <c r="O32" s="18"/>
      <c r="P32" s="18"/>
      <c r="Q32" s="18"/>
      <c r="R32" s="18"/>
      <c r="S32" s="18"/>
      <c r="T32" s="18"/>
      <c r="U32" s="18"/>
    </row>
    <row r="33" spans="1:21" s="66" customFormat="1">
      <c r="A33" s="18"/>
      <c r="B33" s="18"/>
      <c r="C33" s="18"/>
      <c r="D33" s="18"/>
      <c r="E33" s="18"/>
      <c r="F33" s="18"/>
      <c r="G33" s="18"/>
      <c r="H33" s="18"/>
      <c r="I33" s="22"/>
      <c r="J33" s="18"/>
      <c r="K33" s="18"/>
      <c r="L33" s="18"/>
      <c r="M33" s="65"/>
      <c r="N33" s="18"/>
      <c r="O33" s="18"/>
      <c r="P33" s="18"/>
      <c r="Q33" s="18"/>
      <c r="R33" s="18"/>
      <c r="S33" s="18"/>
      <c r="T33" s="18"/>
      <c r="U33" s="18"/>
    </row>
    <row r="34" spans="1:21" s="66" customFormat="1">
      <c r="A34" s="18"/>
      <c r="B34" s="18"/>
      <c r="C34" s="18"/>
      <c r="D34" s="18"/>
      <c r="E34" s="18"/>
      <c r="F34" s="18"/>
      <c r="G34" s="18"/>
      <c r="H34" s="18"/>
      <c r="I34" s="22"/>
      <c r="J34" s="18"/>
      <c r="K34" s="18"/>
      <c r="L34" s="18"/>
      <c r="M34" s="65"/>
      <c r="N34" s="18"/>
      <c r="O34" s="18"/>
      <c r="P34" s="18"/>
      <c r="Q34" s="18"/>
      <c r="R34" s="18"/>
      <c r="S34" s="18"/>
      <c r="T34" s="18"/>
      <c r="U34" s="18"/>
    </row>
    <row r="35" spans="1:21" s="66" customFormat="1">
      <c r="A35" s="18"/>
      <c r="B35" s="18"/>
      <c r="C35" s="18"/>
      <c r="D35" s="18"/>
      <c r="E35" s="18"/>
      <c r="F35" s="18"/>
      <c r="G35" s="18"/>
      <c r="H35" s="18"/>
      <c r="I35" s="22"/>
      <c r="J35" s="18"/>
      <c r="K35" s="18"/>
      <c r="L35" s="18"/>
      <c r="M35" s="65"/>
      <c r="N35" s="18"/>
      <c r="O35" s="18"/>
      <c r="P35" s="18"/>
      <c r="Q35" s="18"/>
      <c r="R35" s="18"/>
      <c r="S35" s="18"/>
      <c r="T35" s="18"/>
      <c r="U35" s="18"/>
    </row>
  </sheetData>
  <conditionalFormatting sqref="L1:L1048576">
    <cfRule type="cellIs" dxfId="6" priority="4" operator="lessThan">
      <formula>0</formula>
    </cfRule>
    <cfRule type="cellIs" dxfId="5" priority="5" operator="between">
      <formula>61</formula>
      <formula>10000</formula>
    </cfRule>
    <cfRule type="cellIs" dxfId="4" priority="6" operator="between">
      <formula>31</formula>
      <formula>60</formula>
    </cfRule>
    <cfRule type="cellIs" dxfId="3" priority="7" operator="between">
      <formula>1</formula>
      <formula>30</formula>
    </cfRule>
  </conditionalFormatting>
  <conditionalFormatting sqref="M1:M1048576">
    <cfRule type="containsText" dxfId="2" priority="1" operator="containsText" text="non conforme">
      <formula>NOT(ISERROR(SEARCH("non conforme",M1)))</formula>
    </cfRule>
    <cfRule type="containsText" dxfId="1" priority="2" operator="containsText" text="arrive à échéance">
      <formula>NOT(ISERROR(SEARCH("arrive à échéance",M1)))</formula>
    </cfRule>
    <cfRule type="containsText" dxfId="0" priority="3" operator="containsText" text="conforme">
      <formula>NOT(ISERROR(SEARCH("conforme",M1)))</formula>
    </cfRule>
  </conditionalFormatting>
  <dataValidations count="3">
    <dataValidation type="list" allowBlank="1" showInputMessage="1" showErrorMessage="1" sqref="J3:J80">
      <formula1>$U$3:$U$9</formula1>
    </dataValidation>
    <dataValidation type="list" allowBlank="1" showInputMessage="1" showErrorMessage="1" sqref="D3:D6">
      <formula1>Désignation</formula1>
    </dataValidation>
    <dataValidation type="list" allowBlank="1" showInputMessage="1" showErrorMessage="1" sqref="G3:H6">
      <formula1>Affectation</formula1>
    </dataValidation>
  </dataValidations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tns:customPropertyEditors xmlns:tns="http://schemas.microsoft.com/office/2006/customDocumentInformationPanel">
  <tns:showOnOpen>false</tns:showOnOpen>
  <tns:defaultPropertyEditorNamespace>Propriétés standard</tns:defaultPropertyEditorNamespace>
</tns:customPropertyEditors>
</file>

<file path=customXml/itemProps1.xml><?xml version="1.0" encoding="utf-8"?>
<ds:datastoreItem xmlns:ds="http://schemas.openxmlformats.org/officeDocument/2006/customXml" ds:itemID="{E3178026-A903-4A6F-B1C8-1EBC85E298DB}">
  <ds:schemaRefs>
    <ds:schemaRef ds:uri="http://schemas.microsoft.com/office/2006/customDocumentInformationPan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MULTIMETRE FLUKE</vt:lpstr>
      <vt:lpstr>ESCABEAUX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2012-02-20T17:26:13Z</dcterms:modified>
</cp:coreProperties>
</file>