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885" yWindow="375" windowWidth="16920" windowHeight="8505"/>
  </bookViews>
  <sheets>
    <sheet name="Feuil1" sheetId="1" r:id="rId1"/>
    <sheet name="Feuil2" sheetId="2" r:id="rId2"/>
  </sheets>
  <functionGroups/>
  <definedNames>
    <definedName name="camionette">Feuil1!$B$4:$B$20</definedName>
    <definedName name="dates">Feuil1!$E$4:$L$20</definedName>
    <definedName name="jours_feries">Feuil1!$O$4:$O$15</definedName>
    <definedName name="personnes">Feuil1!$A$4:$A$20</definedName>
    <definedName name="petit_porteur">Feuil1!$C$4:$C$20</definedName>
    <definedName name="Semi">Feuil1!$D$4:$D$20</definedName>
    <definedName name="v_1">Feuil1!$B$4:$B$20</definedName>
    <definedName name="v_2">Feuil1!$C$4:$C$20</definedName>
    <definedName name="v_3">Feuil1!$D$4:$D$20</definedName>
  </definedNames>
  <calcPr calcId="125725"/>
</workbook>
</file>

<file path=xl/calcChain.xml><?xml version="1.0" encoding="utf-8"?>
<calcChain xmlns="http://schemas.openxmlformats.org/spreadsheetml/2006/main">
  <c r="W24" i="1"/>
  <c r="W25" s="1"/>
  <c r="W26" s="1"/>
  <c r="W27" s="1"/>
  <c r="W28" s="1"/>
  <c r="W29" s="1"/>
  <c r="W30" s="1"/>
  <c r="W31" s="1"/>
  <c r="W32" s="1"/>
  <c r="W33" s="1"/>
  <c r="R24"/>
  <c r="R25" s="1"/>
  <c r="R26" s="1"/>
  <c r="R27" s="1"/>
  <c r="R28" s="1"/>
  <c r="R29" s="1"/>
  <c r="R30" s="1"/>
  <c r="R31" s="1"/>
  <c r="R32" s="1"/>
  <c r="R33" s="1"/>
  <c r="M24"/>
  <c r="M25" s="1"/>
  <c r="M26" s="1"/>
  <c r="M27" s="1"/>
  <c r="M28" s="1"/>
  <c r="M29" s="1"/>
  <c r="M30" s="1"/>
  <c r="M31" s="1"/>
  <c r="M32" s="1"/>
  <c r="M33" s="1"/>
  <c r="H24"/>
  <c r="H25" s="1"/>
  <c r="H26" s="1"/>
  <c r="H27" s="1"/>
  <c r="H28" s="1"/>
  <c r="H29" s="1"/>
  <c r="H30" s="1"/>
  <c r="H31" s="1"/>
  <c r="H32" s="1"/>
  <c r="H33" s="1"/>
  <c r="C53" l="1"/>
  <c r="F53"/>
  <c r="E53"/>
  <c r="D53"/>
  <c r="E41"/>
  <c r="F41"/>
  <c r="D41"/>
  <c r="C65" l="1"/>
  <c r="C54"/>
  <c r="A1" i="2"/>
  <c r="C1"/>
  <c r="A18"/>
  <c r="A30"/>
  <c r="A42"/>
  <c r="F54" i="1"/>
  <c r="D54"/>
  <c r="E54"/>
  <c r="E65"/>
  <c r="D65"/>
  <c r="F65"/>
  <c r="C66" l="1"/>
  <c r="C55"/>
  <c r="C25"/>
  <c r="C41"/>
  <c r="E55"/>
  <c r="F55"/>
  <c r="D55"/>
  <c r="F66"/>
  <c r="D66"/>
  <c r="E66"/>
  <c r="C67" l="1"/>
  <c r="C56"/>
  <c r="E18" i="2"/>
  <c r="D18"/>
  <c r="F18"/>
  <c r="C18"/>
  <c r="C26" i="1"/>
  <c r="C2" i="2"/>
  <c r="C42" i="1"/>
  <c r="F56"/>
  <c r="D56"/>
  <c r="E56"/>
  <c r="E67"/>
  <c r="F67"/>
  <c r="D67"/>
  <c r="E42"/>
  <c r="F42"/>
  <c r="D42"/>
  <c r="C68" l="1"/>
  <c r="C57"/>
  <c r="F30" i="2"/>
  <c r="D30"/>
  <c r="E30"/>
  <c r="D19"/>
  <c r="F19"/>
  <c r="E19"/>
  <c r="C30"/>
  <c r="C27" i="1"/>
  <c r="C3" i="2"/>
  <c r="C43" i="1"/>
  <c r="C19" i="2"/>
  <c r="E57" i="1"/>
  <c r="F57"/>
  <c r="D57"/>
  <c r="F43"/>
  <c r="D43"/>
  <c r="E43"/>
  <c r="F68"/>
  <c r="D68"/>
  <c r="E68"/>
  <c r="C69" l="1"/>
  <c r="C58"/>
  <c r="F42" i="2"/>
  <c r="F24" i="1"/>
  <c r="F1" i="2" s="1"/>
  <c r="D42"/>
  <c r="D24" i="1"/>
  <c r="D1" i="2" s="1"/>
  <c r="E42"/>
  <c r="E24" i="1"/>
  <c r="E1" i="2" s="1"/>
  <c r="E20"/>
  <c r="D20"/>
  <c r="F20"/>
  <c r="E31"/>
  <c r="D31"/>
  <c r="F31"/>
  <c r="C42"/>
  <c r="C44" i="1"/>
  <c r="C20" i="2"/>
  <c r="C28" i="1"/>
  <c r="C4" i="2"/>
  <c r="C31"/>
  <c r="E69" i="1"/>
  <c r="F69"/>
  <c r="D69"/>
  <c r="F58"/>
  <c r="D58"/>
  <c r="E58"/>
  <c r="E44"/>
  <c r="F44"/>
  <c r="D44"/>
  <c r="C59" l="1"/>
  <c r="C70"/>
  <c r="F32" i="2"/>
  <c r="D32"/>
  <c r="E32"/>
  <c r="E21"/>
  <c r="D21"/>
  <c r="F21"/>
  <c r="E43"/>
  <c r="E25" i="1"/>
  <c r="E2" i="2" s="1"/>
  <c r="D43"/>
  <c r="D25" i="1"/>
  <c r="D2" i="2" s="1"/>
  <c r="F43"/>
  <c r="F25" i="1"/>
  <c r="F2" i="2" s="1"/>
  <c r="C32"/>
  <c r="C29" i="1"/>
  <c r="C5" i="2"/>
  <c r="C45" i="1"/>
  <c r="C21" i="2"/>
  <c r="C43"/>
  <c r="E59" i="1"/>
  <c r="F59"/>
  <c r="D59"/>
  <c r="F70"/>
  <c r="D70"/>
  <c r="E70"/>
  <c r="F45"/>
  <c r="D45"/>
  <c r="E45"/>
  <c r="C71" l="1"/>
  <c r="C60"/>
  <c r="F44" i="2"/>
  <c r="F26" i="1"/>
  <c r="F3" i="2" s="1"/>
  <c r="D44"/>
  <c r="D26" i="1"/>
  <c r="D3" i="2" s="1"/>
  <c r="E44"/>
  <c r="E26" i="1"/>
  <c r="E3" i="2" s="1"/>
  <c r="D22"/>
  <c r="F22"/>
  <c r="E22"/>
  <c r="E33"/>
  <c r="D33"/>
  <c r="F33"/>
  <c r="C44"/>
  <c r="C46" i="1"/>
  <c r="C22" i="2"/>
  <c r="C30" i="1"/>
  <c r="C6" i="2"/>
  <c r="C33"/>
  <c r="F60" i="1"/>
  <c r="D60"/>
  <c r="E60"/>
  <c r="E46"/>
  <c r="F46"/>
  <c r="D46"/>
  <c r="E71"/>
  <c r="F71"/>
  <c r="D71"/>
  <c r="C72" l="1"/>
  <c r="C61"/>
  <c r="D34" i="2"/>
  <c r="F34"/>
  <c r="E34"/>
  <c r="E23"/>
  <c r="D23"/>
  <c r="F23"/>
  <c r="E45"/>
  <c r="E27" i="1"/>
  <c r="E4" i="2" s="1"/>
  <c r="D45"/>
  <c r="D27" i="1"/>
  <c r="D4" i="2" s="1"/>
  <c r="F45"/>
  <c r="F27" i="1"/>
  <c r="F4" i="2" s="1"/>
  <c r="C34"/>
  <c r="C31" i="1"/>
  <c r="C7" i="2"/>
  <c r="C47" i="1"/>
  <c r="C23" i="2"/>
  <c r="C45"/>
  <c r="F72" i="1"/>
  <c r="D72"/>
  <c r="E72"/>
  <c r="E61"/>
  <c r="F61"/>
  <c r="D61"/>
  <c r="F47"/>
  <c r="D47"/>
  <c r="E47"/>
  <c r="C62" l="1"/>
  <c r="C73"/>
  <c r="D46" i="2"/>
  <c r="D28" i="1"/>
  <c r="D5" i="2" s="1"/>
  <c r="F46"/>
  <c r="F28" i="1"/>
  <c r="F5" i="2" s="1"/>
  <c r="E46"/>
  <c r="E28" i="1"/>
  <c r="E5" i="2" s="1"/>
  <c r="F24"/>
  <c r="D24"/>
  <c r="E24"/>
  <c r="E35"/>
  <c r="D35"/>
  <c r="F35"/>
  <c r="C46"/>
  <c r="C48" i="1"/>
  <c r="C24" i="2"/>
  <c r="C32" i="1"/>
  <c r="C8" i="2"/>
  <c r="C35"/>
  <c r="E73" i="1"/>
  <c r="F73"/>
  <c r="D73"/>
  <c r="F62"/>
  <c r="D62"/>
  <c r="E62"/>
  <c r="E48"/>
  <c r="F48"/>
  <c r="D48"/>
  <c r="H53" l="1"/>
  <c r="C74"/>
  <c r="F36" i="2"/>
  <c r="D36"/>
  <c r="E36"/>
  <c r="E25"/>
  <c r="D25"/>
  <c r="F25"/>
  <c r="E47"/>
  <c r="E29" i="1"/>
  <c r="E6" i="2" s="1"/>
  <c r="D47"/>
  <c r="D29" i="1"/>
  <c r="D6" i="2" s="1"/>
  <c r="F47"/>
  <c r="F29" i="1"/>
  <c r="F6" i="2" s="1"/>
  <c r="C36"/>
  <c r="C33" i="1"/>
  <c r="C9" i="2"/>
  <c r="C49" i="1"/>
  <c r="C25" i="2"/>
  <c r="C47"/>
  <c r="J53" i="1"/>
  <c r="K53"/>
  <c r="I53"/>
  <c r="F74"/>
  <c r="D74"/>
  <c r="E74"/>
  <c r="F49"/>
  <c r="D49"/>
  <c r="E49"/>
  <c r="H65" l="1"/>
  <c r="H54"/>
  <c r="F48" i="2"/>
  <c r="F30" i="1"/>
  <c r="F7" i="2" s="1"/>
  <c r="D48"/>
  <c r="D30" i="1"/>
  <c r="D7" i="2" s="1"/>
  <c r="E48"/>
  <c r="E30" i="1"/>
  <c r="E7" i="2" s="1"/>
  <c r="D26"/>
  <c r="F26"/>
  <c r="E26"/>
  <c r="E37"/>
  <c r="D37"/>
  <c r="F37"/>
  <c r="C48"/>
  <c r="C50" i="1"/>
  <c r="C26" i="2"/>
  <c r="C10"/>
  <c r="C37"/>
  <c r="J65" i="1"/>
  <c r="K65"/>
  <c r="I65"/>
  <c r="J54"/>
  <c r="K54"/>
  <c r="I54"/>
  <c r="E50"/>
  <c r="F50"/>
  <c r="D50"/>
  <c r="H41" l="1"/>
  <c r="H55"/>
  <c r="H66"/>
  <c r="D38" i="2"/>
  <c r="F38"/>
  <c r="E38"/>
  <c r="E27"/>
  <c r="D27"/>
  <c r="F27"/>
  <c r="E49"/>
  <c r="E31" i="1"/>
  <c r="E8" i="2" s="1"/>
  <c r="D49"/>
  <c r="D31" i="1"/>
  <c r="D8" i="2" s="1"/>
  <c r="F49"/>
  <c r="F31" i="1"/>
  <c r="F8" i="2" s="1"/>
  <c r="H1"/>
  <c r="C38"/>
  <c r="C27"/>
  <c r="C49"/>
  <c r="K41" i="1"/>
  <c r="I41"/>
  <c r="J41"/>
  <c r="K66"/>
  <c r="I66"/>
  <c r="J66"/>
  <c r="J55"/>
  <c r="K55"/>
  <c r="I55"/>
  <c r="J24" l="1"/>
  <c r="I24"/>
  <c r="K24"/>
  <c r="H56"/>
  <c r="H67"/>
  <c r="H42"/>
  <c r="D50" i="2"/>
  <c r="D32" i="1"/>
  <c r="D9" i="2" s="1"/>
  <c r="F50"/>
  <c r="F32" i="1"/>
  <c r="F9" i="2" s="1"/>
  <c r="E50"/>
  <c r="E32" i="1"/>
  <c r="E9" i="2" s="1"/>
  <c r="J18"/>
  <c r="I18"/>
  <c r="K18"/>
  <c r="E39"/>
  <c r="D39"/>
  <c r="F39"/>
  <c r="C50"/>
  <c r="H2"/>
  <c r="H18"/>
  <c r="C39"/>
  <c r="J56" i="1"/>
  <c r="K56"/>
  <c r="I56"/>
  <c r="K42"/>
  <c r="I42"/>
  <c r="J42"/>
  <c r="K67"/>
  <c r="I67"/>
  <c r="J67"/>
  <c r="J25" l="1"/>
  <c r="I25"/>
  <c r="K25"/>
  <c r="H68"/>
  <c r="H43"/>
  <c r="H57"/>
  <c r="I30" i="2"/>
  <c r="K30"/>
  <c r="J30"/>
  <c r="I19"/>
  <c r="K19"/>
  <c r="J19"/>
  <c r="E51"/>
  <c r="E33" i="1"/>
  <c r="E10" i="2" s="1"/>
  <c r="D51"/>
  <c r="D33" i="1"/>
  <c r="D10" i="2" s="1"/>
  <c r="F51"/>
  <c r="F33" i="1"/>
  <c r="F10" i="2" s="1"/>
  <c r="H30"/>
  <c r="H19"/>
  <c r="H3"/>
  <c r="C51"/>
  <c r="J43" i="1"/>
  <c r="K43"/>
  <c r="I43"/>
  <c r="J68"/>
  <c r="K68"/>
  <c r="I68"/>
  <c r="J57"/>
  <c r="K57"/>
  <c r="I57"/>
  <c r="I26" l="1"/>
  <c r="K26"/>
  <c r="J26"/>
  <c r="H58"/>
  <c r="H69"/>
  <c r="H44"/>
  <c r="I42" i="2"/>
  <c r="I1"/>
  <c r="K42"/>
  <c r="K1"/>
  <c r="J42"/>
  <c r="J1"/>
  <c r="J31"/>
  <c r="I31"/>
  <c r="K31"/>
  <c r="J20"/>
  <c r="I20"/>
  <c r="K20"/>
  <c r="H42"/>
  <c r="H31"/>
  <c r="H4"/>
  <c r="H20"/>
  <c r="K58" i="1"/>
  <c r="I58"/>
  <c r="J58"/>
  <c r="K44"/>
  <c r="I44"/>
  <c r="J44"/>
  <c r="K69"/>
  <c r="I69"/>
  <c r="J69"/>
  <c r="J27" l="1"/>
  <c r="I27"/>
  <c r="K27"/>
  <c r="H70"/>
  <c r="H45"/>
  <c r="H59"/>
  <c r="J43" i="2"/>
  <c r="J2"/>
  <c r="I43"/>
  <c r="I2"/>
  <c r="K43"/>
  <c r="K2"/>
  <c r="J21"/>
  <c r="I21"/>
  <c r="K21"/>
  <c r="K32"/>
  <c r="I32"/>
  <c r="J32"/>
  <c r="H43"/>
  <c r="H21"/>
  <c r="H5"/>
  <c r="H32"/>
  <c r="K45" i="1"/>
  <c r="I45"/>
  <c r="J45"/>
  <c r="J70"/>
  <c r="K70"/>
  <c r="I70"/>
  <c r="J59"/>
  <c r="K59"/>
  <c r="I59"/>
  <c r="J28" l="1"/>
  <c r="I28"/>
  <c r="K28"/>
  <c r="H60"/>
  <c r="H71"/>
  <c r="H46"/>
  <c r="J33" i="2"/>
  <c r="I33"/>
  <c r="K33"/>
  <c r="I22"/>
  <c r="K22"/>
  <c r="J22"/>
  <c r="K44"/>
  <c r="K3"/>
  <c r="I44"/>
  <c r="I3"/>
  <c r="J44"/>
  <c r="J3"/>
  <c r="H33"/>
  <c r="H6"/>
  <c r="H22"/>
  <c r="H44"/>
  <c r="I60" i="1"/>
  <c r="J60"/>
  <c r="K60"/>
  <c r="K46"/>
  <c r="I46"/>
  <c r="J46"/>
  <c r="J71"/>
  <c r="K71"/>
  <c r="I71"/>
  <c r="J29" l="1"/>
  <c r="I29"/>
  <c r="K29"/>
  <c r="H72"/>
  <c r="H47"/>
  <c r="H61"/>
  <c r="J45" i="2"/>
  <c r="J4"/>
  <c r="I45"/>
  <c r="I4"/>
  <c r="K45"/>
  <c r="K4"/>
  <c r="J23"/>
  <c r="I23"/>
  <c r="K23"/>
  <c r="I34"/>
  <c r="K34"/>
  <c r="J34"/>
  <c r="H45"/>
  <c r="H23"/>
  <c r="H7"/>
  <c r="H34"/>
  <c r="K72" i="1"/>
  <c r="I72"/>
  <c r="J72"/>
  <c r="J61"/>
  <c r="K61"/>
  <c r="I61"/>
  <c r="K47"/>
  <c r="I47"/>
  <c r="J47"/>
  <c r="J30" l="1"/>
  <c r="I30"/>
  <c r="K30"/>
  <c r="H48"/>
  <c r="H62"/>
  <c r="H73"/>
  <c r="J35" i="2"/>
  <c r="I35"/>
  <c r="K35"/>
  <c r="K24"/>
  <c r="I24"/>
  <c r="J24"/>
  <c r="I46"/>
  <c r="I5"/>
  <c r="K46"/>
  <c r="K5"/>
  <c r="J46"/>
  <c r="J5"/>
  <c r="H35"/>
  <c r="H8"/>
  <c r="H24"/>
  <c r="H46"/>
  <c r="K62" i="1"/>
  <c r="I62"/>
  <c r="J62"/>
  <c r="J48"/>
  <c r="K48"/>
  <c r="I48"/>
  <c r="K73"/>
  <c r="I73"/>
  <c r="J73"/>
  <c r="I31" l="1"/>
  <c r="K31"/>
  <c r="J31"/>
  <c r="H74"/>
  <c r="H49"/>
  <c r="M53"/>
  <c r="J47" i="2"/>
  <c r="J6"/>
  <c r="I47"/>
  <c r="I6"/>
  <c r="K47"/>
  <c r="K6"/>
  <c r="J25"/>
  <c r="I25"/>
  <c r="K25"/>
  <c r="K36"/>
  <c r="I36"/>
  <c r="J36"/>
  <c r="H47"/>
  <c r="H25"/>
  <c r="H9"/>
  <c r="H36"/>
  <c r="J49" i="1"/>
  <c r="K49"/>
  <c r="I49"/>
  <c r="J74"/>
  <c r="K74"/>
  <c r="I74"/>
  <c r="O53"/>
  <c r="P53"/>
  <c r="N53"/>
  <c r="I32" l="1"/>
  <c r="K32"/>
  <c r="J32"/>
  <c r="M54"/>
  <c r="M65"/>
  <c r="H50"/>
  <c r="J37" i="2"/>
  <c r="I37"/>
  <c r="K37"/>
  <c r="I26"/>
  <c r="K26"/>
  <c r="J26"/>
  <c r="K48"/>
  <c r="K7"/>
  <c r="I48"/>
  <c r="I7"/>
  <c r="J48"/>
  <c r="J7"/>
  <c r="H37"/>
  <c r="H10"/>
  <c r="H26"/>
  <c r="H48"/>
  <c r="O54" i="1"/>
  <c r="P54"/>
  <c r="N54"/>
  <c r="I50"/>
  <c r="J50"/>
  <c r="K50"/>
  <c r="P65"/>
  <c r="N65"/>
  <c r="O65"/>
  <c r="K33" l="1"/>
  <c r="J33"/>
  <c r="I33"/>
  <c r="M66"/>
  <c r="M41"/>
  <c r="M55"/>
  <c r="J49" i="2"/>
  <c r="J8"/>
  <c r="I49"/>
  <c r="I8"/>
  <c r="K49"/>
  <c r="K8"/>
  <c r="J27"/>
  <c r="I27"/>
  <c r="K27"/>
  <c r="I38"/>
  <c r="K38"/>
  <c r="J38"/>
  <c r="H49"/>
  <c r="H27"/>
  <c r="M1"/>
  <c r="H38"/>
  <c r="O66" i="1"/>
  <c r="P66"/>
  <c r="N66"/>
  <c r="P55"/>
  <c r="N55"/>
  <c r="O55"/>
  <c r="P41"/>
  <c r="N41"/>
  <c r="O41"/>
  <c r="O24" l="1"/>
  <c r="N24"/>
  <c r="P24"/>
  <c r="M42"/>
  <c r="M56"/>
  <c r="M67"/>
  <c r="J39" i="2"/>
  <c r="I39"/>
  <c r="K39"/>
  <c r="O18"/>
  <c r="N18"/>
  <c r="P18"/>
  <c r="I50"/>
  <c r="I9"/>
  <c r="K50"/>
  <c r="K9"/>
  <c r="J50"/>
  <c r="J9"/>
  <c r="H39"/>
  <c r="M2"/>
  <c r="M18"/>
  <c r="H50"/>
  <c r="P42" i="1"/>
  <c r="N42"/>
  <c r="O42"/>
  <c r="P67"/>
  <c r="N67"/>
  <c r="O67"/>
  <c r="P56"/>
  <c r="N56"/>
  <c r="O56"/>
  <c r="O25" l="1"/>
  <c r="N25"/>
  <c r="P25"/>
  <c r="M57"/>
  <c r="M68"/>
  <c r="M43"/>
  <c r="J51" i="2"/>
  <c r="J10"/>
  <c r="I51"/>
  <c r="I10"/>
  <c r="K51"/>
  <c r="K10"/>
  <c r="N19"/>
  <c r="P19"/>
  <c r="O19"/>
  <c r="N30"/>
  <c r="P30"/>
  <c r="O30"/>
  <c r="H51"/>
  <c r="M19"/>
  <c r="M3"/>
  <c r="M30"/>
  <c r="O57" i="1"/>
  <c r="P57"/>
  <c r="N57"/>
  <c r="O43"/>
  <c r="P43"/>
  <c r="N43"/>
  <c r="O68"/>
  <c r="P68"/>
  <c r="N68"/>
  <c r="N26" l="1"/>
  <c r="P26"/>
  <c r="O26"/>
  <c r="M69"/>
  <c r="M44"/>
  <c r="M58"/>
  <c r="O31" i="2"/>
  <c r="N31"/>
  <c r="P31"/>
  <c r="O20"/>
  <c r="N20"/>
  <c r="P20"/>
  <c r="N42"/>
  <c r="N1"/>
  <c r="P42"/>
  <c r="P1"/>
  <c r="O42"/>
  <c r="O1"/>
  <c r="M31"/>
  <c r="M4"/>
  <c r="M20"/>
  <c r="M42"/>
  <c r="O44" i="1"/>
  <c r="P44"/>
  <c r="N44"/>
  <c r="P69"/>
  <c r="N69"/>
  <c r="O69"/>
  <c r="O58"/>
  <c r="P58"/>
  <c r="N58"/>
  <c r="N27" l="1"/>
  <c r="P27"/>
  <c r="O27"/>
  <c r="M59"/>
  <c r="M70"/>
  <c r="M45"/>
  <c r="O43" i="2"/>
  <c r="O2"/>
  <c r="N43"/>
  <c r="N2"/>
  <c r="P43"/>
  <c r="P2"/>
  <c r="O21"/>
  <c r="N21"/>
  <c r="P21"/>
  <c r="P32"/>
  <c r="N32"/>
  <c r="O32"/>
  <c r="M43"/>
  <c r="M21"/>
  <c r="M5"/>
  <c r="M32"/>
  <c r="O70" i="1"/>
  <c r="P70"/>
  <c r="N70"/>
  <c r="P59"/>
  <c r="N59"/>
  <c r="O59"/>
  <c r="O45"/>
  <c r="P45"/>
  <c r="N45"/>
  <c r="N28" l="1"/>
  <c r="P28"/>
  <c r="O28"/>
  <c r="M46"/>
  <c r="M60"/>
  <c r="M71"/>
  <c r="O33" i="2"/>
  <c r="N33"/>
  <c r="P33"/>
  <c r="N22"/>
  <c r="P22"/>
  <c r="O22"/>
  <c r="P44"/>
  <c r="P3"/>
  <c r="N44"/>
  <c r="N3"/>
  <c r="O44"/>
  <c r="O3"/>
  <c r="M33"/>
  <c r="M6"/>
  <c r="M22"/>
  <c r="M44"/>
  <c r="P46" i="1"/>
  <c r="N46"/>
  <c r="O46"/>
  <c r="O71"/>
  <c r="P71"/>
  <c r="N71"/>
  <c r="P60"/>
  <c r="N60"/>
  <c r="O60"/>
  <c r="O29" l="1"/>
  <c r="N29"/>
  <c r="P29"/>
  <c r="M61"/>
  <c r="M72"/>
  <c r="M47"/>
  <c r="O45" i="2"/>
  <c r="O4"/>
  <c r="N45"/>
  <c r="N4"/>
  <c r="P45"/>
  <c r="P4"/>
  <c r="O23"/>
  <c r="N23"/>
  <c r="P23"/>
  <c r="N34"/>
  <c r="P34"/>
  <c r="O34"/>
  <c r="M45"/>
  <c r="M23"/>
  <c r="M7"/>
  <c r="M34"/>
  <c r="P61" i="1"/>
  <c r="O61"/>
  <c r="N61"/>
  <c r="O47"/>
  <c r="P47"/>
  <c r="N47"/>
  <c r="P72"/>
  <c r="N72"/>
  <c r="O72"/>
  <c r="N30" l="1"/>
  <c r="P30"/>
  <c r="O30"/>
  <c r="M73"/>
  <c r="M48"/>
  <c r="M62"/>
  <c r="O35" i="2"/>
  <c r="N35"/>
  <c r="P35"/>
  <c r="P24"/>
  <c r="N24"/>
  <c r="O24"/>
  <c r="N46"/>
  <c r="N5"/>
  <c r="P46"/>
  <c r="P5"/>
  <c r="O46"/>
  <c r="O5"/>
  <c r="M35"/>
  <c r="M8"/>
  <c r="M24"/>
  <c r="M46"/>
  <c r="O73" i="1"/>
  <c r="P73"/>
  <c r="N73"/>
  <c r="P62"/>
  <c r="N62"/>
  <c r="O62"/>
  <c r="O48"/>
  <c r="P48"/>
  <c r="N48"/>
  <c r="N31" l="1"/>
  <c r="P31"/>
  <c r="O31"/>
  <c r="M49"/>
  <c r="R53"/>
  <c r="M74"/>
  <c r="O47" i="2"/>
  <c r="O6"/>
  <c r="N47"/>
  <c r="N6"/>
  <c r="P47"/>
  <c r="P6"/>
  <c r="O25"/>
  <c r="N25"/>
  <c r="P25"/>
  <c r="P36"/>
  <c r="N36"/>
  <c r="O36"/>
  <c r="M47"/>
  <c r="M25"/>
  <c r="M9"/>
  <c r="M36"/>
  <c r="T53" i="1"/>
  <c r="U53"/>
  <c r="S53"/>
  <c r="O49"/>
  <c r="P49"/>
  <c r="N49"/>
  <c r="P74"/>
  <c r="N74"/>
  <c r="O74"/>
  <c r="N32" l="1"/>
  <c r="P32"/>
  <c r="O32"/>
  <c r="R65"/>
  <c r="M50"/>
  <c r="R54"/>
  <c r="O37" i="2"/>
  <c r="N37"/>
  <c r="P37"/>
  <c r="N26"/>
  <c r="P26"/>
  <c r="O26"/>
  <c r="P48"/>
  <c r="P7"/>
  <c r="N48"/>
  <c r="N7"/>
  <c r="O48"/>
  <c r="O7"/>
  <c r="M37"/>
  <c r="M10"/>
  <c r="M26"/>
  <c r="M48"/>
  <c r="O50" i="1"/>
  <c r="P50"/>
  <c r="N50"/>
  <c r="U65"/>
  <c r="S65"/>
  <c r="T65"/>
  <c r="T54"/>
  <c r="U54"/>
  <c r="S54"/>
  <c r="N33" l="1"/>
  <c r="P33"/>
  <c r="O33"/>
  <c r="R55"/>
  <c r="R66"/>
  <c r="R41"/>
  <c r="O49" i="2"/>
  <c r="O8"/>
  <c r="N49"/>
  <c r="N8"/>
  <c r="P49"/>
  <c r="P8"/>
  <c r="O27"/>
  <c r="N27"/>
  <c r="P27"/>
  <c r="N38"/>
  <c r="P38"/>
  <c r="O38"/>
  <c r="M49"/>
  <c r="M27"/>
  <c r="R1"/>
  <c r="M38"/>
  <c r="U55" i="1"/>
  <c r="S55"/>
  <c r="T55"/>
  <c r="U41"/>
  <c r="S41"/>
  <c r="T41"/>
  <c r="U66"/>
  <c r="S66"/>
  <c r="T66"/>
  <c r="T24" l="1"/>
  <c r="S24"/>
  <c r="U24"/>
  <c r="R67"/>
  <c r="R42"/>
  <c r="R56"/>
  <c r="O39" i="2"/>
  <c r="N39"/>
  <c r="P39"/>
  <c r="T18"/>
  <c r="U18"/>
  <c r="S18"/>
  <c r="N50"/>
  <c r="N9"/>
  <c r="P50"/>
  <c r="P9"/>
  <c r="O50"/>
  <c r="O9"/>
  <c r="M39"/>
  <c r="R2"/>
  <c r="R18"/>
  <c r="M50"/>
  <c r="U67" i="1"/>
  <c r="S67"/>
  <c r="T67"/>
  <c r="U56"/>
  <c r="S56"/>
  <c r="T56"/>
  <c r="T42"/>
  <c r="U42"/>
  <c r="S42"/>
  <c r="S25" l="1"/>
  <c r="U25"/>
  <c r="T25"/>
  <c r="R43"/>
  <c r="R57"/>
  <c r="R68"/>
  <c r="O51" i="2"/>
  <c r="O10"/>
  <c r="N51"/>
  <c r="N10"/>
  <c r="P51"/>
  <c r="P10"/>
  <c r="U19"/>
  <c r="T19"/>
  <c r="S19"/>
  <c r="T30"/>
  <c r="U30"/>
  <c r="S30"/>
  <c r="M51"/>
  <c r="R19"/>
  <c r="R3"/>
  <c r="R30"/>
  <c r="T43" i="1"/>
  <c r="U43"/>
  <c r="S43"/>
  <c r="T68"/>
  <c r="U68"/>
  <c r="S68"/>
  <c r="U57"/>
  <c r="S57"/>
  <c r="T57"/>
  <c r="S26" l="1"/>
  <c r="U26"/>
  <c r="T26"/>
  <c r="R58"/>
  <c r="R69"/>
  <c r="R44"/>
  <c r="U31" i="2"/>
  <c r="T31"/>
  <c r="S31"/>
  <c r="T20"/>
  <c r="U20"/>
  <c r="S20"/>
  <c r="U42"/>
  <c r="U1"/>
  <c r="T42"/>
  <c r="T1"/>
  <c r="S42"/>
  <c r="S1"/>
  <c r="R31"/>
  <c r="R4"/>
  <c r="R20"/>
  <c r="R42"/>
  <c r="U69" i="1"/>
  <c r="S69"/>
  <c r="T69"/>
  <c r="U58"/>
  <c r="S58"/>
  <c r="T58"/>
  <c r="U44"/>
  <c r="S44"/>
  <c r="T44"/>
  <c r="T27" l="1"/>
  <c r="S27"/>
  <c r="U27"/>
  <c r="R45"/>
  <c r="R59"/>
  <c r="R70"/>
  <c r="T43" i="2"/>
  <c r="T2"/>
  <c r="U43"/>
  <c r="U2"/>
  <c r="S43"/>
  <c r="S2"/>
  <c r="U21"/>
  <c r="T21"/>
  <c r="S21"/>
  <c r="T32"/>
  <c r="U32"/>
  <c r="S32"/>
  <c r="R43"/>
  <c r="R21"/>
  <c r="R5"/>
  <c r="R32"/>
  <c r="T45" i="1"/>
  <c r="U45"/>
  <c r="S45"/>
  <c r="T70"/>
  <c r="U70"/>
  <c r="S70"/>
  <c r="T59"/>
  <c r="U59"/>
  <c r="S59"/>
  <c r="S28" l="1"/>
  <c r="U28"/>
  <c r="T28"/>
  <c r="R60"/>
  <c r="R71"/>
  <c r="R46"/>
  <c r="U33" i="2"/>
  <c r="T33"/>
  <c r="S33"/>
  <c r="T22"/>
  <c r="U22"/>
  <c r="S22"/>
  <c r="U44"/>
  <c r="U3"/>
  <c r="T44"/>
  <c r="T3"/>
  <c r="S44"/>
  <c r="S3"/>
  <c r="R33"/>
  <c r="R6"/>
  <c r="R22"/>
  <c r="R44"/>
  <c r="U71" i="1"/>
  <c r="S71"/>
  <c r="T71"/>
  <c r="U60"/>
  <c r="S60"/>
  <c r="T60"/>
  <c r="T46"/>
  <c r="U46"/>
  <c r="S46"/>
  <c r="S29" l="1"/>
  <c r="U29"/>
  <c r="T29"/>
  <c r="R47"/>
  <c r="R61"/>
  <c r="R72"/>
  <c r="T45" i="2"/>
  <c r="T4"/>
  <c r="U45"/>
  <c r="U4"/>
  <c r="S45"/>
  <c r="S4"/>
  <c r="U23"/>
  <c r="T23"/>
  <c r="S23"/>
  <c r="U34"/>
  <c r="T34"/>
  <c r="S34"/>
  <c r="R45"/>
  <c r="R23"/>
  <c r="R7"/>
  <c r="R34"/>
  <c r="T61" i="1"/>
  <c r="U61"/>
  <c r="S61"/>
  <c r="T47"/>
  <c r="U47"/>
  <c r="S47"/>
  <c r="U72"/>
  <c r="S72"/>
  <c r="T72"/>
  <c r="S30" l="1"/>
  <c r="U30"/>
  <c r="T30"/>
  <c r="R73"/>
  <c r="R48"/>
  <c r="R62"/>
  <c r="T35" i="2"/>
  <c r="U35"/>
  <c r="S35"/>
  <c r="T24"/>
  <c r="U24"/>
  <c r="S24"/>
  <c r="U46"/>
  <c r="U5"/>
  <c r="T46"/>
  <c r="T5"/>
  <c r="S46"/>
  <c r="S5"/>
  <c r="R35"/>
  <c r="R8"/>
  <c r="R24"/>
  <c r="R46"/>
  <c r="T48" i="1"/>
  <c r="U48"/>
  <c r="S48"/>
  <c r="U73"/>
  <c r="S73"/>
  <c r="T73"/>
  <c r="U62"/>
  <c r="S62"/>
  <c r="T62"/>
  <c r="S31" l="1"/>
  <c r="U31"/>
  <c r="T31"/>
  <c r="W53"/>
  <c r="R74"/>
  <c r="R49"/>
  <c r="T47" i="2"/>
  <c r="T6"/>
  <c r="U47"/>
  <c r="U6"/>
  <c r="S47"/>
  <c r="S6"/>
  <c r="U25"/>
  <c r="T25"/>
  <c r="S25"/>
  <c r="U36"/>
  <c r="T36"/>
  <c r="S36"/>
  <c r="R47"/>
  <c r="R25"/>
  <c r="R9"/>
  <c r="R36"/>
  <c r="Y53" i="1"/>
  <c r="Z53"/>
  <c r="X53"/>
  <c r="U49"/>
  <c r="S49"/>
  <c r="T49"/>
  <c r="T74"/>
  <c r="U74"/>
  <c r="S74"/>
  <c r="T32" l="1"/>
  <c r="S32"/>
  <c r="U32"/>
  <c r="W65"/>
  <c r="R50"/>
  <c r="W54"/>
  <c r="T37" i="2"/>
  <c r="U37"/>
  <c r="S37"/>
  <c r="T26"/>
  <c r="U26"/>
  <c r="S26"/>
  <c r="U48"/>
  <c r="U7"/>
  <c r="T48"/>
  <c r="T7"/>
  <c r="S48"/>
  <c r="S7"/>
  <c r="R37"/>
  <c r="R10"/>
  <c r="R26"/>
  <c r="R48"/>
  <c r="U50" i="1"/>
  <c r="S50"/>
  <c r="T50"/>
  <c r="Y65"/>
  <c r="Z65"/>
  <c r="X65"/>
  <c r="Z54"/>
  <c r="X54"/>
  <c r="Y54"/>
  <c r="T33" l="1"/>
  <c r="S33"/>
  <c r="U33"/>
  <c r="W55"/>
  <c r="W66"/>
  <c r="W41"/>
  <c r="T49" i="2"/>
  <c r="T8"/>
  <c r="U49"/>
  <c r="U8"/>
  <c r="S49"/>
  <c r="S8"/>
  <c r="U27"/>
  <c r="T27"/>
  <c r="S27"/>
  <c r="U38"/>
  <c r="T38"/>
  <c r="S38"/>
  <c r="R49"/>
  <c r="R27"/>
  <c r="R38"/>
  <c r="Y66" i="1"/>
  <c r="Z66"/>
  <c r="X66"/>
  <c r="Y55"/>
  <c r="Z55"/>
  <c r="X55"/>
  <c r="Z41"/>
  <c r="X41"/>
  <c r="Y41"/>
  <c r="Y24" l="1"/>
  <c r="X24"/>
  <c r="Z24"/>
  <c r="W42"/>
  <c r="W56"/>
  <c r="W67"/>
  <c r="T39" i="2"/>
  <c r="U39"/>
  <c r="S39"/>
  <c r="U50"/>
  <c r="U9"/>
  <c r="T50"/>
  <c r="T9"/>
  <c r="S50"/>
  <c r="S9"/>
  <c r="R39"/>
  <c r="R50"/>
  <c r="Z56" i="1"/>
  <c r="X56"/>
  <c r="Y56"/>
  <c r="Y42"/>
  <c r="Z42"/>
  <c r="X42"/>
  <c r="Z67"/>
  <c r="X67"/>
  <c r="Y67"/>
  <c r="X25" l="1"/>
  <c r="Z25"/>
  <c r="Y25"/>
  <c r="W68"/>
  <c r="W43"/>
  <c r="W57"/>
  <c r="T51" i="2"/>
  <c r="T10"/>
  <c r="U51"/>
  <c r="U10"/>
  <c r="S51"/>
  <c r="S10"/>
  <c r="R51"/>
  <c r="Y43" i="1"/>
  <c r="Z43"/>
  <c r="X43"/>
  <c r="Z68"/>
  <c r="X68"/>
  <c r="Y68"/>
  <c r="Y57"/>
  <c r="Z57"/>
  <c r="X57"/>
  <c r="X26" l="1"/>
  <c r="Z26"/>
  <c r="Y26"/>
  <c r="W58"/>
  <c r="W69"/>
  <c r="W44"/>
  <c r="Z69"/>
  <c r="X69"/>
  <c r="Y69"/>
  <c r="Z58"/>
  <c r="X58"/>
  <c r="Y58"/>
  <c r="Y44"/>
  <c r="Z44"/>
  <c r="X44"/>
  <c r="X27" l="1"/>
  <c r="Z27"/>
  <c r="Y27"/>
  <c r="W45"/>
  <c r="W59"/>
  <c r="W70"/>
  <c r="Z59"/>
  <c r="X59"/>
  <c r="Y59"/>
  <c r="Y45"/>
  <c r="Z45"/>
  <c r="X45"/>
  <c r="Z70"/>
  <c r="X70"/>
  <c r="Y70"/>
  <c r="X28" l="1"/>
  <c r="Z28"/>
  <c r="Y28"/>
  <c r="W71"/>
  <c r="W46"/>
  <c r="W60"/>
  <c r="Y46"/>
  <c r="Z46"/>
  <c r="X46"/>
  <c r="Y71"/>
  <c r="Z71"/>
  <c r="X71"/>
  <c r="Y60"/>
  <c r="Z60"/>
  <c r="X60"/>
  <c r="X29" l="1"/>
  <c r="Z29"/>
  <c r="Y29"/>
  <c r="W61"/>
  <c r="W72"/>
  <c r="W47"/>
  <c r="Z61"/>
  <c r="X61"/>
  <c r="Y61"/>
  <c r="Y47"/>
  <c r="Z47"/>
  <c r="X47"/>
  <c r="Z72"/>
  <c r="X72"/>
  <c r="Y72"/>
  <c r="X30" l="1"/>
  <c r="Z30"/>
  <c r="Y30"/>
  <c r="W73"/>
  <c r="W48"/>
  <c r="W62"/>
  <c r="Y48"/>
  <c r="Z48"/>
  <c r="X48"/>
  <c r="Z73"/>
  <c r="X73"/>
  <c r="Y73"/>
  <c r="Y62"/>
  <c r="Z62"/>
  <c r="X62"/>
  <c r="X31" l="1"/>
  <c r="Z31"/>
  <c r="Y31"/>
  <c r="W74"/>
  <c r="W49"/>
  <c r="Z74"/>
  <c r="X74"/>
  <c r="Y74"/>
  <c r="Y49"/>
  <c r="Z49"/>
  <c r="X49"/>
  <c r="X32" l="1"/>
  <c r="Z32"/>
  <c r="Y32"/>
  <c r="W50"/>
  <c r="Z50"/>
  <c r="X50"/>
  <c r="Y50"/>
  <c r="Y33" l="1"/>
  <c r="X33"/>
  <c r="Z33"/>
</calcChain>
</file>

<file path=xl/sharedStrings.xml><?xml version="1.0" encoding="utf-8"?>
<sst xmlns="http://schemas.openxmlformats.org/spreadsheetml/2006/main" count="35" uniqueCount="18">
  <si>
    <t>personne</t>
  </si>
  <si>
    <t>a</t>
  </si>
  <si>
    <t>b</t>
  </si>
  <si>
    <t>c</t>
  </si>
  <si>
    <t>véhicule 1</t>
  </si>
  <si>
    <t>véhicule 2</t>
  </si>
  <si>
    <t>véhicule 3</t>
  </si>
  <si>
    <t>DATES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</si>
  <si>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</si>
  <si>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</si>
  <si>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</si>
  <si>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</si>
  <si>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</si>
  <si>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</si>
  <si>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</si>
  <si>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</si>
  <si>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TOTAL</t>
  </si>
  <si>
    <t>JOURS FERIES</t>
  </si>
</sst>
</file>

<file path=xl/styles.xml><?xml version="1.0" encoding="utf-8"?>
<styleSheet xmlns="http://schemas.openxmlformats.org/spreadsheetml/2006/main">
  <numFmts count="3">
    <numFmt numFmtId="164" formatCode="0.00;\-0.00;;@"/>
    <numFmt numFmtId="165" formatCode="#&quot; &quot;#/##;\-#&quot; &quot;#/##;;@"/>
    <numFmt numFmtId="166" formatCode=";;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shrinkToFit="1"/>
    </xf>
    <xf numFmtId="0" fontId="0" fillId="0" borderId="0" xfId="0" applyAlignment="1">
      <alignment shrinkToFit="1"/>
    </xf>
    <xf numFmtId="0" fontId="0" fillId="0" borderId="3" xfId="0" applyBorder="1" applyAlignment="1">
      <alignment shrinkToFit="1"/>
    </xf>
    <xf numFmtId="0" fontId="0" fillId="0" borderId="0" xfId="0" applyBorder="1" applyAlignment="1">
      <alignment shrinkToFit="1"/>
    </xf>
    <xf numFmtId="0" fontId="0" fillId="0" borderId="1" xfId="0" applyBorder="1" applyAlignment="1">
      <alignment shrinkToFit="1"/>
    </xf>
    <xf numFmtId="0" fontId="0" fillId="0" borderId="0" xfId="0" applyAlignment="1">
      <alignment horizontal="center" vertical="top" shrinkToFit="1"/>
    </xf>
    <xf numFmtId="14" fontId="0" fillId="0" borderId="4" xfId="0" applyNumberFormat="1" applyBorder="1" applyAlignment="1">
      <alignment shrinkToFit="1"/>
    </xf>
    <xf numFmtId="164" fontId="0" fillId="0" borderId="5" xfId="0" applyNumberFormat="1" applyBorder="1" applyAlignment="1">
      <alignment horizontal="center" vertical="center" shrinkToFit="1"/>
    </xf>
    <xf numFmtId="164" fontId="0" fillId="0" borderId="6" xfId="0" applyNumberFormat="1" applyBorder="1" applyAlignment="1">
      <alignment horizontal="center" vertical="center" shrinkToFit="1"/>
    </xf>
    <xf numFmtId="0" fontId="0" fillId="0" borderId="0" xfId="0" applyFill="1" applyAlignment="1">
      <alignment shrinkToFit="1"/>
    </xf>
    <xf numFmtId="14" fontId="0" fillId="0" borderId="3" xfId="0" applyNumberFormat="1" applyBorder="1" applyAlignment="1">
      <alignment shrinkToFit="1"/>
    </xf>
    <xf numFmtId="164" fontId="0" fillId="0" borderId="1" xfId="0" applyNumberFormat="1" applyBorder="1" applyAlignment="1">
      <alignment horizontal="center" vertical="center" shrinkToFit="1"/>
    </xf>
    <xf numFmtId="164" fontId="0" fillId="0" borderId="2" xfId="0" applyNumberFormat="1" applyBorder="1" applyAlignment="1">
      <alignment horizontal="center" vertical="center" shrinkToFit="1"/>
    </xf>
    <xf numFmtId="14" fontId="0" fillId="0" borderId="7" xfId="0" applyNumberFormat="1" applyBorder="1" applyAlignment="1">
      <alignment shrinkToFit="1"/>
    </xf>
    <xf numFmtId="164" fontId="0" fillId="0" borderId="8" xfId="0" applyNumberFormat="1" applyBorder="1" applyAlignment="1">
      <alignment horizontal="center" vertical="center" shrinkToFit="1"/>
    </xf>
    <xf numFmtId="164" fontId="0" fillId="0" borderId="9" xfId="0" applyNumberFormat="1" applyBorder="1" applyAlignment="1">
      <alignment horizontal="center" vertical="center" shrinkToFit="1"/>
    </xf>
    <xf numFmtId="164" fontId="0" fillId="0" borderId="0" xfId="0" applyNumberFormat="1" applyFill="1" applyBorder="1" applyAlignment="1">
      <alignment shrinkToFit="1"/>
    </xf>
    <xf numFmtId="164" fontId="0" fillId="0" borderId="0" xfId="0" applyNumberFormat="1" applyBorder="1" applyAlignment="1">
      <alignment shrinkToFit="1"/>
    </xf>
    <xf numFmtId="164" fontId="0" fillId="0" borderId="0" xfId="0" applyNumberFormat="1" applyFill="1" applyBorder="1" applyAlignment="1">
      <alignment horizontal="center" vertical="center" shrinkToFit="1"/>
    </xf>
    <xf numFmtId="165" fontId="0" fillId="0" borderId="0" xfId="0" applyNumberFormat="1" applyBorder="1" applyAlignment="1">
      <alignment shrinkToFit="1"/>
    </xf>
    <xf numFmtId="165" fontId="0" fillId="0" borderId="10" xfId="0" applyNumberFormat="1" applyBorder="1" applyAlignment="1">
      <alignment horizontal="center" vertical="center" shrinkToFit="1"/>
    </xf>
    <xf numFmtId="165" fontId="0" fillId="0" borderId="0" xfId="0" applyNumberFormat="1" applyBorder="1" applyAlignment="1">
      <alignment horizontal="center" vertical="center" shrinkToFit="1"/>
    </xf>
    <xf numFmtId="14" fontId="0" fillId="0" borderId="0" xfId="0" applyNumberFormat="1" applyBorder="1" applyAlignment="1">
      <alignment shrinkToFit="1"/>
    </xf>
    <xf numFmtId="165" fontId="0" fillId="0" borderId="0" xfId="0" applyNumberFormat="1" applyFill="1" applyBorder="1" applyAlignment="1">
      <alignment shrinkToFit="1"/>
    </xf>
    <xf numFmtId="165" fontId="0" fillId="0" borderId="0" xfId="0" applyNumberFormat="1" applyFill="1" applyBorder="1" applyAlignment="1">
      <alignment horizontal="center" vertical="center" shrinkToFit="1"/>
    </xf>
    <xf numFmtId="166" fontId="0" fillId="2" borderId="0" xfId="0" applyNumberFormat="1" applyFill="1" applyAlignment="1">
      <alignment shrinkToFit="1"/>
    </xf>
    <xf numFmtId="0" fontId="0" fillId="0" borderId="0" xfId="0" applyAlignment="1">
      <alignment horizontal="center" vertical="top" shrinkToFit="1"/>
    </xf>
    <xf numFmtId="0" fontId="0" fillId="0" borderId="0" xfId="0" applyAlignment="1">
      <alignment horizontal="center" vertical="top" shrinkToFit="1"/>
    </xf>
    <xf numFmtId="0" fontId="0" fillId="0" borderId="0" xfId="0" applyAlignment="1">
      <alignment horizontal="center" vertical="top" shrinkToFit="1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Z76"/>
  <sheetViews>
    <sheetView tabSelected="1" topLeftCell="A16" zoomScaleNormal="100" workbookViewId="0">
      <selection activeCell="B24" sqref="B24"/>
    </sheetView>
  </sheetViews>
  <sheetFormatPr baseColWidth="10" defaultRowHeight="15"/>
  <cols>
    <col min="1" max="16384" width="11.42578125" style="3"/>
  </cols>
  <sheetData>
    <row r="2" spans="1:15">
      <c r="E2" s="3" t="s">
        <v>7</v>
      </c>
    </row>
    <row r="3" spans="1:15">
      <c r="A3" s="3" t="s">
        <v>0</v>
      </c>
      <c r="B3" s="4" t="s">
        <v>4</v>
      </c>
      <c r="C3" s="5" t="s">
        <v>5</v>
      </c>
      <c r="D3" s="6" t="s">
        <v>6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O3" s="3" t="s">
        <v>17</v>
      </c>
    </row>
    <row r="4" spans="1:15">
      <c r="A4" s="3" t="s">
        <v>1</v>
      </c>
      <c r="B4" s="4">
        <v>1</v>
      </c>
      <c r="C4" s="5">
        <v>23</v>
      </c>
      <c r="D4" s="6">
        <v>1</v>
      </c>
      <c r="E4" s="2">
        <v>41113</v>
      </c>
      <c r="F4" s="2">
        <v>41288</v>
      </c>
      <c r="G4" s="2">
        <v>41309</v>
      </c>
      <c r="H4" s="2">
        <v>41309</v>
      </c>
      <c r="I4" s="2">
        <v>41288</v>
      </c>
      <c r="J4" s="2">
        <v>41276</v>
      </c>
      <c r="K4" s="2">
        <v>41337</v>
      </c>
      <c r="L4" s="2">
        <v>41197</v>
      </c>
      <c r="O4" s="2">
        <v>41136</v>
      </c>
    </row>
    <row r="5" spans="1:15">
      <c r="A5" s="3" t="s">
        <v>1</v>
      </c>
      <c r="B5" s="4"/>
      <c r="C5" s="5"/>
      <c r="D5" s="6"/>
      <c r="E5" s="2">
        <v>41281</v>
      </c>
      <c r="F5" s="2">
        <v>41309</v>
      </c>
      <c r="G5" s="2">
        <v>41337</v>
      </c>
      <c r="H5" s="2">
        <v>41337</v>
      </c>
      <c r="I5" s="2">
        <v>41316</v>
      </c>
      <c r="J5" s="2">
        <v>41281</v>
      </c>
      <c r="K5" s="2">
        <v>41337</v>
      </c>
      <c r="L5" s="2">
        <v>41197</v>
      </c>
      <c r="O5" s="2">
        <v>41214</v>
      </c>
    </row>
    <row r="6" spans="1:15">
      <c r="A6" s="3" t="s">
        <v>2</v>
      </c>
      <c r="B6" s="4">
        <v>3</v>
      </c>
      <c r="C6" s="5"/>
      <c r="D6" s="6"/>
      <c r="E6" s="2">
        <v>40922</v>
      </c>
      <c r="F6" s="2">
        <v>41316</v>
      </c>
      <c r="G6" s="2">
        <v>41344</v>
      </c>
      <c r="H6" s="2">
        <v>41344</v>
      </c>
      <c r="I6" s="2">
        <v>41323</v>
      </c>
      <c r="J6" s="2">
        <v>41288</v>
      </c>
      <c r="K6" s="2">
        <v>41344</v>
      </c>
      <c r="L6" s="2">
        <v>41204</v>
      </c>
      <c r="O6" s="2">
        <v>41224</v>
      </c>
    </row>
    <row r="7" spans="1:15">
      <c r="A7" s="3" t="s">
        <v>2</v>
      </c>
      <c r="B7" s="4">
        <v>4</v>
      </c>
      <c r="C7" s="5">
        <v>2</v>
      </c>
      <c r="D7" s="6">
        <v>4</v>
      </c>
      <c r="E7" s="2">
        <v>41291</v>
      </c>
      <c r="F7" s="2">
        <v>41319</v>
      </c>
      <c r="G7" s="2">
        <v>41347</v>
      </c>
      <c r="H7" s="2">
        <v>41347</v>
      </c>
      <c r="I7" s="2">
        <v>41326</v>
      </c>
      <c r="J7" s="2">
        <v>41291</v>
      </c>
      <c r="K7" s="2">
        <v>41347</v>
      </c>
      <c r="L7" s="2">
        <v>41207</v>
      </c>
      <c r="O7" s="2">
        <v>41268</v>
      </c>
    </row>
    <row r="8" spans="1:15">
      <c r="A8" s="3" t="s">
        <v>2</v>
      </c>
      <c r="B8" s="4"/>
      <c r="C8" s="5"/>
      <c r="D8" s="6"/>
      <c r="E8" s="2">
        <v>41323</v>
      </c>
      <c r="F8" s="2">
        <v>41351</v>
      </c>
      <c r="G8" s="2">
        <v>41380</v>
      </c>
      <c r="H8" s="2">
        <v>41380</v>
      </c>
      <c r="I8" s="2">
        <v>41358</v>
      </c>
      <c r="J8" s="2">
        <v>41323</v>
      </c>
      <c r="K8" s="2">
        <v>41380</v>
      </c>
      <c r="L8" s="2">
        <v>41240</v>
      </c>
      <c r="O8" s="2">
        <v>41275</v>
      </c>
    </row>
    <row r="9" spans="1:15">
      <c r="A9" s="3" t="s">
        <v>2</v>
      </c>
      <c r="B9" s="4">
        <v>7</v>
      </c>
      <c r="C9" s="5"/>
      <c r="D9" s="6"/>
      <c r="E9" s="2">
        <v>41330</v>
      </c>
      <c r="F9" s="2">
        <v>41358</v>
      </c>
      <c r="G9" s="2">
        <v>41387</v>
      </c>
      <c r="H9" s="2">
        <v>41387</v>
      </c>
      <c r="I9" s="2">
        <v>41366</v>
      </c>
      <c r="J9" s="2">
        <v>41330</v>
      </c>
      <c r="K9" s="2">
        <v>41387</v>
      </c>
      <c r="L9" s="2">
        <v>41247</v>
      </c>
      <c r="O9" s="2">
        <v>41365</v>
      </c>
    </row>
    <row r="10" spans="1:15">
      <c r="A10" s="3" t="s">
        <v>3</v>
      </c>
      <c r="B10" s="4">
        <v>5</v>
      </c>
      <c r="C10" s="5">
        <v>5</v>
      </c>
      <c r="D10" s="6">
        <v>3</v>
      </c>
      <c r="E10" s="2">
        <v>41334</v>
      </c>
      <c r="F10" s="2">
        <v>41362</v>
      </c>
      <c r="G10" s="2">
        <v>41393</v>
      </c>
      <c r="H10" s="2">
        <v>41393</v>
      </c>
      <c r="I10" s="2">
        <v>41372</v>
      </c>
      <c r="J10" s="2">
        <v>41334</v>
      </c>
      <c r="K10" s="2">
        <v>41393</v>
      </c>
      <c r="L10" s="2">
        <v>41253</v>
      </c>
      <c r="O10" s="2">
        <v>41395</v>
      </c>
    </row>
    <row r="11" spans="1:15">
      <c r="A11" s="3" t="s">
        <v>3</v>
      </c>
      <c r="B11" s="4">
        <v>3</v>
      </c>
      <c r="C11" s="5">
        <v>8</v>
      </c>
      <c r="D11" s="6"/>
      <c r="E11" s="2">
        <v>41338</v>
      </c>
      <c r="F11" s="2">
        <v>41367</v>
      </c>
      <c r="G11" s="2">
        <v>41396</v>
      </c>
      <c r="H11" s="2">
        <v>41396</v>
      </c>
      <c r="I11" s="2">
        <v>41374</v>
      </c>
      <c r="J11" s="2">
        <v>41338</v>
      </c>
      <c r="K11" s="2">
        <v>41396</v>
      </c>
      <c r="L11" s="2">
        <v>41255</v>
      </c>
      <c r="O11" s="2">
        <v>41402</v>
      </c>
    </row>
    <row r="12" spans="1:15">
      <c r="A12" s="3" t="s">
        <v>1</v>
      </c>
      <c r="B12" s="4">
        <v>8</v>
      </c>
      <c r="C12" s="5"/>
      <c r="D12" s="6"/>
      <c r="E12" s="2">
        <v>41340</v>
      </c>
      <c r="F12" s="2">
        <v>41369</v>
      </c>
      <c r="G12" s="2">
        <v>41400</v>
      </c>
      <c r="H12" s="2">
        <v>41400</v>
      </c>
      <c r="I12" s="2">
        <v>41376</v>
      </c>
      <c r="J12" s="2">
        <v>41340</v>
      </c>
      <c r="K12" s="2">
        <v>41400</v>
      </c>
      <c r="L12" s="2">
        <v>41257</v>
      </c>
      <c r="O12" s="2">
        <v>41403</v>
      </c>
    </row>
    <row r="13" spans="1:15">
      <c r="A13" s="3" t="s">
        <v>1</v>
      </c>
      <c r="B13" s="4">
        <v>2</v>
      </c>
      <c r="C13" s="5"/>
      <c r="D13" s="6"/>
      <c r="E13" s="2">
        <v>41346</v>
      </c>
      <c r="F13" s="2">
        <v>41375</v>
      </c>
      <c r="G13" s="2">
        <v>41408</v>
      </c>
      <c r="H13" s="2">
        <v>41408</v>
      </c>
      <c r="I13" s="2">
        <v>41382</v>
      </c>
      <c r="J13" s="2">
        <v>41346</v>
      </c>
      <c r="K13" s="2">
        <v>41408</v>
      </c>
      <c r="L13" s="2">
        <v>41263</v>
      </c>
      <c r="O13" s="2">
        <v>41414</v>
      </c>
    </row>
    <row r="14" spans="1:15">
      <c r="A14" s="3" t="s">
        <v>1</v>
      </c>
      <c r="B14" s="4">
        <v>3</v>
      </c>
      <c r="C14" s="5">
        <v>4</v>
      </c>
      <c r="D14" s="6"/>
      <c r="E14" s="2">
        <v>41355</v>
      </c>
      <c r="F14" s="2">
        <v>41386</v>
      </c>
      <c r="G14" s="2">
        <v>41418</v>
      </c>
      <c r="H14" s="2">
        <v>41418</v>
      </c>
      <c r="I14" s="2">
        <v>41393</v>
      </c>
      <c r="J14" s="2">
        <v>41355</v>
      </c>
      <c r="K14" s="2">
        <v>41418</v>
      </c>
      <c r="L14" s="2">
        <v>41276</v>
      </c>
      <c r="O14" s="2">
        <v>41469</v>
      </c>
    </row>
    <row r="15" spans="1:15">
      <c r="A15" s="3" t="s">
        <v>2</v>
      </c>
      <c r="B15" s="4">
        <v>5</v>
      </c>
      <c r="C15" s="5">
        <v>1</v>
      </c>
      <c r="D15" s="6">
        <v>7</v>
      </c>
      <c r="E15" s="2">
        <v>41369</v>
      </c>
      <c r="F15" s="2">
        <v>41400</v>
      </c>
      <c r="G15" s="2">
        <v>41431</v>
      </c>
      <c r="H15" s="2">
        <v>41431</v>
      </c>
      <c r="I15" s="2">
        <v>41409</v>
      </c>
      <c r="J15" s="2">
        <v>41369</v>
      </c>
      <c r="K15" s="2">
        <v>41431</v>
      </c>
      <c r="L15" s="2">
        <v>41289</v>
      </c>
      <c r="O15" s="2">
        <v>41501</v>
      </c>
    </row>
    <row r="16" spans="1:15">
      <c r="A16" s="3" t="s">
        <v>3</v>
      </c>
      <c r="B16" s="4">
        <v>1</v>
      </c>
      <c r="C16" s="5"/>
      <c r="D16" s="6"/>
      <c r="E16" s="2">
        <v>41276</v>
      </c>
      <c r="F16" s="2">
        <v>41288</v>
      </c>
      <c r="G16" s="2">
        <v>41309</v>
      </c>
      <c r="H16" s="2">
        <v>41309</v>
      </c>
      <c r="I16" s="2">
        <v>41288</v>
      </c>
      <c r="J16" s="2">
        <v>41276</v>
      </c>
      <c r="K16" s="2">
        <v>41337</v>
      </c>
      <c r="L16" s="2">
        <v>41197</v>
      </c>
    </row>
    <row r="17" spans="1:26">
      <c r="A17" s="3" t="s">
        <v>1</v>
      </c>
      <c r="B17" s="4">
        <v>4</v>
      </c>
      <c r="C17" s="5">
        <v>8</v>
      </c>
      <c r="D17" s="6"/>
      <c r="E17" s="2">
        <v>41282</v>
      </c>
      <c r="F17" s="2">
        <v>41292</v>
      </c>
      <c r="G17" s="2">
        <v>41313</v>
      </c>
      <c r="H17" s="2">
        <v>41313</v>
      </c>
      <c r="I17" s="2">
        <v>41292</v>
      </c>
      <c r="J17" s="2">
        <v>41282</v>
      </c>
      <c r="K17" s="2">
        <v>41341</v>
      </c>
      <c r="L17" s="2">
        <v>41201</v>
      </c>
    </row>
    <row r="18" spans="1:26">
      <c r="A18" s="3" t="s">
        <v>3</v>
      </c>
      <c r="B18" s="4">
        <v>3</v>
      </c>
      <c r="C18" s="5">
        <v>9</v>
      </c>
      <c r="D18" s="6">
        <v>9</v>
      </c>
      <c r="E18" s="2">
        <v>41296</v>
      </c>
      <c r="F18" s="2">
        <v>41306</v>
      </c>
      <c r="G18" s="2">
        <v>41327</v>
      </c>
      <c r="H18" s="2">
        <v>41327</v>
      </c>
      <c r="I18" s="2">
        <v>41306</v>
      </c>
      <c r="J18" s="2">
        <v>41296</v>
      </c>
      <c r="K18" s="2">
        <v>41355</v>
      </c>
      <c r="L18" s="2">
        <v>41218</v>
      </c>
    </row>
    <row r="19" spans="1:26">
      <c r="A19" s="3" t="s">
        <v>3</v>
      </c>
      <c r="B19" s="4">
        <v>1</v>
      </c>
      <c r="C19" s="5"/>
      <c r="D19" s="6"/>
      <c r="E19" s="2">
        <v>41298</v>
      </c>
      <c r="F19" s="2">
        <v>41310</v>
      </c>
      <c r="G19" s="2">
        <v>41331</v>
      </c>
      <c r="H19" s="2">
        <v>41331</v>
      </c>
      <c r="I19" s="2">
        <v>41310</v>
      </c>
      <c r="J19" s="2">
        <v>41298</v>
      </c>
      <c r="K19" s="2">
        <v>41359</v>
      </c>
      <c r="L19" s="2">
        <v>41220</v>
      </c>
    </row>
    <row r="20" spans="1:26">
      <c r="A20" s="3" t="s">
        <v>1</v>
      </c>
      <c r="B20" s="4">
        <v>4</v>
      </c>
      <c r="C20" s="5"/>
      <c r="D20" s="6">
        <v>3</v>
      </c>
      <c r="E20" s="2">
        <v>41303</v>
      </c>
      <c r="F20" s="2">
        <v>41313</v>
      </c>
      <c r="G20" s="2">
        <v>41334</v>
      </c>
      <c r="H20" s="2">
        <v>41334</v>
      </c>
      <c r="I20" s="2">
        <v>41313</v>
      </c>
      <c r="J20" s="2">
        <v>41303</v>
      </c>
      <c r="K20" s="2">
        <v>41362</v>
      </c>
      <c r="L20" s="2">
        <v>41225</v>
      </c>
    </row>
    <row r="24" spans="1:26">
      <c r="A24" s="30" t="s">
        <v>16</v>
      </c>
      <c r="C24" s="8">
        <v>41113</v>
      </c>
      <c r="D24" s="9">
        <f t="shared" ref="D24:F33" si="0">SUM(D41,D53,D65,D77,D89,D101,D113,D125,D137,D149,D161)</f>
        <v>1</v>
      </c>
      <c r="E24" s="10">
        <f t="shared" si="0"/>
        <v>23</v>
      </c>
      <c r="F24" s="10">
        <f t="shared" si="0"/>
        <v>1</v>
      </c>
      <c r="H24" s="8">
        <f>C33+7</f>
        <v>41183</v>
      </c>
      <c r="I24" s="9">
        <f t="shared" ref="I24:K24" si="1">SUM(I41,I53,I65,I77,I89,I101,I113,I125,I137,I149,I161)</f>
        <v>0</v>
      </c>
      <c r="J24" s="10">
        <f t="shared" si="1"/>
        <v>0</v>
      </c>
      <c r="K24" s="10">
        <f t="shared" si="1"/>
        <v>0</v>
      </c>
      <c r="L24" s="11"/>
      <c r="M24" s="8">
        <f>H33+7</f>
        <v>41253</v>
      </c>
      <c r="N24" s="9">
        <f t="shared" ref="N24:P24" si="2">SUM(N41,N53,N65,N77,N89,N101,N113,N125,N137,N149,N161)</f>
        <v>16</v>
      </c>
      <c r="O24" s="10">
        <f t="shared" si="2"/>
        <v>13</v>
      </c>
      <c r="P24" s="10">
        <f t="shared" si="2"/>
        <v>3</v>
      </c>
      <c r="R24" s="8">
        <f>M33+7</f>
        <v>41323</v>
      </c>
      <c r="S24" s="9">
        <f t="shared" ref="S24:U24" si="3">SUM(S41,S53,S65,S77,S89,S101,S113,S125,S137,S149,S161)</f>
        <v>13</v>
      </c>
      <c r="T24" s="10">
        <f t="shared" si="3"/>
        <v>20</v>
      </c>
      <c r="U24" s="10">
        <f t="shared" si="3"/>
        <v>22</v>
      </c>
      <c r="W24" s="8">
        <f>R33+7</f>
        <v>41393</v>
      </c>
      <c r="X24" s="9">
        <f t="shared" ref="X24:Z24" si="4">SUM(X41,X53,X65,X77,X89,X101,X113,X125,X137,X149,X161)</f>
        <v>27</v>
      </c>
      <c r="Y24" s="10">
        <f t="shared" si="4"/>
        <v>43</v>
      </c>
      <c r="Z24" s="10">
        <f t="shared" si="4"/>
        <v>9</v>
      </c>
    </row>
    <row r="25" spans="1:26">
      <c r="A25" s="30"/>
      <c r="C25" s="12">
        <f>C24+7</f>
        <v>41120</v>
      </c>
      <c r="D25" s="13">
        <f t="shared" si="0"/>
        <v>0</v>
      </c>
      <c r="E25" s="14">
        <f t="shared" si="0"/>
        <v>0</v>
      </c>
      <c r="F25" s="14">
        <f t="shared" si="0"/>
        <v>0</v>
      </c>
      <c r="H25" s="12">
        <f t="shared" ref="H25:H33" si="5">H24+7</f>
        <v>41190</v>
      </c>
      <c r="I25" s="13">
        <f t="shared" ref="I25:K25" si="6">SUM(I42,I54,I66,I78,I90,I102,I114,I126,I138,I150,I162)</f>
        <v>0</v>
      </c>
      <c r="J25" s="14">
        <f t="shared" si="6"/>
        <v>0</v>
      </c>
      <c r="K25" s="14">
        <f t="shared" si="6"/>
        <v>0</v>
      </c>
      <c r="M25" s="12">
        <f t="shared" ref="M25:M33" si="7">M24+7</f>
        <v>41260</v>
      </c>
      <c r="N25" s="13">
        <f t="shared" ref="N25:P25" si="8">SUM(N42,N54,N66,N78,N90,N102,N114,N126,N138,N150,N162)</f>
        <v>2</v>
      </c>
      <c r="O25" s="14">
        <f t="shared" si="8"/>
        <v>0</v>
      </c>
      <c r="P25" s="14">
        <f t="shared" si="8"/>
        <v>0</v>
      </c>
      <c r="R25" s="12">
        <f t="shared" ref="R25:R33" si="9">R24+7</f>
        <v>41330</v>
      </c>
      <c r="S25" s="13">
        <f t="shared" ref="S25:U25" si="10">SUM(S42,S54,S66,S78,S90,S102,S114,S126,S138,S150,S162)</f>
        <v>34</v>
      </c>
      <c r="T25" s="14">
        <f t="shared" si="10"/>
        <v>10</v>
      </c>
      <c r="U25" s="14">
        <f t="shared" si="10"/>
        <v>12</v>
      </c>
      <c r="W25" s="12">
        <f>W24+7</f>
        <v>41400</v>
      </c>
      <c r="X25" s="13">
        <f t="shared" ref="X25:Z25" si="11">SUM(X42,X54,X66,X78,X90,X102,X114,X126,X138,X150,X162)</f>
        <v>29</v>
      </c>
      <c r="Y25" s="14">
        <f t="shared" si="11"/>
        <v>1</v>
      </c>
      <c r="Z25" s="14">
        <f t="shared" si="11"/>
        <v>7</v>
      </c>
    </row>
    <row r="26" spans="1:26">
      <c r="A26" s="30"/>
      <c r="C26" s="12">
        <f t="shared" ref="C26:C33" si="12">C25+7</f>
        <v>41127</v>
      </c>
      <c r="D26" s="13">
        <f t="shared" si="0"/>
        <v>0</v>
      </c>
      <c r="E26" s="14">
        <f t="shared" si="0"/>
        <v>0</v>
      </c>
      <c r="F26" s="14">
        <f t="shared" si="0"/>
        <v>0</v>
      </c>
      <c r="H26" s="12">
        <f t="shared" si="5"/>
        <v>41197</v>
      </c>
      <c r="I26" s="13">
        <f t="shared" ref="I26:K26" si="13">SUM(I43,I55,I67,I79,I91,I103,I115,I127,I139,I151,I163)</f>
        <v>6</v>
      </c>
      <c r="J26" s="14">
        <f t="shared" si="13"/>
        <v>31</v>
      </c>
      <c r="K26" s="14">
        <f t="shared" si="13"/>
        <v>1</v>
      </c>
      <c r="M26" s="12">
        <f t="shared" si="7"/>
        <v>41267</v>
      </c>
      <c r="N26" s="13">
        <f t="shared" ref="N26:P26" si="14">SUM(N43,N55,N67,N79,N91,N103,N115,N127,N139,N151,N163)</f>
        <v>0</v>
      </c>
      <c r="O26" s="14">
        <f t="shared" si="14"/>
        <v>0</v>
      </c>
      <c r="P26" s="14">
        <f t="shared" si="14"/>
        <v>0</v>
      </c>
      <c r="R26" s="12">
        <f t="shared" si="9"/>
        <v>41337</v>
      </c>
      <c r="S26" s="13">
        <f t="shared" ref="S26:U26" si="15">SUM(S43,S55,S67,S79,S91,S103,S115,S127,S139,S151,S163)</f>
        <v>28</v>
      </c>
      <c r="T26" s="14">
        <f t="shared" si="15"/>
        <v>47</v>
      </c>
      <c r="U26" s="14">
        <f t="shared" si="15"/>
        <v>1</v>
      </c>
      <c r="W26" s="12">
        <f t="shared" ref="W26:W33" si="16">W25+7</f>
        <v>41407</v>
      </c>
      <c r="X26" s="13">
        <f t="shared" ref="X26:Z26" si="17">SUM(X43,X55,X67,X79,X91,X103,X115,X127,X139,X151,X163)</f>
        <v>11</v>
      </c>
      <c r="Y26" s="14">
        <f t="shared" si="17"/>
        <v>1</v>
      </c>
      <c r="Z26" s="14">
        <f t="shared" si="17"/>
        <v>7</v>
      </c>
    </row>
    <row r="27" spans="1:26">
      <c r="A27" s="30"/>
      <c r="C27" s="12">
        <f t="shared" si="12"/>
        <v>41134</v>
      </c>
      <c r="D27" s="13">
        <f t="shared" si="0"/>
        <v>0</v>
      </c>
      <c r="E27" s="14">
        <f t="shared" si="0"/>
        <v>0</v>
      </c>
      <c r="F27" s="14">
        <f t="shared" si="0"/>
        <v>0</v>
      </c>
      <c r="H27" s="12">
        <f t="shared" si="5"/>
        <v>41204</v>
      </c>
      <c r="I27" s="13">
        <f t="shared" ref="I27:K27" si="18">SUM(I44,I56,I68,I80,I92,I104,I116,I128,I140,I152,I164)</f>
        <v>7</v>
      </c>
      <c r="J27" s="14">
        <f t="shared" si="18"/>
        <v>2</v>
      </c>
      <c r="K27" s="14">
        <f t="shared" si="18"/>
        <v>4</v>
      </c>
      <c r="M27" s="12">
        <f t="shared" si="7"/>
        <v>41274</v>
      </c>
      <c r="N27" s="13">
        <f t="shared" ref="N27:P27" si="19">SUM(N44,N56,N68,N80,N92,N104,N116,N128,N140,N152,N164)</f>
        <v>6</v>
      </c>
      <c r="O27" s="14">
        <f t="shared" si="19"/>
        <v>27</v>
      </c>
      <c r="P27" s="14">
        <f t="shared" si="19"/>
        <v>1</v>
      </c>
      <c r="R27" s="12">
        <f t="shared" si="9"/>
        <v>41344</v>
      </c>
      <c r="S27" s="13">
        <f t="shared" ref="S27:U27" si="20">SUM(S44,S56,S68,S80,S92,S104,S116,S128,S140,S152,S164)</f>
        <v>25</v>
      </c>
      <c r="T27" s="14">
        <f t="shared" si="20"/>
        <v>6</v>
      </c>
      <c r="U27" s="14">
        <f t="shared" si="20"/>
        <v>12</v>
      </c>
      <c r="W27" s="12">
        <f t="shared" si="16"/>
        <v>41414</v>
      </c>
      <c r="X27" s="13">
        <f t="shared" ref="X27:Z27" si="21">SUM(X44,X56,X68,X80,X92,X104,X116,X128,X140,X152,X164)</f>
        <v>9</v>
      </c>
      <c r="Y27" s="14">
        <f t="shared" si="21"/>
        <v>12</v>
      </c>
      <c r="Z27" s="14">
        <f t="shared" si="21"/>
        <v>0</v>
      </c>
    </row>
    <row r="28" spans="1:26">
      <c r="A28" s="30"/>
      <c r="C28" s="12">
        <f t="shared" si="12"/>
        <v>41141</v>
      </c>
      <c r="D28" s="13">
        <f t="shared" si="0"/>
        <v>0</v>
      </c>
      <c r="E28" s="14">
        <f t="shared" si="0"/>
        <v>0</v>
      </c>
      <c r="F28" s="14">
        <f t="shared" si="0"/>
        <v>0</v>
      </c>
      <c r="H28" s="12">
        <f t="shared" si="5"/>
        <v>41211</v>
      </c>
      <c r="I28" s="13">
        <f t="shared" ref="I28:K28" si="22">SUM(I45,I57,I69,I81,I93,I105,I117,I129,I141,I153,I165)</f>
        <v>0</v>
      </c>
      <c r="J28" s="14">
        <f t="shared" si="22"/>
        <v>0</v>
      </c>
      <c r="K28" s="14">
        <f t="shared" si="22"/>
        <v>0</v>
      </c>
      <c r="M28" s="12">
        <f t="shared" si="7"/>
        <v>41281</v>
      </c>
      <c r="N28" s="13">
        <f t="shared" ref="N28:P28" si="23">SUM(N45,N57,N69,N81,N93,N105,N117,N129,N141,N153,N165)</f>
        <v>8</v>
      </c>
      <c r="O28" s="14">
        <f t="shared" si="23"/>
        <v>16</v>
      </c>
      <c r="P28" s="14">
        <f t="shared" si="23"/>
        <v>0</v>
      </c>
      <c r="R28" s="12">
        <f t="shared" si="9"/>
        <v>41351</v>
      </c>
      <c r="S28" s="13">
        <f t="shared" ref="S28:U28" si="24">SUM(S45,S57,S69,S81,S93,S105,S117,S129,S141,S153,S165)</f>
        <v>9</v>
      </c>
      <c r="T28" s="14">
        <f t="shared" si="24"/>
        <v>17</v>
      </c>
      <c r="U28" s="14">
        <f t="shared" si="24"/>
        <v>9</v>
      </c>
      <c r="W28" s="12">
        <f t="shared" si="16"/>
        <v>41421</v>
      </c>
      <c r="X28" s="13">
        <f t="shared" ref="X28:Z28" si="25">SUM(X45,X57,X69,X81,X93,X105,X117,X129,X141,X153,X165)</f>
        <v>0</v>
      </c>
      <c r="Y28" s="14">
        <f t="shared" si="25"/>
        <v>0</v>
      </c>
      <c r="Z28" s="14">
        <f t="shared" si="25"/>
        <v>0</v>
      </c>
    </row>
    <row r="29" spans="1:26">
      <c r="A29" s="30"/>
      <c r="C29" s="12">
        <f t="shared" si="12"/>
        <v>41148</v>
      </c>
      <c r="D29" s="13">
        <f t="shared" si="0"/>
        <v>0</v>
      </c>
      <c r="E29" s="14">
        <f t="shared" si="0"/>
        <v>0</v>
      </c>
      <c r="F29" s="14">
        <f t="shared" si="0"/>
        <v>0</v>
      </c>
      <c r="H29" s="12">
        <f t="shared" si="5"/>
        <v>41218</v>
      </c>
      <c r="I29" s="13">
        <f t="shared" ref="I29:K29" si="26">SUM(I46,I58,I70,I82,I94,I106,I118,I130,I142,I154,I166)</f>
        <v>4</v>
      </c>
      <c r="J29" s="14">
        <f t="shared" si="26"/>
        <v>9</v>
      </c>
      <c r="K29" s="14">
        <f t="shared" si="26"/>
        <v>9</v>
      </c>
      <c r="M29" s="12">
        <f t="shared" si="7"/>
        <v>41288</v>
      </c>
      <c r="N29" s="13">
        <f t="shared" ref="N29:P29" si="27">SUM(N46,N58,N70,N82,N94,N106,N118,N130,N142,N154,N166)</f>
        <v>28</v>
      </c>
      <c r="O29" s="14">
        <f t="shared" si="27"/>
        <v>67</v>
      </c>
      <c r="P29" s="14">
        <f t="shared" si="27"/>
        <v>17</v>
      </c>
      <c r="R29" s="12">
        <f t="shared" si="9"/>
        <v>41358</v>
      </c>
      <c r="S29" s="13">
        <f t="shared" ref="S29:U29" si="28">SUM(S46,S58,S70,S82,S94,S106,S118,S130,S142,S154,S166)</f>
        <v>17</v>
      </c>
      <c r="T29" s="14">
        <f t="shared" si="28"/>
        <v>5</v>
      </c>
      <c r="U29" s="14">
        <f t="shared" si="28"/>
        <v>6</v>
      </c>
      <c r="W29" s="12">
        <f t="shared" si="16"/>
        <v>41428</v>
      </c>
      <c r="X29" s="13">
        <f t="shared" ref="X29:Z29" si="29">SUM(X46,X58,X70,X82,X94,X106,X118,X130,X142,X154,X166)</f>
        <v>15</v>
      </c>
      <c r="Y29" s="14">
        <f t="shared" si="29"/>
        <v>3</v>
      </c>
      <c r="Z29" s="14">
        <f t="shared" si="29"/>
        <v>21</v>
      </c>
    </row>
    <row r="30" spans="1:26">
      <c r="A30" s="30"/>
      <c r="C30" s="12">
        <f t="shared" si="12"/>
        <v>41155</v>
      </c>
      <c r="D30" s="13">
        <f t="shared" si="0"/>
        <v>0</v>
      </c>
      <c r="E30" s="14">
        <f t="shared" si="0"/>
        <v>0</v>
      </c>
      <c r="F30" s="14">
        <f t="shared" si="0"/>
        <v>0</v>
      </c>
      <c r="H30" s="12">
        <f t="shared" si="5"/>
        <v>41225</v>
      </c>
      <c r="I30" s="13">
        <f t="shared" ref="I30:K30" si="30">SUM(I47,I59,I71,I83,I95,I107,I119,I131,I143,I155,I167)</f>
        <v>4</v>
      </c>
      <c r="J30" s="14">
        <f t="shared" si="30"/>
        <v>0</v>
      </c>
      <c r="K30" s="14">
        <f t="shared" si="30"/>
        <v>3</v>
      </c>
      <c r="M30" s="12">
        <f t="shared" si="7"/>
        <v>41295</v>
      </c>
      <c r="N30" s="13">
        <f t="shared" ref="N30:P30" si="31">SUM(N47,N59,N71,N83,N95,N107,N119,N131,N143,N155,N167)</f>
        <v>8</v>
      </c>
      <c r="O30" s="14">
        <f t="shared" si="31"/>
        <v>18</v>
      </c>
      <c r="P30" s="14">
        <f t="shared" si="31"/>
        <v>18</v>
      </c>
      <c r="R30" s="12">
        <f t="shared" si="9"/>
        <v>41365</v>
      </c>
      <c r="S30" s="13">
        <f t="shared" ref="S30:U30" si="32">SUM(S47,S59,S71,S83,S95,S107,S119,S131,S143,S155,S167)</f>
        <v>28</v>
      </c>
      <c r="T30" s="14">
        <f t="shared" si="32"/>
        <v>10</v>
      </c>
      <c r="U30" s="14">
        <f t="shared" si="32"/>
        <v>14</v>
      </c>
      <c r="W30" s="12">
        <f t="shared" si="16"/>
        <v>41435</v>
      </c>
      <c r="X30" s="13">
        <f t="shared" ref="X30:Z30" si="33">SUM(X47,X59,X71,X83,X95,X107,X119,X131,X143,X155,X167)</f>
        <v>0</v>
      </c>
      <c r="Y30" s="14">
        <f t="shared" si="33"/>
        <v>0</v>
      </c>
      <c r="Z30" s="14">
        <f t="shared" si="33"/>
        <v>0</v>
      </c>
    </row>
    <row r="31" spans="1:26">
      <c r="A31" s="30"/>
      <c r="C31" s="12">
        <f t="shared" si="12"/>
        <v>41162</v>
      </c>
      <c r="D31" s="13">
        <f t="shared" si="0"/>
        <v>0</v>
      </c>
      <c r="E31" s="14">
        <f t="shared" si="0"/>
        <v>0</v>
      </c>
      <c r="F31" s="14">
        <f t="shared" si="0"/>
        <v>0</v>
      </c>
      <c r="H31" s="12">
        <f t="shared" si="5"/>
        <v>41232</v>
      </c>
      <c r="I31" s="13">
        <f t="shared" ref="I31:K31" si="34">SUM(I48,I60,I72,I84,I96,I108,I120,I132,I144,I156,I168)</f>
        <v>0</v>
      </c>
      <c r="J31" s="14">
        <f t="shared" si="34"/>
        <v>0</v>
      </c>
      <c r="K31" s="14">
        <f t="shared" si="34"/>
        <v>0</v>
      </c>
      <c r="M31" s="12">
        <f t="shared" si="7"/>
        <v>41302</v>
      </c>
      <c r="N31" s="13">
        <f t="shared" ref="N31:P31" si="35">SUM(N48,N60,N72,N84,N96,N108,N120,N132,N144,N156,N168)</f>
        <v>14</v>
      </c>
      <c r="O31" s="14">
        <f t="shared" si="35"/>
        <v>18</v>
      </c>
      <c r="P31" s="14">
        <f t="shared" si="35"/>
        <v>24</v>
      </c>
      <c r="R31" s="12">
        <f t="shared" si="9"/>
        <v>41372</v>
      </c>
      <c r="S31" s="13">
        <f t="shared" ref="S31:U31" si="36">SUM(S48,S60,S72,S84,S96,S108,S120,S132,S144,S156,S168)</f>
        <v>18</v>
      </c>
      <c r="T31" s="14">
        <f t="shared" si="36"/>
        <v>13</v>
      </c>
      <c r="U31" s="14">
        <f t="shared" si="36"/>
        <v>3</v>
      </c>
      <c r="W31" s="12">
        <f t="shared" si="16"/>
        <v>41442</v>
      </c>
      <c r="X31" s="13">
        <f t="shared" ref="X31:Z31" si="37">SUM(X48,X60,X72,X84,X96,X108,X120,X132,X144,X156,X168)</f>
        <v>0</v>
      </c>
      <c r="Y31" s="14">
        <f t="shared" si="37"/>
        <v>0</v>
      </c>
      <c r="Z31" s="14">
        <f t="shared" si="37"/>
        <v>0</v>
      </c>
    </row>
    <row r="32" spans="1:26">
      <c r="A32" s="30"/>
      <c r="C32" s="12">
        <f t="shared" si="12"/>
        <v>41169</v>
      </c>
      <c r="D32" s="13">
        <f t="shared" si="0"/>
        <v>0</v>
      </c>
      <c r="E32" s="14">
        <f t="shared" si="0"/>
        <v>0</v>
      </c>
      <c r="F32" s="14">
        <f t="shared" si="0"/>
        <v>0</v>
      </c>
      <c r="H32" s="12">
        <f t="shared" si="5"/>
        <v>41239</v>
      </c>
      <c r="I32" s="13">
        <f t="shared" ref="I32:K32" si="38">SUM(I49,I61,I73,I85,I97,I109,I121,I133,I145,I157,I169)</f>
        <v>0</v>
      </c>
      <c r="J32" s="14">
        <f t="shared" si="38"/>
        <v>0</v>
      </c>
      <c r="K32" s="14">
        <f t="shared" si="38"/>
        <v>0</v>
      </c>
      <c r="M32" s="12">
        <f t="shared" si="7"/>
        <v>41309</v>
      </c>
      <c r="N32" s="13">
        <f t="shared" ref="N32:P32" si="39">SUM(N49,N61,N73,N85,N97,N109,N121,N133,N145,N157,N169)</f>
        <v>22</v>
      </c>
      <c r="O32" s="14">
        <f t="shared" si="39"/>
        <v>62</v>
      </c>
      <c r="P32" s="14">
        <f t="shared" si="39"/>
        <v>8</v>
      </c>
      <c r="R32" s="12">
        <f t="shared" si="9"/>
        <v>41379</v>
      </c>
      <c r="S32" s="13">
        <f t="shared" ref="S32:U32" si="40">SUM(S49,S61,S73,S85,S97,S109,S121,S133,S145,S157,S169)</f>
        <v>2</v>
      </c>
      <c r="T32" s="14">
        <f t="shared" si="40"/>
        <v>0</v>
      </c>
      <c r="U32" s="14">
        <f t="shared" si="40"/>
        <v>0</v>
      </c>
      <c r="W32" s="12">
        <f t="shared" si="16"/>
        <v>41449</v>
      </c>
      <c r="X32" s="13">
        <f t="shared" ref="X32:Z32" si="41">SUM(X49,X61,X73,X85,X97,X109,X121,X133,X145,X157,X169)</f>
        <v>0</v>
      </c>
      <c r="Y32" s="14">
        <f t="shared" si="41"/>
        <v>0</v>
      </c>
      <c r="Z32" s="14">
        <f t="shared" si="41"/>
        <v>0</v>
      </c>
    </row>
    <row r="33" spans="1:26">
      <c r="A33" s="30"/>
      <c r="C33" s="15">
        <f t="shared" si="12"/>
        <v>41176</v>
      </c>
      <c r="D33" s="16">
        <f t="shared" si="0"/>
        <v>0</v>
      </c>
      <c r="E33" s="17">
        <f t="shared" si="0"/>
        <v>0</v>
      </c>
      <c r="F33" s="17">
        <f t="shared" si="0"/>
        <v>0</v>
      </c>
      <c r="H33" s="15">
        <f t="shared" si="5"/>
        <v>41246</v>
      </c>
      <c r="I33" s="16">
        <f t="shared" ref="I33:K33" si="42">SUM(I50,I62,I74,I86,I98,I110,I122,I134,I146,I158,I170)</f>
        <v>7</v>
      </c>
      <c r="J33" s="17">
        <f t="shared" si="42"/>
        <v>0</v>
      </c>
      <c r="K33" s="17">
        <f t="shared" si="42"/>
        <v>0</v>
      </c>
      <c r="M33" s="15">
        <f t="shared" si="7"/>
        <v>41316</v>
      </c>
      <c r="N33" s="16">
        <f t="shared" ref="N33:P33" si="43">SUM(N50,N62,N74,N86,N98,N110,N122,N134,N146,N158,N170)</f>
        <v>7</v>
      </c>
      <c r="O33" s="17">
        <f t="shared" si="43"/>
        <v>2</v>
      </c>
      <c r="P33" s="17">
        <f t="shared" si="43"/>
        <v>4</v>
      </c>
      <c r="R33" s="15">
        <f t="shared" si="9"/>
        <v>41386</v>
      </c>
      <c r="S33" s="16">
        <f t="shared" ref="S33:U33" si="44">SUM(S50,S62,S74,S86,S98,S110,S122,S134,S146,S158,S170)</f>
        <v>24</v>
      </c>
      <c r="T33" s="17">
        <f t="shared" si="44"/>
        <v>4</v>
      </c>
      <c r="U33" s="17">
        <f t="shared" si="44"/>
        <v>0</v>
      </c>
      <c r="W33" s="15">
        <f t="shared" si="16"/>
        <v>41456</v>
      </c>
      <c r="X33" s="16">
        <f t="shared" ref="X33:Z33" si="45">SUM(X50,X62,X74,X86,X98,X110,X122,X134,X146,X158,X170)</f>
        <v>0</v>
      </c>
      <c r="Y33" s="17">
        <f t="shared" si="45"/>
        <v>0</v>
      </c>
      <c r="Z33" s="17">
        <f t="shared" si="45"/>
        <v>0</v>
      </c>
    </row>
    <row r="34" spans="1:26">
      <c r="A34" s="30"/>
      <c r="B34" s="11"/>
      <c r="C34" s="11"/>
      <c r="D34" s="18"/>
      <c r="E34" s="19"/>
      <c r="F34" s="19"/>
      <c r="G34" s="11"/>
      <c r="H34" s="11"/>
      <c r="I34" s="18"/>
      <c r="J34" s="19"/>
      <c r="K34" s="19"/>
      <c r="N34" s="18"/>
      <c r="O34" s="19"/>
      <c r="P34" s="19"/>
      <c r="S34" s="18"/>
      <c r="T34" s="19"/>
      <c r="U34" s="19"/>
      <c r="X34" s="18"/>
      <c r="Y34" s="19"/>
      <c r="Z34" s="19"/>
    </row>
    <row r="35" spans="1:26">
      <c r="A35" s="30"/>
      <c r="B35" s="11"/>
      <c r="C35" s="11"/>
      <c r="D35" s="20"/>
      <c r="E35" s="19"/>
      <c r="F35" s="19"/>
      <c r="G35" s="11"/>
      <c r="H35" s="11"/>
      <c r="I35" s="20"/>
      <c r="J35" s="19"/>
      <c r="K35" s="19"/>
      <c r="N35" s="20"/>
      <c r="O35" s="19"/>
      <c r="P35" s="19"/>
      <c r="S35" s="20"/>
      <c r="T35" s="19"/>
      <c r="U35" s="19"/>
      <c r="X35" s="20"/>
      <c r="Y35" s="19"/>
      <c r="Z35" s="19"/>
    </row>
    <row r="36" spans="1:26">
      <c r="A36" s="30"/>
      <c r="D36" s="19"/>
      <c r="E36" s="19"/>
      <c r="F36" s="19"/>
      <c r="I36" s="19"/>
      <c r="J36" s="19"/>
      <c r="K36" s="19"/>
      <c r="N36" s="19"/>
      <c r="O36" s="19"/>
      <c r="P36" s="19"/>
      <c r="S36" s="19"/>
      <c r="T36" s="19"/>
      <c r="U36" s="19"/>
      <c r="X36" s="19"/>
      <c r="Y36" s="19"/>
      <c r="Z36" s="19"/>
    </row>
    <row r="37" spans="1:26">
      <c r="A37" s="30"/>
      <c r="D37" s="19"/>
      <c r="E37" s="19"/>
      <c r="F37" s="19"/>
      <c r="I37" s="19"/>
      <c r="J37" s="19"/>
      <c r="K37" s="19"/>
      <c r="N37" s="19"/>
      <c r="O37" s="19"/>
      <c r="P37" s="19"/>
      <c r="S37" s="19"/>
      <c r="T37" s="19"/>
      <c r="U37" s="19"/>
      <c r="X37" s="19"/>
      <c r="Y37" s="19"/>
      <c r="Z37" s="19"/>
    </row>
    <row r="38" spans="1:26">
      <c r="A38" s="30"/>
      <c r="D38" s="19"/>
      <c r="E38" s="19"/>
      <c r="F38" s="19"/>
      <c r="I38" s="19"/>
      <c r="J38" s="19"/>
      <c r="K38" s="19"/>
      <c r="N38" s="19"/>
      <c r="O38" s="19"/>
      <c r="P38" s="19"/>
      <c r="S38" s="19"/>
      <c r="T38" s="19"/>
      <c r="U38" s="19"/>
      <c r="X38" s="19"/>
      <c r="Y38" s="19"/>
      <c r="Z38" s="19"/>
    </row>
    <row r="39" spans="1:26">
      <c r="A39" s="30"/>
      <c r="D39" s="19"/>
      <c r="E39" s="19"/>
      <c r="F39" s="19"/>
      <c r="I39" s="19"/>
      <c r="J39" s="19"/>
      <c r="K39" s="19"/>
      <c r="N39" s="19"/>
      <c r="O39" s="19"/>
      <c r="P39" s="19"/>
      <c r="S39" s="19"/>
      <c r="T39" s="19"/>
      <c r="U39" s="19"/>
      <c r="X39" s="19"/>
      <c r="Y39" s="19"/>
      <c r="Z39" s="19"/>
    </row>
    <row r="40" spans="1:26">
      <c r="A40" s="30"/>
      <c r="D40" s="21"/>
      <c r="E40" s="21"/>
      <c r="F40" s="21"/>
      <c r="I40" s="21"/>
      <c r="J40" s="21"/>
      <c r="K40" s="21"/>
      <c r="N40" s="21"/>
      <c r="O40" s="21"/>
      <c r="P40" s="21"/>
      <c r="S40" s="21"/>
      <c r="T40" s="21"/>
      <c r="U40" s="21"/>
      <c r="X40" s="21"/>
      <c r="Y40" s="21"/>
      <c r="Z40" s="21"/>
    </row>
    <row r="41" spans="1:26">
      <c r="A41" s="29" t="s">
        <v>1</v>
      </c>
      <c r="B41" s="27"/>
      <c r="C41" s="8">
        <f>C24</f>
        <v>41113</v>
      </c>
      <c r="D41" s="9">
        <f t="shared" ref="D41:D50" si="46">LIVRAISONS(C41,$A$41,v_1,dates)</f>
        <v>1</v>
      </c>
      <c r="E41" s="10">
        <f t="shared" ref="E41:E50" si="47">LIVRAISONS(C41,$A$41,v_2,dates)</f>
        <v>23</v>
      </c>
      <c r="F41" s="10">
        <f t="shared" ref="F41:F50" si="48">LIVRAISONS(C41,$A$41,v_3,dates)</f>
        <v>1</v>
      </c>
      <c r="H41" s="8">
        <f>C50+7</f>
        <v>41183</v>
      </c>
      <c r="I41" s="9">
        <f t="shared" ref="I41:I50" si="49">LIVRAISONS(H41,$A$41,v_1,dates)</f>
        <v>0</v>
      </c>
      <c r="J41" s="10">
        <f t="shared" ref="J41:J50" si="50">LIVRAISONS(H41,$A$41,v_2,dates)</f>
        <v>0</v>
      </c>
      <c r="K41" s="10">
        <f t="shared" ref="K41:K50" si="51">LIVRAISONS(H41,$A$41,v_3,dates)</f>
        <v>0</v>
      </c>
      <c r="L41" s="11"/>
      <c r="M41" s="8">
        <f>H50+7</f>
        <v>41253</v>
      </c>
      <c r="N41" s="9">
        <f t="shared" ref="N41:N50" si="52">LIVRAISONS(M41,$A$41,v_1,dates)</f>
        <v>8</v>
      </c>
      <c r="O41" s="10">
        <f t="shared" ref="O41:O50" si="53">LIVRAISONS(M41,$A$41,v_2,dates)</f>
        <v>0</v>
      </c>
      <c r="P41" s="10">
        <f t="shared" ref="P41:P50" si="54">LIVRAISONS(M41,$A$41,v_3,dates)</f>
        <v>0</v>
      </c>
      <c r="R41" s="8">
        <f>M50+7</f>
        <v>41323</v>
      </c>
      <c r="S41" s="9">
        <f t="shared" ref="S41:S50" si="55">LIVRAISONS(R41,$A$41,v_1,dates)</f>
        <v>0</v>
      </c>
      <c r="T41" s="10">
        <f t="shared" ref="T41:T50" si="56">LIVRAISONS(R41,$A$41,v_2,dates)</f>
        <v>0</v>
      </c>
      <c r="U41" s="10">
        <f t="shared" ref="U41:U50" si="57">LIVRAISONS(R41,$A$41,v_3,dates)</f>
        <v>0</v>
      </c>
      <c r="W41" s="8">
        <f>R50+7</f>
        <v>41393</v>
      </c>
      <c r="X41" s="9">
        <f t="shared" ref="X41:X50" si="58">LIVRAISONS(W41,$A$41,v_1,dates)</f>
        <v>3</v>
      </c>
      <c r="Y41" s="10">
        <f t="shared" ref="Y41:Y50" si="59">LIVRAISONS(W41,$A$41,v_2,dates)</f>
        <v>4</v>
      </c>
      <c r="Z41" s="10">
        <f t="shared" ref="Z41:Z50" si="60">LIVRAISONS(W41,$A$41,v_3,dates)</f>
        <v>0</v>
      </c>
    </row>
    <row r="42" spans="1:26">
      <c r="A42" s="7"/>
      <c r="C42" s="12">
        <f t="shared" ref="C42:C50" si="61">C41+7</f>
        <v>41120</v>
      </c>
      <c r="D42" s="13">
        <f t="shared" si="46"/>
        <v>0</v>
      </c>
      <c r="E42" s="14">
        <f t="shared" si="47"/>
        <v>0</v>
      </c>
      <c r="F42" s="14">
        <f t="shared" si="48"/>
        <v>0</v>
      </c>
      <c r="H42" s="12">
        <f t="shared" ref="H42:H50" si="62">H41+7</f>
        <v>41190</v>
      </c>
      <c r="I42" s="13">
        <f t="shared" si="49"/>
        <v>0</v>
      </c>
      <c r="J42" s="14">
        <f t="shared" si="50"/>
        <v>0</v>
      </c>
      <c r="K42" s="14">
        <f t="shared" si="51"/>
        <v>0</v>
      </c>
      <c r="M42" s="12">
        <f t="shared" ref="M42:M50" si="63">M41+7</f>
        <v>41260</v>
      </c>
      <c r="N42" s="13">
        <f t="shared" si="52"/>
        <v>2</v>
      </c>
      <c r="O42" s="14">
        <f t="shared" si="53"/>
        <v>0</v>
      </c>
      <c r="P42" s="14">
        <f t="shared" si="54"/>
        <v>0</v>
      </c>
      <c r="R42" s="12">
        <f t="shared" ref="R42:R50" si="64">R41+7</f>
        <v>41330</v>
      </c>
      <c r="S42" s="13">
        <f t="shared" si="55"/>
        <v>8</v>
      </c>
      <c r="T42" s="14">
        <f t="shared" si="56"/>
        <v>0</v>
      </c>
      <c r="U42" s="14">
        <f t="shared" si="57"/>
        <v>6</v>
      </c>
      <c r="W42" s="12">
        <f t="shared" ref="W42:W50" si="65">W41+7</f>
        <v>41400</v>
      </c>
      <c r="X42" s="13">
        <f t="shared" si="58"/>
        <v>24</v>
      </c>
      <c r="Y42" s="14">
        <f t="shared" si="59"/>
        <v>0</v>
      </c>
      <c r="Z42" s="14">
        <f t="shared" si="60"/>
        <v>0</v>
      </c>
    </row>
    <row r="43" spans="1:26">
      <c r="A43" s="7"/>
      <c r="C43" s="12">
        <f t="shared" si="61"/>
        <v>41127</v>
      </c>
      <c r="D43" s="13">
        <f t="shared" si="46"/>
        <v>0</v>
      </c>
      <c r="E43" s="14">
        <f t="shared" si="47"/>
        <v>0</v>
      </c>
      <c r="F43" s="14">
        <f t="shared" si="48"/>
        <v>0</v>
      </c>
      <c r="H43" s="12">
        <f t="shared" si="62"/>
        <v>41197</v>
      </c>
      <c r="I43" s="13">
        <f t="shared" si="49"/>
        <v>5</v>
      </c>
      <c r="J43" s="14">
        <f t="shared" si="50"/>
        <v>31</v>
      </c>
      <c r="K43" s="14">
        <f t="shared" si="51"/>
        <v>1</v>
      </c>
      <c r="M43" s="12">
        <f t="shared" si="63"/>
        <v>41267</v>
      </c>
      <c r="N43" s="13">
        <f t="shared" si="52"/>
        <v>0</v>
      </c>
      <c r="O43" s="14">
        <f t="shared" si="53"/>
        <v>0</v>
      </c>
      <c r="P43" s="14">
        <f t="shared" si="54"/>
        <v>0</v>
      </c>
      <c r="R43" s="12">
        <f t="shared" si="64"/>
        <v>41337</v>
      </c>
      <c r="S43" s="13">
        <f t="shared" si="55"/>
        <v>21</v>
      </c>
      <c r="T43" s="14">
        <f t="shared" si="56"/>
        <v>31</v>
      </c>
      <c r="U43" s="14">
        <f t="shared" si="57"/>
        <v>1</v>
      </c>
      <c r="W43" s="12">
        <f t="shared" si="65"/>
        <v>41407</v>
      </c>
      <c r="X43" s="13">
        <f t="shared" si="58"/>
        <v>6</v>
      </c>
      <c r="Y43" s="14">
        <f t="shared" si="59"/>
        <v>0</v>
      </c>
      <c r="Z43" s="14">
        <f t="shared" si="60"/>
        <v>0</v>
      </c>
    </row>
    <row r="44" spans="1:26">
      <c r="A44" s="7"/>
      <c r="C44" s="12">
        <f t="shared" si="61"/>
        <v>41134</v>
      </c>
      <c r="D44" s="13">
        <f t="shared" si="46"/>
        <v>0</v>
      </c>
      <c r="E44" s="14">
        <f t="shared" si="47"/>
        <v>0</v>
      </c>
      <c r="F44" s="14">
        <f t="shared" si="48"/>
        <v>0</v>
      </c>
      <c r="H44" s="12">
        <f t="shared" si="62"/>
        <v>41204</v>
      </c>
      <c r="I44" s="13">
        <f t="shared" si="49"/>
        <v>0</v>
      </c>
      <c r="J44" s="14">
        <f t="shared" si="50"/>
        <v>0</v>
      </c>
      <c r="K44" s="14">
        <f t="shared" si="51"/>
        <v>0</v>
      </c>
      <c r="M44" s="12">
        <f t="shared" si="63"/>
        <v>41274</v>
      </c>
      <c r="N44" s="13">
        <f t="shared" si="52"/>
        <v>4</v>
      </c>
      <c r="O44" s="14">
        <f t="shared" si="53"/>
        <v>27</v>
      </c>
      <c r="P44" s="14">
        <f t="shared" si="54"/>
        <v>1</v>
      </c>
      <c r="R44" s="12">
        <f t="shared" si="64"/>
        <v>41344</v>
      </c>
      <c r="S44" s="13">
        <f t="shared" si="55"/>
        <v>4</v>
      </c>
      <c r="T44" s="14">
        <f t="shared" si="56"/>
        <v>0</v>
      </c>
      <c r="U44" s="14">
        <f t="shared" si="57"/>
        <v>0</v>
      </c>
      <c r="W44" s="12">
        <f t="shared" si="65"/>
        <v>41414</v>
      </c>
      <c r="X44" s="13">
        <f t="shared" si="58"/>
        <v>9</v>
      </c>
      <c r="Y44" s="14">
        <f t="shared" si="59"/>
        <v>12</v>
      </c>
      <c r="Z44" s="14">
        <f t="shared" si="60"/>
        <v>0</v>
      </c>
    </row>
    <row r="45" spans="1:26">
      <c r="A45" s="7"/>
      <c r="C45" s="12">
        <f t="shared" si="61"/>
        <v>41141</v>
      </c>
      <c r="D45" s="13">
        <f t="shared" si="46"/>
        <v>0</v>
      </c>
      <c r="E45" s="14">
        <f t="shared" si="47"/>
        <v>0</v>
      </c>
      <c r="F45" s="14">
        <f t="shared" si="48"/>
        <v>0</v>
      </c>
      <c r="H45" s="12">
        <f t="shared" si="62"/>
        <v>41211</v>
      </c>
      <c r="I45" s="13">
        <f t="shared" si="49"/>
        <v>0</v>
      </c>
      <c r="J45" s="14">
        <f t="shared" si="50"/>
        <v>0</v>
      </c>
      <c r="K45" s="14">
        <f t="shared" si="51"/>
        <v>0</v>
      </c>
      <c r="M45" s="12">
        <f t="shared" si="63"/>
        <v>41281</v>
      </c>
      <c r="N45" s="13">
        <f t="shared" si="52"/>
        <v>8</v>
      </c>
      <c r="O45" s="14">
        <f t="shared" si="53"/>
        <v>16</v>
      </c>
      <c r="P45" s="14">
        <f t="shared" si="54"/>
        <v>0</v>
      </c>
      <c r="R45" s="12">
        <f t="shared" si="64"/>
        <v>41351</v>
      </c>
      <c r="S45" s="13">
        <f t="shared" si="55"/>
        <v>6</v>
      </c>
      <c r="T45" s="14">
        <f t="shared" si="56"/>
        <v>8</v>
      </c>
      <c r="U45" s="14">
        <f t="shared" si="57"/>
        <v>0</v>
      </c>
      <c r="W45" s="12">
        <f t="shared" si="65"/>
        <v>41421</v>
      </c>
      <c r="X45" s="13">
        <f t="shared" si="58"/>
        <v>0</v>
      </c>
      <c r="Y45" s="14">
        <f t="shared" si="59"/>
        <v>0</v>
      </c>
      <c r="Z45" s="14">
        <f t="shared" si="60"/>
        <v>0</v>
      </c>
    </row>
    <row r="46" spans="1:26">
      <c r="A46" s="7"/>
      <c r="C46" s="12">
        <f t="shared" si="61"/>
        <v>41148</v>
      </c>
      <c r="D46" s="13">
        <f t="shared" si="46"/>
        <v>0</v>
      </c>
      <c r="E46" s="14">
        <f t="shared" si="47"/>
        <v>0</v>
      </c>
      <c r="F46" s="14">
        <f t="shared" si="48"/>
        <v>0</v>
      </c>
      <c r="H46" s="12">
        <f t="shared" si="62"/>
        <v>41218</v>
      </c>
      <c r="I46" s="13">
        <f t="shared" si="49"/>
        <v>0</v>
      </c>
      <c r="J46" s="14">
        <f t="shared" si="50"/>
        <v>0</v>
      </c>
      <c r="K46" s="14">
        <f t="shared" si="51"/>
        <v>0</v>
      </c>
      <c r="M46" s="12">
        <f t="shared" si="63"/>
        <v>41288</v>
      </c>
      <c r="N46" s="13">
        <f t="shared" si="52"/>
        <v>10</v>
      </c>
      <c r="O46" s="14">
        <f t="shared" si="53"/>
        <v>62</v>
      </c>
      <c r="P46" s="14">
        <f t="shared" si="54"/>
        <v>2</v>
      </c>
      <c r="R46" s="12">
        <f t="shared" si="64"/>
        <v>41358</v>
      </c>
      <c r="S46" s="13">
        <f t="shared" si="55"/>
        <v>4</v>
      </c>
      <c r="T46" s="14">
        <f t="shared" si="56"/>
        <v>0</v>
      </c>
      <c r="U46" s="14">
        <f t="shared" si="57"/>
        <v>3</v>
      </c>
      <c r="W46" s="12">
        <f t="shared" si="65"/>
        <v>41428</v>
      </c>
      <c r="X46" s="13">
        <f t="shared" si="58"/>
        <v>0</v>
      </c>
      <c r="Y46" s="14">
        <f t="shared" si="59"/>
        <v>0</v>
      </c>
      <c r="Z46" s="14">
        <f t="shared" si="60"/>
        <v>0</v>
      </c>
    </row>
    <row r="47" spans="1:26">
      <c r="A47" s="7"/>
      <c r="C47" s="12">
        <f t="shared" si="61"/>
        <v>41155</v>
      </c>
      <c r="D47" s="13">
        <f t="shared" si="46"/>
        <v>0</v>
      </c>
      <c r="E47" s="14">
        <f t="shared" si="47"/>
        <v>0</v>
      </c>
      <c r="F47" s="14">
        <f t="shared" si="48"/>
        <v>0</v>
      </c>
      <c r="H47" s="12">
        <f t="shared" si="62"/>
        <v>41225</v>
      </c>
      <c r="I47" s="13">
        <f t="shared" si="49"/>
        <v>4</v>
      </c>
      <c r="J47" s="14">
        <f t="shared" si="50"/>
        <v>0</v>
      </c>
      <c r="K47" s="14">
        <f t="shared" si="51"/>
        <v>3</v>
      </c>
      <c r="M47" s="12">
        <f t="shared" si="63"/>
        <v>41295</v>
      </c>
      <c r="N47" s="13">
        <f t="shared" si="52"/>
        <v>0</v>
      </c>
      <c r="O47" s="14">
        <f t="shared" si="53"/>
        <v>0</v>
      </c>
      <c r="P47" s="14">
        <f t="shared" si="54"/>
        <v>0</v>
      </c>
      <c r="R47" s="12">
        <f t="shared" si="64"/>
        <v>41365</v>
      </c>
      <c r="S47" s="13">
        <f t="shared" si="55"/>
        <v>8</v>
      </c>
      <c r="T47" s="14">
        <f t="shared" si="56"/>
        <v>0</v>
      </c>
      <c r="U47" s="14">
        <f t="shared" si="57"/>
        <v>0</v>
      </c>
      <c r="W47" s="12">
        <f t="shared" si="65"/>
        <v>41435</v>
      </c>
      <c r="X47" s="13">
        <f t="shared" si="58"/>
        <v>0</v>
      </c>
      <c r="Y47" s="14">
        <f t="shared" si="59"/>
        <v>0</v>
      </c>
      <c r="Z47" s="14">
        <f t="shared" si="60"/>
        <v>0</v>
      </c>
    </row>
    <row r="48" spans="1:26">
      <c r="A48" s="7"/>
      <c r="C48" s="12">
        <f t="shared" si="61"/>
        <v>41162</v>
      </c>
      <c r="D48" s="13">
        <f t="shared" si="46"/>
        <v>0</v>
      </c>
      <c r="E48" s="14">
        <f t="shared" si="47"/>
        <v>0</v>
      </c>
      <c r="F48" s="14">
        <f t="shared" si="48"/>
        <v>0</v>
      </c>
      <c r="H48" s="12">
        <f t="shared" si="62"/>
        <v>41232</v>
      </c>
      <c r="I48" s="13">
        <f t="shared" si="49"/>
        <v>0</v>
      </c>
      <c r="J48" s="14">
        <f t="shared" si="50"/>
        <v>0</v>
      </c>
      <c r="K48" s="14">
        <f t="shared" si="51"/>
        <v>0</v>
      </c>
      <c r="M48" s="12">
        <f t="shared" si="63"/>
        <v>41302</v>
      </c>
      <c r="N48" s="13">
        <f t="shared" si="52"/>
        <v>8</v>
      </c>
      <c r="O48" s="14">
        <f t="shared" si="53"/>
        <v>0</v>
      </c>
      <c r="P48" s="14">
        <f t="shared" si="54"/>
        <v>6</v>
      </c>
      <c r="R48" s="12">
        <f t="shared" si="64"/>
        <v>41372</v>
      </c>
      <c r="S48" s="13">
        <f t="shared" si="55"/>
        <v>10</v>
      </c>
      <c r="T48" s="14">
        <f t="shared" si="56"/>
        <v>0</v>
      </c>
      <c r="U48" s="14">
        <f t="shared" si="57"/>
        <v>0</v>
      </c>
      <c r="W48" s="12">
        <f t="shared" si="65"/>
        <v>41442</v>
      </c>
      <c r="X48" s="13">
        <f t="shared" si="58"/>
        <v>0</v>
      </c>
      <c r="Y48" s="14">
        <f t="shared" si="59"/>
        <v>0</v>
      </c>
      <c r="Z48" s="14">
        <f t="shared" si="60"/>
        <v>0</v>
      </c>
    </row>
    <row r="49" spans="1:26">
      <c r="A49" s="7"/>
      <c r="C49" s="12">
        <f t="shared" si="61"/>
        <v>41169</v>
      </c>
      <c r="D49" s="13">
        <f t="shared" si="46"/>
        <v>0</v>
      </c>
      <c r="E49" s="14">
        <f t="shared" si="47"/>
        <v>0</v>
      </c>
      <c r="F49" s="14">
        <f t="shared" si="48"/>
        <v>0</v>
      </c>
      <c r="H49" s="12">
        <f t="shared" si="62"/>
        <v>41239</v>
      </c>
      <c r="I49" s="13">
        <f t="shared" si="49"/>
        <v>0</v>
      </c>
      <c r="J49" s="14">
        <f t="shared" si="50"/>
        <v>0</v>
      </c>
      <c r="K49" s="14">
        <f t="shared" si="51"/>
        <v>0</v>
      </c>
      <c r="M49" s="12">
        <f t="shared" si="63"/>
        <v>41309</v>
      </c>
      <c r="N49" s="13">
        <f t="shared" si="52"/>
        <v>18</v>
      </c>
      <c r="O49" s="14">
        <f t="shared" si="53"/>
        <v>62</v>
      </c>
      <c r="P49" s="14">
        <f t="shared" si="54"/>
        <v>8</v>
      </c>
      <c r="R49" s="12">
        <f t="shared" si="64"/>
        <v>41379</v>
      </c>
      <c r="S49" s="13">
        <f t="shared" si="55"/>
        <v>2</v>
      </c>
      <c r="T49" s="14">
        <f t="shared" si="56"/>
        <v>0</v>
      </c>
      <c r="U49" s="14">
        <f t="shared" si="57"/>
        <v>0</v>
      </c>
      <c r="W49" s="12">
        <f t="shared" si="65"/>
        <v>41449</v>
      </c>
      <c r="X49" s="13">
        <f t="shared" si="58"/>
        <v>0</v>
      </c>
      <c r="Y49" s="14">
        <f t="shared" si="59"/>
        <v>0</v>
      </c>
      <c r="Z49" s="14">
        <f t="shared" si="60"/>
        <v>0</v>
      </c>
    </row>
    <row r="50" spans="1:26">
      <c r="A50" s="7"/>
      <c r="C50" s="15">
        <f t="shared" si="61"/>
        <v>41176</v>
      </c>
      <c r="D50" s="16">
        <f t="shared" si="46"/>
        <v>0</v>
      </c>
      <c r="E50" s="17">
        <f t="shared" si="47"/>
        <v>0</v>
      </c>
      <c r="F50" s="17">
        <f t="shared" si="48"/>
        <v>0</v>
      </c>
      <c r="H50" s="15">
        <f t="shared" si="62"/>
        <v>41246</v>
      </c>
      <c r="I50" s="16">
        <f t="shared" si="49"/>
        <v>0</v>
      </c>
      <c r="J50" s="17">
        <f t="shared" si="50"/>
        <v>0</v>
      </c>
      <c r="K50" s="17">
        <f t="shared" si="51"/>
        <v>0</v>
      </c>
      <c r="M50" s="15">
        <f t="shared" si="63"/>
        <v>41316</v>
      </c>
      <c r="N50" s="16">
        <f t="shared" si="52"/>
        <v>0</v>
      </c>
      <c r="O50" s="17">
        <f t="shared" si="53"/>
        <v>0</v>
      </c>
      <c r="P50" s="17">
        <f t="shared" si="54"/>
        <v>0</v>
      </c>
      <c r="R50" s="15">
        <f t="shared" si="64"/>
        <v>41386</v>
      </c>
      <c r="S50" s="16">
        <f t="shared" si="55"/>
        <v>3</v>
      </c>
      <c r="T50" s="17">
        <f t="shared" si="56"/>
        <v>4</v>
      </c>
      <c r="U50" s="17">
        <f t="shared" si="57"/>
        <v>0</v>
      </c>
      <c r="W50" s="15">
        <f t="shared" si="65"/>
        <v>41456</v>
      </c>
      <c r="X50" s="16">
        <f t="shared" si="58"/>
        <v>0</v>
      </c>
      <c r="Y50" s="17">
        <f t="shared" si="59"/>
        <v>0</v>
      </c>
      <c r="Z50" s="17">
        <f t="shared" si="60"/>
        <v>0</v>
      </c>
    </row>
    <row r="51" spans="1:26">
      <c r="A51" s="7"/>
      <c r="D51" s="23"/>
      <c r="E51" s="23"/>
      <c r="F51" s="23"/>
      <c r="I51" s="23"/>
      <c r="J51" s="23"/>
      <c r="K51" s="23"/>
      <c r="N51" s="23"/>
      <c r="O51" s="23"/>
      <c r="P51" s="23"/>
      <c r="S51" s="23"/>
      <c r="T51" s="23"/>
      <c r="U51" s="23"/>
      <c r="X51" s="23"/>
      <c r="Y51" s="23"/>
      <c r="Z51" s="23"/>
    </row>
    <row r="52" spans="1:26">
      <c r="A52" s="7"/>
      <c r="D52" s="23"/>
      <c r="E52" s="23"/>
      <c r="F52" s="23"/>
      <c r="I52" s="23"/>
      <c r="J52" s="23"/>
      <c r="K52" s="23"/>
      <c r="N52" s="23"/>
      <c r="O52" s="23"/>
      <c r="P52" s="23"/>
      <c r="S52" s="23"/>
      <c r="T52" s="23"/>
      <c r="U52" s="23"/>
      <c r="X52" s="23"/>
      <c r="Y52" s="23"/>
      <c r="Z52" s="23"/>
    </row>
    <row r="53" spans="1:26">
      <c r="A53" s="29" t="s">
        <v>2</v>
      </c>
      <c r="B53" s="27"/>
      <c r="C53" s="8">
        <f>C41</f>
        <v>41113</v>
      </c>
      <c r="D53" s="9">
        <f t="shared" ref="D53:D62" si="66">LIVRAISONS(C53,$A$53,v_1,dates)</f>
        <v>0</v>
      </c>
      <c r="E53" s="10">
        <f t="shared" ref="E53:E62" si="67">LIVRAISONS(C53,$A$53,v_2,dates)</f>
        <v>0</v>
      </c>
      <c r="F53" s="10">
        <f t="shared" ref="F53:F62" si="68">LIVRAISONS(C53,$A$53,v_3,dates)</f>
        <v>0</v>
      </c>
      <c r="H53" s="8">
        <f>C62+7</f>
        <v>41183</v>
      </c>
      <c r="I53" s="9">
        <f t="shared" ref="I53:I62" si="69">LIVRAISONS(H53,$A$53,v_1,dates)</f>
        <v>0</v>
      </c>
      <c r="J53" s="10">
        <f t="shared" ref="J53:J62" si="70">LIVRAISONS(H53,$A$53,v_2,dates)</f>
        <v>0</v>
      </c>
      <c r="K53" s="10">
        <f t="shared" ref="K53:K62" si="71">LIVRAISONS(H53,$A$53,v_3,dates)</f>
        <v>0</v>
      </c>
      <c r="L53" s="11"/>
      <c r="M53" s="8">
        <f>H62+7</f>
        <v>41253</v>
      </c>
      <c r="N53" s="9">
        <f t="shared" ref="N53:N62" si="72">LIVRAISONS(M53,$A$53,v_1,dates)</f>
        <v>0</v>
      </c>
      <c r="O53" s="10">
        <f t="shared" ref="O53:O62" si="73">LIVRAISONS(M53,$A$53,v_2,dates)</f>
        <v>0</v>
      </c>
      <c r="P53" s="10">
        <f t="shared" ref="P53:P62" si="74">LIVRAISONS(M53,$A$53,v_3,dates)</f>
        <v>0</v>
      </c>
      <c r="R53" s="8">
        <f>M62+7</f>
        <v>41323</v>
      </c>
      <c r="S53" s="9">
        <f t="shared" ref="S53:S62" si="75">LIVRAISONS(R53,$A$53,v_1,dates)</f>
        <v>7</v>
      </c>
      <c r="T53" s="10">
        <f t="shared" ref="T53:T62" si="76">LIVRAISONS(R53,$A$53,v_2,dates)</f>
        <v>2</v>
      </c>
      <c r="U53" s="10">
        <f t="shared" ref="U53:U62" si="77">LIVRAISONS(R53,$A$53,v_3,dates)</f>
        <v>4</v>
      </c>
      <c r="W53" s="8">
        <f>R62+7</f>
        <v>41393</v>
      </c>
      <c r="X53" s="9">
        <f t="shared" ref="X53:X62" si="78">LIVRAISONS(W53,$A$53,v_1,dates)</f>
        <v>0</v>
      </c>
      <c r="Y53" s="10">
        <f t="shared" ref="Y53:Y62" si="79">LIVRAISONS(W53,$A$53,v_2,dates)</f>
        <v>0</v>
      </c>
      <c r="Z53" s="10">
        <f t="shared" ref="Z53:Z62" si="80">LIVRAISONS(W53,$A$53,v_3,dates)</f>
        <v>0</v>
      </c>
    </row>
    <row r="54" spans="1:26">
      <c r="A54" s="28"/>
      <c r="C54" s="12">
        <f t="shared" ref="C54:C62" si="81">C53+7</f>
        <v>41120</v>
      </c>
      <c r="D54" s="13">
        <f t="shared" si="66"/>
        <v>0</v>
      </c>
      <c r="E54" s="14">
        <f t="shared" si="67"/>
        <v>0</v>
      </c>
      <c r="F54" s="14">
        <f t="shared" si="68"/>
        <v>0</v>
      </c>
      <c r="H54" s="12">
        <f t="shared" ref="H54:H62" si="82">H53+7</f>
        <v>41190</v>
      </c>
      <c r="I54" s="13">
        <f t="shared" si="69"/>
        <v>0</v>
      </c>
      <c r="J54" s="14">
        <f t="shared" si="70"/>
        <v>0</v>
      </c>
      <c r="K54" s="14">
        <f t="shared" si="71"/>
        <v>0</v>
      </c>
      <c r="M54" s="12">
        <f t="shared" ref="M54:M62" si="83">M53+7</f>
        <v>41260</v>
      </c>
      <c r="N54" s="13">
        <f t="shared" si="72"/>
        <v>0</v>
      </c>
      <c r="O54" s="14">
        <f t="shared" si="73"/>
        <v>0</v>
      </c>
      <c r="P54" s="14">
        <f t="shared" si="74"/>
        <v>0</v>
      </c>
      <c r="R54" s="12">
        <f t="shared" ref="R54:R62" si="84">R53+7</f>
        <v>41330</v>
      </c>
      <c r="S54" s="13">
        <f t="shared" si="75"/>
        <v>14</v>
      </c>
      <c r="T54" s="14">
        <f t="shared" si="76"/>
        <v>0</v>
      </c>
      <c r="U54" s="14">
        <f t="shared" si="77"/>
        <v>0</v>
      </c>
      <c r="W54" s="12">
        <f t="shared" ref="W54:W62" si="85">W53+7</f>
        <v>41400</v>
      </c>
      <c r="X54" s="13">
        <f t="shared" si="78"/>
        <v>5</v>
      </c>
      <c r="Y54" s="14">
        <f t="shared" si="79"/>
        <v>1</v>
      </c>
      <c r="Z54" s="14">
        <f t="shared" si="80"/>
        <v>7</v>
      </c>
    </row>
    <row r="55" spans="1:26">
      <c r="A55" s="28"/>
      <c r="C55" s="12">
        <f t="shared" si="81"/>
        <v>41127</v>
      </c>
      <c r="D55" s="13">
        <f t="shared" si="66"/>
        <v>0</v>
      </c>
      <c r="E55" s="14">
        <f t="shared" si="67"/>
        <v>0</v>
      </c>
      <c r="F55" s="14">
        <f t="shared" si="68"/>
        <v>0</v>
      </c>
      <c r="H55" s="12">
        <f t="shared" si="82"/>
        <v>41197</v>
      </c>
      <c r="I55" s="13">
        <f t="shared" si="69"/>
        <v>0</v>
      </c>
      <c r="J55" s="14">
        <f t="shared" si="70"/>
        <v>0</v>
      </c>
      <c r="K55" s="14">
        <f t="shared" si="71"/>
        <v>0</v>
      </c>
      <c r="M55" s="12">
        <f t="shared" si="83"/>
        <v>41267</v>
      </c>
      <c r="N55" s="13">
        <f t="shared" si="72"/>
        <v>0</v>
      </c>
      <c r="O55" s="14">
        <f t="shared" si="73"/>
        <v>0</v>
      </c>
      <c r="P55" s="14">
        <f t="shared" si="74"/>
        <v>0</v>
      </c>
      <c r="R55" s="12">
        <f t="shared" si="84"/>
        <v>41337</v>
      </c>
      <c r="S55" s="13">
        <f t="shared" si="75"/>
        <v>0</v>
      </c>
      <c r="T55" s="14">
        <f t="shared" si="76"/>
        <v>0</v>
      </c>
      <c r="U55" s="14">
        <f t="shared" si="77"/>
        <v>0</v>
      </c>
      <c r="W55" s="12">
        <f t="shared" si="85"/>
        <v>41407</v>
      </c>
      <c r="X55" s="13">
        <f t="shared" si="78"/>
        <v>5</v>
      </c>
      <c r="Y55" s="14">
        <f t="shared" si="79"/>
        <v>1</v>
      </c>
      <c r="Z55" s="14">
        <f t="shared" si="80"/>
        <v>7</v>
      </c>
    </row>
    <row r="56" spans="1:26">
      <c r="A56" s="28"/>
      <c r="C56" s="12">
        <f t="shared" si="81"/>
        <v>41134</v>
      </c>
      <c r="D56" s="13">
        <f t="shared" si="66"/>
        <v>0</v>
      </c>
      <c r="E56" s="14">
        <f t="shared" si="67"/>
        <v>0</v>
      </c>
      <c r="F56" s="14">
        <f t="shared" si="68"/>
        <v>0</v>
      </c>
      <c r="H56" s="12">
        <f t="shared" si="82"/>
        <v>41204</v>
      </c>
      <c r="I56" s="13">
        <f t="shared" si="69"/>
        <v>7</v>
      </c>
      <c r="J56" s="14">
        <f t="shared" si="70"/>
        <v>2</v>
      </c>
      <c r="K56" s="14">
        <f t="shared" si="71"/>
        <v>4</v>
      </c>
      <c r="M56" s="12">
        <f t="shared" si="83"/>
        <v>41274</v>
      </c>
      <c r="N56" s="13">
        <f t="shared" si="72"/>
        <v>0</v>
      </c>
      <c r="O56" s="14">
        <f t="shared" si="73"/>
        <v>0</v>
      </c>
      <c r="P56" s="14">
        <f t="shared" si="74"/>
        <v>0</v>
      </c>
      <c r="R56" s="12">
        <f t="shared" si="84"/>
        <v>41344</v>
      </c>
      <c r="S56" s="13">
        <f t="shared" si="75"/>
        <v>21</v>
      </c>
      <c r="T56" s="14">
        <f t="shared" si="76"/>
        <v>6</v>
      </c>
      <c r="U56" s="14">
        <f t="shared" si="77"/>
        <v>12</v>
      </c>
      <c r="W56" s="12">
        <f t="shared" si="85"/>
        <v>41414</v>
      </c>
      <c r="X56" s="13">
        <f t="shared" si="78"/>
        <v>0</v>
      </c>
      <c r="Y56" s="14">
        <f t="shared" si="79"/>
        <v>0</v>
      </c>
      <c r="Z56" s="14">
        <f t="shared" si="80"/>
        <v>0</v>
      </c>
    </row>
    <row r="57" spans="1:26">
      <c r="A57" s="28"/>
      <c r="C57" s="12">
        <f t="shared" si="81"/>
        <v>41141</v>
      </c>
      <c r="D57" s="13">
        <f t="shared" si="66"/>
        <v>0</v>
      </c>
      <c r="E57" s="14">
        <f t="shared" si="67"/>
        <v>0</v>
      </c>
      <c r="F57" s="14">
        <f t="shared" si="68"/>
        <v>0</v>
      </c>
      <c r="H57" s="12">
        <f t="shared" si="82"/>
        <v>41211</v>
      </c>
      <c r="I57" s="13">
        <f t="shared" si="69"/>
        <v>0</v>
      </c>
      <c r="J57" s="14">
        <f t="shared" si="70"/>
        <v>0</v>
      </c>
      <c r="K57" s="14">
        <f t="shared" si="71"/>
        <v>0</v>
      </c>
      <c r="M57" s="12">
        <f t="shared" si="83"/>
        <v>41281</v>
      </c>
      <c r="N57" s="13">
        <f t="shared" si="72"/>
        <v>0</v>
      </c>
      <c r="O57" s="14">
        <f t="shared" si="73"/>
        <v>0</v>
      </c>
      <c r="P57" s="14">
        <f t="shared" si="74"/>
        <v>0</v>
      </c>
      <c r="R57" s="12">
        <f t="shared" si="84"/>
        <v>41351</v>
      </c>
      <c r="S57" s="13">
        <f t="shared" si="75"/>
        <v>0</v>
      </c>
      <c r="T57" s="14">
        <f t="shared" si="76"/>
        <v>0</v>
      </c>
      <c r="U57" s="14">
        <f t="shared" si="77"/>
        <v>0</v>
      </c>
      <c r="W57" s="12">
        <f t="shared" si="85"/>
        <v>41421</v>
      </c>
      <c r="X57" s="13">
        <f t="shared" si="78"/>
        <v>0</v>
      </c>
      <c r="Y57" s="14">
        <f t="shared" si="79"/>
        <v>0</v>
      </c>
      <c r="Z57" s="14">
        <f t="shared" si="80"/>
        <v>0</v>
      </c>
    </row>
    <row r="58" spans="1:26">
      <c r="A58" s="28"/>
      <c r="C58" s="12">
        <f t="shared" si="81"/>
        <v>41148</v>
      </c>
      <c r="D58" s="13">
        <f t="shared" si="66"/>
        <v>0</v>
      </c>
      <c r="E58" s="14">
        <f t="shared" si="67"/>
        <v>0</v>
      </c>
      <c r="F58" s="14">
        <f t="shared" si="68"/>
        <v>0</v>
      </c>
      <c r="H58" s="12">
        <f t="shared" si="82"/>
        <v>41218</v>
      </c>
      <c r="I58" s="13">
        <f t="shared" si="69"/>
        <v>0</v>
      </c>
      <c r="J58" s="14">
        <f t="shared" si="70"/>
        <v>0</v>
      </c>
      <c r="K58" s="14">
        <f t="shared" si="71"/>
        <v>0</v>
      </c>
      <c r="M58" s="12">
        <f t="shared" si="83"/>
        <v>41288</v>
      </c>
      <c r="N58" s="13">
        <f t="shared" si="72"/>
        <v>16</v>
      </c>
      <c r="O58" s="14">
        <f t="shared" si="73"/>
        <v>5</v>
      </c>
      <c r="P58" s="14">
        <f t="shared" si="74"/>
        <v>15</v>
      </c>
      <c r="R58" s="12">
        <f t="shared" si="84"/>
        <v>41358</v>
      </c>
      <c r="S58" s="13">
        <f t="shared" si="75"/>
        <v>7</v>
      </c>
      <c r="T58" s="14">
        <f t="shared" si="76"/>
        <v>0</v>
      </c>
      <c r="U58" s="14">
        <f t="shared" si="77"/>
        <v>0</v>
      </c>
      <c r="W58" s="12">
        <f t="shared" si="85"/>
        <v>41428</v>
      </c>
      <c r="X58" s="13">
        <f t="shared" si="78"/>
        <v>15</v>
      </c>
      <c r="Y58" s="14">
        <f t="shared" si="79"/>
        <v>3</v>
      </c>
      <c r="Z58" s="14">
        <f t="shared" si="80"/>
        <v>21</v>
      </c>
    </row>
    <row r="59" spans="1:26">
      <c r="A59" s="28"/>
      <c r="C59" s="12">
        <f t="shared" si="81"/>
        <v>41155</v>
      </c>
      <c r="D59" s="13">
        <f t="shared" si="66"/>
        <v>0</v>
      </c>
      <c r="E59" s="14">
        <f t="shared" si="67"/>
        <v>0</v>
      </c>
      <c r="F59" s="14">
        <f t="shared" si="68"/>
        <v>0</v>
      </c>
      <c r="H59" s="12">
        <f t="shared" si="82"/>
        <v>41225</v>
      </c>
      <c r="I59" s="13">
        <f t="shared" si="69"/>
        <v>0</v>
      </c>
      <c r="J59" s="14">
        <f t="shared" si="70"/>
        <v>0</v>
      </c>
      <c r="K59" s="14">
        <f t="shared" si="71"/>
        <v>0</v>
      </c>
      <c r="M59" s="12">
        <f t="shared" si="83"/>
        <v>41295</v>
      </c>
      <c r="N59" s="13">
        <f t="shared" si="72"/>
        <v>0</v>
      </c>
      <c r="O59" s="14">
        <f t="shared" si="73"/>
        <v>0</v>
      </c>
      <c r="P59" s="14">
        <f t="shared" si="74"/>
        <v>0</v>
      </c>
      <c r="R59" s="12">
        <f t="shared" si="84"/>
        <v>41365</v>
      </c>
      <c r="S59" s="13">
        <f t="shared" si="75"/>
        <v>17</v>
      </c>
      <c r="T59" s="14">
        <f t="shared" si="76"/>
        <v>2</v>
      </c>
      <c r="U59" s="14">
        <f t="shared" si="77"/>
        <v>14</v>
      </c>
      <c r="W59" s="12">
        <f t="shared" si="85"/>
        <v>41435</v>
      </c>
      <c r="X59" s="13">
        <f t="shared" si="78"/>
        <v>0</v>
      </c>
      <c r="Y59" s="14">
        <f t="shared" si="79"/>
        <v>0</v>
      </c>
      <c r="Z59" s="14">
        <f t="shared" si="80"/>
        <v>0</v>
      </c>
    </row>
    <row r="60" spans="1:26">
      <c r="A60" s="28"/>
      <c r="C60" s="12">
        <f t="shared" si="81"/>
        <v>41162</v>
      </c>
      <c r="D60" s="13">
        <f t="shared" si="66"/>
        <v>0</v>
      </c>
      <c r="E60" s="14">
        <f t="shared" si="67"/>
        <v>0</v>
      </c>
      <c r="F60" s="14">
        <f t="shared" si="68"/>
        <v>0</v>
      </c>
      <c r="H60" s="12">
        <f t="shared" si="82"/>
        <v>41232</v>
      </c>
      <c r="I60" s="13">
        <f t="shared" si="69"/>
        <v>0</v>
      </c>
      <c r="J60" s="14">
        <f t="shared" si="70"/>
        <v>0</v>
      </c>
      <c r="K60" s="14">
        <f t="shared" si="71"/>
        <v>0</v>
      </c>
      <c r="M60" s="12">
        <f t="shared" si="83"/>
        <v>41302</v>
      </c>
      <c r="N60" s="13">
        <f t="shared" si="72"/>
        <v>0</v>
      </c>
      <c r="O60" s="14">
        <f t="shared" si="73"/>
        <v>0</v>
      </c>
      <c r="P60" s="14">
        <f t="shared" si="74"/>
        <v>0</v>
      </c>
      <c r="R60" s="12">
        <f t="shared" si="84"/>
        <v>41372</v>
      </c>
      <c r="S60" s="13">
        <f t="shared" si="75"/>
        <v>0</v>
      </c>
      <c r="T60" s="14">
        <f t="shared" si="76"/>
        <v>0</v>
      </c>
      <c r="U60" s="14">
        <f t="shared" si="77"/>
        <v>0</v>
      </c>
      <c r="W60" s="12">
        <f t="shared" si="85"/>
        <v>41442</v>
      </c>
      <c r="X60" s="13">
        <f t="shared" si="78"/>
        <v>0</v>
      </c>
      <c r="Y60" s="14">
        <f t="shared" si="79"/>
        <v>0</v>
      </c>
      <c r="Z60" s="14">
        <f t="shared" si="80"/>
        <v>0</v>
      </c>
    </row>
    <row r="61" spans="1:26">
      <c r="A61" s="28"/>
      <c r="C61" s="12">
        <f t="shared" si="81"/>
        <v>41169</v>
      </c>
      <c r="D61" s="13">
        <f t="shared" si="66"/>
        <v>0</v>
      </c>
      <c r="E61" s="14">
        <f t="shared" si="67"/>
        <v>0</v>
      </c>
      <c r="F61" s="14">
        <f t="shared" si="68"/>
        <v>0</v>
      </c>
      <c r="H61" s="12">
        <f t="shared" si="82"/>
        <v>41239</v>
      </c>
      <c r="I61" s="13">
        <f t="shared" si="69"/>
        <v>0</v>
      </c>
      <c r="J61" s="14">
        <f t="shared" si="70"/>
        <v>0</v>
      </c>
      <c r="K61" s="14">
        <f t="shared" si="71"/>
        <v>0</v>
      </c>
      <c r="M61" s="12">
        <f t="shared" si="83"/>
        <v>41309</v>
      </c>
      <c r="N61" s="13">
        <f t="shared" si="72"/>
        <v>0</v>
      </c>
      <c r="O61" s="14">
        <f t="shared" si="73"/>
        <v>0</v>
      </c>
      <c r="P61" s="14">
        <f t="shared" si="74"/>
        <v>0</v>
      </c>
      <c r="R61" s="12">
        <f t="shared" si="84"/>
        <v>41379</v>
      </c>
      <c r="S61" s="13">
        <f t="shared" si="75"/>
        <v>0</v>
      </c>
      <c r="T61" s="14">
        <f t="shared" si="76"/>
        <v>0</v>
      </c>
      <c r="U61" s="14">
        <f t="shared" si="77"/>
        <v>0</v>
      </c>
      <c r="W61" s="12">
        <f t="shared" si="85"/>
        <v>41449</v>
      </c>
      <c r="X61" s="13">
        <f t="shared" si="78"/>
        <v>0</v>
      </c>
      <c r="Y61" s="14">
        <f t="shared" si="79"/>
        <v>0</v>
      </c>
      <c r="Z61" s="14">
        <f t="shared" si="80"/>
        <v>0</v>
      </c>
    </row>
    <row r="62" spans="1:26">
      <c r="A62" s="28"/>
      <c r="C62" s="15">
        <f t="shared" si="81"/>
        <v>41176</v>
      </c>
      <c r="D62" s="16">
        <f t="shared" si="66"/>
        <v>0</v>
      </c>
      <c r="E62" s="17">
        <f t="shared" si="67"/>
        <v>0</v>
      </c>
      <c r="F62" s="17">
        <f t="shared" si="68"/>
        <v>0</v>
      </c>
      <c r="H62" s="15">
        <f t="shared" si="82"/>
        <v>41246</v>
      </c>
      <c r="I62" s="16">
        <f t="shared" si="69"/>
        <v>7</v>
      </c>
      <c r="J62" s="17">
        <f t="shared" si="70"/>
        <v>0</v>
      </c>
      <c r="K62" s="17">
        <f t="shared" si="71"/>
        <v>0</v>
      </c>
      <c r="M62" s="15">
        <f t="shared" si="83"/>
        <v>41316</v>
      </c>
      <c r="N62" s="16">
        <f t="shared" si="72"/>
        <v>7</v>
      </c>
      <c r="O62" s="17">
        <f t="shared" si="73"/>
        <v>2</v>
      </c>
      <c r="P62" s="17">
        <f t="shared" si="74"/>
        <v>4</v>
      </c>
      <c r="R62" s="15">
        <f t="shared" si="84"/>
        <v>41386</v>
      </c>
      <c r="S62" s="16">
        <f t="shared" si="75"/>
        <v>21</v>
      </c>
      <c r="T62" s="17">
        <f t="shared" si="76"/>
        <v>0</v>
      </c>
      <c r="U62" s="17">
        <f t="shared" si="77"/>
        <v>0</v>
      </c>
      <c r="W62" s="15">
        <f t="shared" si="85"/>
        <v>41456</v>
      </c>
      <c r="X62" s="16">
        <f t="shared" si="78"/>
        <v>0</v>
      </c>
      <c r="Y62" s="17">
        <f t="shared" si="79"/>
        <v>0</v>
      </c>
      <c r="Z62" s="17">
        <f t="shared" si="80"/>
        <v>0</v>
      </c>
    </row>
    <row r="63" spans="1:26">
      <c r="A63" s="28"/>
      <c r="C63" s="24"/>
      <c r="D63" s="25"/>
      <c r="E63" s="21"/>
      <c r="F63" s="21"/>
      <c r="G63" s="5"/>
      <c r="H63" s="24"/>
      <c r="I63" s="25"/>
      <c r="J63" s="21"/>
      <c r="K63" s="21"/>
      <c r="L63" s="5"/>
      <c r="M63" s="24"/>
      <c r="N63" s="25"/>
      <c r="O63" s="21"/>
      <c r="P63" s="21"/>
      <c r="R63" s="24"/>
      <c r="S63" s="25"/>
      <c r="T63" s="21"/>
      <c r="U63" s="21"/>
      <c r="W63" s="24"/>
      <c r="X63" s="25"/>
      <c r="Y63" s="21"/>
      <c r="Z63" s="21"/>
    </row>
    <row r="64" spans="1:26">
      <c r="A64" s="28"/>
      <c r="C64" s="24"/>
      <c r="D64" s="26"/>
      <c r="E64" s="21"/>
      <c r="F64" s="21"/>
      <c r="G64" s="5"/>
      <c r="H64" s="24"/>
      <c r="I64" s="26"/>
      <c r="J64" s="21"/>
      <c r="K64" s="21"/>
      <c r="L64" s="5"/>
      <c r="M64" s="24"/>
      <c r="N64" s="26"/>
      <c r="O64" s="21"/>
      <c r="P64" s="21"/>
      <c r="R64" s="24"/>
      <c r="S64" s="26"/>
      <c r="T64" s="21"/>
      <c r="U64" s="21"/>
      <c r="W64" s="24"/>
      <c r="X64" s="26"/>
      <c r="Y64" s="21"/>
      <c r="Z64" s="21"/>
    </row>
    <row r="65" spans="1:26">
      <c r="A65" s="28" t="s">
        <v>3</v>
      </c>
      <c r="B65" s="27"/>
      <c r="C65" s="8">
        <f>C53</f>
        <v>41113</v>
      </c>
      <c r="D65" s="9">
        <f t="shared" ref="D65:D74" si="86">LIVRAISONS(C65,$A$65,v_1,dates)</f>
        <v>0</v>
      </c>
      <c r="E65" s="10">
        <f t="shared" ref="E65:E74" si="87">LIVRAISONS(C65,$A$65,v_2,dates)</f>
        <v>0</v>
      </c>
      <c r="F65" s="10">
        <f t="shared" ref="F65:F74" si="88">LIVRAISONS(C65,$A$65,v_3,dates)</f>
        <v>0</v>
      </c>
      <c r="H65" s="8">
        <f>C74+7</f>
        <v>41183</v>
      </c>
      <c r="I65" s="9">
        <f t="shared" ref="I65:I74" si="89">LIVRAISONS(H65,$A$65,v_1,dates)</f>
        <v>0</v>
      </c>
      <c r="J65" s="10">
        <f t="shared" ref="J65:J74" si="90">LIVRAISONS(H65,$A$65,v_2,dates)</f>
        <v>0</v>
      </c>
      <c r="K65" s="10">
        <f t="shared" ref="K65:K74" si="91">LIVRAISONS(H65,$A$65,v_3,dates)</f>
        <v>0</v>
      </c>
      <c r="L65" s="11"/>
      <c r="M65" s="8">
        <f>H74+7</f>
        <v>41253</v>
      </c>
      <c r="N65" s="9">
        <f t="shared" ref="N65:N74" si="92">LIVRAISONS(M65,$A$65,v_1,dates)</f>
        <v>8</v>
      </c>
      <c r="O65" s="10">
        <f t="shared" ref="O65:O74" si="93">LIVRAISONS(M65,$A$65,v_2,dates)</f>
        <v>13</v>
      </c>
      <c r="P65" s="10">
        <f t="shared" ref="P65:P74" si="94">LIVRAISONS(M65,$A$65,v_3,dates)</f>
        <v>3</v>
      </c>
      <c r="R65" s="8">
        <f>M74+7</f>
        <v>41323</v>
      </c>
      <c r="S65" s="9">
        <f t="shared" ref="S65:S74" si="95">LIVRAISONS(R65,$A$65,v_1,dates)</f>
        <v>6</v>
      </c>
      <c r="T65" s="10">
        <f t="shared" ref="T65:T74" si="96">LIVRAISONS(R65,$A$65,v_2,dates)</f>
        <v>18</v>
      </c>
      <c r="U65" s="10">
        <f t="shared" ref="U65:U74" si="97">LIVRAISONS(R65,$A$65,v_3,dates)</f>
        <v>18</v>
      </c>
      <c r="W65" s="8">
        <f>R74+7</f>
        <v>41393</v>
      </c>
      <c r="X65" s="9">
        <f t="shared" ref="X65:X74" si="98">LIVRAISONS(W65,$A$65,v_1,dates)</f>
        <v>24</v>
      </c>
      <c r="Y65" s="10">
        <f t="shared" ref="Y65:Y74" si="99">LIVRAISONS(W65,$A$65,v_2,dates)</f>
        <v>39</v>
      </c>
      <c r="Z65" s="10">
        <f t="shared" ref="Z65:Z74" si="100">LIVRAISONS(W65,$A$65,v_3,dates)</f>
        <v>9</v>
      </c>
    </row>
    <row r="66" spans="1:26">
      <c r="A66" s="28"/>
      <c r="C66" s="12">
        <f t="shared" ref="C66:C74" si="101">C65+7</f>
        <v>41120</v>
      </c>
      <c r="D66" s="13">
        <f t="shared" si="86"/>
        <v>0</v>
      </c>
      <c r="E66" s="14">
        <f t="shared" si="87"/>
        <v>0</v>
      </c>
      <c r="F66" s="14">
        <f t="shared" si="88"/>
        <v>0</v>
      </c>
      <c r="H66" s="12">
        <f t="shared" ref="H66:H74" si="102">H65+7</f>
        <v>41190</v>
      </c>
      <c r="I66" s="13">
        <f t="shared" si="89"/>
        <v>0</v>
      </c>
      <c r="J66" s="14">
        <f t="shared" si="90"/>
        <v>0</v>
      </c>
      <c r="K66" s="14">
        <f t="shared" si="91"/>
        <v>0</v>
      </c>
      <c r="M66" s="12">
        <f t="shared" ref="M66:M74" si="103">M65+7</f>
        <v>41260</v>
      </c>
      <c r="N66" s="13">
        <f t="shared" si="92"/>
        <v>0</v>
      </c>
      <c r="O66" s="14">
        <f t="shared" si="93"/>
        <v>0</v>
      </c>
      <c r="P66" s="14">
        <f t="shared" si="94"/>
        <v>0</v>
      </c>
      <c r="R66" s="12">
        <f t="shared" ref="R66:R74" si="104">R65+7</f>
        <v>41330</v>
      </c>
      <c r="S66" s="13">
        <f t="shared" si="95"/>
        <v>12</v>
      </c>
      <c r="T66" s="14">
        <f t="shared" si="96"/>
        <v>10</v>
      </c>
      <c r="U66" s="14">
        <f t="shared" si="97"/>
        <v>6</v>
      </c>
      <c r="W66" s="12">
        <f t="shared" ref="W66:W74" si="105">W65+7</f>
        <v>41400</v>
      </c>
      <c r="X66" s="13">
        <f t="shared" si="98"/>
        <v>0</v>
      </c>
      <c r="Y66" s="14">
        <f t="shared" si="99"/>
        <v>0</v>
      </c>
      <c r="Z66" s="14">
        <f t="shared" si="100"/>
        <v>0</v>
      </c>
    </row>
    <row r="67" spans="1:26">
      <c r="A67" s="28"/>
      <c r="C67" s="12">
        <f t="shared" si="101"/>
        <v>41127</v>
      </c>
      <c r="D67" s="13">
        <f t="shared" si="86"/>
        <v>0</v>
      </c>
      <c r="E67" s="14">
        <f t="shared" si="87"/>
        <v>0</v>
      </c>
      <c r="F67" s="14">
        <f t="shared" si="88"/>
        <v>0</v>
      </c>
      <c r="H67" s="12">
        <f t="shared" si="102"/>
        <v>41197</v>
      </c>
      <c r="I67" s="13">
        <f t="shared" si="89"/>
        <v>1</v>
      </c>
      <c r="J67" s="14">
        <f t="shared" si="90"/>
        <v>0</v>
      </c>
      <c r="K67" s="14">
        <f t="shared" si="91"/>
        <v>0</v>
      </c>
      <c r="M67" s="12">
        <f t="shared" si="103"/>
        <v>41267</v>
      </c>
      <c r="N67" s="13">
        <f t="shared" si="92"/>
        <v>0</v>
      </c>
      <c r="O67" s="14">
        <f t="shared" si="93"/>
        <v>0</v>
      </c>
      <c r="P67" s="14">
        <f t="shared" si="94"/>
        <v>0</v>
      </c>
      <c r="R67" s="12">
        <f t="shared" si="104"/>
        <v>41337</v>
      </c>
      <c r="S67" s="13">
        <f t="shared" si="95"/>
        <v>7</v>
      </c>
      <c r="T67" s="14">
        <f t="shared" si="96"/>
        <v>16</v>
      </c>
      <c r="U67" s="14">
        <f t="shared" si="97"/>
        <v>0</v>
      </c>
      <c r="W67" s="12">
        <f t="shared" si="105"/>
        <v>41407</v>
      </c>
      <c r="X67" s="13">
        <f t="shared" si="98"/>
        <v>0</v>
      </c>
      <c r="Y67" s="14">
        <f t="shared" si="99"/>
        <v>0</v>
      </c>
      <c r="Z67" s="14">
        <f t="shared" si="100"/>
        <v>0</v>
      </c>
    </row>
    <row r="68" spans="1:26">
      <c r="A68" s="28"/>
      <c r="C68" s="12">
        <f t="shared" si="101"/>
        <v>41134</v>
      </c>
      <c r="D68" s="13">
        <f t="shared" si="86"/>
        <v>0</v>
      </c>
      <c r="E68" s="14">
        <f t="shared" si="87"/>
        <v>0</v>
      </c>
      <c r="F68" s="14">
        <f t="shared" si="88"/>
        <v>0</v>
      </c>
      <c r="H68" s="12">
        <f t="shared" si="102"/>
        <v>41204</v>
      </c>
      <c r="I68" s="13">
        <f t="shared" si="89"/>
        <v>0</v>
      </c>
      <c r="J68" s="14">
        <f t="shared" si="90"/>
        <v>0</v>
      </c>
      <c r="K68" s="14">
        <f t="shared" si="91"/>
        <v>0</v>
      </c>
      <c r="M68" s="12">
        <f t="shared" si="103"/>
        <v>41274</v>
      </c>
      <c r="N68" s="13">
        <f t="shared" si="92"/>
        <v>2</v>
      </c>
      <c r="O68" s="14">
        <f t="shared" si="93"/>
        <v>0</v>
      </c>
      <c r="P68" s="14">
        <f t="shared" si="94"/>
        <v>0</v>
      </c>
      <c r="R68" s="12">
        <f t="shared" si="104"/>
        <v>41344</v>
      </c>
      <c r="S68" s="13">
        <f t="shared" si="95"/>
        <v>0</v>
      </c>
      <c r="T68" s="14">
        <f t="shared" si="96"/>
        <v>0</v>
      </c>
      <c r="U68" s="14">
        <f t="shared" si="97"/>
        <v>0</v>
      </c>
      <c r="W68" s="12">
        <f t="shared" si="105"/>
        <v>41414</v>
      </c>
      <c r="X68" s="13">
        <f t="shared" si="98"/>
        <v>0</v>
      </c>
      <c r="Y68" s="14">
        <f t="shared" si="99"/>
        <v>0</v>
      </c>
      <c r="Z68" s="14">
        <f t="shared" si="100"/>
        <v>0</v>
      </c>
    </row>
    <row r="69" spans="1:26">
      <c r="A69" s="28"/>
      <c r="C69" s="12">
        <f t="shared" si="101"/>
        <v>41141</v>
      </c>
      <c r="D69" s="13">
        <f t="shared" si="86"/>
        <v>0</v>
      </c>
      <c r="E69" s="14">
        <f t="shared" si="87"/>
        <v>0</v>
      </c>
      <c r="F69" s="14">
        <f t="shared" si="88"/>
        <v>0</v>
      </c>
      <c r="H69" s="12">
        <f t="shared" si="102"/>
        <v>41211</v>
      </c>
      <c r="I69" s="13">
        <f t="shared" si="89"/>
        <v>0</v>
      </c>
      <c r="J69" s="14">
        <f t="shared" si="90"/>
        <v>0</v>
      </c>
      <c r="K69" s="14">
        <f t="shared" si="91"/>
        <v>0</v>
      </c>
      <c r="M69" s="12">
        <f t="shared" si="103"/>
        <v>41281</v>
      </c>
      <c r="N69" s="13">
        <f t="shared" si="92"/>
        <v>0</v>
      </c>
      <c r="O69" s="14">
        <f t="shared" si="93"/>
        <v>0</v>
      </c>
      <c r="P69" s="14">
        <f t="shared" si="94"/>
        <v>0</v>
      </c>
      <c r="R69" s="12">
        <f t="shared" si="104"/>
        <v>41351</v>
      </c>
      <c r="S69" s="13">
        <f t="shared" si="95"/>
        <v>3</v>
      </c>
      <c r="T69" s="14">
        <f t="shared" si="96"/>
        <v>9</v>
      </c>
      <c r="U69" s="14">
        <f t="shared" si="97"/>
        <v>9</v>
      </c>
      <c r="W69" s="12">
        <f t="shared" si="105"/>
        <v>41421</v>
      </c>
      <c r="X69" s="13">
        <f t="shared" si="98"/>
        <v>0</v>
      </c>
      <c r="Y69" s="14">
        <f t="shared" si="99"/>
        <v>0</v>
      </c>
      <c r="Z69" s="14">
        <f t="shared" si="100"/>
        <v>0</v>
      </c>
    </row>
    <row r="70" spans="1:26">
      <c r="A70" s="28"/>
      <c r="C70" s="12">
        <f t="shared" si="101"/>
        <v>41148</v>
      </c>
      <c r="D70" s="13">
        <f t="shared" si="86"/>
        <v>0</v>
      </c>
      <c r="E70" s="14">
        <f t="shared" si="87"/>
        <v>0</v>
      </c>
      <c r="F70" s="14">
        <f t="shared" si="88"/>
        <v>0</v>
      </c>
      <c r="H70" s="12">
        <f t="shared" si="102"/>
        <v>41218</v>
      </c>
      <c r="I70" s="13">
        <f t="shared" si="89"/>
        <v>4</v>
      </c>
      <c r="J70" s="14">
        <f t="shared" si="90"/>
        <v>9</v>
      </c>
      <c r="K70" s="14">
        <f t="shared" si="91"/>
        <v>9</v>
      </c>
      <c r="M70" s="12">
        <f t="shared" si="103"/>
        <v>41288</v>
      </c>
      <c r="N70" s="13">
        <f t="shared" si="92"/>
        <v>2</v>
      </c>
      <c r="O70" s="14">
        <f t="shared" si="93"/>
        <v>0</v>
      </c>
      <c r="P70" s="14">
        <f t="shared" si="94"/>
        <v>0</v>
      </c>
      <c r="R70" s="12">
        <f t="shared" si="104"/>
        <v>41358</v>
      </c>
      <c r="S70" s="13">
        <f t="shared" si="95"/>
        <v>6</v>
      </c>
      <c r="T70" s="14">
        <f t="shared" si="96"/>
        <v>5</v>
      </c>
      <c r="U70" s="14">
        <f t="shared" si="97"/>
        <v>3</v>
      </c>
      <c r="W70" s="12">
        <f t="shared" si="105"/>
        <v>41428</v>
      </c>
      <c r="X70" s="13">
        <f t="shared" si="98"/>
        <v>0</v>
      </c>
      <c r="Y70" s="14">
        <f t="shared" si="99"/>
        <v>0</v>
      </c>
      <c r="Z70" s="14">
        <f t="shared" si="100"/>
        <v>0</v>
      </c>
    </row>
    <row r="71" spans="1:26">
      <c r="A71" s="28"/>
      <c r="C71" s="12">
        <f t="shared" si="101"/>
        <v>41155</v>
      </c>
      <c r="D71" s="13">
        <f t="shared" si="86"/>
        <v>0</v>
      </c>
      <c r="E71" s="14">
        <f t="shared" si="87"/>
        <v>0</v>
      </c>
      <c r="F71" s="14">
        <f t="shared" si="88"/>
        <v>0</v>
      </c>
      <c r="H71" s="12">
        <f t="shared" si="102"/>
        <v>41225</v>
      </c>
      <c r="I71" s="13">
        <f t="shared" si="89"/>
        <v>0</v>
      </c>
      <c r="J71" s="14">
        <f t="shared" si="90"/>
        <v>0</v>
      </c>
      <c r="K71" s="14">
        <f t="shared" si="91"/>
        <v>0</v>
      </c>
      <c r="M71" s="12">
        <f t="shared" si="103"/>
        <v>41295</v>
      </c>
      <c r="N71" s="13">
        <f t="shared" si="92"/>
        <v>8</v>
      </c>
      <c r="O71" s="14">
        <f t="shared" si="93"/>
        <v>18</v>
      </c>
      <c r="P71" s="14">
        <f t="shared" si="94"/>
        <v>18</v>
      </c>
      <c r="R71" s="12">
        <f t="shared" si="104"/>
        <v>41365</v>
      </c>
      <c r="S71" s="13">
        <f t="shared" si="95"/>
        <v>3</v>
      </c>
      <c r="T71" s="14">
        <f t="shared" si="96"/>
        <v>8</v>
      </c>
      <c r="U71" s="14">
        <f t="shared" si="97"/>
        <v>0</v>
      </c>
      <c r="W71" s="12">
        <f t="shared" si="105"/>
        <v>41435</v>
      </c>
      <c r="X71" s="13">
        <f t="shared" si="98"/>
        <v>0</v>
      </c>
      <c r="Y71" s="14">
        <f t="shared" si="99"/>
        <v>0</v>
      </c>
      <c r="Z71" s="14">
        <f t="shared" si="100"/>
        <v>0</v>
      </c>
    </row>
    <row r="72" spans="1:26">
      <c r="A72" s="28"/>
      <c r="C72" s="12">
        <f t="shared" si="101"/>
        <v>41162</v>
      </c>
      <c r="D72" s="13">
        <f t="shared" si="86"/>
        <v>0</v>
      </c>
      <c r="E72" s="14">
        <f t="shared" si="87"/>
        <v>0</v>
      </c>
      <c r="F72" s="14">
        <f t="shared" si="88"/>
        <v>0</v>
      </c>
      <c r="H72" s="12">
        <f t="shared" si="102"/>
        <v>41232</v>
      </c>
      <c r="I72" s="13">
        <f t="shared" si="89"/>
        <v>0</v>
      </c>
      <c r="J72" s="14">
        <f t="shared" si="90"/>
        <v>0</v>
      </c>
      <c r="K72" s="14">
        <f t="shared" si="91"/>
        <v>0</v>
      </c>
      <c r="M72" s="12">
        <f t="shared" si="103"/>
        <v>41302</v>
      </c>
      <c r="N72" s="13">
        <f t="shared" si="92"/>
        <v>6</v>
      </c>
      <c r="O72" s="14">
        <f t="shared" si="93"/>
        <v>18</v>
      </c>
      <c r="P72" s="14">
        <f t="shared" si="94"/>
        <v>18</v>
      </c>
      <c r="R72" s="12">
        <f t="shared" si="104"/>
        <v>41372</v>
      </c>
      <c r="S72" s="13">
        <f t="shared" si="95"/>
        <v>8</v>
      </c>
      <c r="T72" s="14">
        <f t="shared" si="96"/>
        <v>13</v>
      </c>
      <c r="U72" s="14">
        <f t="shared" si="97"/>
        <v>3</v>
      </c>
      <c r="W72" s="12">
        <f t="shared" si="105"/>
        <v>41442</v>
      </c>
      <c r="X72" s="13">
        <f t="shared" si="98"/>
        <v>0</v>
      </c>
      <c r="Y72" s="14">
        <f t="shared" si="99"/>
        <v>0</v>
      </c>
      <c r="Z72" s="14">
        <f t="shared" si="100"/>
        <v>0</v>
      </c>
    </row>
    <row r="73" spans="1:26">
      <c r="A73" s="28"/>
      <c r="C73" s="12">
        <f t="shared" si="101"/>
        <v>41169</v>
      </c>
      <c r="D73" s="13">
        <f t="shared" si="86"/>
        <v>0</v>
      </c>
      <c r="E73" s="14">
        <f t="shared" si="87"/>
        <v>0</v>
      </c>
      <c r="F73" s="14">
        <f t="shared" si="88"/>
        <v>0</v>
      </c>
      <c r="H73" s="12">
        <f t="shared" si="102"/>
        <v>41239</v>
      </c>
      <c r="I73" s="13">
        <f t="shared" si="89"/>
        <v>0</v>
      </c>
      <c r="J73" s="14">
        <f t="shared" si="90"/>
        <v>0</v>
      </c>
      <c r="K73" s="14">
        <f t="shared" si="91"/>
        <v>0</v>
      </c>
      <c r="M73" s="12">
        <f t="shared" si="103"/>
        <v>41309</v>
      </c>
      <c r="N73" s="13">
        <f t="shared" si="92"/>
        <v>4</v>
      </c>
      <c r="O73" s="14">
        <f t="shared" si="93"/>
        <v>0</v>
      </c>
      <c r="P73" s="14">
        <f t="shared" si="94"/>
        <v>0</v>
      </c>
      <c r="R73" s="12">
        <f t="shared" si="104"/>
        <v>41379</v>
      </c>
      <c r="S73" s="13">
        <f t="shared" si="95"/>
        <v>0</v>
      </c>
      <c r="T73" s="14">
        <f t="shared" si="96"/>
        <v>0</v>
      </c>
      <c r="U73" s="14">
        <f t="shared" si="97"/>
        <v>0</v>
      </c>
      <c r="W73" s="12">
        <f t="shared" si="105"/>
        <v>41449</v>
      </c>
      <c r="X73" s="13">
        <f t="shared" si="98"/>
        <v>0</v>
      </c>
      <c r="Y73" s="14">
        <f t="shared" si="99"/>
        <v>0</v>
      </c>
      <c r="Z73" s="14">
        <f t="shared" si="100"/>
        <v>0</v>
      </c>
    </row>
    <row r="74" spans="1:26">
      <c r="A74" s="28"/>
      <c r="C74" s="15">
        <f t="shared" si="101"/>
        <v>41176</v>
      </c>
      <c r="D74" s="16">
        <f t="shared" si="86"/>
        <v>0</v>
      </c>
      <c r="E74" s="17">
        <f t="shared" si="87"/>
        <v>0</v>
      </c>
      <c r="F74" s="17">
        <f t="shared" si="88"/>
        <v>0</v>
      </c>
      <c r="H74" s="15">
        <f t="shared" si="102"/>
        <v>41246</v>
      </c>
      <c r="I74" s="16">
        <f t="shared" si="89"/>
        <v>0</v>
      </c>
      <c r="J74" s="17">
        <f t="shared" si="90"/>
        <v>0</v>
      </c>
      <c r="K74" s="17">
        <f t="shared" si="91"/>
        <v>0</v>
      </c>
      <c r="M74" s="15">
        <f t="shared" si="103"/>
        <v>41316</v>
      </c>
      <c r="N74" s="16">
        <f t="shared" si="92"/>
        <v>0</v>
      </c>
      <c r="O74" s="17">
        <f t="shared" si="93"/>
        <v>0</v>
      </c>
      <c r="P74" s="17">
        <f t="shared" si="94"/>
        <v>0</v>
      </c>
      <c r="R74" s="15">
        <f t="shared" si="104"/>
        <v>41386</v>
      </c>
      <c r="S74" s="16">
        <f t="shared" si="95"/>
        <v>0</v>
      </c>
      <c r="T74" s="17">
        <f t="shared" si="96"/>
        <v>0</v>
      </c>
      <c r="U74" s="17">
        <f t="shared" si="97"/>
        <v>0</v>
      </c>
      <c r="W74" s="15">
        <f t="shared" si="105"/>
        <v>41456</v>
      </c>
      <c r="X74" s="16">
        <f t="shared" si="98"/>
        <v>0</v>
      </c>
      <c r="Y74" s="17">
        <f t="shared" si="99"/>
        <v>0</v>
      </c>
      <c r="Z74" s="17">
        <f t="shared" si="100"/>
        <v>0</v>
      </c>
    </row>
    <row r="75" spans="1:26">
      <c r="A75" s="28"/>
      <c r="D75" s="23"/>
      <c r="E75" s="23"/>
      <c r="F75" s="23"/>
      <c r="I75" s="22"/>
      <c r="J75" s="22"/>
      <c r="K75" s="22"/>
      <c r="N75" s="22"/>
      <c r="O75" s="22"/>
      <c r="P75" s="22"/>
      <c r="S75" s="22"/>
      <c r="T75" s="22"/>
      <c r="U75" s="22"/>
      <c r="X75" s="22"/>
      <c r="Y75" s="22"/>
      <c r="Z75" s="22"/>
    </row>
    <row r="76" spans="1:26">
      <c r="A76" s="28"/>
      <c r="D76" s="23"/>
      <c r="E76" s="23"/>
      <c r="F76" s="23"/>
      <c r="I76" s="23"/>
      <c r="J76" s="23"/>
      <c r="K76" s="23"/>
      <c r="N76" s="23"/>
      <c r="O76" s="23"/>
      <c r="P76" s="23"/>
      <c r="S76" s="23"/>
      <c r="T76" s="23"/>
      <c r="U76" s="23"/>
      <c r="X76" s="23"/>
      <c r="Y76" s="23"/>
      <c r="Z76" s="23"/>
    </row>
  </sheetData>
  <mergeCells count="1">
    <mergeCell ref="A24:A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53"/>
  <sheetViews>
    <sheetView topLeftCell="P1" zoomScale="80" zoomScaleNormal="80" workbookViewId="0">
      <selection activeCell="D15" sqref="D15"/>
    </sheetView>
  </sheetViews>
  <sheetFormatPr baseColWidth="10" defaultRowHeight="15"/>
  <cols>
    <col min="3" max="3" width="11.42578125" style="1"/>
    <col min="8" max="8" width="11.42578125" style="1"/>
    <col min="13" max="13" width="11.42578125" style="1"/>
    <col min="18" max="18" width="11.42578125" style="1"/>
  </cols>
  <sheetData>
    <row r="1" spans="1:21">
      <c r="A1" s="31" t="str">
        <f>Feuil1!A24</f>
        <v>TOTAL</v>
      </c>
      <c r="C1" s="1">
        <f>Feuil1!C24</f>
        <v>41113</v>
      </c>
      <c r="D1">
        <f>Feuil1!D24</f>
        <v>1</v>
      </c>
      <c r="E1">
        <f>Feuil1!E24</f>
        <v>23</v>
      </c>
      <c r="F1">
        <f>Feuil1!F24</f>
        <v>1</v>
      </c>
      <c r="H1" s="1">
        <f>Feuil1!H24</f>
        <v>41183</v>
      </c>
      <c r="I1">
        <f>Feuil1!I24</f>
        <v>0</v>
      </c>
      <c r="J1">
        <f>Feuil1!J24</f>
        <v>0</v>
      </c>
      <c r="K1">
        <f>Feuil1!K24</f>
        <v>0</v>
      </c>
      <c r="M1" s="1">
        <f>Feuil1!M24</f>
        <v>41253</v>
      </c>
      <c r="N1">
        <f>Feuil1!N24</f>
        <v>16</v>
      </c>
      <c r="O1">
        <f>Feuil1!O24</f>
        <v>13</v>
      </c>
      <c r="P1">
        <f>Feuil1!P24</f>
        <v>3</v>
      </c>
      <c r="R1" s="1">
        <f>Feuil1!R24</f>
        <v>41323</v>
      </c>
      <c r="S1">
        <f>Feuil1!S24</f>
        <v>13</v>
      </c>
      <c r="T1">
        <f>Feuil1!T24</f>
        <v>20</v>
      </c>
      <c r="U1">
        <f>Feuil1!U24</f>
        <v>22</v>
      </c>
    </row>
    <row r="2" spans="1:21">
      <c r="A2" s="31"/>
      <c r="C2" s="1">
        <f>Feuil1!C25</f>
        <v>41120</v>
      </c>
      <c r="D2">
        <f>Feuil1!D25</f>
        <v>0</v>
      </c>
      <c r="E2">
        <f>Feuil1!E25</f>
        <v>0</v>
      </c>
      <c r="F2">
        <f>Feuil1!F25</f>
        <v>0</v>
      </c>
      <c r="H2" s="1">
        <f>Feuil1!H25</f>
        <v>41190</v>
      </c>
      <c r="I2">
        <f>Feuil1!I25</f>
        <v>0</v>
      </c>
      <c r="J2">
        <f>Feuil1!J25</f>
        <v>0</v>
      </c>
      <c r="K2">
        <f>Feuil1!K25</f>
        <v>0</v>
      </c>
      <c r="M2" s="1">
        <f>Feuil1!M25</f>
        <v>41260</v>
      </c>
      <c r="N2">
        <f>Feuil1!N25</f>
        <v>2</v>
      </c>
      <c r="O2">
        <f>Feuil1!O25</f>
        <v>0</v>
      </c>
      <c r="P2">
        <f>Feuil1!P25</f>
        <v>0</v>
      </c>
      <c r="R2" s="1">
        <f>Feuil1!R25</f>
        <v>41330</v>
      </c>
      <c r="S2">
        <f>Feuil1!S25</f>
        <v>34</v>
      </c>
      <c r="T2">
        <f>Feuil1!T25</f>
        <v>10</v>
      </c>
      <c r="U2">
        <f>Feuil1!U25</f>
        <v>12</v>
      </c>
    </row>
    <row r="3" spans="1:21">
      <c r="A3" s="31"/>
      <c r="C3" s="1">
        <f>Feuil1!C26</f>
        <v>41127</v>
      </c>
      <c r="D3">
        <f>Feuil1!D26</f>
        <v>0</v>
      </c>
      <c r="E3">
        <f>Feuil1!E26</f>
        <v>0</v>
      </c>
      <c r="F3">
        <f>Feuil1!F26</f>
        <v>0</v>
      </c>
      <c r="H3" s="1">
        <f>Feuil1!H26</f>
        <v>41197</v>
      </c>
      <c r="I3">
        <f>Feuil1!I26</f>
        <v>6</v>
      </c>
      <c r="J3">
        <f>Feuil1!J26</f>
        <v>31</v>
      </c>
      <c r="K3">
        <f>Feuil1!K26</f>
        <v>1</v>
      </c>
      <c r="M3" s="1">
        <f>Feuil1!M26</f>
        <v>41267</v>
      </c>
      <c r="N3">
        <f>Feuil1!N26</f>
        <v>0</v>
      </c>
      <c r="O3">
        <f>Feuil1!O26</f>
        <v>0</v>
      </c>
      <c r="P3">
        <f>Feuil1!P26</f>
        <v>0</v>
      </c>
      <c r="R3" s="1">
        <f>Feuil1!R26</f>
        <v>41337</v>
      </c>
      <c r="S3">
        <f>Feuil1!S26</f>
        <v>28</v>
      </c>
      <c r="T3">
        <f>Feuil1!T26</f>
        <v>47</v>
      </c>
      <c r="U3">
        <f>Feuil1!U26</f>
        <v>1</v>
      </c>
    </row>
    <row r="4" spans="1:21">
      <c r="A4" s="31"/>
      <c r="C4" s="1">
        <f>Feuil1!C27</f>
        <v>41134</v>
      </c>
      <c r="D4">
        <f>Feuil1!D27</f>
        <v>0</v>
      </c>
      <c r="E4">
        <f>Feuil1!E27</f>
        <v>0</v>
      </c>
      <c r="F4">
        <f>Feuil1!F27</f>
        <v>0</v>
      </c>
      <c r="H4" s="1">
        <f>Feuil1!H27</f>
        <v>41204</v>
      </c>
      <c r="I4">
        <f>Feuil1!I27</f>
        <v>7</v>
      </c>
      <c r="J4">
        <f>Feuil1!J27</f>
        <v>2</v>
      </c>
      <c r="K4">
        <f>Feuil1!K27</f>
        <v>4</v>
      </c>
      <c r="M4" s="1">
        <f>Feuil1!M27</f>
        <v>41274</v>
      </c>
      <c r="N4">
        <f>Feuil1!N27</f>
        <v>6</v>
      </c>
      <c r="O4">
        <f>Feuil1!O27</f>
        <v>27</v>
      </c>
      <c r="P4">
        <f>Feuil1!P27</f>
        <v>1</v>
      </c>
      <c r="R4" s="1">
        <f>Feuil1!R27</f>
        <v>41344</v>
      </c>
      <c r="S4">
        <f>Feuil1!S27</f>
        <v>25</v>
      </c>
      <c r="T4">
        <f>Feuil1!T27</f>
        <v>6</v>
      </c>
      <c r="U4">
        <f>Feuil1!U27</f>
        <v>12</v>
      </c>
    </row>
    <row r="5" spans="1:21">
      <c r="A5" s="31"/>
      <c r="C5" s="1">
        <f>Feuil1!C28</f>
        <v>41141</v>
      </c>
      <c r="D5">
        <f>Feuil1!D28</f>
        <v>0</v>
      </c>
      <c r="E5">
        <f>Feuil1!E28</f>
        <v>0</v>
      </c>
      <c r="F5">
        <f>Feuil1!F28</f>
        <v>0</v>
      </c>
      <c r="H5" s="1">
        <f>Feuil1!H28</f>
        <v>41211</v>
      </c>
      <c r="I5">
        <f>Feuil1!I28</f>
        <v>0</v>
      </c>
      <c r="J5">
        <f>Feuil1!J28</f>
        <v>0</v>
      </c>
      <c r="K5">
        <f>Feuil1!K28</f>
        <v>0</v>
      </c>
      <c r="M5" s="1">
        <f>Feuil1!M28</f>
        <v>41281</v>
      </c>
      <c r="N5">
        <f>Feuil1!N28</f>
        <v>8</v>
      </c>
      <c r="O5">
        <f>Feuil1!O28</f>
        <v>16</v>
      </c>
      <c r="P5">
        <f>Feuil1!P28</f>
        <v>0</v>
      </c>
      <c r="R5" s="1">
        <f>Feuil1!R28</f>
        <v>41351</v>
      </c>
      <c r="S5">
        <f>Feuil1!S28</f>
        <v>9</v>
      </c>
      <c r="T5">
        <f>Feuil1!T28</f>
        <v>17</v>
      </c>
      <c r="U5">
        <f>Feuil1!U28</f>
        <v>9</v>
      </c>
    </row>
    <row r="6" spans="1:21">
      <c r="A6" s="31"/>
      <c r="C6" s="1">
        <f>Feuil1!C29</f>
        <v>41148</v>
      </c>
      <c r="D6">
        <f>Feuil1!D29</f>
        <v>0</v>
      </c>
      <c r="E6">
        <f>Feuil1!E29</f>
        <v>0</v>
      </c>
      <c r="F6">
        <f>Feuil1!F29</f>
        <v>0</v>
      </c>
      <c r="H6" s="1">
        <f>Feuil1!H29</f>
        <v>41218</v>
      </c>
      <c r="I6">
        <f>Feuil1!I29</f>
        <v>4</v>
      </c>
      <c r="J6">
        <f>Feuil1!J29</f>
        <v>9</v>
      </c>
      <c r="K6">
        <f>Feuil1!K29</f>
        <v>9</v>
      </c>
      <c r="M6" s="1">
        <f>Feuil1!M29</f>
        <v>41288</v>
      </c>
      <c r="N6">
        <f>Feuil1!N29</f>
        <v>28</v>
      </c>
      <c r="O6">
        <f>Feuil1!O29</f>
        <v>67</v>
      </c>
      <c r="P6">
        <f>Feuil1!P29</f>
        <v>17</v>
      </c>
      <c r="R6" s="1">
        <f>Feuil1!R29</f>
        <v>41358</v>
      </c>
      <c r="S6">
        <f>Feuil1!S29</f>
        <v>17</v>
      </c>
      <c r="T6">
        <f>Feuil1!T29</f>
        <v>5</v>
      </c>
      <c r="U6">
        <f>Feuil1!U29</f>
        <v>6</v>
      </c>
    </row>
    <row r="7" spans="1:21">
      <c r="A7" s="31"/>
      <c r="C7" s="1">
        <f>Feuil1!C30</f>
        <v>41155</v>
      </c>
      <c r="D7">
        <f>Feuil1!D30</f>
        <v>0</v>
      </c>
      <c r="E7">
        <f>Feuil1!E30</f>
        <v>0</v>
      </c>
      <c r="F7">
        <f>Feuil1!F30</f>
        <v>0</v>
      </c>
      <c r="H7" s="1">
        <f>Feuil1!H30</f>
        <v>41225</v>
      </c>
      <c r="I7">
        <f>Feuil1!I30</f>
        <v>4</v>
      </c>
      <c r="J7">
        <f>Feuil1!J30</f>
        <v>0</v>
      </c>
      <c r="K7">
        <f>Feuil1!K30</f>
        <v>3</v>
      </c>
      <c r="M7" s="1">
        <f>Feuil1!M30</f>
        <v>41295</v>
      </c>
      <c r="N7">
        <f>Feuil1!N30</f>
        <v>8</v>
      </c>
      <c r="O7">
        <f>Feuil1!O30</f>
        <v>18</v>
      </c>
      <c r="P7">
        <f>Feuil1!P30</f>
        <v>18</v>
      </c>
      <c r="R7" s="1">
        <f>Feuil1!R30</f>
        <v>41365</v>
      </c>
      <c r="S7">
        <f>Feuil1!S30</f>
        <v>28</v>
      </c>
      <c r="T7">
        <f>Feuil1!T30</f>
        <v>10</v>
      </c>
      <c r="U7">
        <f>Feuil1!U30</f>
        <v>14</v>
      </c>
    </row>
    <row r="8" spans="1:21">
      <c r="A8" s="31"/>
      <c r="C8" s="1">
        <f>Feuil1!C31</f>
        <v>41162</v>
      </c>
      <c r="D8">
        <f>Feuil1!D31</f>
        <v>0</v>
      </c>
      <c r="E8">
        <f>Feuil1!E31</f>
        <v>0</v>
      </c>
      <c r="F8">
        <f>Feuil1!F31</f>
        <v>0</v>
      </c>
      <c r="H8" s="1">
        <f>Feuil1!H31</f>
        <v>41232</v>
      </c>
      <c r="I8">
        <f>Feuil1!I31</f>
        <v>0</v>
      </c>
      <c r="J8">
        <f>Feuil1!J31</f>
        <v>0</v>
      </c>
      <c r="K8">
        <f>Feuil1!K31</f>
        <v>0</v>
      </c>
      <c r="M8" s="1">
        <f>Feuil1!M31</f>
        <v>41302</v>
      </c>
      <c r="N8">
        <f>Feuil1!N31</f>
        <v>14</v>
      </c>
      <c r="O8">
        <f>Feuil1!O31</f>
        <v>18</v>
      </c>
      <c r="P8">
        <f>Feuil1!P31</f>
        <v>24</v>
      </c>
      <c r="R8" s="1">
        <f>Feuil1!R31</f>
        <v>41372</v>
      </c>
      <c r="S8">
        <f>Feuil1!S31</f>
        <v>18</v>
      </c>
      <c r="T8">
        <f>Feuil1!T31</f>
        <v>13</v>
      </c>
      <c r="U8">
        <f>Feuil1!U31</f>
        <v>3</v>
      </c>
    </row>
    <row r="9" spans="1:21">
      <c r="A9" s="31"/>
      <c r="C9" s="1">
        <f>Feuil1!C32</f>
        <v>41169</v>
      </c>
      <c r="D9">
        <f>Feuil1!D32</f>
        <v>0</v>
      </c>
      <c r="E9">
        <f>Feuil1!E32</f>
        <v>0</v>
      </c>
      <c r="F9">
        <f>Feuil1!F32</f>
        <v>0</v>
      </c>
      <c r="H9" s="1">
        <f>Feuil1!H32</f>
        <v>41239</v>
      </c>
      <c r="I9">
        <f>Feuil1!I32</f>
        <v>0</v>
      </c>
      <c r="J9">
        <f>Feuil1!J32</f>
        <v>0</v>
      </c>
      <c r="K9">
        <f>Feuil1!K32</f>
        <v>0</v>
      </c>
      <c r="M9" s="1">
        <f>Feuil1!M32</f>
        <v>41309</v>
      </c>
      <c r="N9">
        <f>Feuil1!N32</f>
        <v>22</v>
      </c>
      <c r="O9">
        <f>Feuil1!O32</f>
        <v>62</v>
      </c>
      <c r="P9">
        <f>Feuil1!P32</f>
        <v>8</v>
      </c>
      <c r="R9" s="1">
        <f>Feuil1!R32</f>
        <v>41379</v>
      </c>
      <c r="S9">
        <f>Feuil1!S32</f>
        <v>2</v>
      </c>
      <c r="T9">
        <f>Feuil1!T32</f>
        <v>0</v>
      </c>
      <c r="U9">
        <f>Feuil1!U32</f>
        <v>0</v>
      </c>
    </row>
    <row r="10" spans="1:21">
      <c r="A10" s="31"/>
      <c r="C10" s="1">
        <f>Feuil1!C33</f>
        <v>41176</v>
      </c>
      <c r="D10">
        <f>Feuil1!D33</f>
        <v>0</v>
      </c>
      <c r="E10">
        <f>Feuil1!E33</f>
        <v>0</v>
      </c>
      <c r="F10">
        <f>Feuil1!F33</f>
        <v>0</v>
      </c>
      <c r="H10" s="1">
        <f>Feuil1!H33</f>
        <v>41246</v>
      </c>
      <c r="I10">
        <f>Feuil1!I33</f>
        <v>7</v>
      </c>
      <c r="J10">
        <f>Feuil1!J33</f>
        <v>0</v>
      </c>
      <c r="K10">
        <f>Feuil1!K33</f>
        <v>0</v>
      </c>
      <c r="M10" s="1">
        <f>Feuil1!M33</f>
        <v>41316</v>
      </c>
      <c r="N10">
        <f>Feuil1!N33</f>
        <v>7</v>
      </c>
      <c r="O10">
        <f>Feuil1!O33</f>
        <v>2</v>
      </c>
      <c r="P10">
        <f>Feuil1!P33</f>
        <v>4</v>
      </c>
      <c r="R10" s="1">
        <f>Feuil1!R33</f>
        <v>41386</v>
      </c>
      <c r="S10">
        <f>Feuil1!S33</f>
        <v>24</v>
      </c>
      <c r="T10">
        <f>Feuil1!T33</f>
        <v>4</v>
      </c>
      <c r="U10">
        <f>Feuil1!U33</f>
        <v>0</v>
      </c>
    </row>
    <row r="11" spans="1:21">
      <c r="A11" s="31"/>
    </row>
    <row r="12" spans="1:21">
      <c r="A12" s="31"/>
    </row>
    <row r="13" spans="1:21">
      <c r="A13" s="31"/>
    </row>
    <row r="14" spans="1:21">
      <c r="A14" s="31"/>
    </row>
    <row r="15" spans="1:21">
      <c r="A15" s="31"/>
    </row>
    <row r="16" spans="1:21">
      <c r="A16" s="31"/>
    </row>
    <row r="17" spans="1:21">
      <c r="A17" s="31"/>
    </row>
    <row r="18" spans="1:21">
      <c r="A18" s="31" t="str">
        <f>Feuil1!A41</f>
        <v>a</v>
      </c>
      <c r="C18" s="1">
        <f>Feuil1!C41</f>
        <v>41113</v>
      </c>
      <c r="D18">
        <f>Feuil1!D41</f>
        <v>1</v>
      </c>
      <c r="E18">
        <f>Feuil1!E41</f>
        <v>23</v>
      </c>
      <c r="F18">
        <f>Feuil1!F41</f>
        <v>1</v>
      </c>
      <c r="H18" s="1">
        <f>Feuil1!H41</f>
        <v>41183</v>
      </c>
      <c r="I18">
        <f>Feuil1!I41</f>
        <v>0</v>
      </c>
      <c r="J18">
        <f>Feuil1!J41</f>
        <v>0</v>
      </c>
      <c r="K18">
        <f>Feuil1!K41</f>
        <v>0</v>
      </c>
      <c r="M18" s="1">
        <f>Feuil1!M41</f>
        <v>41253</v>
      </c>
      <c r="N18">
        <f>Feuil1!N41</f>
        <v>8</v>
      </c>
      <c r="O18">
        <f>Feuil1!O41</f>
        <v>0</v>
      </c>
      <c r="P18">
        <f>Feuil1!P41</f>
        <v>0</v>
      </c>
      <c r="R18" s="1">
        <f>Feuil1!R41</f>
        <v>41323</v>
      </c>
      <c r="S18">
        <f>Feuil1!S41</f>
        <v>0</v>
      </c>
      <c r="T18">
        <f>Feuil1!T41</f>
        <v>0</v>
      </c>
      <c r="U18">
        <f>Feuil1!U41</f>
        <v>0</v>
      </c>
    </row>
    <row r="19" spans="1:21">
      <c r="A19" s="31"/>
      <c r="C19" s="1">
        <f>Feuil1!C42</f>
        <v>41120</v>
      </c>
      <c r="D19">
        <f>Feuil1!D42</f>
        <v>0</v>
      </c>
      <c r="E19">
        <f>Feuil1!E42</f>
        <v>0</v>
      </c>
      <c r="F19">
        <f>Feuil1!F42</f>
        <v>0</v>
      </c>
      <c r="H19" s="1">
        <f>Feuil1!H42</f>
        <v>41190</v>
      </c>
      <c r="I19">
        <f>Feuil1!I42</f>
        <v>0</v>
      </c>
      <c r="J19">
        <f>Feuil1!J42</f>
        <v>0</v>
      </c>
      <c r="K19">
        <f>Feuil1!K42</f>
        <v>0</v>
      </c>
      <c r="M19" s="1">
        <f>Feuil1!M42</f>
        <v>41260</v>
      </c>
      <c r="N19">
        <f>Feuil1!N42</f>
        <v>2</v>
      </c>
      <c r="O19">
        <f>Feuil1!O42</f>
        <v>0</v>
      </c>
      <c r="P19">
        <f>Feuil1!P42</f>
        <v>0</v>
      </c>
      <c r="R19" s="1">
        <f>Feuil1!R42</f>
        <v>41330</v>
      </c>
      <c r="S19">
        <f>Feuil1!S42</f>
        <v>8</v>
      </c>
      <c r="T19">
        <f>Feuil1!T42</f>
        <v>0</v>
      </c>
      <c r="U19">
        <f>Feuil1!U42</f>
        <v>6</v>
      </c>
    </row>
    <row r="20" spans="1:21">
      <c r="A20" s="31"/>
      <c r="C20" s="1">
        <f>Feuil1!C43</f>
        <v>41127</v>
      </c>
      <c r="D20">
        <f>Feuil1!D43</f>
        <v>0</v>
      </c>
      <c r="E20">
        <f>Feuil1!E43</f>
        <v>0</v>
      </c>
      <c r="F20">
        <f>Feuil1!F43</f>
        <v>0</v>
      </c>
      <c r="H20" s="1">
        <f>Feuil1!H43</f>
        <v>41197</v>
      </c>
      <c r="I20">
        <f>Feuil1!I43</f>
        <v>5</v>
      </c>
      <c r="J20">
        <f>Feuil1!J43</f>
        <v>31</v>
      </c>
      <c r="K20">
        <f>Feuil1!K43</f>
        <v>1</v>
      </c>
      <c r="M20" s="1">
        <f>Feuil1!M43</f>
        <v>41267</v>
      </c>
      <c r="N20">
        <f>Feuil1!N43</f>
        <v>0</v>
      </c>
      <c r="O20">
        <f>Feuil1!O43</f>
        <v>0</v>
      </c>
      <c r="P20">
        <f>Feuil1!P43</f>
        <v>0</v>
      </c>
      <c r="R20" s="1">
        <f>Feuil1!R43</f>
        <v>41337</v>
      </c>
      <c r="S20">
        <f>Feuil1!S43</f>
        <v>21</v>
      </c>
      <c r="T20">
        <f>Feuil1!T43</f>
        <v>31</v>
      </c>
      <c r="U20">
        <f>Feuil1!U43</f>
        <v>1</v>
      </c>
    </row>
    <row r="21" spans="1:21">
      <c r="A21" s="31"/>
      <c r="C21" s="1">
        <f>Feuil1!C44</f>
        <v>41134</v>
      </c>
      <c r="D21">
        <f>Feuil1!D44</f>
        <v>0</v>
      </c>
      <c r="E21">
        <f>Feuil1!E44</f>
        <v>0</v>
      </c>
      <c r="F21">
        <f>Feuil1!F44</f>
        <v>0</v>
      </c>
      <c r="H21" s="1">
        <f>Feuil1!H44</f>
        <v>41204</v>
      </c>
      <c r="I21">
        <f>Feuil1!I44</f>
        <v>0</v>
      </c>
      <c r="J21">
        <f>Feuil1!J44</f>
        <v>0</v>
      </c>
      <c r="K21">
        <f>Feuil1!K44</f>
        <v>0</v>
      </c>
      <c r="M21" s="1">
        <f>Feuil1!M44</f>
        <v>41274</v>
      </c>
      <c r="N21">
        <f>Feuil1!N44</f>
        <v>4</v>
      </c>
      <c r="O21">
        <f>Feuil1!O44</f>
        <v>27</v>
      </c>
      <c r="P21">
        <f>Feuil1!P44</f>
        <v>1</v>
      </c>
      <c r="R21" s="1">
        <f>Feuil1!R44</f>
        <v>41344</v>
      </c>
      <c r="S21">
        <f>Feuil1!S44</f>
        <v>4</v>
      </c>
      <c r="T21">
        <f>Feuil1!T44</f>
        <v>0</v>
      </c>
      <c r="U21">
        <f>Feuil1!U44</f>
        <v>0</v>
      </c>
    </row>
    <row r="22" spans="1:21">
      <c r="A22" s="31"/>
      <c r="C22" s="1">
        <f>Feuil1!C45</f>
        <v>41141</v>
      </c>
      <c r="D22">
        <f>Feuil1!D45</f>
        <v>0</v>
      </c>
      <c r="E22">
        <f>Feuil1!E45</f>
        <v>0</v>
      </c>
      <c r="F22">
        <f>Feuil1!F45</f>
        <v>0</v>
      </c>
      <c r="H22" s="1">
        <f>Feuil1!H45</f>
        <v>41211</v>
      </c>
      <c r="I22">
        <f>Feuil1!I45</f>
        <v>0</v>
      </c>
      <c r="J22">
        <f>Feuil1!J45</f>
        <v>0</v>
      </c>
      <c r="K22">
        <f>Feuil1!K45</f>
        <v>0</v>
      </c>
      <c r="M22" s="1">
        <f>Feuil1!M45</f>
        <v>41281</v>
      </c>
      <c r="N22">
        <f>Feuil1!N45</f>
        <v>8</v>
      </c>
      <c r="O22">
        <f>Feuil1!O45</f>
        <v>16</v>
      </c>
      <c r="P22">
        <f>Feuil1!P45</f>
        <v>0</v>
      </c>
      <c r="R22" s="1">
        <f>Feuil1!R45</f>
        <v>41351</v>
      </c>
      <c r="S22">
        <f>Feuil1!S45</f>
        <v>6</v>
      </c>
      <c r="T22">
        <f>Feuil1!T45</f>
        <v>8</v>
      </c>
      <c r="U22">
        <f>Feuil1!U45</f>
        <v>0</v>
      </c>
    </row>
    <row r="23" spans="1:21">
      <c r="A23" s="31"/>
      <c r="C23" s="1">
        <f>Feuil1!C46</f>
        <v>41148</v>
      </c>
      <c r="D23">
        <f>Feuil1!D46</f>
        <v>0</v>
      </c>
      <c r="E23">
        <f>Feuil1!E46</f>
        <v>0</v>
      </c>
      <c r="F23">
        <f>Feuil1!F46</f>
        <v>0</v>
      </c>
      <c r="H23" s="1">
        <f>Feuil1!H46</f>
        <v>41218</v>
      </c>
      <c r="I23">
        <f>Feuil1!I46</f>
        <v>0</v>
      </c>
      <c r="J23">
        <f>Feuil1!J46</f>
        <v>0</v>
      </c>
      <c r="K23">
        <f>Feuil1!K46</f>
        <v>0</v>
      </c>
      <c r="M23" s="1">
        <f>Feuil1!M46</f>
        <v>41288</v>
      </c>
      <c r="N23">
        <f>Feuil1!N46</f>
        <v>10</v>
      </c>
      <c r="O23">
        <f>Feuil1!O46</f>
        <v>62</v>
      </c>
      <c r="P23">
        <f>Feuil1!P46</f>
        <v>2</v>
      </c>
      <c r="R23" s="1">
        <f>Feuil1!R46</f>
        <v>41358</v>
      </c>
      <c r="S23">
        <f>Feuil1!S46</f>
        <v>4</v>
      </c>
      <c r="T23">
        <f>Feuil1!T46</f>
        <v>0</v>
      </c>
      <c r="U23">
        <f>Feuil1!U46</f>
        <v>3</v>
      </c>
    </row>
    <row r="24" spans="1:21">
      <c r="A24" s="31"/>
      <c r="C24" s="1">
        <f>Feuil1!C47</f>
        <v>41155</v>
      </c>
      <c r="D24">
        <f>Feuil1!D47</f>
        <v>0</v>
      </c>
      <c r="E24">
        <f>Feuil1!E47</f>
        <v>0</v>
      </c>
      <c r="F24">
        <f>Feuil1!F47</f>
        <v>0</v>
      </c>
      <c r="H24" s="1">
        <f>Feuil1!H47</f>
        <v>41225</v>
      </c>
      <c r="I24">
        <f>Feuil1!I47</f>
        <v>4</v>
      </c>
      <c r="J24">
        <f>Feuil1!J47</f>
        <v>0</v>
      </c>
      <c r="K24">
        <f>Feuil1!K47</f>
        <v>3</v>
      </c>
      <c r="M24" s="1">
        <f>Feuil1!M47</f>
        <v>41295</v>
      </c>
      <c r="N24">
        <f>Feuil1!N47</f>
        <v>0</v>
      </c>
      <c r="O24">
        <f>Feuil1!O47</f>
        <v>0</v>
      </c>
      <c r="P24">
        <f>Feuil1!P47</f>
        <v>0</v>
      </c>
      <c r="R24" s="1">
        <f>Feuil1!R47</f>
        <v>41365</v>
      </c>
      <c r="S24">
        <f>Feuil1!S47</f>
        <v>8</v>
      </c>
      <c r="T24">
        <f>Feuil1!T47</f>
        <v>0</v>
      </c>
      <c r="U24">
        <f>Feuil1!U47</f>
        <v>0</v>
      </c>
    </row>
    <row r="25" spans="1:21">
      <c r="A25" s="31"/>
      <c r="C25" s="1">
        <f>Feuil1!C48</f>
        <v>41162</v>
      </c>
      <c r="D25">
        <f>Feuil1!D48</f>
        <v>0</v>
      </c>
      <c r="E25">
        <f>Feuil1!E48</f>
        <v>0</v>
      </c>
      <c r="F25">
        <f>Feuil1!F48</f>
        <v>0</v>
      </c>
      <c r="H25" s="1">
        <f>Feuil1!H48</f>
        <v>41232</v>
      </c>
      <c r="I25">
        <f>Feuil1!I48</f>
        <v>0</v>
      </c>
      <c r="J25">
        <f>Feuil1!J48</f>
        <v>0</v>
      </c>
      <c r="K25">
        <f>Feuil1!K48</f>
        <v>0</v>
      </c>
      <c r="M25" s="1">
        <f>Feuil1!M48</f>
        <v>41302</v>
      </c>
      <c r="N25">
        <f>Feuil1!N48</f>
        <v>8</v>
      </c>
      <c r="O25">
        <f>Feuil1!O48</f>
        <v>0</v>
      </c>
      <c r="P25">
        <f>Feuil1!P48</f>
        <v>6</v>
      </c>
      <c r="R25" s="1">
        <f>Feuil1!R48</f>
        <v>41372</v>
      </c>
      <c r="S25">
        <f>Feuil1!S48</f>
        <v>10</v>
      </c>
      <c r="T25">
        <f>Feuil1!T48</f>
        <v>0</v>
      </c>
      <c r="U25">
        <f>Feuil1!U48</f>
        <v>0</v>
      </c>
    </row>
    <row r="26" spans="1:21">
      <c r="A26" s="31"/>
      <c r="C26" s="1">
        <f>Feuil1!C49</f>
        <v>41169</v>
      </c>
      <c r="D26">
        <f>Feuil1!D49</f>
        <v>0</v>
      </c>
      <c r="E26">
        <f>Feuil1!E49</f>
        <v>0</v>
      </c>
      <c r="F26">
        <f>Feuil1!F49</f>
        <v>0</v>
      </c>
      <c r="H26" s="1">
        <f>Feuil1!H49</f>
        <v>41239</v>
      </c>
      <c r="I26">
        <f>Feuil1!I49</f>
        <v>0</v>
      </c>
      <c r="J26">
        <f>Feuil1!J49</f>
        <v>0</v>
      </c>
      <c r="K26">
        <f>Feuil1!K49</f>
        <v>0</v>
      </c>
      <c r="M26" s="1">
        <f>Feuil1!M49</f>
        <v>41309</v>
      </c>
      <c r="N26">
        <f>Feuil1!N49</f>
        <v>18</v>
      </c>
      <c r="O26">
        <f>Feuil1!O49</f>
        <v>62</v>
      </c>
      <c r="P26">
        <f>Feuil1!P49</f>
        <v>8</v>
      </c>
      <c r="R26" s="1">
        <f>Feuil1!R49</f>
        <v>41379</v>
      </c>
      <c r="S26">
        <f>Feuil1!S49</f>
        <v>2</v>
      </c>
      <c r="T26">
        <f>Feuil1!T49</f>
        <v>0</v>
      </c>
      <c r="U26">
        <f>Feuil1!U49</f>
        <v>0</v>
      </c>
    </row>
    <row r="27" spans="1:21">
      <c r="A27" s="31"/>
      <c r="C27" s="1">
        <f>Feuil1!C50</f>
        <v>41176</v>
      </c>
      <c r="D27">
        <f>Feuil1!D50</f>
        <v>0</v>
      </c>
      <c r="E27">
        <f>Feuil1!E50</f>
        <v>0</v>
      </c>
      <c r="F27">
        <f>Feuil1!F50</f>
        <v>0</v>
      </c>
      <c r="H27" s="1">
        <f>Feuil1!H50</f>
        <v>41246</v>
      </c>
      <c r="I27">
        <f>Feuil1!I50</f>
        <v>0</v>
      </c>
      <c r="J27">
        <f>Feuil1!J50</f>
        <v>0</v>
      </c>
      <c r="K27">
        <f>Feuil1!K50</f>
        <v>0</v>
      </c>
      <c r="M27" s="1">
        <f>Feuil1!M50</f>
        <v>41316</v>
      </c>
      <c r="N27">
        <f>Feuil1!N50</f>
        <v>0</v>
      </c>
      <c r="O27">
        <f>Feuil1!O50</f>
        <v>0</v>
      </c>
      <c r="P27">
        <f>Feuil1!P50</f>
        <v>0</v>
      </c>
      <c r="R27" s="1">
        <f>Feuil1!R50</f>
        <v>41386</v>
      </c>
      <c r="S27">
        <f>Feuil1!S50</f>
        <v>3</v>
      </c>
      <c r="T27">
        <f>Feuil1!T50</f>
        <v>4</v>
      </c>
      <c r="U27">
        <f>Feuil1!U50</f>
        <v>0</v>
      </c>
    </row>
    <row r="28" spans="1:21">
      <c r="A28" s="31"/>
    </row>
    <row r="29" spans="1:21">
      <c r="A29" s="31"/>
    </row>
    <row r="30" spans="1:21">
      <c r="A30" s="31" t="str">
        <f>Feuil1!A53</f>
        <v>b</v>
      </c>
      <c r="C30" s="1">
        <f>Feuil1!C53</f>
        <v>41113</v>
      </c>
      <c r="D30">
        <f>Feuil1!D53</f>
        <v>0</v>
      </c>
      <c r="E30">
        <f>Feuil1!E53</f>
        <v>0</v>
      </c>
      <c r="F30">
        <f>Feuil1!F53</f>
        <v>0</v>
      </c>
      <c r="H30" s="1">
        <f>Feuil1!H53</f>
        <v>41183</v>
      </c>
      <c r="I30">
        <f>Feuil1!I53</f>
        <v>0</v>
      </c>
      <c r="J30">
        <f>Feuil1!J53</f>
        <v>0</v>
      </c>
      <c r="K30">
        <f>Feuil1!K53</f>
        <v>0</v>
      </c>
      <c r="M30" s="1">
        <f>Feuil1!M53</f>
        <v>41253</v>
      </c>
      <c r="N30">
        <f>Feuil1!N53</f>
        <v>0</v>
      </c>
      <c r="O30">
        <f>Feuil1!O53</f>
        <v>0</v>
      </c>
      <c r="P30">
        <f>Feuil1!P53</f>
        <v>0</v>
      </c>
      <c r="R30" s="1">
        <f>Feuil1!R53</f>
        <v>41323</v>
      </c>
      <c r="S30">
        <f>Feuil1!S53</f>
        <v>7</v>
      </c>
      <c r="T30">
        <f>Feuil1!T53</f>
        <v>2</v>
      </c>
      <c r="U30">
        <f>Feuil1!U53</f>
        <v>4</v>
      </c>
    </row>
    <row r="31" spans="1:21">
      <c r="A31" s="31"/>
      <c r="C31" s="1">
        <f>Feuil1!C54</f>
        <v>41120</v>
      </c>
      <c r="D31">
        <f>Feuil1!D54</f>
        <v>0</v>
      </c>
      <c r="E31">
        <f>Feuil1!E54</f>
        <v>0</v>
      </c>
      <c r="F31">
        <f>Feuil1!F54</f>
        <v>0</v>
      </c>
      <c r="H31" s="1">
        <f>Feuil1!H54</f>
        <v>41190</v>
      </c>
      <c r="I31">
        <f>Feuil1!I54</f>
        <v>0</v>
      </c>
      <c r="J31">
        <f>Feuil1!J54</f>
        <v>0</v>
      </c>
      <c r="K31">
        <f>Feuil1!K54</f>
        <v>0</v>
      </c>
      <c r="M31" s="1">
        <f>Feuil1!M54</f>
        <v>41260</v>
      </c>
      <c r="N31">
        <f>Feuil1!N54</f>
        <v>0</v>
      </c>
      <c r="O31">
        <f>Feuil1!O54</f>
        <v>0</v>
      </c>
      <c r="P31">
        <f>Feuil1!P54</f>
        <v>0</v>
      </c>
      <c r="R31" s="1">
        <f>Feuil1!R54</f>
        <v>41330</v>
      </c>
      <c r="S31">
        <f>Feuil1!S54</f>
        <v>14</v>
      </c>
      <c r="T31">
        <f>Feuil1!T54</f>
        <v>0</v>
      </c>
      <c r="U31">
        <f>Feuil1!U54</f>
        <v>0</v>
      </c>
    </row>
    <row r="32" spans="1:21">
      <c r="A32" s="31"/>
      <c r="C32" s="1">
        <f>Feuil1!C55</f>
        <v>41127</v>
      </c>
      <c r="D32">
        <f>Feuil1!D55</f>
        <v>0</v>
      </c>
      <c r="E32">
        <f>Feuil1!E55</f>
        <v>0</v>
      </c>
      <c r="F32">
        <f>Feuil1!F55</f>
        <v>0</v>
      </c>
      <c r="H32" s="1">
        <f>Feuil1!H55</f>
        <v>41197</v>
      </c>
      <c r="I32">
        <f>Feuil1!I55</f>
        <v>0</v>
      </c>
      <c r="J32">
        <f>Feuil1!J55</f>
        <v>0</v>
      </c>
      <c r="K32">
        <f>Feuil1!K55</f>
        <v>0</v>
      </c>
      <c r="M32" s="1">
        <f>Feuil1!M55</f>
        <v>41267</v>
      </c>
      <c r="N32">
        <f>Feuil1!N55</f>
        <v>0</v>
      </c>
      <c r="O32">
        <f>Feuil1!O55</f>
        <v>0</v>
      </c>
      <c r="P32">
        <f>Feuil1!P55</f>
        <v>0</v>
      </c>
      <c r="R32" s="1">
        <f>Feuil1!R55</f>
        <v>41337</v>
      </c>
      <c r="S32">
        <f>Feuil1!S55</f>
        <v>0</v>
      </c>
      <c r="T32">
        <f>Feuil1!T55</f>
        <v>0</v>
      </c>
      <c r="U32">
        <f>Feuil1!U55</f>
        <v>0</v>
      </c>
    </row>
    <row r="33" spans="1:21">
      <c r="A33" s="31"/>
      <c r="C33" s="1">
        <f>Feuil1!C56</f>
        <v>41134</v>
      </c>
      <c r="D33">
        <f>Feuil1!D56</f>
        <v>0</v>
      </c>
      <c r="E33">
        <f>Feuil1!E56</f>
        <v>0</v>
      </c>
      <c r="F33">
        <f>Feuil1!F56</f>
        <v>0</v>
      </c>
      <c r="H33" s="1">
        <f>Feuil1!H56</f>
        <v>41204</v>
      </c>
      <c r="I33">
        <f>Feuil1!I56</f>
        <v>7</v>
      </c>
      <c r="J33">
        <f>Feuil1!J56</f>
        <v>2</v>
      </c>
      <c r="K33">
        <f>Feuil1!K56</f>
        <v>4</v>
      </c>
      <c r="M33" s="1">
        <f>Feuil1!M56</f>
        <v>41274</v>
      </c>
      <c r="N33">
        <f>Feuil1!N56</f>
        <v>0</v>
      </c>
      <c r="O33">
        <f>Feuil1!O56</f>
        <v>0</v>
      </c>
      <c r="P33">
        <f>Feuil1!P56</f>
        <v>0</v>
      </c>
      <c r="R33" s="1">
        <f>Feuil1!R56</f>
        <v>41344</v>
      </c>
      <c r="S33">
        <f>Feuil1!S56</f>
        <v>21</v>
      </c>
      <c r="T33">
        <f>Feuil1!T56</f>
        <v>6</v>
      </c>
      <c r="U33">
        <f>Feuil1!U56</f>
        <v>12</v>
      </c>
    </row>
    <row r="34" spans="1:21">
      <c r="A34" s="31"/>
      <c r="C34" s="1">
        <f>Feuil1!C57</f>
        <v>41141</v>
      </c>
      <c r="D34">
        <f>Feuil1!D57</f>
        <v>0</v>
      </c>
      <c r="E34">
        <f>Feuil1!E57</f>
        <v>0</v>
      </c>
      <c r="F34">
        <f>Feuil1!F57</f>
        <v>0</v>
      </c>
      <c r="H34" s="1">
        <f>Feuil1!H57</f>
        <v>41211</v>
      </c>
      <c r="I34">
        <f>Feuil1!I57</f>
        <v>0</v>
      </c>
      <c r="J34">
        <f>Feuil1!J57</f>
        <v>0</v>
      </c>
      <c r="K34">
        <f>Feuil1!K57</f>
        <v>0</v>
      </c>
      <c r="M34" s="1">
        <f>Feuil1!M57</f>
        <v>41281</v>
      </c>
      <c r="N34">
        <f>Feuil1!N57</f>
        <v>0</v>
      </c>
      <c r="O34">
        <f>Feuil1!O57</f>
        <v>0</v>
      </c>
      <c r="P34">
        <f>Feuil1!P57</f>
        <v>0</v>
      </c>
      <c r="R34" s="1">
        <f>Feuil1!R57</f>
        <v>41351</v>
      </c>
      <c r="S34">
        <f>Feuil1!S57</f>
        <v>0</v>
      </c>
      <c r="T34">
        <f>Feuil1!T57</f>
        <v>0</v>
      </c>
      <c r="U34">
        <f>Feuil1!U57</f>
        <v>0</v>
      </c>
    </row>
    <row r="35" spans="1:21">
      <c r="A35" s="31"/>
      <c r="C35" s="1">
        <f>Feuil1!C58</f>
        <v>41148</v>
      </c>
      <c r="D35">
        <f>Feuil1!D58</f>
        <v>0</v>
      </c>
      <c r="E35">
        <f>Feuil1!E58</f>
        <v>0</v>
      </c>
      <c r="F35">
        <f>Feuil1!F58</f>
        <v>0</v>
      </c>
      <c r="H35" s="1">
        <f>Feuil1!H58</f>
        <v>41218</v>
      </c>
      <c r="I35">
        <f>Feuil1!I58</f>
        <v>0</v>
      </c>
      <c r="J35">
        <f>Feuil1!J58</f>
        <v>0</v>
      </c>
      <c r="K35">
        <f>Feuil1!K58</f>
        <v>0</v>
      </c>
      <c r="M35" s="1">
        <f>Feuil1!M58</f>
        <v>41288</v>
      </c>
      <c r="N35">
        <f>Feuil1!N58</f>
        <v>16</v>
      </c>
      <c r="O35">
        <f>Feuil1!O58</f>
        <v>5</v>
      </c>
      <c r="P35">
        <f>Feuil1!P58</f>
        <v>15</v>
      </c>
      <c r="R35" s="1">
        <f>Feuil1!R58</f>
        <v>41358</v>
      </c>
      <c r="S35">
        <f>Feuil1!S58</f>
        <v>7</v>
      </c>
      <c r="T35">
        <f>Feuil1!T58</f>
        <v>0</v>
      </c>
      <c r="U35">
        <f>Feuil1!U58</f>
        <v>0</v>
      </c>
    </row>
    <row r="36" spans="1:21">
      <c r="A36" s="31"/>
      <c r="C36" s="1">
        <f>Feuil1!C59</f>
        <v>41155</v>
      </c>
      <c r="D36">
        <f>Feuil1!D59</f>
        <v>0</v>
      </c>
      <c r="E36">
        <f>Feuil1!E59</f>
        <v>0</v>
      </c>
      <c r="F36">
        <f>Feuil1!F59</f>
        <v>0</v>
      </c>
      <c r="H36" s="1">
        <f>Feuil1!H59</f>
        <v>41225</v>
      </c>
      <c r="I36">
        <f>Feuil1!I59</f>
        <v>0</v>
      </c>
      <c r="J36">
        <f>Feuil1!J59</f>
        <v>0</v>
      </c>
      <c r="K36">
        <f>Feuil1!K59</f>
        <v>0</v>
      </c>
      <c r="M36" s="1">
        <f>Feuil1!M59</f>
        <v>41295</v>
      </c>
      <c r="N36">
        <f>Feuil1!N59</f>
        <v>0</v>
      </c>
      <c r="O36">
        <f>Feuil1!O59</f>
        <v>0</v>
      </c>
      <c r="P36">
        <f>Feuil1!P59</f>
        <v>0</v>
      </c>
      <c r="R36" s="1">
        <f>Feuil1!R59</f>
        <v>41365</v>
      </c>
      <c r="S36">
        <f>Feuil1!S59</f>
        <v>17</v>
      </c>
      <c r="T36">
        <f>Feuil1!T59</f>
        <v>2</v>
      </c>
      <c r="U36">
        <f>Feuil1!U59</f>
        <v>14</v>
      </c>
    </row>
    <row r="37" spans="1:21">
      <c r="A37" s="31"/>
      <c r="C37" s="1">
        <f>Feuil1!C60</f>
        <v>41162</v>
      </c>
      <c r="D37">
        <f>Feuil1!D60</f>
        <v>0</v>
      </c>
      <c r="E37">
        <f>Feuil1!E60</f>
        <v>0</v>
      </c>
      <c r="F37">
        <f>Feuil1!F60</f>
        <v>0</v>
      </c>
      <c r="H37" s="1">
        <f>Feuil1!H60</f>
        <v>41232</v>
      </c>
      <c r="I37">
        <f>Feuil1!I60</f>
        <v>0</v>
      </c>
      <c r="J37">
        <f>Feuil1!J60</f>
        <v>0</v>
      </c>
      <c r="K37">
        <f>Feuil1!K60</f>
        <v>0</v>
      </c>
      <c r="M37" s="1">
        <f>Feuil1!M60</f>
        <v>41302</v>
      </c>
      <c r="N37">
        <f>Feuil1!N60</f>
        <v>0</v>
      </c>
      <c r="O37">
        <f>Feuil1!O60</f>
        <v>0</v>
      </c>
      <c r="P37">
        <f>Feuil1!P60</f>
        <v>0</v>
      </c>
      <c r="R37" s="1">
        <f>Feuil1!R60</f>
        <v>41372</v>
      </c>
      <c r="S37">
        <f>Feuil1!S60</f>
        <v>0</v>
      </c>
      <c r="T37">
        <f>Feuil1!T60</f>
        <v>0</v>
      </c>
      <c r="U37">
        <f>Feuil1!U60</f>
        <v>0</v>
      </c>
    </row>
    <row r="38" spans="1:21">
      <c r="A38" s="31"/>
      <c r="C38" s="1">
        <f>Feuil1!C61</f>
        <v>41169</v>
      </c>
      <c r="D38">
        <f>Feuil1!D61</f>
        <v>0</v>
      </c>
      <c r="E38">
        <f>Feuil1!E61</f>
        <v>0</v>
      </c>
      <c r="F38">
        <f>Feuil1!F61</f>
        <v>0</v>
      </c>
      <c r="H38" s="1">
        <f>Feuil1!H61</f>
        <v>41239</v>
      </c>
      <c r="I38">
        <f>Feuil1!I61</f>
        <v>0</v>
      </c>
      <c r="J38">
        <f>Feuil1!J61</f>
        <v>0</v>
      </c>
      <c r="K38">
        <f>Feuil1!K61</f>
        <v>0</v>
      </c>
      <c r="M38" s="1">
        <f>Feuil1!M61</f>
        <v>41309</v>
      </c>
      <c r="N38">
        <f>Feuil1!N61</f>
        <v>0</v>
      </c>
      <c r="O38">
        <f>Feuil1!O61</f>
        <v>0</v>
      </c>
      <c r="P38">
        <f>Feuil1!P61</f>
        <v>0</v>
      </c>
      <c r="R38" s="1">
        <f>Feuil1!R61</f>
        <v>41379</v>
      </c>
      <c r="S38">
        <f>Feuil1!S61</f>
        <v>0</v>
      </c>
      <c r="T38">
        <f>Feuil1!T61</f>
        <v>0</v>
      </c>
      <c r="U38">
        <f>Feuil1!U61</f>
        <v>0</v>
      </c>
    </row>
    <row r="39" spans="1:21">
      <c r="A39" s="31"/>
      <c r="C39" s="1">
        <f>Feuil1!C62</f>
        <v>41176</v>
      </c>
      <c r="D39">
        <f>Feuil1!D62</f>
        <v>0</v>
      </c>
      <c r="E39">
        <f>Feuil1!E62</f>
        <v>0</v>
      </c>
      <c r="F39">
        <f>Feuil1!F62</f>
        <v>0</v>
      </c>
      <c r="H39" s="1">
        <f>Feuil1!H62</f>
        <v>41246</v>
      </c>
      <c r="I39">
        <f>Feuil1!I62</f>
        <v>7</v>
      </c>
      <c r="J39">
        <f>Feuil1!J62</f>
        <v>0</v>
      </c>
      <c r="K39">
        <f>Feuil1!K62</f>
        <v>0</v>
      </c>
      <c r="M39" s="1">
        <f>Feuil1!M62</f>
        <v>41316</v>
      </c>
      <c r="N39">
        <f>Feuil1!N62</f>
        <v>7</v>
      </c>
      <c r="O39">
        <f>Feuil1!O62</f>
        <v>2</v>
      </c>
      <c r="P39">
        <f>Feuil1!P62</f>
        <v>4</v>
      </c>
      <c r="R39" s="1">
        <f>Feuil1!R62</f>
        <v>41386</v>
      </c>
      <c r="S39">
        <f>Feuil1!S62</f>
        <v>21</v>
      </c>
      <c r="T39">
        <f>Feuil1!T62</f>
        <v>0</v>
      </c>
      <c r="U39">
        <f>Feuil1!U62</f>
        <v>0</v>
      </c>
    </row>
    <row r="40" spans="1:21">
      <c r="A40" s="31"/>
    </row>
    <row r="41" spans="1:21">
      <c r="A41" s="31"/>
    </row>
    <row r="42" spans="1:21">
      <c r="A42" s="31" t="str">
        <f>Feuil1!A65</f>
        <v>c</v>
      </c>
      <c r="C42" s="1">
        <f>Feuil1!C65</f>
        <v>41113</v>
      </c>
      <c r="D42">
        <f>Feuil1!D65</f>
        <v>0</v>
      </c>
      <c r="E42">
        <f>Feuil1!E65</f>
        <v>0</v>
      </c>
      <c r="F42">
        <f>Feuil1!F65</f>
        <v>0</v>
      </c>
      <c r="H42" s="1">
        <f>Feuil1!H65</f>
        <v>41183</v>
      </c>
      <c r="I42">
        <f>Feuil1!I65</f>
        <v>0</v>
      </c>
      <c r="J42">
        <f>Feuil1!J65</f>
        <v>0</v>
      </c>
      <c r="K42">
        <f>Feuil1!K65</f>
        <v>0</v>
      </c>
      <c r="M42" s="1">
        <f>Feuil1!M65</f>
        <v>41253</v>
      </c>
      <c r="N42">
        <f>Feuil1!N65</f>
        <v>8</v>
      </c>
      <c r="O42">
        <f>Feuil1!O65</f>
        <v>13</v>
      </c>
      <c r="P42">
        <f>Feuil1!P65</f>
        <v>3</v>
      </c>
      <c r="R42" s="1">
        <f>Feuil1!R65</f>
        <v>41323</v>
      </c>
      <c r="S42">
        <f>Feuil1!S65</f>
        <v>6</v>
      </c>
      <c r="T42">
        <f>Feuil1!T65</f>
        <v>18</v>
      </c>
      <c r="U42">
        <f>Feuil1!U65</f>
        <v>18</v>
      </c>
    </row>
    <row r="43" spans="1:21">
      <c r="A43" s="31"/>
      <c r="C43" s="1">
        <f>Feuil1!C66</f>
        <v>41120</v>
      </c>
      <c r="D43">
        <f>Feuil1!D66</f>
        <v>0</v>
      </c>
      <c r="E43">
        <f>Feuil1!E66</f>
        <v>0</v>
      </c>
      <c r="F43">
        <f>Feuil1!F66</f>
        <v>0</v>
      </c>
      <c r="H43" s="1">
        <f>Feuil1!H66</f>
        <v>41190</v>
      </c>
      <c r="I43">
        <f>Feuil1!I66</f>
        <v>0</v>
      </c>
      <c r="J43">
        <f>Feuil1!J66</f>
        <v>0</v>
      </c>
      <c r="K43">
        <f>Feuil1!K66</f>
        <v>0</v>
      </c>
      <c r="M43" s="1">
        <f>Feuil1!M66</f>
        <v>41260</v>
      </c>
      <c r="N43">
        <f>Feuil1!N66</f>
        <v>0</v>
      </c>
      <c r="O43">
        <f>Feuil1!O66</f>
        <v>0</v>
      </c>
      <c r="P43">
        <f>Feuil1!P66</f>
        <v>0</v>
      </c>
      <c r="R43" s="1">
        <f>Feuil1!R66</f>
        <v>41330</v>
      </c>
      <c r="S43">
        <f>Feuil1!S66</f>
        <v>12</v>
      </c>
      <c r="T43">
        <f>Feuil1!T66</f>
        <v>10</v>
      </c>
      <c r="U43">
        <f>Feuil1!U66</f>
        <v>6</v>
      </c>
    </row>
    <row r="44" spans="1:21">
      <c r="A44" s="31"/>
      <c r="C44" s="1">
        <f>Feuil1!C67</f>
        <v>41127</v>
      </c>
      <c r="D44">
        <f>Feuil1!D67</f>
        <v>0</v>
      </c>
      <c r="E44">
        <f>Feuil1!E67</f>
        <v>0</v>
      </c>
      <c r="F44">
        <f>Feuil1!F67</f>
        <v>0</v>
      </c>
      <c r="H44" s="1">
        <f>Feuil1!H67</f>
        <v>41197</v>
      </c>
      <c r="I44">
        <f>Feuil1!I67</f>
        <v>1</v>
      </c>
      <c r="J44">
        <f>Feuil1!J67</f>
        <v>0</v>
      </c>
      <c r="K44">
        <f>Feuil1!K67</f>
        <v>0</v>
      </c>
      <c r="M44" s="1">
        <f>Feuil1!M67</f>
        <v>41267</v>
      </c>
      <c r="N44">
        <f>Feuil1!N67</f>
        <v>0</v>
      </c>
      <c r="O44">
        <f>Feuil1!O67</f>
        <v>0</v>
      </c>
      <c r="P44">
        <f>Feuil1!P67</f>
        <v>0</v>
      </c>
      <c r="R44" s="1">
        <f>Feuil1!R67</f>
        <v>41337</v>
      </c>
      <c r="S44">
        <f>Feuil1!S67</f>
        <v>7</v>
      </c>
      <c r="T44">
        <f>Feuil1!T67</f>
        <v>16</v>
      </c>
      <c r="U44">
        <f>Feuil1!U67</f>
        <v>0</v>
      </c>
    </row>
    <row r="45" spans="1:21">
      <c r="A45" s="31"/>
      <c r="C45" s="1">
        <f>Feuil1!C68</f>
        <v>41134</v>
      </c>
      <c r="D45">
        <f>Feuil1!D68</f>
        <v>0</v>
      </c>
      <c r="E45">
        <f>Feuil1!E68</f>
        <v>0</v>
      </c>
      <c r="F45">
        <f>Feuil1!F68</f>
        <v>0</v>
      </c>
      <c r="H45" s="1">
        <f>Feuil1!H68</f>
        <v>41204</v>
      </c>
      <c r="I45">
        <f>Feuil1!I68</f>
        <v>0</v>
      </c>
      <c r="J45">
        <f>Feuil1!J68</f>
        <v>0</v>
      </c>
      <c r="K45">
        <f>Feuil1!K68</f>
        <v>0</v>
      </c>
      <c r="M45" s="1">
        <f>Feuil1!M68</f>
        <v>41274</v>
      </c>
      <c r="N45">
        <f>Feuil1!N68</f>
        <v>2</v>
      </c>
      <c r="O45">
        <f>Feuil1!O68</f>
        <v>0</v>
      </c>
      <c r="P45">
        <f>Feuil1!P68</f>
        <v>0</v>
      </c>
      <c r="R45" s="1">
        <f>Feuil1!R68</f>
        <v>41344</v>
      </c>
      <c r="S45">
        <f>Feuil1!S68</f>
        <v>0</v>
      </c>
      <c r="T45">
        <f>Feuil1!T68</f>
        <v>0</v>
      </c>
      <c r="U45">
        <f>Feuil1!U68</f>
        <v>0</v>
      </c>
    </row>
    <row r="46" spans="1:21">
      <c r="A46" s="31"/>
      <c r="C46" s="1">
        <f>Feuil1!C69</f>
        <v>41141</v>
      </c>
      <c r="D46">
        <f>Feuil1!D69</f>
        <v>0</v>
      </c>
      <c r="E46">
        <f>Feuil1!E69</f>
        <v>0</v>
      </c>
      <c r="F46">
        <f>Feuil1!F69</f>
        <v>0</v>
      </c>
      <c r="H46" s="1">
        <f>Feuil1!H69</f>
        <v>41211</v>
      </c>
      <c r="I46">
        <f>Feuil1!I69</f>
        <v>0</v>
      </c>
      <c r="J46">
        <f>Feuil1!J69</f>
        <v>0</v>
      </c>
      <c r="K46">
        <f>Feuil1!K69</f>
        <v>0</v>
      </c>
      <c r="M46" s="1">
        <f>Feuil1!M69</f>
        <v>41281</v>
      </c>
      <c r="N46">
        <f>Feuil1!N69</f>
        <v>0</v>
      </c>
      <c r="O46">
        <f>Feuil1!O69</f>
        <v>0</v>
      </c>
      <c r="P46">
        <f>Feuil1!P69</f>
        <v>0</v>
      </c>
      <c r="R46" s="1">
        <f>Feuil1!R69</f>
        <v>41351</v>
      </c>
      <c r="S46">
        <f>Feuil1!S69</f>
        <v>3</v>
      </c>
      <c r="T46">
        <f>Feuil1!T69</f>
        <v>9</v>
      </c>
      <c r="U46">
        <f>Feuil1!U69</f>
        <v>9</v>
      </c>
    </row>
    <row r="47" spans="1:21">
      <c r="A47" s="31"/>
      <c r="C47" s="1">
        <f>Feuil1!C70</f>
        <v>41148</v>
      </c>
      <c r="D47">
        <f>Feuil1!D70</f>
        <v>0</v>
      </c>
      <c r="E47">
        <f>Feuil1!E70</f>
        <v>0</v>
      </c>
      <c r="F47">
        <f>Feuil1!F70</f>
        <v>0</v>
      </c>
      <c r="H47" s="1">
        <f>Feuil1!H70</f>
        <v>41218</v>
      </c>
      <c r="I47">
        <f>Feuil1!I70</f>
        <v>4</v>
      </c>
      <c r="J47">
        <f>Feuil1!J70</f>
        <v>9</v>
      </c>
      <c r="K47">
        <f>Feuil1!K70</f>
        <v>9</v>
      </c>
      <c r="M47" s="1">
        <f>Feuil1!M70</f>
        <v>41288</v>
      </c>
      <c r="N47">
        <f>Feuil1!N70</f>
        <v>2</v>
      </c>
      <c r="O47">
        <f>Feuil1!O70</f>
        <v>0</v>
      </c>
      <c r="P47">
        <f>Feuil1!P70</f>
        <v>0</v>
      </c>
      <c r="R47" s="1">
        <f>Feuil1!R70</f>
        <v>41358</v>
      </c>
      <c r="S47">
        <f>Feuil1!S70</f>
        <v>6</v>
      </c>
      <c r="T47">
        <f>Feuil1!T70</f>
        <v>5</v>
      </c>
      <c r="U47">
        <f>Feuil1!U70</f>
        <v>3</v>
      </c>
    </row>
    <row r="48" spans="1:21">
      <c r="A48" s="31"/>
      <c r="C48" s="1">
        <f>Feuil1!C71</f>
        <v>41155</v>
      </c>
      <c r="D48">
        <f>Feuil1!D71</f>
        <v>0</v>
      </c>
      <c r="E48">
        <f>Feuil1!E71</f>
        <v>0</v>
      </c>
      <c r="F48">
        <f>Feuil1!F71</f>
        <v>0</v>
      </c>
      <c r="H48" s="1">
        <f>Feuil1!H71</f>
        <v>41225</v>
      </c>
      <c r="I48">
        <f>Feuil1!I71</f>
        <v>0</v>
      </c>
      <c r="J48">
        <f>Feuil1!J71</f>
        <v>0</v>
      </c>
      <c r="K48">
        <f>Feuil1!K71</f>
        <v>0</v>
      </c>
      <c r="M48" s="1">
        <f>Feuil1!M71</f>
        <v>41295</v>
      </c>
      <c r="N48">
        <f>Feuil1!N71</f>
        <v>8</v>
      </c>
      <c r="O48">
        <f>Feuil1!O71</f>
        <v>18</v>
      </c>
      <c r="P48">
        <f>Feuil1!P71</f>
        <v>18</v>
      </c>
      <c r="R48" s="1">
        <f>Feuil1!R71</f>
        <v>41365</v>
      </c>
      <c r="S48">
        <f>Feuil1!S71</f>
        <v>3</v>
      </c>
      <c r="T48">
        <f>Feuil1!T71</f>
        <v>8</v>
      </c>
      <c r="U48">
        <f>Feuil1!U71</f>
        <v>0</v>
      </c>
    </row>
    <row r="49" spans="1:21">
      <c r="A49" s="31"/>
      <c r="C49" s="1">
        <f>Feuil1!C72</f>
        <v>41162</v>
      </c>
      <c r="D49">
        <f>Feuil1!D72</f>
        <v>0</v>
      </c>
      <c r="E49">
        <f>Feuil1!E72</f>
        <v>0</v>
      </c>
      <c r="F49">
        <f>Feuil1!F72</f>
        <v>0</v>
      </c>
      <c r="H49" s="1">
        <f>Feuil1!H72</f>
        <v>41232</v>
      </c>
      <c r="I49">
        <f>Feuil1!I72</f>
        <v>0</v>
      </c>
      <c r="J49">
        <f>Feuil1!J72</f>
        <v>0</v>
      </c>
      <c r="K49">
        <f>Feuil1!K72</f>
        <v>0</v>
      </c>
      <c r="M49" s="1">
        <f>Feuil1!M72</f>
        <v>41302</v>
      </c>
      <c r="N49">
        <f>Feuil1!N72</f>
        <v>6</v>
      </c>
      <c r="O49">
        <f>Feuil1!O72</f>
        <v>18</v>
      </c>
      <c r="P49">
        <f>Feuil1!P72</f>
        <v>18</v>
      </c>
      <c r="R49" s="1">
        <f>Feuil1!R72</f>
        <v>41372</v>
      </c>
      <c r="S49">
        <f>Feuil1!S72</f>
        <v>8</v>
      </c>
      <c r="T49">
        <f>Feuil1!T72</f>
        <v>13</v>
      </c>
      <c r="U49">
        <f>Feuil1!U72</f>
        <v>3</v>
      </c>
    </row>
    <row r="50" spans="1:21">
      <c r="A50" s="31"/>
      <c r="C50" s="1">
        <f>Feuil1!C73</f>
        <v>41169</v>
      </c>
      <c r="D50">
        <f>Feuil1!D73</f>
        <v>0</v>
      </c>
      <c r="E50">
        <f>Feuil1!E73</f>
        <v>0</v>
      </c>
      <c r="F50">
        <f>Feuil1!F73</f>
        <v>0</v>
      </c>
      <c r="H50" s="1">
        <f>Feuil1!H73</f>
        <v>41239</v>
      </c>
      <c r="I50">
        <f>Feuil1!I73</f>
        <v>0</v>
      </c>
      <c r="J50">
        <f>Feuil1!J73</f>
        <v>0</v>
      </c>
      <c r="K50">
        <f>Feuil1!K73</f>
        <v>0</v>
      </c>
      <c r="M50" s="1">
        <f>Feuil1!M73</f>
        <v>41309</v>
      </c>
      <c r="N50">
        <f>Feuil1!N73</f>
        <v>4</v>
      </c>
      <c r="O50">
        <f>Feuil1!O73</f>
        <v>0</v>
      </c>
      <c r="P50">
        <f>Feuil1!P73</f>
        <v>0</v>
      </c>
      <c r="R50" s="1">
        <f>Feuil1!R73</f>
        <v>41379</v>
      </c>
      <c r="S50">
        <f>Feuil1!S73</f>
        <v>0</v>
      </c>
      <c r="T50">
        <f>Feuil1!T73</f>
        <v>0</v>
      </c>
      <c r="U50">
        <f>Feuil1!U73</f>
        <v>0</v>
      </c>
    </row>
    <row r="51" spans="1:21">
      <c r="A51" s="31"/>
      <c r="C51" s="1">
        <f>Feuil1!C74</f>
        <v>41176</v>
      </c>
      <c r="D51">
        <f>Feuil1!D74</f>
        <v>0</v>
      </c>
      <c r="E51">
        <f>Feuil1!E74</f>
        <v>0</v>
      </c>
      <c r="F51">
        <f>Feuil1!F74</f>
        <v>0</v>
      </c>
      <c r="H51" s="1">
        <f>Feuil1!H74</f>
        <v>41246</v>
      </c>
      <c r="I51">
        <f>Feuil1!I74</f>
        <v>0</v>
      </c>
      <c r="J51">
        <f>Feuil1!J74</f>
        <v>0</v>
      </c>
      <c r="K51">
        <f>Feuil1!K74</f>
        <v>0</v>
      </c>
      <c r="M51" s="1">
        <f>Feuil1!M74</f>
        <v>41316</v>
      </c>
      <c r="N51">
        <f>Feuil1!N74</f>
        <v>0</v>
      </c>
      <c r="O51">
        <f>Feuil1!O74</f>
        <v>0</v>
      </c>
      <c r="P51">
        <f>Feuil1!P74</f>
        <v>0</v>
      </c>
      <c r="R51" s="1">
        <f>Feuil1!R74</f>
        <v>41386</v>
      </c>
      <c r="S51">
        <f>Feuil1!S74</f>
        <v>0</v>
      </c>
      <c r="T51">
        <f>Feuil1!T74</f>
        <v>0</v>
      </c>
      <c r="U51">
        <f>Feuil1!U74</f>
        <v>0</v>
      </c>
    </row>
    <row r="52" spans="1:21">
      <c r="A52" s="31"/>
    </row>
    <row r="53" spans="1:21">
      <c r="A53" s="31"/>
    </row>
  </sheetData>
  <mergeCells count="4">
    <mergeCell ref="A1:A17"/>
    <mergeCell ref="A18:A29"/>
    <mergeCell ref="A30:A41"/>
    <mergeCell ref="A42:A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Feuil1</vt:lpstr>
      <vt:lpstr>Feuil2</vt:lpstr>
      <vt:lpstr>camionette</vt:lpstr>
      <vt:lpstr>dates</vt:lpstr>
      <vt:lpstr>jours_feries</vt:lpstr>
      <vt:lpstr>personnes</vt:lpstr>
      <vt:lpstr>petit_porteur</vt:lpstr>
      <vt:lpstr>Semi</vt:lpstr>
      <vt:lpstr>v_1</vt:lpstr>
      <vt:lpstr>v_2</vt:lpstr>
      <vt:lpstr>v_3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GAUTIER</dc:creator>
  <cp:lastModifiedBy>Lermite</cp:lastModifiedBy>
  <dcterms:created xsi:type="dcterms:W3CDTF">2012-07-30T08:26:38Z</dcterms:created>
  <dcterms:modified xsi:type="dcterms:W3CDTF">2012-08-01T12:17:55Z</dcterms:modified>
</cp:coreProperties>
</file>