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75" yWindow="300" windowWidth="16965" windowHeight="9315"/>
  </bookViews>
  <sheets>
    <sheet name="Hole_Chart" sheetId="2" r:id="rId1"/>
    <sheet name="Inspection_Chart" sheetId="37" r:id="rId2"/>
    <sheet name="Hole_Template" sheetId="15" r:id="rId3"/>
    <sheet name="_1001" sheetId="75" r:id="rId4"/>
    <sheet name="_1002" sheetId="76" r:id="rId5"/>
    <sheet name="_1003" sheetId="77" r:id="rId6"/>
    <sheet name="_1004" sheetId="78" r:id="rId7"/>
    <sheet name="_1005" sheetId="79" r:id="rId8"/>
    <sheet name="1004" sheetId="5" state="hidden" r:id="rId9"/>
  </sheets>
  <definedNames>
    <definedName name="_xlnm._FilterDatabase" localSheetId="0" hidden="1">Hole_Chart!$E$6:$E$15</definedName>
    <definedName name="_xlnm._FilterDatabase" localSheetId="1" hidden="1">Inspection_Chart!$B$2:$M$2</definedName>
    <definedName name="_GoBack" localSheetId="1">Inspection_Chart!#REF!</definedName>
    <definedName name="Form">'1004'!$D$22:$D$26</definedName>
    <definedName name="Form1">'1004'!$D$22:$D$28</definedName>
    <definedName name="FormGDT">'1004'!$C$22:$C$28</definedName>
    <definedName name="Geometry" localSheetId="3">#REF!</definedName>
    <definedName name="Geometry" localSheetId="4">#REF!</definedName>
    <definedName name="Geometry" localSheetId="5">#REF!</definedName>
    <definedName name="Geometry" localSheetId="6">#REF!</definedName>
    <definedName name="Geometry" localSheetId="7">#REF!</definedName>
    <definedName name="Geometry">#REF!</definedName>
    <definedName name="GeometryList" localSheetId="3">#REF!</definedName>
    <definedName name="GeometryList" localSheetId="4">#REF!</definedName>
    <definedName name="GeometryList" localSheetId="5">#REF!</definedName>
    <definedName name="GeometryList" localSheetId="6">#REF!</definedName>
    <definedName name="GeometryList" localSheetId="7">#REF!</definedName>
    <definedName name="GeometryList">#REF!</definedName>
    <definedName name="List">Hole_Chart!$B$5:$B$3637</definedName>
    <definedName name="Mod">'1004'!$D$18:$D$22</definedName>
    <definedName name="Modifer">'1004'!$D$18:$D$22</definedName>
    <definedName name="Modifer1">'1004'!$D$18:$D$22</definedName>
    <definedName name="Modifier">'1004'!$D$18:$D$21</definedName>
    <definedName name="Range">Hole_Chart!$E$5:$E$655</definedName>
    <definedName name="Tolerance">'1004'!$D$2:$D$16</definedName>
    <definedName name="Tolerances">'1004'!$D$3:$D$16</definedName>
    <definedName name="View1" localSheetId="3">#REF!</definedName>
    <definedName name="View1" localSheetId="4">#REF!</definedName>
    <definedName name="View1" localSheetId="5">#REF!</definedName>
    <definedName name="View1" localSheetId="6">#REF!</definedName>
    <definedName name="View1" localSheetId="7">#REF!</definedName>
    <definedName name="View1">#REF!</definedName>
  </definedNames>
  <calcPr calcId="125725"/>
  <fileRecoveryPr repairLoad="1"/>
</workbook>
</file>

<file path=xl/calcChain.xml><?xml version="1.0" encoding="utf-8"?>
<calcChain xmlns="http://schemas.openxmlformats.org/spreadsheetml/2006/main">
  <c r="G38" i="79"/>
  <c r="L9"/>
  <c r="N3"/>
  <c r="N5"/>
  <c r="C4"/>
  <c r="C5"/>
  <c r="H38"/>
  <c r="D16"/>
  <c r="N4"/>
  <c r="I38"/>
  <c r="E16"/>
  <c r="E3"/>
  <c r="U8"/>
  <c r="G38" i="78"/>
  <c r="L9"/>
  <c r="N3"/>
  <c r="N5"/>
  <c r="C4"/>
  <c r="C5"/>
  <c r="H38"/>
  <c r="D16"/>
  <c r="N4"/>
  <c r="I38"/>
  <c r="E16"/>
  <c r="U8" s="1"/>
  <c r="E3"/>
  <c r="G38" i="77"/>
  <c r="L9"/>
  <c r="N3"/>
  <c r="N5"/>
  <c r="C4"/>
  <c r="C5"/>
  <c r="H38"/>
  <c r="D16"/>
  <c r="N4"/>
  <c r="I38"/>
  <c r="E16"/>
  <c r="U8" s="1"/>
  <c r="E3"/>
  <c r="G38" i="76"/>
  <c r="L9"/>
  <c r="N3"/>
  <c r="N5"/>
  <c r="C4"/>
  <c r="C5"/>
  <c r="H38"/>
  <c r="D16"/>
  <c r="N4"/>
  <c r="I38"/>
  <c r="E16"/>
  <c r="U8" s="1"/>
  <c r="E3"/>
  <c r="G38" i="75"/>
  <c r="L9"/>
  <c r="N3"/>
  <c r="N5"/>
  <c r="C4"/>
  <c r="C5"/>
  <c r="H38"/>
  <c r="D16"/>
  <c r="N4"/>
  <c r="I38"/>
  <c r="E16"/>
  <c r="U8" s="1"/>
  <c r="E3"/>
  <c r="N4" i="37" l="1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"/>
  <c r="G3"/>
  <c r="G4" l="1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K3" l="1"/>
  <c r="L3"/>
  <c r="M3"/>
  <c r="B3"/>
  <c r="H3"/>
  <c r="H4"/>
  <c r="I4"/>
  <c r="J4"/>
  <c r="K4"/>
  <c r="L4"/>
  <c r="M4"/>
  <c r="H5"/>
  <c r="I5"/>
  <c r="J5"/>
  <c r="K5"/>
  <c r="L5"/>
  <c r="M5"/>
  <c r="H6"/>
  <c r="I6"/>
  <c r="J6"/>
  <c r="K6"/>
  <c r="L6"/>
  <c r="M6"/>
  <c r="H7"/>
  <c r="I7"/>
  <c r="J7"/>
  <c r="K7"/>
  <c r="L7"/>
  <c r="M7"/>
  <c r="H8"/>
  <c r="I8"/>
  <c r="J8"/>
  <c r="K8"/>
  <c r="L8"/>
  <c r="M8"/>
  <c r="H9"/>
  <c r="I9"/>
  <c r="J9"/>
  <c r="K9"/>
  <c r="L9"/>
  <c r="M9"/>
  <c r="H10"/>
  <c r="I10"/>
  <c r="J10"/>
  <c r="K10"/>
  <c r="L10"/>
  <c r="M10"/>
  <c r="H11"/>
  <c r="I11"/>
  <c r="J11"/>
  <c r="K11"/>
  <c r="L11"/>
  <c r="M11"/>
  <c r="H12"/>
  <c r="I12"/>
  <c r="J12"/>
  <c r="K12"/>
  <c r="L12"/>
  <c r="M12"/>
  <c r="H13"/>
  <c r="I13"/>
  <c r="J13"/>
  <c r="K13"/>
  <c r="L13"/>
  <c r="M13"/>
  <c r="H14"/>
  <c r="I14"/>
  <c r="J14"/>
  <c r="K14"/>
  <c r="L14"/>
  <c r="M14"/>
  <c r="H15"/>
  <c r="I15"/>
  <c r="J15"/>
  <c r="K15"/>
  <c r="L15"/>
  <c r="M15"/>
  <c r="H16"/>
  <c r="I16"/>
  <c r="J16"/>
  <c r="K16"/>
  <c r="L16"/>
  <c r="M16"/>
  <c r="H17"/>
  <c r="I17"/>
  <c r="J17"/>
  <c r="K17"/>
  <c r="L17"/>
  <c r="M17"/>
  <c r="H18"/>
  <c r="I18"/>
  <c r="J18"/>
  <c r="K18"/>
  <c r="L18"/>
  <c r="M18"/>
  <c r="H19"/>
  <c r="I19"/>
  <c r="J19"/>
  <c r="K19"/>
  <c r="L19"/>
  <c r="M19"/>
  <c r="H20"/>
  <c r="I20"/>
  <c r="J20"/>
  <c r="K20"/>
  <c r="L20"/>
  <c r="M20"/>
  <c r="H21"/>
  <c r="I21"/>
  <c r="J21"/>
  <c r="K21"/>
  <c r="L21"/>
  <c r="M21"/>
  <c r="H22"/>
  <c r="I22"/>
  <c r="J22"/>
  <c r="K22"/>
  <c r="L22"/>
  <c r="M22"/>
  <c r="H23"/>
  <c r="I23"/>
  <c r="J23"/>
  <c r="K23"/>
  <c r="L23"/>
  <c r="M23"/>
  <c r="H24"/>
  <c r="I24"/>
  <c r="J24"/>
  <c r="K24"/>
  <c r="L24"/>
  <c r="M24"/>
  <c r="H25"/>
  <c r="I25"/>
  <c r="J25"/>
  <c r="K25"/>
  <c r="L25"/>
  <c r="M25"/>
  <c r="H26"/>
  <c r="I26"/>
  <c r="J26"/>
  <c r="K26"/>
  <c r="L26"/>
  <c r="M26"/>
  <c r="H27"/>
  <c r="I27"/>
  <c r="J27"/>
  <c r="K27"/>
  <c r="L27"/>
  <c r="M27"/>
  <c r="H28"/>
  <c r="I28"/>
  <c r="J28"/>
  <c r="K28"/>
  <c r="L28"/>
  <c r="M28"/>
  <c r="H29"/>
  <c r="I29"/>
  <c r="J29"/>
  <c r="K29"/>
  <c r="L29"/>
  <c r="M29"/>
  <c r="H30"/>
  <c r="I30"/>
  <c r="J30"/>
  <c r="K30"/>
  <c r="L30"/>
  <c r="M30"/>
  <c r="H31"/>
  <c r="I31"/>
  <c r="J31"/>
  <c r="K31"/>
  <c r="L31"/>
  <c r="M31"/>
  <c r="H32"/>
  <c r="I32"/>
  <c r="J32"/>
  <c r="K32"/>
  <c r="L32"/>
  <c r="M32"/>
  <c r="J3"/>
  <c r="I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F3"/>
  <c r="E3"/>
  <c r="D3"/>
  <c r="C3"/>
  <c r="S1" i="2" l="1"/>
  <c r="U8" i="15"/>
</calcChain>
</file>

<file path=xl/sharedStrings.xml><?xml version="1.0" encoding="utf-8"?>
<sst xmlns="http://schemas.openxmlformats.org/spreadsheetml/2006/main" count="232" uniqueCount="128">
  <si>
    <t>¡</t>
  </si>
  <si>
    <t>±</t>
  </si>
  <si>
    <t>Type of tolerance</t>
  </si>
  <si>
    <t>Geometric characteristics</t>
  </si>
  <si>
    <t>Symbol</t>
  </si>
  <si>
    <t>Modifier</t>
  </si>
  <si>
    <t>Form</t>
  </si>
  <si>
    <t>Straightness</t>
  </si>
  <si>
    <t>Free state</t>
  </si>
  <si>
    <t>Planarity</t>
  </si>
  <si>
    <t>Least material condition (LMC)</t>
  </si>
  <si>
    <t>Circularity</t>
  </si>
  <si>
    <t>Maximum material condition (MMC)</t>
  </si>
  <si>
    <t>Cylindricity</t>
  </si>
  <si>
    <t>Projected tolerance zone</t>
  </si>
  <si>
    <t>Profile</t>
  </si>
  <si>
    <t>Profile of a line</t>
  </si>
  <si>
    <t>Regardless of feature size (RFS)</t>
  </si>
  <si>
    <t>Profile of a surface</t>
  </si>
  <si>
    <t>Tangent plane</t>
  </si>
  <si>
    <t>Orientation</t>
  </si>
  <si>
    <t>Perpendicularity</t>
  </si>
  <si>
    <t>Unilateral</t>
  </si>
  <si>
    <t>Angularity</t>
  </si>
  <si>
    <t>Parallelism</t>
  </si>
  <si>
    <t>Location</t>
  </si>
  <si>
    <t>Symmetry</t>
  </si>
  <si>
    <t>Positionnal Tolerance</t>
  </si>
  <si>
    <t>Concentricity</t>
  </si>
  <si>
    <t>Runout</t>
  </si>
  <si>
    <t>Circular runout</t>
  </si>
  <si>
    <t>Total runout</t>
  </si>
  <si>
    <t>«</t>
  </si>
  <si>
    <t>¦</t>
  </si>
  <si>
    <t>¯</t>
  </si>
  <si>
    <t>¤</t>
  </si>
  <si>
    <t>¢</t>
  </si>
  <si>
    <t>¨</t>
  </si>
  <si>
    <t>©</t>
  </si>
  <si>
    <t>¥</t>
  </si>
  <si>
    <t>£</t>
  </si>
  <si>
    <t>§</t>
  </si>
  <si>
    <t>°</t>
  </si>
  <si>
    <t>ý</t>
  </si>
  <si>
    <t>²</t>
  </si>
  <si>
    <t>³</t>
  </si>
  <si>
    <t>Depth</t>
  </si>
  <si>
    <t>More or less</t>
  </si>
  <si>
    <t>Degree</t>
  </si>
  <si>
    <t>Diameter</t>
  </si>
  <si>
    <t>ç</t>
  </si>
  <si>
    <t>é</t>
  </si>
  <si>
    <t>ø</t>
  </si>
  <si>
    <t>u</t>
  </si>
  <si>
    <t>c</t>
  </si>
  <si>
    <t>e</t>
  </si>
  <si>
    <t>g</t>
  </si>
  <si>
    <t>k</t>
  </si>
  <si>
    <t>d</t>
  </si>
  <si>
    <t>b</t>
  </si>
  <si>
    <t>a</t>
  </si>
  <si>
    <t>f</t>
  </si>
  <si>
    <t>i</t>
  </si>
  <si>
    <t>j</t>
  </si>
  <si>
    <t>r</t>
  </si>
  <si>
    <t>h</t>
  </si>
  <si>
    <t>t</t>
  </si>
  <si>
    <t>l</t>
  </si>
  <si>
    <t>m</t>
  </si>
  <si>
    <t>p</t>
  </si>
  <si>
    <t>s</t>
  </si>
  <si>
    <t>`</t>
  </si>
  <si>
    <t>x</t>
  </si>
  <si>
    <t>New Font</t>
  </si>
  <si>
    <t>Qty</t>
  </si>
  <si>
    <t>1st</t>
  </si>
  <si>
    <t>2nd</t>
  </si>
  <si>
    <t>3rd</t>
  </si>
  <si>
    <t>None</t>
  </si>
  <si>
    <t>Link</t>
  </si>
  <si>
    <t>HOLE CHART</t>
  </si>
  <si>
    <t>Letter:</t>
  </si>
  <si>
    <t>Qty:</t>
  </si>
  <si>
    <t>Sheet:</t>
  </si>
  <si>
    <t>Description:</t>
  </si>
  <si>
    <t>OM</t>
  </si>
  <si>
    <t>OP</t>
  </si>
  <si>
    <t>Tool Length</t>
  </si>
  <si>
    <t>mm</t>
  </si>
  <si>
    <t>Ref</t>
  </si>
  <si>
    <t>Area Tol.</t>
  </si>
  <si>
    <t>View:</t>
  </si>
  <si>
    <r>
      <t>N</t>
    </r>
    <r>
      <rPr>
        <b/>
        <sz val="11"/>
        <color theme="1"/>
        <rFont val="Calibri"/>
        <family val="2"/>
      </rPr>
      <t>°</t>
    </r>
  </si>
  <si>
    <t>n</t>
  </si>
  <si>
    <t>Hole Description</t>
  </si>
  <si>
    <t>Feature Position</t>
  </si>
  <si>
    <t>v</t>
  </si>
  <si>
    <t>w</t>
  </si>
  <si>
    <t>Bottom Flat</t>
  </si>
  <si>
    <t>Bottom V</t>
  </si>
  <si>
    <t>View/Section</t>
  </si>
  <si>
    <t>Sheet</t>
  </si>
  <si>
    <t>Hole or Thread 
Number</t>
  </si>
  <si>
    <t>N°</t>
  </si>
  <si>
    <t>CNC</t>
  </si>
  <si>
    <t>Ç</t>
  </si>
  <si>
    <t>ü</t>
  </si>
  <si>
    <t>Diameter + Tolerances</t>
  </si>
  <si>
    <t>Chanfer</t>
  </si>
  <si>
    <t>Description</t>
  </si>
  <si>
    <t>Number</t>
  </si>
  <si>
    <t>Tolerance</t>
  </si>
  <si>
    <t>Nominal</t>
  </si>
  <si>
    <t>Position</t>
  </si>
  <si>
    <t>Size</t>
  </si>
  <si>
    <t>fixings2</t>
  </si>
  <si>
    <t>fixings4</t>
  </si>
  <si>
    <t>50</t>
  </si>
  <si>
    <t>fixings1</t>
  </si>
  <si>
    <t>fixings3</t>
  </si>
  <si>
    <t>25</t>
  </si>
  <si>
    <t>D</t>
  </si>
  <si>
    <t>26</t>
  </si>
  <si>
    <t>27</t>
  </si>
  <si>
    <t>28</t>
  </si>
  <si>
    <t>fixer5</t>
  </si>
  <si>
    <t>2</t>
  </si>
  <si>
    <t>µµ</t>
  </si>
</sst>
</file>

<file path=xl/styles.xml><?xml version="1.0" encoding="utf-8"?>
<styleSheet xmlns="http://schemas.openxmlformats.org/spreadsheetml/2006/main">
  <numFmts count="1">
    <numFmt numFmtId="164" formatCode="dd/mm/yyyy;@"/>
  </numFmts>
  <fonts count="20">
    <font>
      <sz val="11"/>
      <color theme="1"/>
      <name val="Calibri"/>
      <family val="2"/>
      <scheme val="minor"/>
    </font>
    <font>
      <sz val="11"/>
      <color theme="1"/>
      <name val="GD&amp;T Markup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GD&amp;T Markup"/>
      <family val="2"/>
    </font>
    <font>
      <sz val="14"/>
      <color theme="1"/>
      <name val="Calibri"/>
      <family val="2"/>
    </font>
    <font>
      <sz val="11"/>
      <color theme="1"/>
      <name val="GDT"/>
    </font>
    <font>
      <sz val="1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DT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Wingdings 2"/>
      <family val="1"/>
      <charset val="2"/>
    </font>
    <font>
      <sz val="14"/>
      <color theme="1"/>
      <name val="GDT"/>
    </font>
    <font>
      <sz val="9"/>
      <color theme="1"/>
      <name val="GD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49">
    <xf numFmtId="0" fontId="0" fillId="0" borderId="0" xfId="0"/>
    <xf numFmtId="0" fontId="0" fillId="2" borderId="20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11" xfId="0" applyFill="1" applyBorder="1"/>
    <xf numFmtId="0" fontId="0" fillId="2" borderId="0" xfId="0" applyFill="1" applyBorder="1"/>
    <xf numFmtId="0" fontId="0" fillId="2" borderId="26" xfId="0" applyFill="1" applyBorder="1"/>
    <xf numFmtId="0" fontId="0" fillId="2" borderId="0" xfId="0" applyFill="1"/>
    <xf numFmtId="0" fontId="2" fillId="2" borderId="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1" xfId="0" applyBorder="1"/>
    <xf numFmtId="0" fontId="0" fillId="0" borderId="4" xfId="0" applyBorder="1"/>
    <xf numFmtId="0" fontId="0" fillId="0" borderId="31" xfId="0" applyBorder="1"/>
    <xf numFmtId="0" fontId="0" fillId="0" borderId="8" xfId="0" applyBorder="1"/>
    <xf numFmtId="0" fontId="7" fillId="0" borderId="0" xfId="0" applyFont="1"/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0" fillId="0" borderId="6" xfId="0" applyBorder="1"/>
    <xf numFmtId="0" fontId="5" fillId="0" borderId="3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2" fillId="0" borderId="4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45" xfId="0" applyFont="1" applyBorder="1"/>
    <xf numFmtId="0" fontId="7" fillId="2" borderId="38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8" fillId="2" borderId="0" xfId="0" applyFont="1" applyFill="1" applyBorder="1"/>
    <xf numFmtId="0" fontId="0" fillId="2" borderId="25" xfId="0" applyFill="1" applyBorder="1" applyAlignment="1">
      <alignment vertical="center"/>
    </xf>
    <xf numFmtId="0" fontId="10" fillId="2" borderId="2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4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vertical="center"/>
    </xf>
    <xf numFmtId="0" fontId="0" fillId="2" borderId="21" xfId="0" applyFill="1" applyBorder="1" applyAlignment="1">
      <alignment horizontal="left"/>
    </xf>
    <xf numFmtId="0" fontId="0" fillId="3" borderId="0" xfId="0" applyFill="1" applyBorder="1"/>
    <xf numFmtId="0" fontId="0" fillId="3" borderId="0" xfId="0" applyFill="1" applyBorder="1" applyAlignment="1">
      <alignment vertical="center"/>
    </xf>
    <xf numFmtId="49" fontId="0" fillId="0" borderId="0" xfId="0" applyNumberFormat="1"/>
    <xf numFmtId="0" fontId="13" fillId="2" borderId="18" xfId="0" applyFont="1" applyFill="1" applyBorder="1" applyAlignment="1">
      <alignment horizontal="left" vertical="center"/>
    </xf>
    <xf numFmtId="0" fontId="13" fillId="2" borderId="22" xfId="0" applyFont="1" applyFill="1" applyBorder="1"/>
    <xf numFmtId="0" fontId="0" fillId="2" borderId="19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13" fillId="2" borderId="0" xfId="0" applyFont="1" applyFill="1" applyBorder="1"/>
    <xf numFmtId="0" fontId="0" fillId="2" borderId="50" xfId="0" applyFill="1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0" borderId="0" xfId="0" applyNumberFormat="1" applyAlignment="1">
      <alignment horizontal="left"/>
    </xf>
    <xf numFmtId="0" fontId="7" fillId="0" borderId="0" xfId="0" applyFont="1" applyAlignment="1">
      <alignment horizontal="center" vertical="top"/>
    </xf>
    <xf numFmtId="0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0" fontId="7" fillId="2" borderId="33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0" fillId="2" borderId="0" xfId="0" applyFill="1" applyBorder="1" applyAlignment="1">
      <alignment horizontal="center"/>
    </xf>
    <xf numFmtId="0" fontId="13" fillId="2" borderId="22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8" fillId="0" borderId="0" xfId="0" applyNumberFormat="1" applyFont="1" applyFill="1"/>
    <xf numFmtId="0" fontId="12" fillId="3" borderId="0" xfId="1" applyFill="1" applyBorder="1" applyAlignment="1"/>
    <xf numFmtId="0" fontId="12" fillId="3" borderId="0" xfId="1" applyFill="1"/>
    <xf numFmtId="0" fontId="8" fillId="2" borderId="0" xfId="0" applyFont="1" applyFill="1" applyBorder="1" applyAlignment="1">
      <alignment horizontal="right"/>
    </xf>
    <xf numFmtId="49" fontId="0" fillId="3" borderId="0" xfId="0" applyNumberFormat="1" applyFill="1"/>
    <xf numFmtId="0" fontId="7" fillId="0" borderId="4" xfId="0" applyFont="1" applyBorder="1"/>
    <xf numFmtId="0" fontId="7" fillId="3" borderId="0" xfId="0" applyFont="1" applyFill="1"/>
    <xf numFmtId="0" fontId="18" fillId="0" borderId="4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3" fillId="2" borderId="18" xfId="0" applyNumberFormat="1" applyFont="1" applyFill="1" applyBorder="1" applyAlignment="1">
      <alignment vertical="center"/>
    </xf>
    <xf numFmtId="0" fontId="0" fillId="2" borderId="19" xfId="0" applyNumberForma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7" fillId="0" borderId="0" xfId="0" applyFont="1" applyFill="1"/>
    <xf numFmtId="49" fontId="7" fillId="0" borderId="0" xfId="0" applyNumberFormat="1" applyFont="1"/>
    <xf numFmtId="0" fontId="0" fillId="2" borderId="12" xfId="0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1" xfId="0" applyNumberFormat="1" applyFill="1" applyBorder="1" applyAlignment="1">
      <alignment horizontal="center" vertical="center" wrapText="1"/>
    </xf>
    <xf numFmtId="49" fontId="0" fillId="2" borderId="55" xfId="0" applyNumberForma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/>
    </xf>
    <xf numFmtId="0" fontId="0" fillId="2" borderId="54" xfId="0" applyNumberFormat="1" applyFill="1" applyBorder="1" applyAlignment="1">
      <alignment horizontal="center" vertical="center"/>
    </xf>
    <xf numFmtId="0" fontId="8" fillId="0" borderId="31" xfId="1" quotePrefix="1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17" fillId="0" borderId="0" xfId="0" applyFont="1" applyFill="1"/>
    <xf numFmtId="0" fontId="0" fillId="2" borderId="34" xfId="0" applyFill="1" applyBorder="1" applyAlignment="1">
      <alignment horizontal="center" vertical="center"/>
    </xf>
    <xf numFmtId="0" fontId="12" fillId="2" borderId="8" xfId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49" fontId="7" fillId="2" borderId="42" xfId="0" applyNumberFormat="1" applyFont="1" applyFill="1" applyBorder="1" applyAlignment="1">
      <alignment horizontal="center" vertical="center"/>
    </xf>
    <xf numFmtId="49" fontId="0" fillId="2" borderId="42" xfId="0" applyNumberFormat="1" applyFill="1" applyBorder="1" applyAlignment="1">
      <alignment horizontal="center" vertical="center" wrapText="1"/>
    </xf>
    <xf numFmtId="0" fontId="0" fillId="2" borderId="13" xfId="0" applyNumberFormat="1" applyFill="1" applyBorder="1" applyAlignment="1">
      <alignment horizontal="center" vertical="center"/>
    </xf>
    <xf numFmtId="0" fontId="8" fillId="0" borderId="1" xfId="1" quotePrefix="1" applyNumberFormat="1" applyFont="1" applyFill="1" applyBorder="1" applyAlignment="1">
      <alignment horizontal="center" vertical="center"/>
    </xf>
    <xf numFmtId="0" fontId="12" fillId="2" borderId="4" xfId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2" xfId="0" applyNumberForma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49" fontId="7" fillId="2" borderId="49" xfId="0" applyNumberFormat="1" applyFont="1" applyFill="1" applyBorder="1" applyAlignment="1">
      <alignment horizontal="center" vertical="center"/>
    </xf>
    <xf numFmtId="49" fontId="0" fillId="2" borderId="49" xfId="0" applyNumberFormat="1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horizontal="center" vertical="center"/>
    </xf>
    <xf numFmtId="0" fontId="8" fillId="0" borderId="32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wrapText="1"/>
    </xf>
    <xf numFmtId="49" fontId="14" fillId="2" borderId="3" xfId="0" applyNumberFormat="1" applyFont="1" applyFill="1" applyBorder="1" applyAlignment="1">
      <alignment horizontal="left" vertical="center" wrapText="1"/>
    </xf>
    <xf numFmtId="49" fontId="0" fillId="2" borderId="3" xfId="0" applyNumberFormat="1" applyFill="1" applyBorder="1" applyAlignment="1">
      <alignment horizontal="left" vertical="center" wrapText="1"/>
    </xf>
    <xf numFmtId="49" fontId="0" fillId="2" borderId="5" xfId="0" applyNumberForma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/>
    </xf>
    <xf numFmtId="49" fontId="7" fillId="2" borderId="55" xfId="0" applyNumberFormat="1" applyFont="1" applyFill="1" applyBorder="1" applyAlignment="1">
      <alignment horizontal="center" vertical="center"/>
    </xf>
    <xf numFmtId="49" fontId="7" fillId="2" borderId="4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63" xfId="0" applyFill="1" applyBorder="1"/>
    <xf numFmtId="0" fontId="13" fillId="2" borderId="2" xfId="0" applyFont="1" applyFill="1" applyBorder="1"/>
    <xf numFmtId="0" fontId="0" fillId="2" borderId="46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64" xfId="0" applyFill="1" applyBorder="1" applyAlignment="1">
      <alignment horizontal="center" vertical="center"/>
    </xf>
    <xf numFmtId="0" fontId="0" fillId="2" borderId="59" xfId="0" applyFill="1" applyBorder="1"/>
    <xf numFmtId="0" fontId="0" fillId="2" borderId="60" xfId="0" applyFill="1" applyBorder="1"/>
    <xf numFmtId="0" fontId="0" fillId="2" borderId="40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left"/>
    </xf>
    <xf numFmtId="49" fontId="8" fillId="2" borderId="0" xfId="0" applyNumberFormat="1" applyFont="1" applyFill="1" applyBorder="1" applyAlignment="1">
      <alignment horizontal="right"/>
    </xf>
    <xf numFmtId="49" fontId="0" fillId="2" borderId="0" xfId="0" applyNumberFormat="1" applyFill="1" applyBorder="1" applyAlignment="1">
      <alignment horizontal="left" wrapText="1"/>
    </xf>
    <xf numFmtId="49" fontId="13" fillId="0" borderId="23" xfId="0" applyNumberFormat="1" applyFont="1" applyBorder="1" applyAlignment="1">
      <alignment horizontal="center" vertical="center"/>
    </xf>
    <xf numFmtId="49" fontId="13" fillId="0" borderId="27" xfId="0" applyNumberFormat="1" applyFont="1" applyBorder="1" applyAlignment="1">
      <alignment horizontal="center" vertical="center"/>
    </xf>
    <xf numFmtId="49" fontId="13" fillId="0" borderId="24" xfId="0" applyNumberFormat="1" applyFont="1" applyBorder="1" applyAlignment="1">
      <alignment horizontal="center" vertical="center"/>
    </xf>
    <xf numFmtId="0" fontId="15" fillId="2" borderId="53" xfId="0" applyNumberFormat="1" applyFont="1" applyFill="1" applyBorder="1" applyAlignment="1">
      <alignment horizontal="center" vertical="center"/>
    </xf>
    <xf numFmtId="0" fontId="15" fillId="2" borderId="32" xfId="0" applyNumberFormat="1" applyFont="1" applyFill="1" applyBorder="1" applyAlignment="1">
      <alignment horizontal="center" vertical="center"/>
    </xf>
    <xf numFmtId="164" fontId="11" fillId="2" borderId="23" xfId="0" applyNumberFormat="1" applyFont="1" applyFill="1" applyBorder="1" applyAlignment="1">
      <alignment horizontal="center" vertical="center"/>
    </xf>
    <xf numFmtId="164" fontId="11" fillId="2" borderId="27" xfId="0" applyNumberFormat="1" applyFont="1" applyFill="1" applyBorder="1" applyAlignment="1">
      <alignment horizontal="center" vertical="center"/>
    </xf>
    <xf numFmtId="164" fontId="11" fillId="2" borderId="24" xfId="0" applyNumberFormat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/>
    </xf>
    <xf numFmtId="0" fontId="9" fillId="2" borderId="27" xfId="0" applyFont="1" applyFill="1" applyBorder="1" applyAlignment="1">
      <alignment horizontal="center"/>
    </xf>
    <xf numFmtId="0" fontId="9" fillId="2" borderId="25" xfId="0" applyFont="1" applyFill="1" applyBorder="1" applyAlignment="1">
      <alignment horizontal="center"/>
    </xf>
    <xf numFmtId="0" fontId="9" fillId="2" borderId="24" xfId="0" applyFont="1" applyFill="1" applyBorder="1" applyAlignment="1">
      <alignment horizontal="center"/>
    </xf>
    <xf numFmtId="0" fontId="13" fillId="0" borderId="44" xfId="0" applyFont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2" borderId="41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49" fontId="13" fillId="0" borderId="40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0" fontId="13" fillId="0" borderId="53" xfId="0" applyNumberFormat="1" applyFont="1" applyBorder="1" applyAlignment="1">
      <alignment horizontal="center" vertical="center" wrapText="1"/>
    </xf>
    <xf numFmtId="0" fontId="13" fillId="0" borderId="32" xfId="0" applyNumberFormat="1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1" fillId="2" borderId="23" xfId="0" applyFont="1" applyFill="1" applyBorder="1" applyAlignment="1">
      <alignment horizontal="left" vertical="center"/>
    </xf>
    <xf numFmtId="0" fontId="11" fillId="2" borderId="27" xfId="0" applyFont="1" applyFill="1" applyBorder="1" applyAlignment="1">
      <alignment horizontal="left" vertical="center"/>
    </xf>
    <xf numFmtId="0" fontId="11" fillId="2" borderId="22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3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0" fillId="2" borderId="59" xfId="0" applyFill="1" applyBorder="1" applyAlignment="1">
      <alignment horizontal="center"/>
    </xf>
    <xf numFmtId="0" fontId="13" fillId="0" borderId="62" xfId="0" applyFont="1" applyBorder="1" applyAlignment="1">
      <alignment horizontal="center"/>
    </xf>
    <xf numFmtId="0" fontId="13" fillId="0" borderId="59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3" fillId="2" borderId="23" xfId="0" applyNumberFormat="1" applyFont="1" applyFill="1" applyBorder="1" applyAlignment="1">
      <alignment horizontal="center"/>
    </xf>
    <xf numFmtId="0" fontId="13" fillId="2" borderId="27" xfId="0" applyNumberFormat="1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2" borderId="25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/>
    </xf>
    <xf numFmtId="0" fontId="0" fillId="2" borderId="27" xfId="0" applyNumberFormat="1" applyFill="1" applyBorder="1" applyAlignment="1">
      <alignment horizontal="left" vertical="center"/>
    </xf>
    <xf numFmtId="49" fontId="0" fillId="2" borderId="27" xfId="0" applyNumberFormat="1" applyFill="1" applyBorder="1" applyAlignment="1">
      <alignment horizontal="left" vertical="center"/>
    </xf>
    <xf numFmtId="0" fontId="3" fillId="0" borderId="3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2" fillId="0" borderId="43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gi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28575</xdr:colOff>
      <xdr:row>1</xdr:row>
      <xdr:rowOff>73750</xdr:rowOff>
    </xdr:from>
    <xdr:to>
      <xdr:col>18</xdr:col>
      <xdr:colOff>204700</xdr:colOff>
      <xdr:row>1</xdr:row>
      <xdr:rowOff>433750</xdr:rowOff>
    </xdr:to>
    <xdr:pic macro="[0]!Formulaire"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031" t="12000" r="10937" b="16000"/>
        <a:stretch/>
      </xdr:blipFill>
      <xdr:spPr>
        <a:xfrm>
          <a:off x="7810500" y="330925"/>
          <a:ext cx="700000" cy="3600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 fPrintsWithSheet="0"/>
  </xdr:twoCellAnchor>
  <xdr:twoCellAnchor editAs="oneCell">
    <xdr:from>
      <xdr:col>22</xdr:col>
      <xdr:colOff>161925</xdr:colOff>
      <xdr:row>1</xdr:row>
      <xdr:rowOff>76200</xdr:rowOff>
    </xdr:from>
    <xdr:to>
      <xdr:col>24</xdr:col>
      <xdr:colOff>178940</xdr:colOff>
      <xdr:row>1</xdr:row>
      <xdr:rowOff>400200</xdr:rowOff>
    </xdr:to>
    <xdr:pic macro="[0]!Add_Details"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29750" y="333375"/>
          <a:ext cx="1302890" cy="3240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 fPrintsWithSheet="0"/>
  </xdr:twoCellAnchor>
  <xdr:twoCellAnchor>
    <xdr:from>
      <xdr:col>19</xdr:col>
      <xdr:colOff>66675</xdr:colOff>
      <xdr:row>1</xdr:row>
      <xdr:rowOff>95250</xdr:rowOff>
    </xdr:from>
    <xdr:to>
      <xdr:col>22</xdr:col>
      <xdr:colOff>104775</xdr:colOff>
      <xdr:row>1</xdr:row>
      <xdr:rowOff>457199</xdr:rowOff>
    </xdr:to>
    <xdr:sp macro="" textlink="">
      <xdr:nvSpPr>
        <xdr:cNvPr id="5" name="Right Arrow 4"/>
        <xdr:cNvSpPr/>
      </xdr:nvSpPr>
      <xdr:spPr>
        <a:xfrm>
          <a:off x="8591550" y="352425"/>
          <a:ext cx="781050" cy="361949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>
              <a:latin typeface="Arial Black" pitchFamily="34" charset="0"/>
            </a:rPr>
            <a:t>NEXT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3</xdr:row>
      <xdr:rowOff>38100</xdr:rowOff>
    </xdr:from>
    <xdr:to>
      <xdr:col>18</xdr:col>
      <xdr:colOff>266700</xdr:colOff>
      <xdr:row>15</xdr:row>
      <xdr:rowOff>228600</xdr:rowOff>
    </xdr:to>
    <xdr:grpSp>
      <xdr:nvGrpSpPr>
        <xdr:cNvPr id="37" name="Group 36"/>
        <xdr:cNvGrpSpPr/>
      </xdr:nvGrpSpPr>
      <xdr:grpSpPr>
        <a:xfrm>
          <a:off x="8183096" y="632012"/>
          <a:ext cx="2034428" cy="2449606"/>
          <a:chOff x="8515350" y="628650"/>
          <a:chExt cx="2047875" cy="2543175"/>
        </a:xfrm>
      </xdr:grpSpPr>
      <xdr:pic>
        <xdr:nvPicPr>
          <xdr:cNvPr id="27" name="Picture 26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 r="13306"/>
          <a:stretch/>
        </xdr:blipFill>
        <xdr:spPr>
          <a:xfrm>
            <a:off x="8515350" y="685800"/>
            <a:ext cx="2047875" cy="2486025"/>
          </a:xfrm>
          <a:prstGeom prst="rect">
            <a:avLst/>
          </a:prstGeom>
        </xdr:spPr>
      </xdr:pic>
      <xdr:sp macro="" textlink="">
        <xdr:nvSpPr>
          <xdr:cNvPr id="34" name="Trapezoid 33"/>
          <xdr:cNvSpPr/>
        </xdr:nvSpPr>
        <xdr:spPr>
          <a:xfrm>
            <a:off x="9448800" y="628650"/>
            <a:ext cx="657225" cy="638175"/>
          </a:xfrm>
          <a:prstGeom prst="trapezoid">
            <a:avLst>
              <a:gd name="adj" fmla="val 19030"/>
            </a:avLst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9" name="Flowchart: Or 28"/>
          <xdr:cNvSpPr/>
        </xdr:nvSpPr>
        <xdr:spPr>
          <a:xfrm>
            <a:off x="9639300" y="1133475"/>
            <a:ext cx="304800" cy="276225"/>
          </a:xfrm>
          <a:prstGeom prst="flowChartOr">
            <a:avLst/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304800</xdr:colOff>
      <xdr:row>3</xdr:row>
      <xdr:rowOff>38104</xdr:rowOff>
    </xdr:from>
    <xdr:to>
      <xdr:col>11</xdr:col>
      <xdr:colOff>504825</xdr:colOff>
      <xdr:row>36</xdr:row>
      <xdr:rowOff>180980</xdr:rowOff>
    </xdr:to>
    <xdr:grpSp>
      <xdr:nvGrpSpPr>
        <xdr:cNvPr id="63" name="Group 62"/>
        <xdr:cNvGrpSpPr/>
      </xdr:nvGrpSpPr>
      <xdr:grpSpPr>
        <a:xfrm>
          <a:off x="2501153" y="632016"/>
          <a:ext cx="4211731" cy="6451788"/>
          <a:chOff x="1885950" y="1009654"/>
          <a:chExt cx="4238625" cy="6429376"/>
        </a:xfrm>
      </xdr:grpSpPr>
      <xdr:grpSp>
        <xdr:nvGrpSpPr>
          <xdr:cNvPr id="49" name="Group 48"/>
          <xdr:cNvGrpSpPr/>
        </xdr:nvGrpSpPr>
        <xdr:grpSpPr>
          <a:xfrm>
            <a:off x="1885950" y="1009654"/>
            <a:ext cx="4238625" cy="6429376"/>
            <a:chOff x="1905000" y="800104"/>
            <a:chExt cx="4238625" cy="6429376"/>
          </a:xfrm>
        </xdr:grpSpPr>
        <xdr:cxnSp macro="">
          <xdr:nvCxnSpPr>
            <xdr:cNvPr id="33" name="Straight Connector 32"/>
            <xdr:cNvCxnSpPr/>
          </xdr:nvCxnSpPr>
          <xdr:spPr>
            <a:xfrm flipH="1" flipV="1">
              <a:off x="4423009" y="2724153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Straight Connector 34"/>
            <xdr:cNvCxnSpPr/>
          </xdr:nvCxnSpPr>
          <xdr:spPr>
            <a:xfrm flipH="1" flipV="1">
              <a:off x="3813409" y="2714628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6" name="Straight Arrow Connector 35"/>
            <xdr:cNvCxnSpPr/>
          </xdr:nvCxnSpPr>
          <xdr:spPr>
            <a:xfrm>
              <a:off x="3810000" y="6448425"/>
              <a:ext cx="638175" cy="0"/>
            </a:xfrm>
            <a:prstGeom prst="straightConnector1">
              <a:avLst/>
            </a:prstGeom>
            <a:ln>
              <a:solidFill>
                <a:sysClr val="windowText" lastClr="000000"/>
              </a:solidFill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48" name="Group 47"/>
            <xdr:cNvGrpSpPr/>
          </xdr:nvGrpSpPr>
          <xdr:grpSpPr>
            <a:xfrm>
              <a:off x="1905000" y="800104"/>
              <a:ext cx="4238625" cy="6429376"/>
              <a:chOff x="1905000" y="800104"/>
              <a:chExt cx="4238625" cy="6429376"/>
            </a:xfrm>
          </xdr:grpSpPr>
          <xdr:grpSp>
            <xdr:nvGrpSpPr>
              <xdr:cNvPr id="2" name="Group 1"/>
              <xdr:cNvGrpSpPr/>
            </xdr:nvGrpSpPr>
            <xdr:grpSpPr>
              <a:xfrm rot="5400000">
                <a:off x="366716" y="2624145"/>
                <a:ext cx="6429376" cy="2781293"/>
                <a:chOff x="9607913" y="759398"/>
                <a:chExt cx="6554603" cy="2781293"/>
              </a:xfrm>
            </xdr:grpSpPr>
            <xdr:grpSp>
              <xdr:nvGrpSpPr>
                <xdr:cNvPr id="3" name="Group 2"/>
                <xdr:cNvGrpSpPr/>
              </xdr:nvGrpSpPr>
              <xdr:grpSpPr>
                <a:xfrm>
                  <a:off x="10006041" y="759398"/>
                  <a:ext cx="6156475" cy="2781293"/>
                  <a:chOff x="9956141" y="754575"/>
                  <a:chExt cx="6102770" cy="2783201"/>
                </a:xfrm>
              </xdr:grpSpPr>
              <xdr:grpSp>
                <xdr:nvGrpSpPr>
                  <xdr:cNvPr id="5" name="Group 4"/>
                  <xdr:cNvGrpSpPr/>
                </xdr:nvGrpSpPr>
                <xdr:grpSpPr>
                  <a:xfrm>
                    <a:off x="9956141" y="1094298"/>
                    <a:ext cx="6102770" cy="2443478"/>
                    <a:chOff x="9318699" y="707253"/>
                    <a:chExt cx="6102770" cy="2389522"/>
                  </a:xfrm>
                </xdr:grpSpPr>
                <xdr:grpSp>
                  <xdr:nvGrpSpPr>
                    <xdr:cNvPr id="7" name="Group 6"/>
                    <xdr:cNvGrpSpPr/>
                  </xdr:nvGrpSpPr>
                  <xdr:grpSpPr>
                    <a:xfrm>
                      <a:off x="9337951" y="707253"/>
                      <a:ext cx="6083518" cy="1410815"/>
                      <a:chOff x="9337951" y="707253"/>
                      <a:chExt cx="6083518" cy="1410815"/>
                    </a:xfrm>
                  </xdr:grpSpPr>
                  <xdr:grpSp>
                    <xdr:nvGrpSpPr>
                      <xdr:cNvPr id="10" name="Group 9"/>
                      <xdr:cNvGrpSpPr/>
                    </xdr:nvGrpSpPr>
                    <xdr:grpSpPr>
                      <a:xfrm>
                        <a:off x="9578602" y="707253"/>
                        <a:ext cx="5842867" cy="1037973"/>
                        <a:chOff x="9659199" y="707253"/>
                        <a:chExt cx="5842867" cy="1037973"/>
                      </a:xfrm>
                    </xdr:grpSpPr>
                    <xdr:grpSp>
                      <xdr:nvGrpSpPr>
                        <xdr:cNvPr id="14" name="Group 13"/>
                        <xdr:cNvGrpSpPr/>
                      </xdr:nvGrpSpPr>
                      <xdr:grpSpPr>
                        <a:xfrm>
                          <a:off x="9659199" y="707253"/>
                          <a:ext cx="4001246" cy="1016987"/>
                          <a:chOff x="7536388" y="533400"/>
                          <a:chExt cx="4017438" cy="1019175"/>
                        </a:xfrm>
                      </xdr:grpSpPr>
                      <xdr:sp macro="" textlink="">
                        <xdr:nvSpPr>
                          <xdr:cNvPr id="19" name="Pentagon 18"/>
                          <xdr:cNvSpPr/>
                        </xdr:nvSpPr>
                        <xdr:spPr>
                          <a:xfrm>
                            <a:off x="8734426" y="752475"/>
                            <a:ext cx="2819400" cy="590550"/>
                          </a:xfrm>
                          <a:prstGeom prst="homePlate">
                            <a:avLst>
                              <a:gd name="adj" fmla="val 45161"/>
                            </a:avLst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cxnSp macro="">
                        <xdr:nvCxnSpPr>
                          <xdr:cNvPr id="20" name="Straight Connector 19"/>
                          <xdr:cNvCxnSpPr/>
                        </xdr:nvCxnSpPr>
                        <xdr:spPr>
                          <a:xfrm>
                            <a:off x="11277600" y="752475"/>
                            <a:ext cx="9525" cy="571500"/>
                          </a:xfrm>
                          <a:prstGeom prst="line">
                            <a:avLst/>
                          </a:prstGeom>
                          <a:ln w="28575"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21" name="Flowchart: Manual Operation 20"/>
                          <xdr:cNvSpPr/>
                        </xdr:nvSpPr>
                        <xdr:spPr>
                          <a:xfrm rot="16200000">
                            <a:off x="8162927" y="990598"/>
                            <a:ext cx="1009650" cy="114303"/>
                          </a:xfrm>
                          <a:prstGeom prst="flowChartManualOperation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sp macro="" textlink="">
                        <xdr:nvSpPr>
                          <xdr:cNvPr id="22" name="Rectangle 21"/>
                          <xdr:cNvSpPr/>
                        </xdr:nvSpPr>
                        <xdr:spPr>
                          <a:xfrm>
                            <a:off x="7536388" y="533400"/>
                            <a:ext cx="1064686" cy="1019175"/>
                          </a:xfrm>
                          <a:prstGeom prst="rect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</xdr:grpSp>
                    <xdr:grpSp>
                      <xdr:nvGrpSpPr>
                        <xdr:cNvPr id="15" name="Group 14"/>
                        <xdr:cNvGrpSpPr/>
                      </xdr:nvGrpSpPr>
                      <xdr:grpSpPr>
                        <a:xfrm>
                          <a:off x="10189398" y="719911"/>
                          <a:ext cx="5312668" cy="1025315"/>
                          <a:chOff x="9524618" y="708706"/>
                          <a:chExt cx="3113068" cy="1025315"/>
                        </a:xfrm>
                      </xdr:grpSpPr>
                      <xdr:cxnSp macro="">
                        <xdr:nvCxnSpPr>
                          <xdr:cNvPr id="16" name="Straight Connector 15"/>
                          <xdr:cNvCxnSpPr>
                            <a:endCxn id="22" idx="0"/>
                          </xdr:cNvCxnSpPr>
                        </xdr:nvCxnSpPr>
                        <xdr:spPr>
                          <a:xfrm rot="16200000" flipV="1">
                            <a:off x="11078332" y="-845008"/>
                            <a:ext cx="0" cy="3107427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17" name="Straight Connector 16"/>
                          <xdr:cNvCxnSpPr/>
                        </xdr:nvCxnSpPr>
                        <xdr:spPr>
                          <a:xfrm rot="16200000" flipH="1" flipV="1">
                            <a:off x="11208361" y="295372"/>
                            <a:ext cx="0" cy="2858651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18" name="Straight Arrow Connector 17"/>
                          <xdr:cNvCxnSpPr/>
                        </xdr:nvCxnSpPr>
                        <xdr:spPr>
                          <a:xfrm rot="16200000">
                            <a:off x="12126861" y="1223197"/>
                            <a:ext cx="1021647" cy="1"/>
                          </a:xfrm>
                          <a:prstGeom prst="straightConnector1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  <a:headEnd type="arrow"/>
                            <a:tailEnd type="arrow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</xdr:grpSp>
                  </xdr:grpSp>
                  <xdr:cxnSp macro="">
                    <xdr:nvCxnSpPr>
                      <xdr:cNvPr id="11" name="Straight Connector 10"/>
                      <xdr:cNvCxnSpPr/>
                    </xdr:nvCxnSpPr>
                    <xdr:spPr>
                      <a:xfrm rot="16200000" flipH="1" flipV="1">
                        <a:off x="10445184" y="1916494"/>
                        <a:ext cx="384508" cy="0"/>
                      </a:xfrm>
                      <a:prstGeom prst="line">
                        <a:avLst/>
                      </a:prstGeom>
                      <a:ln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13" name="Straight Arrow Connector 12"/>
                      <xdr:cNvCxnSpPr/>
                    </xdr:nvCxnSpPr>
                    <xdr:spPr>
                      <a:xfrm rot="16200000">
                        <a:off x="9999117" y="1456899"/>
                        <a:ext cx="3" cy="1322335"/>
                      </a:xfrm>
                      <a:prstGeom prst="straightConnector1">
                        <a:avLst/>
                      </a:prstGeom>
                      <a:ln>
                        <a:solidFill>
                          <a:sysClr val="windowText" lastClr="000000"/>
                        </a:solidFill>
                        <a:headEnd type="arrow"/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8" name="Straight Connector 7"/>
                    <xdr:cNvCxnSpPr/>
                  </xdr:nvCxnSpPr>
                  <xdr:spPr>
                    <a:xfrm rot="16200000" flipH="1" flipV="1">
                      <a:off x="12500137" y="2293742"/>
                      <a:ext cx="1568795" cy="2"/>
                    </a:xfrm>
                    <a:prstGeom prst="line">
                      <a:avLst/>
                    </a:prstGeom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9" name="Straight Arrow Connector 8"/>
                    <xdr:cNvCxnSpPr/>
                  </xdr:nvCxnSpPr>
                  <xdr:spPr>
                    <a:xfrm rot="16200000" flipH="1">
                      <a:off x="11314711" y="1100763"/>
                      <a:ext cx="0" cy="3992023"/>
                    </a:xfrm>
                    <a:prstGeom prst="straightConnector1">
                      <a:avLst/>
                    </a:prstGeom>
                    <a:ln>
                      <a:solidFill>
                        <a:sysClr val="windowText" lastClr="000000"/>
                      </a:solidFill>
                      <a:headEnd type="arrow"/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6" name="Straight Arrow Connector 5"/>
                  <xdr:cNvCxnSpPr>
                    <a:endCxn id="19" idx="3"/>
                  </xdr:cNvCxnSpPr>
                </xdr:nvCxnSpPr>
                <xdr:spPr>
                  <a:xfrm rot="16200000" flipH="1" flipV="1">
                    <a:off x="13897250" y="1074615"/>
                    <a:ext cx="864559" cy="224480"/>
                  </a:xfrm>
                  <a:prstGeom prst="straightConnector1">
                    <a:avLst/>
                  </a:prstGeom>
                  <a:ln>
                    <a:solidFill>
                      <a:sysClr val="windowText" lastClr="000000"/>
                    </a:solidFill>
                    <a:tailEnd type="arrow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4" name="Straight Connector 3"/>
                <xdr:cNvCxnSpPr/>
              </xdr:nvCxnSpPr>
              <xdr:spPr>
                <a:xfrm rot="16200000">
                  <a:off x="12096794" y="-872238"/>
                  <a:ext cx="0" cy="4977761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  <a:prstDash val="lgDashDot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28" name="Flowchart: Manual Operation 27"/>
              <xdr:cNvSpPr/>
            </xdr:nvSpPr>
            <xdr:spPr>
              <a:xfrm>
                <a:off x="3267075" y="1217158"/>
                <a:ext cx="1714500" cy="239487"/>
              </a:xfrm>
              <a:prstGeom prst="flowChartManualOperation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GB" sz="1100"/>
              </a:p>
            </xdr:txBody>
          </xdr:sp>
          <xdr:cxnSp macro="">
            <xdr:nvCxnSpPr>
              <xdr:cNvPr id="44" name="Straight Connector 43"/>
              <xdr:cNvCxnSpPr/>
            </xdr:nvCxnSpPr>
            <xdr:spPr>
              <a:xfrm>
                <a:off x="1905000" y="1219200"/>
                <a:ext cx="4238625" cy="0"/>
              </a:xfrm>
              <a:prstGeom prst="line">
                <a:avLst/>
              </a:prstGeom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</xdr:grpSp>
      <xdr:cxnSp macro="">
        <xdr:nvCxnSpPr>
          <xdr:cNvPr id="52" name="Straight Arrow Connector 51"/>
          <xdr:cNvCxnSpPr/>
        </xdr:nvCxnSpPr>
        <xdr:spPr>
          <a:xfrm flipH="1" flipV="1">
            <a:off x="4324350" y="2771775"/>
            <a:ext cx="1238250" cy="559851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Straight Arrow Connector 53"/>
          <xdr:cNvCxnSpPr/>
        </xdr:nvCxnSpPr>
        <xdr:spPr>
          <a:xfrm flipH="1" flipV="1">
            <a:off x="4643723" y="1515060"/>
            <a:ext cx="985552" cy="54234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3</xdr:row>
      <xdr:rowOff>38100</xdr:rowOff>
    </xdr:from>
    <xdr:to>
      <xdr:col>18</xdr:col>
      <xdr:colOff>266700</xdr:colOff>
      <xdr:row>16</xdr:row>
      <xdr:rowOff>0</xdr:rowOff>
    </xdr:to>
    <xdr:grpSp>
      <xdr:nvGrpSpPr>
        <xdr:cNvPr id="2" name="Group 36"/>
        <xdr:cNvGrpSpPr/>
      </xdr:nvGrpSpPr>
      <xdr:grpSpPr>
        <a:xfrm>
          <a:off x="8183096" y="632012"/>
          <a:ext cx="2034428" cy="2449606"/>
          <a:chOff x="8515350" y="628650"/>
          <a:chExt cx="2047875" cy="2543175"/>
        </a:xfrm>
      </xdr:grpSpPr>
      <xdr:pic>
        <xdr:nvPicPr>
          <xdr:cNvPr id="3" name="Picture 26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 r="13306"/>
          <a:stretch/>
        </xdr:blipFill>
        <xdr:spPr>
          <a:xfrm>
            <a:off x="8515350" y="685800"/>
            <a:ext cx="2047875" cy="2486025"/>
          </a:xfrm>
          <a:prstGeom prst="rect">
            <a:avLst/>
          </a:prstGeom>
        </xdr:spPr>
      </xdr:pic>
      <xdr:sp macro="" textlink="">
        <xdr:nvSpPr>
          <xdr:cNvPr id="4" name="Trapezoid 33"/>
          <xdr:cNvSpPr/>
        </xdr:nvSpPr>
        <xdr:spPr>
          <a:xfrm>
            <a:off x="9448800" y="628650"/>
            <a:ext cx="657225" cy="638175"/>
          </a:xfrm>
          <a:prstGeom prst="trapezoid">
            <a:avLst>
              <a:gd name="adj" fmla="val 19030"/>
            </a:avLst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" name="Flowchart: Or 28"/>
          <xdr:cNvSpPr/>
        </xdr:nvSpPr>
        <xdr:spPr>
          <a:xfrm>
            <a:off x="9639300" y="1133475"/>
            <a:ext cx="304800" cy="276225"/>
          </a:xfrm>
          <a:prstGeom prst="flowChartOr">
            <a:avLst/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304800</xdr:colOff>
      <xdr:row>3</xdr:row>
      <xdr:rowOff>38104</xdr:rowOff>
    </xdr:from>
    <xdr:to>
      <xdr:col>11</xdr:col>
      <xdr:colOff>504825</xdr:colOff>
      <xdr:row>36</xdr:row>
      <xdr:rowOff>180980</xdr:rowOff>
    </xdr:to>
    <xdr:grpSp>
      <xdr:nvGrpSpPr>
        <xdr:cNvPr id="6" name="Group 62"/>
        <xdr:cNvGrpSpPr/>
      </xdr:nvGrpSpPr>
      <xdr:grpSpPr>
        <a:xfrm>
          <a:off x="2501153" y="632016"/>
          <a:ext cx="4211731" cy="6451788"/>
          <a:chOff x="1885950" y="1009654"/>
          <a:chExt cx="4238625" cy="6429376"/>
        </a:xfrm>
      </xdr:grpSpPr>
      <xdr:grpSp>
        <xdr:nvGrpSpPr>
          <xdr:cNvPr id="7" name="Group 48"/>
          <xdr:cNvGrpSpPr/>
        </xdr:nvGrpSpPr>
        <xdr:grpSpPr>
          <a:xfrm>
            <a:off x="1885950" y="1009654"/>
            <a:ext cx="4238625" cy="6429376"/>
            <a:chOff x="1905000" y="800104"/>
            <a:chExt cx="4238625" cy="6429376"/>
          </a:xfrm>
        </xdr:grpSpPr>
        <xdr:cxnSp macro="">
          <xdr:nvCxnSpPr>
            <xdr:cNvPr id="10" name="Straight Connector 32"/>
            <xdr:cNvCxnSpPr/>
          </xdr:nvCxnSpPr>
          <xdr:spPr>
            <a:xfrm flipH="1" flipV="1">
              <a:off x="4423009" y="2724153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Straight Connector 34"/>
            <xdr:cNvCxnSpPr/>
          </xdr:nvCxnSpPr>
          <xdr:spPr>
            <a:xfrm flipH="1" flipV="1">
              <a:off x="3813409" y="2714628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Straight Arrow Connector 35"/>
            <xdr:cNvCxnSpPr/>
          </xdr:nvCxnSpPr>
          <xdr:spPr>
            <a:xfrm>
              <a:off x="3810000" y="6448425"/>
              <a:ext cx="638175" cy="0"/>
            </a:xfrm>
            <a:prstGeom prst="straightConnector1">
              <a:avLst/>
            </a:prstGeom>
            <a:ln>
              <a:solidFill>
                <a:sysClr val="windowText" lastClr="000000"/>
              </a:solidFill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3" name="Group 47"/>
            <xdr:cNvGrpSpPr/>
          </xdr:nvGrpSpPr>
          <xdr:grpSpPr>
            <a:xfrm>
              <a:off x="1905000" y="800104"/>
              <a:ext cx="4238625" cy="6429376"/>
              <a:chOff x="1905000" y="800104"/>
              <a:chExt cx="4238625" cy="6429376"/>
            </a:xfrm>
          </xdr:grpSpPr>
          <xdr:grpSp>
            <xdr:nvGrpSpPr>
              <xdr:cNvPr id="14" name="Group 1"/>
              <xdr:cNvGrpSpPr/>
            </xdr:nvGrpSpPr>
            <xdr:grpSpPr>
              <a:xfrm rot="5400000">
                <a:off x="366716" y="2624145"/>
                <a:ext cx="6429376" cy="2781293"/>
                <a:chOff x="9607913" y="759398"/>
                <a:chExt cx="6554603" cy="2781293"/>
              </a:xfrm>
            </xdr:grpSpPr>
            <xdr:grpSp>
              <xdr:nvGrpSpPr>
                <xdr:cNvPr id="17" name="Group 2"/>
                <xdr:cNvGrpSpPr/>
              </xdr:nvGrpSpPr>
              <xdr:grpSpPr>
                <a:xfrm>
                  <a:off x="10006041" y="759398"/>
                  <a:ext cx="6156475" cy="2781293"/>
                  <a:chOff x="9956141" y="754575"/>
                  <a:chExt cx="6102770" cy="2783201"/>
                </a:xfrm>
              </xdr:grpSpPr>
              <xdr:grpSp>
                <xdr:nvGrpSpPr>
                  <xdr:cNvPr id="19" name="Group 4"/>
                  <xdr:cNvGrpSpPr/>
                </xdr:nvGrpSpPr>
                <xdr:grpSpPr>
                  <a:xfrm>
                    <a:off x="9956141" y="1094298"/>
                    <a:ext cx="6102770" cy="2443478"/>
                    <a:chOff x="9318699" y="707253"/>
                    <a:chExt cx="6102770" cy="2389522"/>
                  </a:xfrm>
                </xdr:grpSpPr>
                <xdr:grpSp>
                  <xdr:nvGrpSpPr>
                    <xdr:cNvPr id="21" name="Group 6"/>
                    <xdr:cNvGrpSpPr/>
                  </xdr:nvGrpSpPr>
                  <xdr:grpSpPr>
                    <a:xfrm>
                      <a:off x="9337951" y="707253"/>
                      <a:ext cx="6083518" cy="1410815"/>
                      <a:chOff x="9337951" y="707253"/>
                      <a:chExt cx="6083518" cy="1410815"/>
                    </a:xfrm>
                  </xdr:grpSpPr>
                  <xdr:grpSp>
                    <xdr:nvGrpSpPr>
                      <xdr:cNvPr id="24" name="Group 9"/>
                      <xdr:cNvGrpSpPr/>
                    </xdr:nvGrpSpPr>
                    <xdr:grpSpPr>
                      <a:xfrm>
                        <a:off x="9578602" y="707253"/>
                        <a:ext cx="5842867" cy="1037973"/>
                        <a:chOff x="9659199" y="707253"/>
                        <a:chExt cx="5842867" cy="1037973"/>
                      </a:xfrm>
                    </xdr:grpSpPr>
                    <xdr:grpSp>
                      <xdr:nvGrpSpPr>
                        <xdr:cNvPr id="27" name="Group 13"/>
                        <xdr:cNvGrpSpPr/>
                      </xdr:nvGrpSpPr>
                      <xdr:grpSpPr>
                        <a:xfrm>
                          <a:off x="9659199" y="707253"/>
                          <a:ext cx="4001246" cy="1016987"/>
                          <a:chOff x="7536388" y="533400"/>
                          <a:chExt cx="4017438" cy="1019175"/>
                        </a:xfrm>
                      </xdr:grpSpPr>
                      <xdr:sp macro="" textlink="">
                        <xdr:nvSpPr>
                          <xdr:cNvPr id="32" name="Pentagon 18"/>
                          <xdr:cNvSpPr/>
                        </xdr:nvSpPr>
                        <xdr:spPr>
                          <a:xfrm>
                            <a:off x="8734426" y="752475"/>
                            <a:ext cx="2819400" cy="590550"/>
                          </a:xfrm>
                          <a:prstGeom prst="homePlate">
                            <a:avLst>
                              <a:gd name="adj" fmla="val 45161"/>
                            </a:avLst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cxnSp macro="">
                        <xdr:nvCxnSpPr>
                          <xdr:cNvPr id="33" name="Straight Connector 19"/>
                          <xdr:cNvCxnSpPr/>
                        </xdr:nvCxnSpPr>
                        <xdr:spPr>
                          <a:xfrm>
                            <a:off x="11277600" y="752475"/>
                            <a:ext cx="9525" cy="571500"/>
                          </a:xfrm>
                          <a:prstGeom prst="line">
                            <a:avLst/>
                          </a:prstGeom>
                          <a:ln w="28575"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34" name="Flowchart: Manual Operation 20"/>
                          <xdr:cNvSpPr/>
                        </xdr:nvSpPr>
                        <xdr:spPr>
                          <a:xfrm rot="16200000">
                            <a:off x="8162927" y="990598"/>
                            <a:ext cx="1009650" cy="114303"/>
                          </a:xfrm>
                          <a:prstGeom prst="flowChartManualOperation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sp macro="" textlink="">
                        <xdr:nvSpPr>
                          <xdr:cNvPr id="35" name="Rectangle 34"/>
                          <xdr:cNvSpPr/>
                        </xdr:nvSpPr>
                        <xdr:spPr>
                          <a:xfrm>
                            <a:off x="7536388" y="533400"/>
                            <a:ext cx="1064686" cy="1019175"/>
                          </a:xfrm>
                          <a:prstGeom prst="rect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</xdr:grpSp>
                    <xdr:grpSp>
                      <xdr:nvGrpSpPr>
                        <xdr:cNvPr id="28" name="Group 14"/>
                        <xdr:cNvGrpSpPr/>
                      </xdr:nvGrpSpPr>
                      <xdr:grpSpPr>
                        <a:xfrm>
                          <a:off x="10189398" y="719911"/>
                          <a:ext cx="5312668" cy="1025315"/>
                          <a:chOff x="9524618" y="708706"/>
                          <a:chExt cx="3113068" cy="1025315"/>
                        </a:xfrm>
                      </xdr:grpSpPr>
                      <xdr:cxnSp macro="">
                        <xdr:nvCxnSpPr>
                          <xdr:cNvPr id="29" name="Straight Connector 15"/>
                          <xdr:cNvCxnSpPr>
                            <a:endCxn id="35" idx="0"/>
                          </xdr:cNvCxnSpPr>
                        </xdr:nvCxnSpPr>
                        <xdr:spPr>
                          <a:xfrm rot="16200000" flipV="1">
                            <a:off x="11078332" y="-845008"/>
                            <a:ext cx="0" cy="3107427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0" name="Straight Connector 16"/>
                          <xdr:cNvCxnSpPr/>
                        </xdr:nvCxnSpPr>
                        <xdr:spPr>
                          <a:xfrm rot="16200000" flipH="1" flipV="1">
                            <a:off x="11208361" y="295372"/>
                            <a:ext cx="0" cy="2858651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1" name="Straight Arrow Connector 17"/>
                          <xdr:cNvCxnSpPr/>
                        </xdr:nvCxnSpPr>
                        <xdr:spPr>
                          <a:xfrm rot="16200000">
                            <a:off x="12126861" y="1223197"/>
                            <a:ext cx="1021647" cy="1"/>
                          </a:xfrm>
                          <a:prstGeom prst="straightConnector1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  <a:headEnd type="arrow"/>
                            <a:tailEnd type="arrow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</xdr:grpSp>
                  </xdr:grpSp>
                  <xdr:cxnSp macro="">
                    <xdr:nvCxnSpPr>
                      <xdr:cNvPr id="25" name="Straight Connector 10"/>
                      <xdr:cNvCxnSpPr/>
                    </xdr:nvCxnSpPr>
                    <xdr:spPr>
                      <a:xfrm rot="16200000" flipH="1" flipV="1">
                        <a:off x="10445184" y="1916494"/>
                        <a:ext cx="384508" cy="0"/>
                      </a:xfrm>
                      <a:prstGeom prst="line">
                        <a:avLst/>
                      </a:prstGeom>
                      <a:ln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26" name="Straight Arrow Connector 12"/>
                      <xdr:cNvCxnSpPr/>
                    </xdr:nvCxnSpPr>
                    <xdr:spPr>
                      <a:xfrm rot="16200000">
                        <a:off x="9999117" y="1456899"/>
                        <a:ext cx="3" cy="1322335"/>
                      </a:xfrm>
                      <a:prstGeom prst="straightConnector1">
                        <a:avLst/>
                      </a:prstGeom>
                      <a:ln>
                        <a:solidFill>
                          <a:sysClr val="windowText" lastClr="000000"/>
                        </a:solidFill>
                        <a:headEnd type="arrow"/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22" name="Straight Connector 7"/>
                    <xdr:cNvCxnSpPr/>
                  </xdr:nvCxnSpPr>
                  <xdr:spPr>
                    <a:xfrm rot="16200000" flipH="1" flipV="1">
                      <a:off x="12500137" y="2293742"/>
                      <a:ext cx="1568795" cy="2"/>
                    </a:xfrm>
                    <a:prstGeom prst="line">
                      <a:avLst/>
                    </a:prstGeom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23" name="Straight Arrow Connector 8"/>
                    <xdr:cNvCxnSpPr/>
                  </xdr:nvCxnSpPr>
                  <xdr:spPr>
                    <a:xfrm rot="16200000" flipH="1">
                      <a:off x="11314711" y="1100763"/>
                      <a:ext cx="0" cy="3992023"/>
                    </a:xfrm>
                    <a:prstGeom prst="straightConnector1">
                      <a:avLst/>
                    </a:prstGeom>
                    <a:ln>
                      <a:solidFill>
                        <a:sysClr val="windowText" lastClr="000000"/>
                      </a:solidFill>
                      <a:headEnd type="arrow"/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20" name="Straight Arrow Connector 5"/>
                  <xdr:cNvCxnSpPr/>
                </xdr:nvCxnSpPr>
                <xdr:spPr>
                  <a:xfrm rot="16200000" flipH="1" flipV="1">
                    <a:off x="13897250" y="1074615"/>
                    <a:ext cx="864559" cy="224480"/>
                  </a:xfrm>
                  <a:prstGeom prst="straightConnector1">
                    <a:avLst/>
                  </a:prstGeom>
                  <a:ln>
                    <a:solidFill>
                      <a:sysClr val="windowText" lastClr="000000"/>
                    </a:solidFill>
                    <a:tailEnd type="arrow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18" name="Straight Connector 3"/>
                <xdr:cNvCxnSpPr/>
              </xdr:nvCxnSpPr>
              <xdr:spPr>
                <a:xfrm rot="16200000">
                  <a:off x="12096794" y="-872238"/>
                  <a:ext cx="0" cy="4977761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  <a:prstDash val="lgDashDot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15" name="Flowchart: Manual Operation 27"/>
              <xdr:cNvSpPr/>
            </xdr:nvSpPr>
            <xdr:spPr>
              <a:xfrm>
                <a:off x="3267075" y="1217158"/>
                <a:ext cx="1714500" cy="239487"/>
              </a:xfrm>
              <a:prstGeom prst="flowChartManualOperation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GB" sz="1100"/>
              </a:p>
            </xdr:txBody>
          </xdr:sp>
          <xdr:cxnSp macro="">
            <xdr:nvCxnSpPr>
              <xdr:cNvPr id="16" name="Straight Connector 43"/>
              <xdr:cNvCxnSpPr/>
            </xdr:nvCxnSpPr>
            <xdr:spPr>
              <a:xfrm>
                <a:off x="1905000" y="1219200"/>
                <a:ext cx="4238625" cy="0"/>
              </a:xfrm>
              <a:prstGeom prst="line">
                <a:avLst/>
              </a:prstGeom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</xdr:grpSp>
      <xdr:cxnSp macro="">
        <xdr:nvCxnSpPr>
          <xdr:cNvPr id="8" name="Straight Arrow Connector 51"/>
          <xdr:cNvCxnSpPr/>
        </xdr:nvCxnSpPr>
        <xdr:spPr>
          <a:xfrm flipH="1" flipV="1">
            <a:off x="4324350" y="2771775"/>
            <a:ext cx="1238250" cy="559851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Straight Arrow Connector 53"/>
          <xdr:cNvCxnSpPr/>
        </xdr:nvCxnSpPr>
        <xdr:spPr>
          <a:xfrm flipH="1" flipV="1">
            <a:off x="4643723" y="1515060"/>
            <a:ext cx="985552" cy="54234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3</xdr:row>
      <xdr:rowOff>38100</xdr:rowOff>
    </xdr:from>
    <xdr:to>
      <xdr:col>18</xdr:col>
      <xdr:colOff>266700</xdr:colOff>
      <xdr:row>16</xdr:row>
      <xdr:rowOff>0</xdr:rowOff>
    </xdr:to>
    <xdr:grpSp>
      <xdr:nvGrpSpPr>
        <xdr:cNvPr id="2" name="Group 36"/>
        <xdr:cNvGrpSpPr/>
      </xdr:nvGrpSpPr>
      <xdr:grpSpPr>
        <a:xfrm>
          <a:off x="8183096" y="632012"/>
          <a:ext cx="2034428" cy="2449606"/>
          <a:chOff x="8515350" y="628650"/>
          <a:chExt cx="2047875" cy="2543175"/>
        </a:xfrm>
      </xdr:grpSpPr>
      <xdr:pic>
        <xdr:nvPicPr>
          <xdr:cNvPr id="3" name="Picture 26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 r="13306"/>
          <a:stretch/>
        </xdr:blipFill>
        <xdr:spPr>
          <a:xfrm>
            <a:off x="8515350" y="685800"/>
            <a:ext cx="2047875" cy="2486025"/>
          </a:xfrm>
          <a:prstGeom prst="rect">
            <a:avLst/>
          </a:prstGeom>
        </xdr:spPr>
      </xdr:pic>
      <xdr:sp macro="" textlink="">
        <xdr:nvSpPr>
          <xdr:cNvPr id="4" name="Trapezoid 33"/>
          <xdr:cNvSpPr/>
        </xdr:nvSpPr>
        <xdr:spPr>
          <a:xfrm>
            <a:off x="9448800" y="628650"/>
            <a:ext cx="657225" cy="638175"/>
          </a:xfrm>
          <a:prstGeom prst="trapezoid">
            <a:avLst>
              <a:gd name="adj" fmla="val 19030"/>
            </a:avLst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" name="Flowchart: Or 28"/>
          <xdr:cNvSpPr/>
        </xdr:nvSpPr>
        <xdr:spPr>
          <a:xfrm>
            <a:off x="9639300" y="1133475"/>
            <a:ext cx="304800" cy="276225"/>
          </a:xfrm>
          <a:prstGeom prst="flowChartOr">
            <a:avLst/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304800</xdr:colOff>
      <xdr:row>3</xdr:row>
      <xdr:rowOff>38104</xdr:rowOff>
    </xdr:from>
    <xdr:to>
      <xdr:col>11</xdr:col>
      <xdr:colOff>504825</xdr:colOff>
      <xdr:row>36</xdr:row>
      <xdr:rowOff>180980</xdr:rowOff>
    </xdr:to>
    <xdr:grpSp>
      <xdr:nvGrpSpPr>
        <xdr:cNvPr id="6" name="Group 62"/>
        <xdr:cNvGrpSpPr/>
      </xdr:nvGrpSpPr>
      <xdr:grpSpPr>
        <a:xfrm>
          <a:off x="2501153" y="632016"/>
          <a:ext cx="4211731" cy="6451788"/>
          <a:chOff x="1885950" y="1009654"/>
          <a:chExt cx="4238625" cy="6429376"/>
        </a:xfrm>
      </xdr:grpSpPr>
      <xdr:grpSp>
        <xdr:nvGrpSpPr>
          <xdr:cNvPr id="7" name="Group 48"/>
          <xdr:cNvGrpSpPr/>
        </xdr:nvGrpSpPr>
        <xdr:grpSpPr>
          <a:xfrm>
            <a:off x="1885950" y="1009654"/>
            <a:ext cx="4238625" cy="6429376"/>
            <a:chOff x="1905000" y="800104"/>
            <a:chExt cx="4238625" cy="6429376"/>
          </a:xfrm>
        </xdr:grpSpPr>
        <xdr:cxnSp macro="">
          <xdr:nvCxnSpPr>
            <xdr:cNvPr id="10" name="Straight Connector 32"/>
            <xdr:cNvCxnSpPr/>
          </xdr:nvCxnSpPr>
          <xdr:spPr>
            <a:xfrm flipH="1" flipV="1">
              <a:off x="4423009" y="2724153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Straight Connector 34"/>
            <xdr:cNvCxnSpPr/>
          </xdr:nvCxnSpPr>
          <xdr:spPr>
            <a:xfrm flipH="1" flipV="1">
              <a:off x="3813409" y="2714628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Straight Arrow Connector 35"/>
            <xdr:cNvCxnSpPr/>
          </xdr:nvCxnSpPr>
          <xdr:spPr>
            <a:xfrm>
              <a:off x="3810000" y="6448425"/>
              <a:ext cx="638175" cy="0"/>
            </a:xfrm>
            <a:prstGeom prst="straightConnector1">
              <a:avLst/>
            </a:prstGeom>
            <a:ln>
              <a:solidFill>
                <a:sysClr val="windowText" lastClr="000000"/>
              </a:solidFill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3" name="Group 47"/>
            <xdr:cNvGrpSpPr/>
          </xdr:nvGrpSpPr>
          <xdr:grpSpPr>
            <a:xfrm>
              <a:off x="1905000" y="800104"/>
              <a:ext cx="4238625" cy="6429376"/>
              <a:chOff x="1905000" y="800104"/>
              <a:chExt cx="4238625" cy="6429376"/>
            </a:xfrm>
          </xdr:grpSpPr>
          <xdr:grpSp>
            <xdr:nvGrpSpPr>
              <xdr:cNvPr id="14" name="Group 1"/>
              <xdr:cNvGrpSpPr/>
            </xdr:nvGrpSpPr>
            <xdr:grpSpPr>
              <a:xfrm rot="5400000">
                <a:off x="366716" y="2624145"/>
                <a:ext cx="6429376" cy="2781293"/>
                <a:chOff x="9607913" y="759398"/>
                <a:chExt cx="6554603" cy="2781293"/>
              </a:xfrm>
            </xdr:grpSpPr>
            <xdr:grpSp>
              <xdr:nvGrpSpPr>
                <xdr:cNvPr id="17" name="Group 2"/>
                <xdr:cNvGrpSpPr/>
              </xdr:nvGrpSpPr>
              <xdr:grpSpPr>
                <a:xfrm>
                  <a:off x="10006041" y="759398"/>
                  <a:ext cx="6156475" cy="2781293"/>
                  <a:chOff x="9956141" y="754575"/>
                  <a:chExt cx="6102770" cy="2783201"/>
                </a:xfrm>
              </xdr:grpSpPr>
              <xdr:grpSp>
                <xdr:nvGrpSpPr>
                  <xdr:cNvPr id="19" name="Group 4"/>
                  <xdr:cNvGrpSpPr/>
                </xdr:nvGrpSpPr>
                <xdr:grpSpPr>
                  <a:xfrm>
                    <a:off x="9956141" y="1094298"/>
                    <a:ext cx="6102770" cy="2443478"/>
                    <a:chOff x="9318699" y="707253"/>
                    <a:chExt cx="6102770" cy="2389522"/>
                  </a:xfrm>
                </xdr:grpSpPr>
                <xdr:grpSp>
                  <xdr:nvGrpSpPr>
                    <xdr:cNvPr id="21" name="Group 6"/>
                    <xdr:cNvGrpSpPr/>
                  </xdr:nvGrpSpPr>
                  <xdr:grpSpPr>
                    <a:xfrm>
                      <a:off x="9337951" y="707253"/>
                      <a:ext cx="6083518" cy="1410815"/>
                      <a:chOff x="9337951" y="707253"/>
                      <a:chExt cx="6083518" cy="1410815"/>
                    </a:xfrm>
                  </xdr:grpSpPr>
                  <xdr:grpSp>
                    <xdr:nvGrpSpPr>
                      <xdr:cNvPr id="24" name="Group 9"/>
                      <xdr:cNvGrpSpPr/>
                    </xdr:nvGrpSpPr>
                    <xdr:grpSpPr>
                      <a:xfrm>
                        <a:off x="9578602" y="707253"/>
                        <a:ext cx="5842867" cy="1037973"/>
                        <a:chOff x="9659199" y="707253"/>
                        <a:chExt cx="5842867" cy="1037973"/>
                      </a:xfrm>
                    </xdr:grpSpPr>
                    <xdr:grpSp>
                      <xdr:nvGrpSpPr>
                        <xdr:cNvPr id="27" name="Group 13"/>
                        <xdr:cNvGrpSpPr/>
                      </xdr:nvGrpSpPr>
                      <xdr:grpSpPr>
                        <a:xfrm>
                          <a:off x="9659199" y="707253"/>
                          <a:ext cx="4001246" cy="1016987"/>
                          <a:chOff x="7536388" y="533400"/>
                          <a:chExt cx="4017438" cy="1019175"/>
                        </a:xfrm>
                      </xdr:grpSpPr>
                      <xdr:sp macro="" textlink="">
                        <xdr:nvSpPr>
                          <xdr:cNvPr id="32" name="Pentagon 18"/>
                          <xdr:cNvSpPr/>
                        </xdr:nvSpPr>
                        <xdr:spPr>
                          <a:xfrm>
                            <a:off x="8734426" y="752475"/>
                            <a:ext cx="2819400" cy="590550"/>
                          </a:xfrm>
                          <a:prstGeom prst="homePlate">
                            <a:avLst>
                              <a:gd name="adj" fmla="val 45161"/>
                            </a:avLst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cxnSp macro="">
                        <xdr:nvCxnSpPr>
                          <xdr:cNvPr id="33" name="Straight Connector 19"/>
                          <xdr:cNvCxnSpPr/>
                        </xdr:nvCxnSpPr>
                        <xdr:spPr>
                          <a:xfrm>
                            <a:off x="11277600" y="752475"/>
                            <a:ext cx="9525" cy="571500"/>
                          </a:xfrm>
                          <a:prstGeom prst="line">
                            <a:avLst/>
                          </a:prstGeom>
                          <a:ln w="28575"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34" name="Flowchart: Manual Operation 20"/>
                          <xdr:cNvSpPr/>
                        </xdr:nvSpPr>
                        <xdr:spPr>
                          <a:xfrm rot="16200000">
                            <a:off x="8162927" y="990598"/>
                            <a:ext cx="1009650" cy="114303"/>
                          </a:xfrm>
                          <a:prstGeom prst="flowChartManualOperation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sp macro="" textlink="">
                        <xdr:nvSpPr>
                          <xdr:cNvPr id="35" name="Rectangle 34"/>
                          <xdr:cNvSpPr/>
                        </xdr:nvSpPr>
                        <xdr:spPr>
                          <a:xfrm>
                            <a:off x="7536388" y="533400"/>
                            <a:ext cx="1064686" cy="1019175"/>
                          </a:xfrm>
                          <a:prstGeom prst="rect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</xdr:grpSp>
                    <xdr:grpSp>
                      <xdr:nvGrpSpPr>
                        <xdr:cNvPr id="28" name="Group 14"/>
                        <xdr:cNvGrpSpPr/>
                      </xdr:nvGrpSpPr>
                      <xdr:grpSpPr>
                        <a:xfrm>
                          <a:off x="10189398" y="719911"/>
                          <a:ext cx="5312668" cy="1025315"/>
                          <a:chOff x="9524618" y="708706"/>
                          <a:chExt cx="3113068" cy="1025315"/>
                        </a:xfrm>
                      </xdr:grpSpPr>
                      <xdr:cxnSp macro="">
                        <xdr:nvCxnSpPr>
                          <xdr:cNvPr id="29" name="Straight Connector 15"/>
                          <xdr:cNvCxnSpPr>
                            <a:endCxn id="35" idx="0"/>
                          </xdr:cNvCxnSpPr>
                        </xdr:nvCxnSpPr>
                        <xdr:spPr>
                          <a:xfrm rot="16200000" flipV="1">
                            <a:off x="11078332" y="-845008"/>
                            <a:ext cx="0" cy="3107427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0" name="Straight Connector 16"/>
                          <xdr:cNvCxnSpPr/>
                        </xdr:nvCxnSpPr>
                        <xdr:spPr>
                          <a:xfrm rot="16200000" flipH="1" flipV="1">
                            <a:off x="11208361" y="295372"/>
                            <a:ext cx="0" cy="2858651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1" name="Straight Arrow Connector 17"/>
                          <xdr:cNvCxnSpPr/>
                        </xdr:nvCxnSpPr>
                        <xdr:spPr>
                          <a:xfrm rot="16200000">
                            <a:off x="12126861" y="1223197"/>
                            <a:ext cx="1021647" cy="1"/>
                          </a:xfrm>
                          <a:prstGeom prst="straightConnector1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  <a:headEnd type="arrow"/>
                            <a:tailEnd type="arrow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</xdr:grpSp>
                  </xdr:grpSp>
                  <xdr:cxnSp macro="">
                    <xdr:nvCxnSpPr>
                      <xdr:cNvPr id="25" name="Straight Connector 10"/>
                      <xdr:cNvCxnSpPr/>
                    </xdr:nvCxnSpPr>
                    <xdr:spPr>
                      <a:xfrm rot="16200000" flipH="1" flipV="1">
                        <a:off x="10445184" y="1916494"/>
                        <a:ext cx="384508" cy="0"/>
                      </a:xfrm>
                      <a:prstGeom prst="line">
                        <a:avLst/>
                      </a:prstGeom>
                      <a:ln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26" name="Straight Arrow Connector 12"/>
                      <xdr:cNvCxnSpPr/>
                    </xdr:nvCxnSpPr>
                    <xdr:spPr>
                      <a:xfrm rot="16200000">
                        <a:off x="9999117" y="1456899"/>
                        <a:ext cx="3" cy="1322335"/>
                      </a:xfrm>
                      <a:prstGeom prst="straightConnector1">
                        <a:avLst/>
                      </a:prstGeom>
                      <a:ln>
                        <a:solidFill>
                          <a:sysClr val="windowText" lastClr="000000"/>
                        </a:solidFill>
                        <a:headEnd type="arrow"/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22" name="Straight Connector 7"/>
                    <xdr:cNvCxnSpPr/>
                  </xdr:nvCxnSpPr>
                  <xdr:spPr>
                    <a:xfrm rot="16200000" flipH="1" flipV="1">
                      <a:off x="12500137" y="2293742"/>
                      <a:ext cx="1568795" cy="2"/>
                    </a:xfrm>
                    <a:prstGeom prst="line">
                      <a:avLst/>
                    </a:prstGeom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23" name="Straight Arrow Connector 8"/>
                    <xdr:cNvCxnSpPr/>
                  </xdr:nvCxnSpPr>
                  <xdr:spPr>
                    <a:xfrm rot="16200000" flipH="1">
                      <a:off x="11314711" y="1100763"/>
                      <a:ext cx="0" cy="3992023"/>
                    </a:xfrm>
                    <a:prstGeom prst="straightConnector1">
                      <a:avLst/>
                    </a:prstGeom>
                    <a:ln>
                      <a:solidFill>
                        <a:sysClr val="windowText" lastClr="000000"/>
                      </a:solidFill>
                      <a:headEnd type="arrow"/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20" name="Straight Arrow Connector 5"/>
                  <xdr:cNvCxnSpPr/>
                </xdr:nvCxnSpPr>
                <xdr:spPr>
                  <a:xfrm rot="16200000" flipH="1" flipV="1">
                    <a:off x="13897250" y="1074615"/>
                    <a:ext cx="864559" cy="224480"/>
                  </a:xfrm>
                  <a:prstGeom prst="straightConnector1">
                    <a:avLst/>
                  </a:prstGeom>
                  <a:ln>
                    <a:solidFill>
                      <a:sysClr val="windowText" lastClr="000000"/>
                    </a:solidFill>
                    <a:tailEnd type="arrow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18" name="Straight Connector 3"/>
                <xdr:cNvCxnSpPr/>
              </xdr:nvCxnSpPr>
              <xdr:spPr>
                <a:xfrm rot="16200000">
                  <a:off x="12096794" y="-872238"/>
                  <a:ext cx="0" cy="4977761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  <a:prstDash val="lgDashDot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15" name="Flowchart: Manual Operation 27"/>
              <xdr:cNvSpPr/>
            </xdr:nvSpPr>
            <xdr:spPr>
              <a:xfrm>
                <a:off x="3267075" y="1217158"/>
                <a:ext cx="1714500" cy="239487"/>
              </a:xfrm>
              <a:prstGeom prst="flowChartManualOperation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GB" sz="1100"/>
              </a:p>
            </xdr:txBody>
          </xdr:sp>
          <xdr:cxnSp macro="">
            <xdr:nvCxnSpPr>
              <xdr:cNvPr id="16" name="Straight Connector 43"/>
              <xdr:cNvCxnSpPr/>
            </xdr:nvCxnSpPr>
            <xdr:spPr>
              <a:xfrm>
                <a:off x="1905000" y="1219200"/>
                <a:ext cx="4238625" cy="0"/>
              </a:xfrm>
              <a:prstGeom prst="line">
                <a:avLst/>
              </a:prstGeom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</xdr:grpSp>
      <xdr:cxnSp macro="">
        <xdr:nvCxnSpPr>
          <xdr:cNvPr id="8" name="Straight Arrow Connector 51"/>
          <xdr:cNvCxnSpPr/>
        </xdr:nvCxnSpPr>
        <xdr:spPr>
          <a:xfrm flipH="1" flipV="1">
            <a:off x="4324350" y="2771775"/>
            <a:ext cx="1238250" cy="559851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Straight Arrow Connector 53"/>
          <xdr:cNvCxnSpPr/>
        </xdr:nvCxnSpPr>
        <xdr:spPr>
          <a:xfrm flipH="1" flipV="1">
            <a:off x="4643723" y="1515060"/>
            <a:ext cx="985552" cy="54234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3</xdr:row>
      <xdr:rowOff>38100</xdr:rowOff>
    </xdr:from>
    <xdr:to>
      <xdr:col>18</xdr:col>
      <xdr:colOff>266700</xdr:colOff>
      <xdr:row>16</xdr:row>
      <xdr:rowOff>0</xdr:rowOff>
    </xdr:to>
    <xdr:grpSp>
      <xdr:nvGrpSpPr>
        <xdr:cNvPr id="2" name="Group 36"/>
        <xdr:cNvGrpSpPr/>
      </xdr:nvGrpSpPr>
      <xdr:grpSpPr>
        <a:xfrm>
          <a:off x="8183096" y="632012"/>
          <a:ext cx="2034428" cy="2449606"/>
          <a:chOff x="8515350" y="628650"/>
          <a:chExt cx="2047875" cy="2543175"/>
        </a:xfrm>
      </xdr:grpSpPr>
      <xdr:pic>
        <xdr:nvPicPr>
          <xdr:cNvPr id="3" name="Picture 26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 r="13306"/>
          <a:stretch/>
        </xdr:blipFill>
        <xdr:spPr>
          <a:xfrm>
            <a:off x="8515350" y="685800"/>
            <a:ext cx="2047875" cy="2486025"/>
          </a:xfrm>
          <a:prstGeom prst="rect">
            <a:avLst/>
          </a:prstGeom>
        </xdr:spPr>
      </xdr:pic>
      <xdr:sp macro="" textlink="">
        <xdr:nvSpPr>
          <xdr:cNvPr id="4" name="Trapezoid 33"/>
          <xdr:cNvSpPr/>
        </xdr:nvSpPr>
        <xdr:spPr>
          <a:xfrm>
            <a:off x="9448800" y="628650"/>
            <a:ext cx="657225" cy="638175"/>
          </a:xfrm>
          <a:prstGeom prst="trapezoid">
            <a:avLst>
              <a:gd name="adj" fmla="val 19030"/>
            </a:avLst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" name="Flowchart: Or 28"/>
          <xdr:cNvSpPr/>
        </xdr:nvSpPr>
        <xdr:spPr>
          <a:xfrm>
            <a:off x="9639300" y="1133475"/>
            <a:ext cx="304800" cy="276225"/>
          </a:xfrm>
          <a:prstGeom prst="flowChartOr">
            <a:avLst/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304800</xdr:colOff>
      <xdr:row>3</xdr:row>
      <xdr:rowOff>38104</xdr:rowOff>
    </xdr:from>
    <xdr:to>
      <xdr:col>11</xdr:col>
      <xdr:colOff>504825</xdr:colOff>
      <xdr:row>36</xdr:row>
      <xdr:rowOff>180980</xdr:rowOff>
    </xdr:to>
    <xdr:grpSp>
      <xdr:nvGrpSpPr>
        <xdr:cNvPr id="6" name="Group 62"/>
        <xdr:cNvGrpSpPr/>
      </xdr:nvGrpSpPr>
      <xdr:grpSpPr>
        <a:xfrm>
          <a:off x="2501153" y="632016"/>
          <a:ext cx="4211731" cy="6451788"/>
          <a:chOff x="1885950" y="1009654"/>
          <a:chExt cx="4238625" cy="6429376"/>
        </a:xfrm>
      </xdr:grpSpPr>
      <xdr:grpSp>
        <xdr:nvGrpSpPr>
          <xdr:cNvPr id="7" name="Group 48"/>
          <xdr:cNvGrpSpPr/>
        </xdr:nvGrpSpPr>
        <xdr:grpSpPr>
          <a:xfrm>
            <a:off x="1885950" y="1009654"/>
            <a:ext cx="4238625" cy="6429376"/>
            <a:chOff x="1905000" y="800104"/>
            <a:chExt cx="4238625" cy="6429376"/>
          </a:xfrm>
        </xdr:grpSpPr>
        <xdr:cxnSp macro="">
          <xdr:nvCxnSpPr>
            <xdr:cNvPr id="10" name="Straight Connector 32"/>
            <xdr:cNvCxnSpPr/>
          </xdr:nvCxnSpPr>
          <xdr:spPr>
            <a:xfrm flipH="1" flipV="1">
              <a:off x="4423009" y="2724153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Straight Connector 34"/>
            <xdr:cNvCxnSpPr/>
          </xdr:nvCxnSpPr>
          <xdr:spPr>
            <a:xfrm flipH="1" flipV="1">
              <a:off x="3813409" y="2714628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Straight Arrow Connector 35"/>
            <xdr:cNvCxnSpPr/>
          </xdr:nvCxnSpPr>
          <xdr:spPr>
            <a:xfrm>
              <a:off x="3810000" y="6448425"/>
              <a:ext cx="638175" cy="0"/>
            </a:xfrm>
            <a:prstGeom prst="straightConnector1">
              <a:avLst/>
            </a:prstGeom>
            <a:ln>
              <a:solidFill>
                <a:sysClr val="windowText" lastClr="000000"/>
              </a:solidFill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3" name="Group 47"/>
            <xdr:cNvGrpSpPr/>
          </xdr:nvGrpSpPr>
          <xdr:grpSpPr>
            <a:xfrm>
              <a:off x="1905000" y="800104"/>
              <a:ext cx="4238625" cy="6429376"/>
              <a:chOff x="1905000" y="800104"/>
              <a:chExt cx="4238625" cy="6429376"/>
            </a:xfrm>
          </xdr:grpSpPr>
          <xdr:grpSp>
            <xdr:nvGrpSpPr>
              <xdr:cNvPr id="14" name="Group 1"/>
              <xdr:cNvGrpSpPr/>
            </xdr:nvGrpSpPr>
            <xdr:grpSpPr>
              <a:xfrm rot="5400000">
                <a:off x="366716" y="2624145"/>
                <a:ext cx="6429376" cy="2781293"/>
                <a:chOff x="9607913" y="759398"/>
                <a:chExt cx="6554603" cy="2781293"/>
              </a:xfrm>
            </xdr:grpSpPr>
            <xdr:grpSp>
              <xdr:nvGrpSpPr>
                <xdr:cNvPr id="17" name="Group 2"/>
                <xdr:cNvGrpSpPr/>
              </xdr:nvGrpSpPr>
              <xdr:grpSpPr>
                <a:xfrm>
                  <a:off x="10006041" y="759398"/>
                  <a:ext cx="6156475" cy="2781293"/>
                  <a:chOff x="9956141" y="754575"/>
                  <a:chExt cx="6102770" cy="2783201"/>
                </a:xfrm>
              </xdr:grpSpPr>
              <xdr:grpSp>
                <xdr:nvGrpSpPr>
                  <xdr:cNvPr id="19" name="Group 4"/>
                  <xdr:cNvGrpSpPr/>
                </xdr:nvGrpSpPr>
                <xdr:grpSpPr>
                  <a:xfrm>
                    <a:off x="9956141" y="1094298"/>
                    <a:ext cx="6102770" cy="2443478"/>
                    <a:chOff x="9318699" y="707253"/>
                    <a:chExt cx="6102770" cy="2389522"/>
                  </a:xfrm>
                </xdr:grpSpPr>
                <xdr:grpSp>
                  <xdr:nvGrpSpPr>
                    <xdr:cNvPr id="21" name="Group 6"/>
                    <xdr:cNvGrpSpPr/>
                  </xdr:nvGrpSpPr>
                  <xdr:grpSpPr>
                    <a:xfrm>
                      <a:off x="9337951" y="707253"/>
                      <a:ext cx="6083518" cy="1410815"/>
                      <a:chOff x="9337951" y="707253"/>
                      <a:chExt cx="6083518" cy="1410815"/>
                    </a:xfrm>
                  </xdr:grpSpPr>
                  <xdr:grpSp>
                    <xdr:nvGrpSpPr>
                      <xdr:cNvPr id="24" name="Group 9"/>
                      <xdr:cNvGrpSpPr/>
                    </xdr:nvGrpSpPr>
                    <xdr:grpSpPr>
                      <a:xfrm>
                        <a:off x="9578602" y="707253"/>
                        <a:ext cx="5842867" cy="1037973"/>
                        <a:chOff x="9659199" y="707253"/>
                        <a:chExt cx="5842867" cy="1037973"/>
                      </a:xfrm>
                    </xdr:grpSpPr>
                    <xdr:grpSp>
                      <xdr:nvGrpSpPr>
                        <xdr:cNvPr id="27" name="Group 13"/>
                        <xdr:cNvGrpSpPr/>
                      </xdr:nvGrpSpPr>
                      <xdr:grpSpPr>
                        <a:xfrm>
                          <a:off x="9659199" y="707253"/>
                          <a:ext cx="4001246" cy="1016987"/>
                          <a:chOff x="7536388" y="533400"/>
                          <a:chExt cx="4017438" cy="1019175"/>
                        </a:xfrm>
                      </xdr:grpSpPr>
                      <xdr:sp macro="" textlink="">
                        <xdr:nvSpPr>
                          <xdr:cNvPr id="32" name="Pentagon 18"/>
                          <xdr:cNvSpPr/>
                        </xdr:nvSpPr>
                        <xdr:spPr>
                          <a:xfrm>
                            <a:off x="8734426" y="752475"/>
                            <a:ext cx="2819400" cy="590550"/>
                          </a:xfrm>
                          <a:prstGeom prst="homePlate">
                            <a:avLst>
                              <a:gd name="adj" fmla="val 45161"/>
                            </a:avLst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cxnSp macro="">
                        <xdr:nvCxnSpPr>
                          <xdr:cNvPr id="33" name="Straight Connector 19"/>
                          <xdr:cNvCxnSpPr/>
                        </xdr:nvCxnSpPr>
                        <xdr:spPr>
                          <a:xfrm>
                            <a:off x="11277600" y="752475"/>
                            <a:ext cx="9525" cy="571500"/>
                          </a:xfrm>
                          <a:prstGeom prst="line">
                            <a:avLst/>
                          </a:prstGeom>
                          <a:ln w="28575"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34" name="Flowchart: Manual Operation 20"/>
                          <xdr:cNvSpPr/>
                        </xdr:nvSpPr>
                        <xdr:spPr>
                          <a:xfrm rot="16200000">
                            <a:off x="8162927" y="990598"/>
                            <a:ext cx="1009650" cy="114303"/>
                          </a:xfrm>
                          <a:prstGeom prst="flowChartManualOperation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sp macro="" textlink="">
                        <xdr:nvSpPr>
                          <xdr:cNvPr id="35" name="Rectangle 34"/>
                          <xdr:cNvSpPr/>
                        </xdr:nvSpPr>
                        <xdr:spPr>
                          <a:xfrm>
                            <a:off x="7536388" y="533400"/>
                            <a:ext cx="1064686" cy="1019175"/>
                          </a:xfrm>
                          <a:prstGeom prst="rect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</xdr:grpSp>
                    <xdr:grpSp>
                      <xdr:nvGrpSpPr>
                        <xdr:cNvPr id="28" name="Group 14"/>
                        <xdr:cNvGrpSpPr/>
                      </xdr:nvGrpSpPr>
                      <xdr:grpSpPr>
                        <a:xfrm>
                          <a:off x="10189398" y="719911"/>
                          <a:ext cx="5312668" cy="1025315"/>
                          <a:chOff x="9524618" y="708706"/>
                          <a:chExt cx="3113068" cy="1025315"/>
                        </a:xfrm>
                      </xdr:grpSpPr>
                      <xdr:cxnSp macro="">
                        <xdr:nvCxnSpPr>
                          <xdr:cNvPr id="29" name="Straight Connector 15"/>
                          <xdr:cNvCxnSpPr>
                            <a:endCxn id="35" idx="0"/>
                          </xdr:cNvCxnSpPr>
                        </xdr:nvCxnSpPr>
                        <xdr:spPr>
                          <a:xfrm rot="16200000" flipV="1">
                            <a:off x="11078332" y="-845008"/>
                            <a:ext cx="0" cy="3107427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0" name="Straight Connector 16"/>
                          <xdr:cNvCxnSpPr/>
                        </xdr:nvCxnSpPr>
                        <xdr:spPr>
                          <a:xfrm rot="16200000" flipH="1" flipV="1">
                            <a:off x="11208361" y="295372"/>
                            <a:ext cx="0" cy="2858651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1" name="Straight Arrow Connector 17"/>
                          <xdr:cNvCxnSpPr/>
                        </xdr:nvCxnSpPr>
                        <xdr:spPr>
                          <a:xfrm rot="16200000">
                            <a:off x="12126861" y="1223197"/>
                            <a:ext cx="1021647" cy="1"/>
                          </a:xfrm>
                          <a:prstGeom prst="straightConnector1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  <a:headEnd type="arrow"/>
                            <a:tailEnd type="arrow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</xdr:grpSp>
                  </xdr:grpSp>
                  <xdr:cxnSp macro="">
                    <xdr:nvCxnSpPr>
                      <xdr:cNvPr id="25" name="Straight Connector 10"/>
                      <xdr:cNvCxnSpPr/>
                    </xdr:nvCxnSpPr>
                    <xdr:spPr>
                      <a:xfrm rot="16200000" flipH="1" flipV="1">
                        <a:off x="10445184" y="1916494"/>
                        <a:ext cx="384508" cy="0"/>
                      </a:xfrm>
                      <a:prstGeom prst="line">
                        <a:avLst/>
                      </a:prstGeom>
                      <a:ln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26" name="Straight Arrow Connector 12"/>
                      <xdr:cNvCxnSpPr/>
                    </xdr:nvCxnSpPr>
                    <xdr:spPr>
                      <a:xfrm rot="16200000">
                        <a:off x="9999117" y="1456899"/>
                        <a:ext cx="3" cy="1322335"/>
                      </a:xfrm>
                      <a:prstGeom prst="straightConnector1">
                        <a:avLst/>
                      </a:prstGeom>
                      <a:ln>
                        <a:solidFill>
                          <a:sysClr val="windowText" lastClr="000000"/>
                        </a:solidFill>
                        <a:headEnd type="arrow"/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22" name="Straight Connector 7"/>
                    <xdr:cNvCxnSpPr/>
                  </xdr:nvCxnSpPr>
                  <xdr:spPr>
                    <a:xfrm rot="16200000" flipH="1" flipV="1">
                      <a:off x="12500137" y="2293742"/>
                      <a:ext cx="1568795" cy="2"/>
                    </a:xfrm>
                    <a:prstGeom prst="line">
                      <a:avLst/>
                    </a:prstGeom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23" name="Straight Arrow Connector 8"/>
                    <xdr:cNvCxnSpPr/>
                  </xdr:nvCxnSpPr>
                  <xdr:spPr>
                    <a:xfrm rot="16200000" flipH="1">
                      <a:off x="11314711" y="1100763"/>
                      <a:ext cx="0" cy="3992023"/>
                    </a:xfrm>
                    <a:prstGeom prst="straightConnector1">
                      <a:avLst/>
                    </a:prstGeom>
                    <a:ln>
                      <a:solidFill>
                        <a:sysClr val="windowText" lastClr="000000"/>
                      </a:solidFill>
                      <a:headEnd type="arrow"/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20" name="Straight Arrow Connector 5"/>
                  <xdr:cNvCxnSpPr/>
                </xdr:nvCxnSpPr>
                <xdr:spPr>
                  <a:xfrm rot="16200000" flipH="1" flipV="1">
                    <a:off x="13897250" y="1074615"/>
                    <a:ext cx="864559" cy="224480"/>
                  </a:xfrm>
                  <a:prstGeom prst="straightConnector1">
                    <a:avLst/>
                  </a:prstGeom>
                  <a:ln>
                    <a:solidFill>
                      <a:sysClr val="windowText" lastClr="000000"/>
                    </a:solidFill>
                    <a:tailEnd type="arrow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18" name="Straight Connector 3"/>
                <xdr:cNvCxnSpPr/>
              </xdr:nvCxnSpPr>
              <xdr:spPr>
                <a:xfrm rot="16200000">
                  <a:off x="12096794" y="-872238"/>
                  <a:ext cx="0" cy="4977761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  <a:prstDash val="lgDashDot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15" name="Flowchart: Manual Operation 27"/>
              <xdr:cNvSpPr/>
            </xdr:nvSpPr>
            <xdr:spPr>
              <a:xfrm>
                <a:off x="3267075" y="1217158"/>
                <a:ext cx="1714500" cy="239487"/>
              </a:xfrm>
              <a:prstGeom prst="flowChartManualOperation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GB" sz="1100"/>
              </a:p>
            </xdr:txBody>
          </xdr:sp>
          <xdr:cxnSp macro="">
            <xdr:nvCxnSpPr>
              <xdr:cNvPr id="16" name="Straight Connector 43"/>
              <xdr:cNvCxnSpPr/>
            </xdr:nvCxnSpPr>
            <xdr:spPr>
              <a:xfrm>
                <a:off x="1905000" y="1219200"/>
                <a:ext cx="4238625" cy="0"/>
              </a:xfrm>
              <a:prstGeom prst="line">
                <a:avLst/>
              </a:prstGeom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</xdr:grpSp>
      <xdr:cxnSp macro="">
        <xdr:nvCxnSpPr>
          <xdr:cNvPr id="8" name="Straight Arrow Connector 51"/>
          <xdr:cNvCxnSpPr/>
        </xdr:nvCxnSpPr>
        <xdr:spPr>
          <a:xfrm flipH="1" flipV="1">
            <a:off x="4324350" y="2771775"/>
            <a:ext cx="1238250" cy="559851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Straight Arrow Connector 53"/>
          <xdr:cNvCxnSpPr/>
        </xdr:nvCxnSpPr>
        <xdr:spPr>
          <a:xfrm flipH="1" flipV="1">
            <a:off x="4643723" y="1515060"/>
            <a:ext cx="985552" cy="54234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3</xdr:row>
      <xdr:rowOff>38100</xdr:rowOff>
    </xdr:from>
    <xdr:to>
      <xdr:col>18</xdr:col>
      <xdr:colOff>266700</xdr:colOff>
      <xdr:row>16</xdr:row>
      <xdr:rowOff>0</xdr:rowOff>
    </xdr:to>
    <xdr:grpSp>
      <xdr:nvGrpSpPr>
        <xdr:cNvPr id="2" name="Group 36"/>
        <xdr:cNvGrpSpPr/>
      </xdr:nvGrpSpPr>
      <xdr:grpSpPr>
        <a:xfrm>
          <a:off x="8183096" y="632012"/>
          <a:ext cx="2034428" cy="2449606"/>
          <a:chOff x="8515350" y="628650"/>
          <a:chExt cx="2047875" cy="2543175"/>
        </a:xfrm>
      </xdr:grpSpPr>
      <xdr:pic>
        <xdr:nvPicPr>
          <xdr:cNvPr id="3" name="Picture 26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 r="13306"/>
          <a:stretch/>
        </xdr:blipFill>
        <xdr:spPr>
          <a:xfrm>
            <a:off x="8515350" y="685800"/>
            <a:ext cx="2047875" cy="2486025"/>
          </a:xfrm>
          <a:prstGeom prst="rect">
            <a:avLst/>
          </a:prstGeom>
        </xdr:spPr>
      </xdr:pic>
      <xdr:sp macro="" textlink="">
        <xdr:nvSpPr>
          <xdr:cNvPr id="4" name="Trapezoid 33"/>
          <xdr:cNvSpPr/>
        </xdr:nvSpPr>
        <xdr:spPr>
          <a:xfrm>
            <a:off x="9448800" y="628650"/>
            <a:ext cx="657225" cy="638175"/>
          </a:xfrm>
          <a:prstGeom prst="trapezoid">
            <a:avLst>
              <a:gd name="adj" fmla="val 19030"/>
            </a:avLst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" name="Flowchart: Or 28"/>
          <xdr:cNvSpPr/>
        </xdr:nvSpPr>
        <xdr:spPr>
          <a:xfrm>
            <a:off x="9639300" y="1133475"/>
            <a:ext cx="304800" cy="276225"/>
          </a:xfrm>
          <a:prstGeom prst="flowChartOr">
            <a:avLst/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304800</xdr:colOff>
      <xdr:row>3</xdr:row>
      <xdr:rowOff>38104</xdr:rowOff>
    </xdr:from>
    <xdr:to>
      <xdr:col>11</xdr:col>
      <xdr:colOff>504825</xdr:colOff>
      <xdr:row>36</xdr:row>
      <xdr:rowOff>180980</xdr:rowOff>
    </xdr:to>
    <xdr:grpSp>
      <xdr:nvGrpSpPr>
        <xdr:cNvPr id="6" name="Group 62"/>
        <xdr:cNvGrpSpPr/>
      </xdr:nvGrpSpPr>
      <xdr:grpSpPr>
        <a:xfrm>
          <a:off x="2501153" y="632016"/>
          <a:ext cx="4211731" cy="6451788"/>
          <a:chOff x="1885950" y="1009654"/>
          <a:chExt cx="4238625" cy="6429376"/>
        </a:xfrm>
      </xdr:grpSpPr>
      <xdr:grpSp>
        <xdr:nvGrpSpPr>
          <xdr:cNvPr id="7" name="Group 48"/>
          <xdr:cNvGrpSpPr/>
        </xdr:nvGrpSpPr>
        <xdr:grpSpPr>
          <a:xfrm>
            <a:off x="1885950" y="1009654"/>
            <a:ext cx="4238625" cy="6429376"/>
            <a:chOff x="1905000" y="800104"/>
            <a:chExt cx="4238625" cy="6429376"/>
          </a:xfrm>
        </xdr:grpSpPr>
        <xdr:cxnSp macro="">
          <xdr:nvCxnSpPr>
            <xdr:cNvPr id="10" name="Straight Connector 32"/>
            <xdr:cNvCxnSpPr/>
          </xdr:nvCxnSpPr>
          <xdr:spPr>
            <a:xfrm flipH="1" flipV="1">
              <a:off x="4423009" y="2724153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Straight Connector 34"/>
            <xdr:cNvCxnSpPr/>
          </xdr:nvCxnSpPr>
          <xdr:spPr>
            <a:xfrm flipH="1" flipV="1">
              <a:off x="3813409" y="2714628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Straight Arrow Connector 35"/>
            <xdr:cNvCxnSpPr/>
          </xdr:nvCxnSpPr>
          <xdr:spPr>
            <a:xfrm>
              <a:off x="3810000" y="6448425"/>
              <a:ext cx="638175" cy="0"/>
            </a:xfrm>
            <a:prstGeom prst="straightConnector1">
              <a:avLst/>
            </a:prstGeom>
            <a:ln>
              <a:solidFill>
                <a:sysClr val="windowText" lastClr="000000"/>
              </a:solidFill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3" name="Group 47"/>
            <xdr:cNvGrpSpPr/>
          </xdr:nvGrpSpPr>
          <xdr:grpSpPr>
            <a:xfrm>
              <a:off x="1905000" y="800104"/>
              <a:ext cx="4238625" cy="6429376"/>
              <a:chOff x="1905000" y="800104"/>
              <a:chExt cx="4238625" cy="6429376"/>
            </a:xfrm>
          </xdr:grpSpPr>
          <xdr:grpSp>
            <xdr:nvGrpSpPr>
              <xdr:cNvPr id="14" name="Group 1"/>
              <xdr:cNvGrpSpPr/>
            </xdr:nvGrpSpPr>
            <xdr:grpSpPr>
              <a:xfrm rot="5400000">
                <a:off x="366716" y="2624145"/>
                <a:ext cx="6429376" cy="2781293"/>
                <a:chOff x="9607913" y="759398"/>
                <a:chExt cx="6554603" cy="2781293"/>
              </a:xfrm>
            </xdr:grpSpPr>
            <xdr:grpSp>
              <xdr:nvGrpSpPr>
                <xdr:cNvPr id="17" name="Group 2"/>
                <xdr:cNvGrpSpPr/>
              </xdr:nvGrpSpPr>
              <xdr:grpSpPr>
                <a:xfrm>
                  <a:off x="10006041" y="759398"/>
                  <a:ext cx="6156475" cy="2781293"/>
                  <a:chOff x="9956141" y="754575"/>
                  <a:chExt cx="6102770" cy="2783201"/>
                </a:xfrm>
              </xdr:grpSpPr>
              <xdr:grpSp>
                <xdr:nvGrpSpPr>
                  <xdr:cNvPr id="19" name="Group 4"/>
                  <xdr:cNvGrpSpPr/>
                </xdr:nvGrpSpPr>
                <xdr:grpSpPr>
                  <a:xfrm>
                    <a:off x="9956141" y="1094298"/>
                    <a:ext cx="6102770" cy="2443478"/>
                    <a:chOff x="9318699" y="707253"/>
                    <a:chExt cx="6102770" cy="2389522"/>
                  </a:xfrm>
                </xdr:grpSpPr>
                <xdr:grpSp>
                  <xdr:nvGrpSpPr>
                    <xdr:cNvPr id="21" name="Group 6"/>
                    <xdr:cNvGrpSpPr/>
                  </xdr:nvGrpSpPr>
                  <xdr:grpSpPr>
                    <a:xfrm>
                      <a:off x="9337951" y="707253"/>
                      <a:ext cx="6083518" cy="1410815"/>
                      <a:chOff x="9337951" y="707253"/>
                      <a:chExt cx="6083518" cy="1410815"/>
                    </a:xfrm>
                  </xdr:grpSpPr>
                  <xdr:grpSp>
                    <xdr:nvGrpSpPr>
                      <xdr:cNvPr id="24" name="Group 9"/>
                      <xdr:cNvGrpSpPr/>
                    </xdr:nvGrpSpPr>
                    <xdr:grpSpPr>
                      <a:xfrm>
                        <a:off x="9578602" y="707253"/>
                        <a:ext cx="5842867" cy="1037973"/>
                        <a:chOff x="9659199" y="707253"/>
                        <a:chExt cx="5842867" cy="1037973"/>
                      </a:xfrm>
                    </xdr:grpSpPr>
                    <xdr:grpSp>
                      <xdr:nvGrpSpPr>
                        <xdr:cNvPr id="27" name="Group 13"/>
                        <xdr:cNvGrpSpPr/>
                      </xdr:nvGrpSpPr>
                      <xdr:grpSpPr>
                        <a:xfrm>
                          <a:off x="9659199" y="707253"/>
                          <a:ext cx="4001246" cy="1016987"/>
                          <a:chOff x="7536388" y="533400"/>
                          <a:chExt cx="4017438" cy="1019175"/>
                        </a:xfrm>
                      </xdr:grpSpPr>
                      <xdr:sp macro="" textlink="">
                        <xdr:nvSpPr>
                          <xdr:cNvPr id="32" name="Pentagon 18"/>
                          <xdr:cNvSpPr/>
                        </xdr:nvSpPr>
                        <xdr:spPr>
                          <a:xfrm>
                            <a:off x="8734426" y="752475"/>
                            <a:ext cx="2819400" cy="590550"/>
                          </a:xfrm>
                          <a:prstGeom prst="homePlate">
                            <a:avLst>
                              <a:gd name="adj" fmla="val 45161"/>
                            </a:avLst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cxnSp macro="">
                        <xdr:nvCxnSpPr>
                          <xdr:cNvPr id="33" name="Straight Connector 19"/>
                          <xdr:cNvCxnSpPr/>
                        </xdr:nvCxnSpPr>
                        <xdr:spPr>
                          <a:xfrm>
                            <a:off x="11277600" y="752475"/>
                            <a:ext cx="9525" cy="571500"/>
                          </a:xfrm>
                          <a:prstGeom prst="line">
                            <a:avLst/>
                          </a:prstGeom>
                          <a:ln w="28575"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34" name="Flowchart: Manual Operation 20"/>
                          <xdr:cNvSpPr/>
                        </xdr:nvSpPr>
                        <xdr:spPr>
                          <a:xfrm rot="16200000">
                            <a:off x="8162927" y="990598"/>
                            <a:ext cx="1009650" cy="114303"/>
                          </a:xfrm>
                          <a:prstGeom prst="flowChartManualOperation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sp macro="" textlink="">
                        <xdr:nvSpPr>
                          <xdr:cNvPr id="35" name="Rectangle 34"/>
                          <xdr:cNvSpPr/>
                        </xdr:nvSpPr>
                        <xdr:spPr>
                          <a:xfrm>
                            <a:off x="7536388" y="533400"/>
                            <a:ext cx="1064686" cy="1019175"/>
                          </a:xfrm>
                          <a:prstGeom prst="rect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</xdr:grpSp>
                    <xdr:grpSp>
                      <xdr:nvGrpSpPr>
                        <xdr:cNvPr id="28" name="Group 14"/>
                        <xdr:cNvGrpSpPr/>
                      </xdr:nvGrpSpPr>
                      <xdr:grpSpPr>
                        <a:xfrm>
                          <a:off x="10189398" y="719911"/>
                          <a:ext cx="5312668" cy="1025315"/>
                          <a:chOff x="9524618" y="708706"/>
                          <a:chExt cx="3113068" cy="1025315"/>
                        </a:xfrm>
                      </xdr:grpSpPr>
                      <xdr:cxnSp macro="">
                        <xdr:nvCxnSpPr>
                          <xdr:cNvPr id="29" name="Straight Connector 15"/>
                          <xdr:cNvCxnSpPr>
                            <a:endCxn id="35" idx="0"/>
                          </xdr:cNvCxnSpPr>
                        </xdr:nvCxnSpPr>
                        <xdr:spPr>
                          <a:xfrm rot="16200000" flipV="1">
                            <a:off x="11078332" y="-845008"/>
                            <a:ext cx="0" cy="3107427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0" name="Straight Connector 16"/>
                          <xdr:cNvCxnSpPr/>
                        </xdr:nvCxnSpPr>
                        <xdr:spPr>
                          <a:xfrm rot="16200000" flipH="1" flipV="1">
                            <a:off x="11208361" y="295372"/>
                            <a:ext cx="0" cy="2858651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1" name="Straight Arrow Connector 17"/>
                          <xdr:cNvCxnSpPr/>
                        </xdr:nvCxnSpPr>
                        <xdr:spPr>
                          <a:xfrm rot="16200000">
                            <a:off x="12126861" y="1223197"/>
                            <a:ext cx="1021647" cy="1"/>
                          </a:xfrm>
                          <a:prstGeom prst="straightConnector1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  <a:headEnd type="arrow"/>
                            <a:tailEnd type="arrow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</xdr:grpSp>
                  </xdr:grpSp>
                  <xdr:cxnSp macro="">
                    <xdr:nvCxnSpPr>
                      <xdr:cNvPr id="25" name="Straight Connector 10"/>
                      <xdr:cNvCxnSpPr/>
                    </xdr:nvCxnSpPr>
                    <xdr:spPr>
                      <a:xfrm rot="16200000" flipH="1" flipV="1">
                        <a:off x="10445184" y="1916494"/>
                        <a:ext cx="384508" cy="0"/>
                      </a:xfrm>
                      <a:prstGeom prst="line">
                        <a:avLst/>
                      </a:prstGeom>
                      <a:ln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26" name="Straight Arrow Connector 12"/>
                      <xdr:cNvCxnSpPr/>
                    </xdr:nvCxnSpPr>
                    <xdr:spPr>
                      <a:xfrm rot="16200000">
                        <a:off x="9999117" y="1456899"/>
                        <a:ext cx="3" cy="1322335"/>
                      </a:xfrm>
                      <a:prstGeom prst="straightConnector1">
                        <a:avLst/>
                      </a:prstGeom>
                      <a:ln>
                        <a:solidFill>
                          <a:sysClr val="windowText" lastClr="000000"/>
                        </a:solidFill>
                        <a:headEnd type="arrow"/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22" name="Straight Connector 7"/>
                    <xdr:cNvCxnSpPr/>
                  </xdr:nvCxnSpPr>
                  <xdr:spPr>
                    <a:xfrm rot="16200000" flipH="1" flipV="1">
                      <a:off x="12500137" y="2293742"/>
                      <a:ext cx="1568795" cy="2"/>
                    </a:xfrm>
                    <a:prstGeom prst="line">
                      <a:avLst/>
                    </a:prstGeom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23" name="Straight Arrow Connector 8"/>
                    <xdr:cNvCxnSpPr/>
                  </xdr:nvCxnSpPr>
                  <xdr:spPr>
                    <a:xfrm rot="16200000" flipH="1">
                      <a:off x="11314711" y="1100763"/>
                      <a:ext cx="0" cy="3992023"/>
                    </a:xfrm>
                    <a:prstGeom prst="straightConnector1">
                      <a:avLst/>
                    </a:prstGeom>
                    <a:ln>
                      <a:solidFill>
                        <a:sysClr val="windowText" lastClr="000000"/>
                      </a:solidFill>
                      <a:headEnd type="arrow"/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20" name="Straight Arrow Connector 5"/>
                  <xdr:cNvCxnSpPr/>
                </xdr:nvCxnSpPr>
                <xdr:spPr>
                  <a:xfrm rot="16200000" flipH="1" flipV="1">
                    <a:off x="13897250" y="1074615"/>
                    <a:ext cx="864559" cy="224480"/>
                  </a:xfrm>
                  <a:prstGeom prst="straightConnector1">
                    <a:avLst/>
                  </a:prstGeom>
                  <a:ln>
                    <a:solidFill>
                      <a:sysClr val="windowText" lastClr="000000"/>
                    </a:solidFill>
                    <a:tailEnd type="arrow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18" name="Straight Connector 3"/>
                <xdr:cNvCxnSpPr/>
              </xdr:nvCxnSpPr>
              <xdr:spPr>
                <a:xfrm rot="16200000">
                  <a:off x="12096794" y="-872238"/>
                  <a:ext cx="0" cy="4977761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  <a:prstDash val="lgDashDot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15" name="Flowchart: Manual Operation 27"/>
              <xdr:cNvSpPr/>
            </xdr:nvSpPr>
            <xdr:spPr>
              <a:xfrm>
                <a:off x="3267075" y="1217158"/>
                <a:ext cx="1714500" cy="239487"/>
              </a:xfrm>
              <a:prstGeom prst="flowChartManualOperation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GB" sz="1100"/>
              </a:p>
            </xdr:txBody>
          </xdr:sp>
          <xdr:cxnSp macro="">
            <xdr:nvCxnSpPr>
              <xdr:cNvPr id="16" name="Straight Connector 43"/>
              <xdr:cNvCxnSpPr/>
            </xdr:nvCxnSpPr>
            <xdr:spPr>
              <a:xfrm>
                <a:off x="1905000" y="1219200"/>
                <a:ext cx="4238625" cy="0"/>
              </a:xfrm>
              <a:prstGeom prst="line">
                <a:avLst/>
              </a:prstGeom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</xdr:grpSp>
      <xdr:cxnSp macro="">
        <xdr:nvCxnSpPr>
          <xdr:cNvPr id="8" name="Straight Arrow Connector 51"/>
          <xdr:cNvCxnSpPr/>
        </xdr:nvCxnSpPr>
        <xdr:spPr>
          <a:xfrm flipH="1" flipV="1">
            <a:off x="4324350" y="2771775"/>
            <a:ext cx="1238250" cy="559851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Straight Arrow Connector 53"/>
          <xdr:cNvCxnSpPr/>
        </xdr:nvCxnSpPr>
        <xdr:spPr>
          <a:xfrm flipH="1" flipV="1">
            <a:off x="4643723" y="1515060"/>
            <a:ext cx="985552" cy="54234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3</xdr:row>
      <xdr:rowOff>38100</xdr:rowOff>
    </xdr:from>
    <xdr:to>
      <xdr:col>18</xdr:col>
      <xdr:colOff>266700</xdr:colOff>
      <xdr:row>16</xdr:row>
      <xdr:rowOff>0</xdr:rowOff>
    </xdr:to>
    <xdr:grpSp>
      <xdr:nvGrpSpPr>
        <xdr:cNvPr id="2" name="Group 36"/>
        <xdr:cNvGrpSpPr/>
      </xdr:nvGrpSpPr>
      <xdr:grpSpPr>
        <a:xfrm>
          <a:off x="8183096" y="632012"/>
          <a:ext cx="2034428" cy="2449606"/>
          <a:chOff x="8515350" y="628650"/>
          <a:chExt cx="2047875" cy="2543175"/>
        </a:xfrm>
      </xdr:grpSpPr>
      <xdr:pic>
        <xdr:nvPicPr>
          <xdr:cNvPr id="3" name="Picture 26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 r="13306"/>
          <a:stretch/>
        </xdr:blipFill>
        <xdr:spPr>
          <a:xfrm>
            <a:off x="8515350" y="685800"/>
            <a:ext cx="2047875" cy="2486025"/>
          </a:xfrm>
          <a:prstGeom prst="rect">
            <a:avLst/>
          </a:prstGeom>
        </xdr:spPr>
      </xdr:pic>
      <xdr:sp macro="" textlink="">
        <xdr:nvSpPr>
          <xdr:cNvPr id="4" name="Trapezoid 33"/>
          <xdr:cNvSpPr/>
        </xdr:nvSpPr>
        <xdr:spPr>
          <a:xfrm>
            <a:off x="9448800" y="628650"/>
            <a:ext cx="657225" cy="638175"/>
          </a:xfrm>
          <a:prstGeom prst="trapezoid">
            <a:avLst>
              <a:gd name="adj" fmla="val 19030"/>
            </a:avLst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" name="Flowchart: Or 28"/>
          <xdr:cNvSpPr/>
        </xdr:nvSpPr>
        <xdr:spPr>
          <a:xfrm>
            <a:off x="9639300" y="1133475"/>
            <a:ext cx="304800" cy="276225"/>
          </a:xfrm>
          <a:prstGeom prst="flowChartOr">
            <a:avLst/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304800</xdr:colOff>
      <xdr:row>3</xdr:row>
      <xdr:rowOff>38104</xdr:rowOff>
    </xdr:from>
    <xdr:to>
      <xdr:col>11</xdr:col>
      <xdr:colOff>504825</xdr:colOff>
      <xdr:row>36</xdr:row>
      <xdr:rowOff>180980</xdr:rowOff>
    </xdr:to>
    <xdr:grpSp>
      <xdr:nvGrpSpPr>
        <xdr:cNvPr id="6" name="Group 62"/>
        <xdr:cNvGrpSpPr/>
      </xdr:nvGrpSpPr>
      <xdr:grpSpPr>
        <a:xfrm>
          <a:off x="2501153" y="632016"/>
          <a:ext cx="4211731" cy="6451788"/>
          <a:chOff x="1885950" y="1009654"/>
          <a:chExt cx="4238625" cy="6429376"/>
        </a:xfrm>
      </xdr:grpSpPr>
      <xdr:grpSp>
        <xdr:nvGrpSpPr>
          <xdr:cNvPr id="7" name="Group 48"/>
          <xdr:cNvGrpSpPr/>
        </xdr:nvGrpSpPr>
        <xdr:grpSpPr>
          <a:xfrm>
            <a:off x="1885950" y="1009654"/>
            <a:ext cx="4238625" cy="6429376"/>
            <a:chOff x="1905000" y="800104"/>
            <a:chExt cx="4238625" cy="6429376"/>
          </a:xfrm>
        </xdr:grpSpPr>
        <xdr:cxnSp macro="">
          <xdr:nvCxnSpPr>
            <xdr:cNvPr id="10" name="Straight Connector 32"/>
            <xdr:cNvCxnSpPr/>
          </xdr:nvCxnSpPr>
          <xdr:spPr>
            <a:xfrm flipH="1" flipV="1">
              <a:off x="4423009" y="2724153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Straight Connector 34"/>
            <xdr:cNvCxnSpPr/>
          </xdr:nvCxnSpPr>
          <xdr:spPr>
            <a:xfrm flipH="1" flipV="1">
              <a:off x="3813409" y="2714628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Straight Arrow Connector 35"/>
            <xdr:cNvCxnSpPr/>
          </xdr:nvCxnSpPr>
          <xdr:spPr>
            <a:xfrm>
              <a:off x="3810000" y="6448425"/>
              <a:ext cx="638175" cy="0"/>
            </a:xfrm>
            <a:prstGeom prst="straightConnector1">
              <a:avLst/>
            </a:prstGeom>
            <a:ln>
              <a:solidFill>
                <a:sysClr val="windowText" lastClr="000000"/>
              </a:solidFill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3" name="Group 47"/>
            <xdr:cNvGrpSpPr/>
          </xdr:nvGrpSpPr>
          <xdr:grpSpPr>
            <a:xfrm>
              <a:off x="1905000" y="800104"/>
              <a:ext cx="4238625" cy="6429376"/>
              <a:chOff x="1905000" y="800104"/>
              <a:chExt cx="4238625" cy="6429376"/>
            </a:xfrm>
          </xdr:grpSpPr>
          <xdr:grpSp>
            <xdr:nvGrpSpPr>
              <xdr:cNvPr id="14" name="Group 1"/>
              <xdr:cNvGrpSpPr/>
            </xdr:nvGrpSpPr>
            <xdr:grpSpPr>
              <a:xfrm rot="5400000">
                <a:off x="366716" y="2624145"/>
                <a:ext cx="6429376" cy="2781293"/>
                <a:chOff x="9607913" y="759398"/>
                <a:chExt cx="6554603" cy="2781293"/>
              </a:xfrm>
            </xdr:grpSpPr>
            <xdr:grpSp>
              <xdr:nvGrpSpPr>
                <xdr:cNvPr id="17" name="Group 2"/>
                <xdr:cNvGrpSpPr/>
              </xdr:nvGrpSpPr>
              <xdr:grpSpPr>
                <a:xfrm>
                  <a:off x="10006041" y="759398"/>
                  <a:ext cx="6156475" cy="2781293"/>
                  <a:chOff x="9956141" y="754575"/>
                  <a:chExt cx="6102770" cy="2783201"/>
                </a:xfrm>
              </xdr:grpSpPr>
              <xdr:grpSp>
                <xdr:nvGrpSpPr>
                  <xdr:cNvPr id="19" name="Group 4"/>
                  <xdr:cNvGrpSpPr/>
                </xdr:nvGrpSpPr>
                <xdr:grpSpPr>
                  <a:xfrm>
                    <a:off x="9956141" y="1094298"/>
                    <a:ext cx="6102770" cy="2443478"/>
                    <a:chOff x="9318699" y="707253"/>
                    <a:chExt cx="6102770" cy="2389522"/>
                  </a:xfrm>
                </xdr:grpSpPr>
                <xdr:grpSp>
                  <xdr:nvGrpSpPr>
                    <xdr:cNvPr id="21" name="Group 6"/>
                    <xdr:cNvGrpSpPr/>
                  </xdr:nvGrpSpPr>
                  <xdr:grpSpPr>
                    <a:xfrm>
                      <a:off x="9337951" y="707253"/>
                      <a:ext cx="6083518" cy="1410815"/>
                      <a:chOff x="9337951" y="707253"/>
                      <a:chExt cx="6083518" cy="1410815"/>
                    </a:xfrm>
                  </xdr:grpSpPr>
                  <xdr:grpSp>
                    <xdr:nvGrpSpPr>
                      <xdr:cNvPr id="24" name="Group 9"/>
                      <xdr:cNvGrpSpPr/>
                    </xdr:nvGrpSpPr>
                    <xdr:grpSpPr>
                      <a:xfrm>
                        <a:off x="9578602" y="707253"/>
                        <a:ext cx="5842867" cy="1037973"/>
                        <a:chOff x="9659199" y="707253"/>
                        <a:chExt cx="5842867" cy="1037973"/>
                      </a:xfrm>
                    </xdr:grpSpPr>
                    <xdr:grpSp>
                      <xdr:nvGrpSpPr>
                        <xdr:cNvPr id="27" name="Group 13"/>
                        <xdr:cNvGrpSpPr/>
                      </xdr:nvGrpSpPr>
                      <xdr:grpSpPr>
                        <a:xfrm>
                          <a:off x="9659199" y="707253"/>
                          <a:ext cx="4001246" cy="1016987"/>
                          <a:chOff x="7536388" y="533400"/>
                          <a:chExt cx="4017438" cy="1019175"/>
                        </a:xfrm>
                      </xdr:grpSpPr>
                      <xdr:sp macro="" textlink="">
                        <xdr:nvSpPr>
                          <xdr:cNvPr id="32" name="Pentagon 18"/>
                          <xdr:cNvSpPr/>
                        </xdr:nvSpPr>
                        <xdr:spPr>
                          <a:xfrm>
                            <a:off x="8734426" y="752475"/>
                            <a:ext cx="2819400" cy="590550"/>
                          </a:xfrm>
                          <a:prstGeom prst="homePlate">
                            <a:avLst>
                              <a:gd name="adj" fmla="val 45161"/>
                            </a:avLst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cxnSp macro="">
                        <xdr:nvCxnSpPr>
                          <xdr:cNvPr id="33" name="Straight Connector 19"/>
                          <xdr:cNvCxnSpPr/>
                        </xdr:nvCxnSpPr>
                        <xdr:spPr>
                          <a:xfrm>
                            <a:off x="11277600" y="752475"/>
                            <a:ext cx="9525" cy="571500"/>
                          </a:xfrm>
                          <a:prstGeom prst="line">
                            <a:avLst/>
                          </a:prstGeom>
                          <a:ln w="28575"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34" name="Flowchart: Manual Operation 20"/>
                          <xdr:cNvSpPr/>
                        </xdr:nvSpPr>
                        <xdr:spPr>
                          <a:xfrm rot="16200000">
                            <a:off x="8162927" y="990598"/>
                            <a:ext cx="1009650" cy="114303"/>
                          </a:xfrm>
                          <a:prstGeom prst="flowChartManualOperation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sp macro="" textlink="">
                        <xdr:nvSpPr>
                          <xdr:cNvPr id="35" name="Rectangle 34"/>
                          <xdr:cNvSpPr/>
                        </xdr:nvSpPr>
                        <xdr:spPr>
                          <a:xfrm>
                            <a:off x="7536388" y="533400"/>
                            <a:ext cx="1064686" cy="1019175"/>
                          </a:xfrm>
                          <a:prstGeom prst="rect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</xdr:grpSp>
                    <xdr:grpSp>
                      <xdr:nvGrpSpPr>
                        <xdr:cNvPr id="28" name="Group 14"/>
                        <xdr:cNvGrpSpPr/>
                      </xdr:nvGrpSpPr>
                      <xdr:grpSpPr>
                        <a:xfrm>
                          <a:off x="10189398" y="719911"/>
                          <a:ext cx="5312668" cy="1025315"/>
                          <a:chOff x="9524618" y="708706"/>
                          <a:chExt cx="3113068" cy="1025315"/>
                        </a:xfrm>
                      </xdr:grpSpPr>
                      <xdr:cxnSp macro="">
                        <xdr:nvCxnSpPr>
                          <xdr:cNvPr id="29" name="Straight Connector 15"/>
                          <xdr:cNvCxnSpPr>
                            <a:endCxn id="35" idx="0"/>
                          </xdr:cNvCxnSpPr>
                        </xdr:nvCxnSpPr>
                        <xdr:spPr>
                          <a:xfrm rot="16200000" flipV="1">
                            <a:off x="11078332" y="-845008"/>
                            <a:ext cx="0" cy="3107427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0" name="Straight Connector 16"/>
                          <xdr:cNvCxnSpPr/>
                        </xdr:nvCxnSpPr>
                        <xdr:spPr>
                          <a:xfrm rot="16200000" flipH="1" flipV="1">
                            <a:off x="11208361" y="295372"/>
                            <a:ext cx="0" cy="2858651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1" name="Straight Arrow Connector 17"/>
                          <xdr:cNvCxnSpPr/>
                        </xdr:nvCxnSpPr>
                        <xdr:spPr>
                          <a:xfrm rot="16200000">
                            <a:off x="12126861" y="1223197"/>
                            <a:ext cx="1021647" cy="1"/>
                          </a:xfrm>
                          <a:prstGeom prst="straightConnector1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  <a:headEnd type="arrow"/>
                            <a:tailEnd type="arrow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</xdr:grpSp>
                  </xdr:grpSp>
                  <xdr:cxnSp macro="">
                    <xdr:nvCxnSpPr>
                      <xdr:cNvPr id="25" name="Straight Connector 10"/>
                      <xdr:cNvCxnSpPr/>
                    </xdr:nvCxnSpPr>
                    <xdr:spPr>
                      <a:xfrm rot="16200000" flipH="1" flipV="1">
                        <a:off x="10445184" y="1916494"/>
                        <a:ext cx="384508" cy="0"/>
                      </a:xfrm>
                      <a:prstGeom prst="line">
                        <a:avLst/>
                      </a:prstGeom>
                      <a:ln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26" name="Straight Arrow Connector 12"/>
                      <xdr:cNvCxnSpPr/>
                    </xdr:nvCxnSpPr>
                    <xdr:spPr>
                      <a:xfrm rot="16200000">
                        <a:off x="9999117" y="1456899"/>
                        <a:ext cx="3" cy="1322335"/>
                      </a:xfrm>
                      <a:prstGeom prst="straightConnector1">
                        <a:avLst/>
                      </a:prstGeom>
                      <a:ln>
                        <a:solidFill>
                          <a:sysClr val="windowText" lastClr="000000"/>
                        </a:solidFill>
                        <a:headEnd type="arrow"/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22" name="Straight Connector 7"/>
                    <xdr:cNvCxnSpPr/>
                  </xdr:nvCxnSpPr>
                  <xdr:spPr>
                    <a:xfrm rot="16200000" flipH="1" flipV="1">
                      <a:off x="12500137" y="2293742"/>
                      <a:ext cx="1568795" cy="2"/>
                    </a:xfrm>
                    <a:prstGeom prst="line">
                      <a:avLst/>
                    </a:prstGeom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23" name="Straight Arrow Connector 8"/>
                    <xdr:cNvCxnSpPr/>
                  </xdr:nvCxnSpPr>
                  <xdr:spPr>
                    <a:xfrm rot="16200000" flipH="1">
                      <a:off x="11314711" y="1100763"/>
                      <a:ext cx="0" cy="3992023"/>
                    </a:xfrm>
                    <a:prstGeom prst="straightConnector1">
                      <a:avLst/>
                    </a:prstGeom>
                    <a:ln>
                      <a:solidFill>
                        <a:sysClr val="windowText" lastClr="000000"/>
                      </a:solidFill>
                      <a:headEnd type="arrow"/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20" name="Straight Arrow Connector 5"/>
                  <xdr:cNvCxnSpPr/>
                </xdr:nvCxnSpPr>
                <xdr:spPr>
                  <a:xfrm rot="16200000" flipH="1" flipV="1">
                    <a:off x="13897250" y="1074615"/>
                    <a:ext cx="864559" cy="224480"/>
                  </a:xfrm>
                  <a:prstGeom prst="straightConnector1">
                    <a:avLst/>
                  </a:prstGeom>
                  <a:ln>
                    <a:solidFill>
                      <a:sysClr val="windowText" lastClr="000000"/>
                    </a:solidFill>
                    <a:tailEnd type="arrow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18" name="Straight Connector 3"/>
                <xdr:cNvCxnSpPr/>
              </xdr:nvCxnSpPr>
              <xdr:spPr>
                <a:xfrm rot="16200000">
                  <a:off x="12096794" y="-872238"/>
                  <a:ext cx="0" cy="4977761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  <a:prstDash val="lgDashDot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15" name="Flowchart: Manual Operation 27"/>
              <xdr:cNvSpPr/>
            </xdr:nvSpPr>
            <xdr:spPr>
              <a:xfrm>
                <a:off x="3267075" y="1217158"/>
                <a:ext cx="1714500" cy="239487"/>
              </a:xfrm>
              <a:prstGeom prst="flowChartManualOperation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GB" sz="1100"/>
              </a:p>
            </xdr:txBody>
          </xdr:sp>
          <xdr:cxnSp macro="">
            <xdr:nvCxnSpPr>
              <xdr:cNvPr id="16" name="Straight Connector 43"/>
              <xdr:cNvCxnSpPr/>
            </xdr:nvCxnSpPr>
            <xdr:spPr>
              <a:xfrm>
                <a:off x="1905000" y="1219200"/>
                <a:ext cx="4238625" cy="0"/>
              </a:xfrm>
              <a:prstGeom prst="line">
                <a:avLst/>
              </a:prstGeom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</xdr:grpSp>
      <xdr:cxnSp macro="">
        <xdr:nvCxnSpPr>
          <xdr:cNvPr id="8" name="Straight Arrow Connector 51"/>
          <xdr:cNvCxnSpPr/>
        </xdr:nvCxnSpPr>
        <xdr:spPr>
          <a:xfrm flipH="1" flipV="1">
            <a:off x="4324350" y="2771775"/>
            <a:ext cx="1238250" cy="559851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Straight Arrow Connector 53"/>
          <xdr:cNvCxnSpPr/>
        </xdr:nvCxnSpPr>
        <xdr:spPr>
          <a:xfrm flipH="1" flipV="1">
            <a:off x="4643723" y="1515060"/>
            <a:ext cx="985552" cy="54234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30</xdr:row>
      <xdr:rowOff>28575</xdr:rowOff>
    </xdr:from>
    <xdr:to>
      <xdr:col>2</xdr:col>
      <xdr:colOff>507970</xdr:colOff>
      <xdr:row>30</xdr:row>
      <xdr:rowOff>199992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762375" y="6819900"/>
          <a:ext cx="241270" cy="171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H116"/>
  <sheetViews>
    <sheetView tabSelected="1" zoomScaleNormal="100" workbookViewId="0">
      <selection activeCell="P11" sqref="P11"/>
    </sheetView>
  </sheetViews>
  <sheetFormatPr baseColWidth="10" defaultColWidth="9.140625" defaultRowHeight="15"/>
  <cols>
    <col min="1" max="1" width="3.7109375" style="17" customWidth="1"/>
    <col min="2" max="2" width="32.28515625" style="71" customWidth="1"/>
    <col min="3" max="3" width="14.140625" style="70" bestFit="1" customWidth="1"/>
    <col min="4" max="4" width="4.140625" bestFit="1" customWidth="1"/>
    <col min="5" max="5" width="4" bestFit="1" customWidth="1"/>
    <col min="6" max="6" width="6.42578125" style="107" customWidth="1"/>
    <col min="7" max="7" width="14" style="60" customWidth="1"/>
    <col min="8" max="8" width="8.7109375" style="71" customWidth="1"/>
    <col min="9" max="9" width="4.140625" style="23" customWidth="1"/>
    <col min="10" max="10" width="5.5703125" style="68" customWidth="1"/>
    <col min="11" max="11" width="4" style="43" bestFit="1" customWidth="1"/>
    <col min="12" max="12" width="7.5703125" style="44" bestFit="1" customWidth="1"/>
    <col min="13" max="13" width="3.7109375" style="44" customWidth="1"/>
    <col min="14" max="14" width="5.5703125" style="43" bestFit="1" customWidth="1"/>
    <col min="15" max="15" width="3.7109375" style="44" customWidth="1"/>
    <col min="16" max="16" width="4" style="69" bestFit="1" customWidth="1"/>
    <col min="17" max="17" width="4" style="44" bestFit="1" customWidth="1"/>
    <col min="18" max="18" width="3.85546875" style="69" bestFit="1" customWidth="1"/>
    <col min="19" max="19" width="3.7109375" style="44" customWidth="1"/>
    <col min="20" max="20" width="3.85546875" style="69" bestFit="1" customWidth="1"/>
    <col min="21" max="21" width="3.7109375" style="44" customWidth="1"/>
    <col min="22" max="22" width="4" style="103" bestFit="1" customWidth="1"/>
    <col min="23" max="23" width="6.140625" style="45" bestFit="1" customWidth="1"/>
    <col min="24" max="24" width="13.140625" style="86" bestFit="1" customWidth="1"/>
    <col min="25" max="25" width="5" style="9" bestFit="1" customWidth="1"/>
    <col min="26" max="26" width="9.140625" style="17"/>
    <col min="27" max="34" width="9.140625" style="104"/>
  </cols>
  <sheetData>
    <row r="1" spans="2:27" ht="20.25" customHeight="1" thickBot="1">
      <c r="B1" s="214"/>
      <c r="C1" s="215"/>
      <c r="D1" s="215"/>
      <c r="E1" s="215"/>
      <c r="F1" s="215"/>
      <c r="G1" s="216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8"/>
      <c r="S1" s="195">
        <f ca="1">TODAY()</f>
        <v>41184</v>
      </c>
      <c r="T1" s="196"/>
      <c r="U1" s="196"/>
      <c r="V1" s="196"/>
      <c r="W1" s="196"/>
      <c r="X1" s="196"/>
      <c r="Y1" s="197"/>
    </row>
    <row r="2" spans="2:27" ht="39.950000000000003" customHeight="1" thickBot="1">
      <c r="B2" s="198" t="s">
        <v>80</v>
      </c>
      <c r="C2" s="199"/>
      <c r="D2" s="199"/>
      <c r="E2" s="199"/>
      <c r="F2" s="199"/>
      <c r="G2" s="199"/>
      <c r="H2" s="199"/>
      <c r="I2" s="199"/>
      <c r="J2" s="199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199"/>
      <c r="X2" s="199"/>
      <c r="Y2" s="201"/>
    </row>
    <row r="3" spans="2:27" ht="15.75" thickBot="1">
      <c r="B3" s="208" t="s">
        <v>94</v>
      </c>
      <c r="C3" s="210" t="s">
        <v>102</v>
      </c>
      <c r="D3" s="212" t="s">
        <v>74</v>
      </c>
      <c r="E3" s="190" t="s">
        <v>115</v>
      </c>
      <c r="F3" s="191"/>
      <c r="G3" s="191"/>
      <c r="H3" s="191"/>
      <c r="I3" s="191"/>
      <c r="J3" s="192"/>
      <c r="K3" s="219" t="s">
        <v>95</v>
      </c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1"/>
      <c r="W3" s="203" t="s">
        <v>101</v>
      </c>
      <c r="X3" s="193" t="s">
        <v>100</v>
      </c>
      <c r="Y3" s="206" t="s">
        <v>79</v>
      </c>
    </row>
    <row r="4" spans="2:27" ht="15.75" thickBot="1">
      <c r="B4" s="209"/>
      <c r="C4" s="211"/>
      <c r="D4" s="213"/>
      <c r="E4" s="156" t="s">
        <v>103</v>
      </c>
      <c r="F4" s="190" t="s">
        <v>107</v>
      </c>
      <c r="G4" s="192"/>
      <c r="H4" s="165" t="s">
        <v>108</v>
      </c>
      <c r="I4" s="190" t="s">
        <v>46</v>
      </c>
      <c r="J4" s="192"/>
      <c r="K4" s="145" t="s">
        <v>89</v>
      </c>
      <c r="L4" s="85" t="s">
        <v>4</v>
      </c>
      <c r="M4" s="202" t="s">
        <v>90</v>
      </c>
      <c r="N4" s="202"/>
      <c r="O4" s="202"/>
      <c r="P4" s="202" t="s">
        <v>75</v>
      </c>
      <c r="Q4" s="202"/>
      <c r="R4" s="202" t="s">
        <v>76</v>
      </c>
      <c r="S4" s="202"/>
      <c r="T4" s="202" t="s">
        <v>77</v>
      </c>
      <c r="U4" s="205"/>
      <c r="V4" s="157" t="s">
        <v>103</v>
      </c>
      <c r="W4" s="204"/>
      <c r="X4" s="194"/>
      <c r="Y4" s="207"/>
      <c r="Z4" s="92"/>
    </row>
    <row r="5" spans="2:27" ht="15.75" thickBot="1">
      <c r="B5" s="117" t="s">
        <v>118</v>
      </c>
      <c r="C5" s="112">
        <v>1001</v>
      </c>
      <c r="D5" s="111"/>
      <c r="E5" s="119"/>
      <c r="F5" s="146"/>
      <c r="G5" s="113" t="s">
        <v>117</v>
      </c>
      <c r="H5" s="113" t="s">
        <v>120</v>
      </c>
      <c r="I5" s="114">
        <v>12</v>
      </c>
      <c r="J5" s="115"/>
      <c r="K5" s="108">
        <v>5</v>
      </c>
      <c r="L5" s="109">
        <v>4</v>
      </c>
      <c r="M5" s="72"/>
      <c r="N5" s="66" t="s">
        <v>121</v>
      </c>
      <c r="O5" s="73"/>
      <c r="P5" s="66"/>
      <c r="Q5" s="110">
        <v>1</v>
      </c>
      <c r="R5" s="111">
        <v>2</v>
      </c>
      <c r="S5" s="73"/>
      <c r="T5" s="66"/>
      <c r="U5" s="110">
        <v>3</v>
      </c>
      <c r="V5" s="100"/>
      <c r="W5" s="84"/>
      <c r="X5" s="116"/>
      <c r="Y5" s="122">
        <v>1001</v>
      </c>
      <c r="Z5" s="87"/>
    </row>
    <row r="6" spans="2:27" ht="15.75" thickBot="1">
      <c r="B6" s="117" t="s">
        <v>115</v>
      </c>
      <c r="C6" s="123">
        <v>1002</v>
      </c>
      <c r="D6" s="121"/>
      <c r="E6" s="124"/>
      <c r="F6" s="125"/>
      <c r="G6" s="126" t="s">
        <v>117</v>
      </c>
      <c r="H6" s="113" t="s">
        <v>122</v>
      </c>
      <c r="I6" s="114">
        <v>12</v>
      </c>
      <c r="J6" s="115"/>
      <c r="K6" s="108">
        <v>5</v>
      </c>
      <c r="L6" s="109">
        <v>4</v>
      </c>
      <c r="M6" s="72"/>
      <c r="N6" s="66" t="s">
        <v>121</v>
      </c>
      <c r="O6" s="73"/>
      <c r="P6" s="66"/>
      <c r="Q6" s="110">
        <v>1</v>
      </c>
      <c r="R6" s="111">
        <v>2</v>
      </c>
      <c r="S6" s="73"/>
      <c r="T6" s="66"/>
      <c r="U6" s="110">
        <v>3</v>
      </c>
      <c r="V6" s="101"/>
      <c r="W6" s="82"/>
      <c r="X6" s="128"/>
      <c r="Y6" s="129">
        <v>1002</v>
      </c>
      <c r="Z6" s="88"/>
    </row>
    <row r="7" spans="2:27" ht="15.75" thickBot="1">
      <c r="B7" s="117" t="s">
        <v>119</v>
      </c>
      <c r="C7" s="112">
        <v>1003</v>
      </c>
      <c r="D7" s="121"/>
      <c r="E7" s="124"/>
      <c r="F7" s="147"/>
      <c r="G7" s="126" t="s">
        <v>117</v>
      </c>
      <c r="H7" s="113" t="s">
        <v>123</v>
      </c>
      <c r="I7" s="114">
        <v>12</v>
      </c>
      <c r="J7" s="115"/>
      <c r="K7" s="108">
        <v>5</v>
      </c>
      <c r="L7" s="109">
        <v>4</v>
      </c>
      <c r="M7" s="72"/>
      <c r="N7" s="66" t="s">
        <v>121</v>
      </c>
      <c r="O7" s="73"/>
      <c r="P7" s="66"/>
      <c r="Q7" s="110">
        <v>1</v>
      </c>
      <c r="R7" s="111">
        <v>2</v>
      </c>
      <c r="S7" s="73"/>
      <c r="T7" s="66"/>
      <c r="U7" s="110">
        <v>3</v>
      </c>
      <c r="V7" s="101"/>
      <c r="W7" s="82"/>
      <c r="X7" s="130"/>
      <c r="Y7" s="129">
        <v>1003</v>
      </c>
    </row>
    <row r="8" spans="2:27">
      <c r="B8" s="117" t="s">
        <v>116</v>
      </c>
      <c r="C8" s="123">
        <v>1004</v>
      </c>
      <c r="D8" s="121"/>
      <c r="E8" s="124"/>
      <c r="F8" s="125"/>
      <c r="G8" s="126" t="s">
        <v>117</v>
      </c>
      <c r="H8" s="113" t="s">
        <v>124</v>
      </c>
      <c r="I8" s="114">
        <v>12</v>
      </c>
      <c r="J8" s="115"/>
      <c r="K8" s="108">
        <v>5</v>
      </c>
      <c r="L8" s="109">
        <v>4</v>
      </c>
      <c r="M8" s="72"/>
      <c r="N8" s="66" t="s">
        <v>121</v>
      </c>
      <c r="O8" s="73"/>
      <c r="P8" s="66"/>
      <c r="Q8" s="110">
        <v>1</v>
      </c>
      <c r="R8" s="111">
        <v>2</v>
      </c>
      <c r="S8" s="73"/>
      <c r="T8" s="66"/>
      <c r="U8" s="110">
        <v>3</v>
      </c>
      <c r="V8" s="101"/>
      <c r="W8" s="82"/>
      <c r="X8" s="130"/>
      <c r="Y8" s="129">
        <v>1004</v>
      </c>
    </row>
    <row r="9" spans="2:27">
      <c r="B9" s="117" t="s">
        <v>125</v>
      </c>
      <c r="C9" s="112">
        <v>1005</v>
      </c>
      <c r="D9" s="121">
        <v>2</v>
      </c>
      <c r="E9" s="124" t="s">
        <v>72</v>
      </c>
      <c r="F9" s="125" t="s">
        <v>126</v>
      </c>
      <c r="G9" s="126"/>
      <c r="H9" s="126" t="s">
        <v>127</v>
      </c>
      <c r="I9" s="47">
        <v>2</v>
      </c>
      <c r="J9" s="127"/>
      <c r="K9" s="94" t="s">
        <v>59</v>
      </c>
      <c r="L9" s="41" t="s">
        <v>72</v>
      </c>
      <c r="M9" s="74">
        <v>5</v>
      </c>
      <c r="N9" s="46" t="s">
        <v>68</v>
      </c>
      <c r="O9" s="75"/>
      <c r="P9" s="46" t="s">
        <v>69</v>
      </c>
      <c r="Q9" s="47"/>
      <c r="R9" s="121"/>
      <c r="S9" s="75"/>
      <c r="T9" s="46"/>
      <c r="U9" s="47">
        <v>78</v>
      </c>
      <c r="V9" s="101">
        <v>2</v>
      </c>
      <c r="W9" s="82">
        <v>2333</v>
      </c>
      <c r="X9" s="131"/>
      <c r="Y9" s="129">
        <v>1005</v>
      </c>
    </row>
    <row r="10" spans="2:27">
      <c r="B10" s="117"/>
      <c r="C10" s="123"/>
      <c r="D10" s="121"/>
      <c r="E10" s="124"/>
      <c r="F10" s="125"/>
      <c r="G10" s="126"/>
      <c r="H10" s="126"/>
      <c r="I10" s="47"/>
      <c r="J10" s="127"/>
      <c r="K10" s="94"/>
      <c r="L10" s="41"/>
      <c r="M10" s="74"/>
      <c r="N10" s="46"/>
      <c r="O10" s="75"/>
      <c r="P10" s="46"/>
      <c r="Q10" s="47"/>
      <c r="R10" s="121"/>
      <c r="S10" s="75"/>
      <c r="T10" s="46"/>
      <c r="U10" s="47"/>
      <c r="V10" s="101"/>
      <c r="W10" s="82"/>
      <c r="X10" s="131"/>
      <c r="Y10" s="132"/>
    </row>
    <row r="11" spans="2:27">
      <c r="B11" s="141"/>
      <c r="C11" s="123"/>
      <c r="D11" s="121"/>
      <c r="E11" s="124"/>
      <c r="F11" s="125"/>
      <c r="G11" s="126"/>
      <c r="H11" s="126"/>
      <c r="I11" s="47"/>
      <c r="J11" s="127"/>
      <c r="K11" s="94"/>
      <c r="L11" s="41"/>
      <c r="M11" s="74"/>
      <c r="N11" s="46"/>
      <c r="O11" s="75"/>
      <c r="P11" s="46"/>
      <c r="Q11" s="47"/>
      <c r="R11" s="121"/>
      <c r="S11" s="75"/>
      <c r="T11" s="46"/>
      <c r="U11" s="47"/>
      <c r="V11" s="101"/>
      <c r="W11" s="82"/>
      <c r="X11" s="131"/>
      <c r="Y11" s="132"/>
      <c r="AA11" s="120"/>
    </row>
    <row r="12" spans="2:27">
      <c r="B12" s="141"/>
      <c r="C12" s="123"/>
      <c r="D12" s="121"/>
      <c r="E12" s="124"/>
      <c r="F12" s="125"/>
      <c r="G12" s="126"/>
      <c r="H12" s="126"/>
      <c r="I12" s="47"/>
      <c r="J12" s="127"/>
      <c r="K12" s="94"/>
      <c r="L12" s="41"/>
      <c r="M12" s="74"/>
      <c r="N12" s="46"/>
      <c r="O12" s="75"/>
      <c r="P12" s="46"/>
      <c r="Q12" s="47"/>
      <c r="R12" s="121"/>
      <c r="S12" s="75"/>
      <c r="T12" s="46"/>
      <c r="U12" s="47"/>
      <c r="V12" s="101"/>
      <c r="W12" s="82"/>
      <c r="X12" s="131"/>
      <c r="Y12" s="132"/>
    </row>
    <row r="13" spans="2:27">
      <c r="B13" s="141"/>
      <c r="C13" s="123"/>
      <c r="D13" s="121"/>
      <c r="E13" s="124"/>
      <c r="F13" s="125"/>
      <c r="G13" s="126"/>
      <c r="H13" s="126"/>
      <c r="I13" s="47"/>
      <c r="J13" s="127"/>
      <c r="K13" s="94"/>
      <c r="L13" s="41"/>
      <c r="M13" s="74"/>
      <c r="N13" s="46"/>
      <c r="O13" s="75"/>
      <c r="P13" s="46"/>
      <c r="Q13" s="47"/>
      <c r="R13" s="121"/>
      <c r="S13" s="75"/>
      <c r="T13" s="46"/>
      <c r="U13" s="47"/>
      <c r="V13" s="101"/>
      <c r="W13" s="82"/>
      <c r="X13" s="131"/>
      <c r="Y13" s="132"/>
    </row>
    <row r="14" spans="2:27">
      <c r="B14" s="141"/>
      <c r="C14" s="123"/>
      <c r="D14" s="121"/>
      <c r="E14" s="124"/>
      <c r="F14" s="125"/>
      <c r="G14" s="126"/>
      <c r="H14" s="126"/>
      <c r="I14" s="47"/>
      <c r="J14" s="127"/>
      <c r="K14" s="94"/>
      <c r="L14" s="41"/>
      <c r="M14" s="74"/>
      <c r="N14" s="46"/>
      <c r="O14" s="75"/>
      <c r="P14" s="46"/>
      <c r="Q14" s="47"/>
      <c r="R14" s="121"/>
      <c r="S14" s="75"/>
      <c r="T14" s="46"/>
      <c r="U14" s="47"/>
      <c r="V14" s="101"/>
      <c r="W14" s="82"/>
      <c r="X14" s="131"/>
      <c r="Y14" s="132"/>
    </row>
    <row r="15" spans="2:27">
      <c r="B15" s="142"/>
      <c r="C15" s="123"/>
      <c r="D15" s="121"/>
      <c r="E15" s="124"/>
      <c r="F15" s="125"/>
      <c r="G15" s="126"/>
      <c r="H15" s="126"/>
      <c r="I15" s="47"/>
      <c r="J15" s="127"/>
      <c r="K15" s="94"/>
      <c r="L15" s="41"/>
      <c r="M15" s="74"/>
      <c r="N15" s="46"/>
      <c r="O15" s="75"/>
      <c r="P15" s="46"/>
      <c r="Q15" s="47"/>
      <c r="R15" s="121"/>
      <c r="S15" s="75"/>
      <c r="T15" s="46"/>
      <c r="U15" s="47"/>
      <c r="V15" s="101"/>
      <c r="W15" s="82"/>
      <c r="X15" s="131"/>
      <c r="Y15" s="132"/>
    </row>
    <row r="16" spans="2:27">
      <c r="B16" s="141"/>
      <c r="C16" s="123"/>
      <c r="D16" s="121"/>
      <c r="E16" s="124"/>
      <c r="F16" s="125"/>
      <c r="G16" s="126"/>
      <c r="H16" s="126"/>
      <c r="I16" s="47"/>
      <c r="J16" s="127"/>
      <c r="K16" s="94"/>
      <c r="L16" s="41"/>
      <c r="M16" s="74"/>
      <c r="N16" s="46"/>
      <c r="O16" s="75"/>
      <c r="P16" s="46"/>
      <c r="Q16" s="47"/>
      <c r="R16" s="121"/>
      <c r="S16" s="75"/>
      <c r="T16" s="46"/>
      <c r="U16" s="47"/>
      <c r="V16" s="101"/>
      <c r="W16" s="82"/>
      <c r="X16" s="131"/>
      <c r="Y16" s="132"/>
    </row>
    <row r="17" spans="2:25">
      <c r="B17" s="141"/>
      <c r="C17" s="123"/>
      <c r="D17" s="121"/>
      <c r="E17" s="124"/>
      <c r="F17" s="125"/>
      <c r="G17" s="126"/>
      <c r="H17" s="126"/>
      <c r="I17" s="47"/>
      <c r="J17" s="127"/>
      <c r="K17" s="94"/>
      <c r="L17" s="41"/>
      <c r="M17" s="74"/>
      <c r="N17" s="46"/>
      <c r="O17" s="75"/>
      <c r="P17" s="46"/>
      <c r="Q17" s="47"/>
      <c r="R17" s="121"/>
      <c r="S17" s="75"/>
      <c r="T17" s="46"/>
      <c r="U17" s="47"/>
      <c r="V17" s="101"/>
      <c r="W17" s="82"/>
      <c r="X17" s="131"/>
      <c r="Y17" s="132"/>
    </row>
    <row r="18" spans="2:25">
      <c r="B18" s="141"/>
      <c r="C18" s="123"/>
      <c r="D18" s="121"/>
      <c r="E18" s="124"/>
      <c r="F18" s="125"/>
      <c r="G18" s="126"/>
      <c r="H18" s="126"/>
      <c r="I18" s="47"/>
      <c r="J18" s="127"/>
      <c r="K18" s="94"/>
      <c r="L18" s="41"/>
      <c r="M18" s="74"/>
      <c r="N18" s="46"/>
      <c r="O18" s="75"/>
      <c r="P18" s="46"/>
      <c r="Q18" s="47"/>
      <c r="R18" s="121"/>
      <c r="S18" s="75"/>
      <c r="T18" s="46"/>
      <c r="U18" s="47"/>
      <c r="V18" s="101"/>
      <c r="W18" s="82"/>
      <c r="X18" s="131"/>
      <c r="Y18" s="132"/>
    </row>
    <row r="19" spans="2:25">
      <c r="B19" s="141"/>
      <c r="C19" s="123"/>
      <c r="D19" s="121"/>
      <c r="E19" s="124"/>
      <c r="F19" s="125"/>
      <c r="G19" s="126"/>
      <c r="H19" s="126"/>
      <c r="I19" s="47"/>
      <c r="J19" s="127"/>
      <c r="K19" s="94"/>
      <c r="L19" s="41"/>
      <c r="M19" s="74"/>
      <c r="N19" s="46"/>
      <c r="O19" s="75"/>
      <c r="P19" s="46"/>
      <c r="Q19" s="47"/>
      <c r="R19" s="121"/>
      <c r="S19" s="75"/>
      <c r="T19" s="46"/>
      <c r="U19" s="47"/>
      <c r="V19" s="101"/>
      <c r="W19" s="82"/>
      <c r="X19" s="131"/>
      <c r="Y19" s="132"/>
    </row>
    <row r="20" spans="2:25">
      <c r="B20" s="141"/>
      <c r="C20" s="123"/>
      <c r="D20" s="121"/>
      <c r="E20" s="124"/>
      <c r="F20" s="125"/>
      <c r="G20" s="126"/>
      <c r="H20" s="126"/>
      <c r="I20" s="47"/>
      <c r="J20" s="127"/>
      <c r="K20" s="94"/>
      <c r="L20" s="41"/>
      <c r="M20" s="74"/>
      <c r="N20" s="46"/>
      <c r="O20" s="75"/>
      <c r="P20" s="46"/>
      <c r="Q20" s="47"/>
      <c r="R20" s="121"/>
      <c r="S20" s="75"/>
      <c r="T20" s="46"/>
      <c r="U20" s="47"/>
      <c r="V20" s="101"/>
      <c r="W20" s="82"/>
      <c r="X20" s="131"/>
      <c r="Y20" s="132"/>
    </row>
    <row r="21" spans="2:25">
      <c r="B21" s="141"/>
      <c r="C21" s="123"/>
      <c r="D21" s="121"/>
      <c r="E21" s="124"/>
      <c r="F21" s="125"/>
      <c r="G21" s="126"/>
      <c r="H21" s="126"/>
      <c r="I21" s="47"/>
      <c r="J21" s="127"/>
      <c r="K21" s="94"/>
      <c r="L21" s="41"/>
      <c r="M21" s="74"/>
      <c r="N21" s="46"/>
      <c r="O21" s="75"/>
      <c r="P21" s="46"/>
      <c r="Q21" s="47"/>
      <c r="R21" s="121"/>
      <c r="S21" s="75"/>
      <c r="T21" s="46"/>
      <c r="U21" s="47"/>
      <c r="V21" s="101"/>
      <c r="W21" s="82"/>
      <c r="X21" s="131"/>
      <c r="Y21" s="132"/>
    </row>
    <row r="22" spans="2:25">
      <c r="B22" s="141"/>
      <c r="C22" s="123"/>
      <c r="D22" s="121"/>
      <c r="E22" s="124"/>
      <c r="F22" s="125"/>
      <c r="G22" s="126"/>
      <c r="H22" s="126"/>
      <c r="I22" s="47"/>
      <c r="J22" s="127"/>
      <c r="K22" s="94"/>
      <c r="L22" s="41"/>
      <c r="M22" s="74"/>
      <c r="N22" s="46"/>
      <c r="O22" s="75"/>
      <c r="P22" s="46"/>
      <c r="Q22" s="47"/>
      <c r="R22" s="121"/>
      <c r="S22" s="75"/>
      <c r="T22" s="46"/>
      <c r="U22" s="47"/>
      <c r="V22" s="101"/>
      <c r="W22" s="82"/>
      <c r="X22" s="131"/>
      <c r="Y22" s="132"/>
    </row>
    <row r="23" spans="2:25">
      <c r="B23" s="141"/>
      <c r="C23" s="123"/>
      <c r="D23" s="121"/>
      <c r="E23" s="124"/>
      <c r="F23" s="125"/>
      <c r="G23" s="126"/>
      <c r="H23" s="126"/>
      <c r="I23" s="47"/>
      <c r="J23" s="127"/>
      <c r="K23" s="94"/>
      <c r="L23" s="41"/>
      <c r="M23" s="74"/>
      <c r="N23" s="46"/>
      <c r="O23" s="75"/>
      <c r="P23" s="46"/>
      <c r="Q23" s="47"/>
      <c r="R23" s="121"/>
      <c r="S23" s="75"/>
      <c r="T23" s="46"/>
      <c r="U23" s="47"/>
      <c r="V23" s="101"/>
      <c r="W23" s="82"/>
      <c r="X23" s="131"/>
      <c r="Y23" s="132"/>
    </row>
    <row r="24" spans="2:25">
      <c r="B24" s="141"/>
      <c r="C24" s="123"/>
      <c r="D24" s="121"/>
      <c r="E24" s="124"/>
      <c r="F24" s="125"/>
      <c r="G24" s="126"/>
      <c r="H24" s="126"/>
      <c r="I24" s="47"/>
      <c r="J24" s="127"/>
      <c r="K24" s="94"/>
      <c r="L24" s="41"/>
      <c r="M24" s="74"/>
      <c r="N24" s="46"/>
      <c r="O24" s="75"/>
      <c r="P24" s="47"/>
      <c r="Q24" s="47"/>
      <c r="R24" s="74"/>
      <c r="S24" s="75"/>
      <c r="T24" s="47"/>
      <c r="U24" s="47"/>
      <c r="V24" s="101"/>
      <c r="W24" s="82"/>
      <c r="X24" s="131"/>
      <c r="Y24" s="132"/>
    </row>
    <row r="25" spans="2:25">
      <c r="B25" s="141"/>
      <c r="C25" s="123"/>
      <c r="D25" s="121"/>
      <c r="E25" s="124"/>
      <c r="F25" s="125"/>
      <c r="G25" s="126"/>
      <c r="H25" s="126"/>
      <c r="I25" s="47"/>
      <c r="J25" s="127"/>
      <c r="K25" s="94"/>
      <c r="L25" s="41"/>
      <c r="M25" s="74"/>
      <c r="N25" s="46"/>
      <c r="O25" s="75"/>
      <c r="P25" s="47"/>
      <c r="Q25" s="47"/>
      <c r="R25" s="74"/>
      <c r="S25" s="75"/>
      <c r="T25" s="47"/>
      <c r="U25" s="47"/>
      <c r="V25" s="101"/>
      <c r="W25" s="82"/>
      <c r="X25" s="131"/>
      <c r="Y25" s="132"/>
    </row>
    <row r="26" spans="2:25">
      <c r="B26" s="141"/>
      <c r="C26" s="123"/>
      <c r="D26" s="121"/>
      <c r="E26" s="124"/>
      <c r="F26" s="125"/>
      <c r="G26" s="126"/>
      <c r="H26" s="126"/>
      <c r="I26" s="47"/>
      <c r="J26" s="127"/>
      <c r="K26" s="94"/>
      <c r="L26" s="41"/>
      <c r="M26" s="74"/>
      <c r="N26" s="46"/>
      <c r="O26" s="75"/>
      <c r="P26" s="47"/>
      <c r="Q26" s="47"/>
      <c r="R26" s="74"/>
      <c r="S26" s="75"/>
      <c r="T26" s="47"/>
      <c r="U26" s="47"/>
      <c r="V26" s="101"/>
      <c r="W26" s="82"/>
      <c r="X26" s="131"/>
      <c r="Y26" s="132"/>
    </row>
    <row r="27" spans="2:25">
      <c r="B27" s="141"/>
      <c r="C27" s="123"/>
      <c r="D27" s="121"/>
      <c r="E27" s="124"/>
      <c r="F27" s="125"/>
      <c r="G27" s="126"/>
      <c r="H27" s="126"/>
      <c r="I27" s="47"/>
      <c r="J27" s="127"/>
      <c r="K27" s="94"/>
      <c r="L27" s="41"/>
      <c r="M27" s="74"/>
      <c r="N27" s="46"/>
      <c r="O27" s="75"/>
      <c r="P27" s="47"/>
      <c r="Q27" s="47"/>
      <c r="R27" s="74"/>
      <c r="S27" s="75"/>
      <c r="T27" s="47"/>
      <c r="U27" s="47"/>
      <c r="V27" s="101"/>
      <c r="W27" s="82"/>
      <c r="X27" s="131"/>
      <c r="Y27" s="132"/>
    </row>
    <row r="28" spans="2:25">
      <c r="B28" s="141"/>
      <c r="C28" s="123"/>
      <c r="D28" s="121"/>
      <c r="E28" s="124"/>
      <c r="F28" s="125"/>
      <c r="G28" s="126"/>
      <c r="H28" s="126"/>
      <c r="I28" s="47"/>
      <c r="J28" s="127"/>
      <c r="K28" s="94"/>
      <c r="L28" s="41"/>
      <c r="M28" s="74"/>
      <c r="N28" s="46"/>
      <c r="O28" s="75"/>
      <c r="P28" s="47"/>
      <c r="Q28" s="47"/>
      <c r="R28" s="74"/>
      <c r="S28" s="75"/>
      <c r="T28" s="47"/>
      <c r="U28" s="47"/>
      <c r="V28" s="101"/>
      <c r="W28" s="82"/>
      <c r="X28" s="131"/>
      <c r="Y28" s="132"/>
    </row>
    <row r="29" spans="2:25">
      <c r="B29" s="141"/>
      <c r="C29" s="123"/>
      <c r="D29" s="121"/>
      <c r="E29" s="124"/>
      <c r="F29" s="125"/>
      <c r="G29" s="126"/>
      <c r="H29" s="126"/>
      <c r="I29" s="47"/>
      <c r="J29" s="127"/>
      <c r="K29" s="94"/>
      <c r="L29" s="41"/>
      <c r="M29" s="74"/>
      <c r="N29" s="46"/>
      <c r="O29" s="75"/>
      <c r="P29" s="47"/>
      <c r="Q29" s="47"/>
      <c r="R29" s="74"/>
      <c r="S29" s="75"/>
      <c r="T29" s="47"/>
      <c r="U29" s="47"/>
      <c r="V29" s="101"/>
      <c r="W29" s="82"/>
      <c r="X29" s="131"/>
      <c r="Y29" s="132"/>
    </row>
    <row r="30" spans="2:25">
      <c r="B30" s="143"/>
      <c r="C30" s="123"/>
      <c r="D30" s="121"/>
      <c r="E30" s="124"/>
      <c r="F30" s="125"/>
      <c r="G30" s="126"/>
      <c r="H30" s="126"/>
      <c r="I30" s="47"/>
      <c r="J30" s="127"/>
      <c r="K30" s="94"/>
      <c r="L30" s="41"/>
      <c r="M30" s="74"/>
      <c r="N30" s="46"/>
      <c r="O30" s="75"/>
      <c r="P30" s="47"/>
      <c r="Q30" s="47"/>
      <c r="R30" s="74"/>
      <c r="S30" s="75"/>
      <c r="T30" s="47"/>
      <c r="U30" s="47"/>
      <c r="V30" s="101"/>
      <c r="W30" s="82"/>
      <c r="X30" s="131"/>
      <c r="Y30" s="132"/>
    </row>
    <row r="31" spans="2:25">
      <c r="B31" s="143"/>
      <c r="C31" s="123"/>
      <c r="D31" s="121"/>
      <c r="E31" s="124"/>
      <c r="F31" s="125"/>
      <c r="G31" s="126"/>
      <c r="H31" s="126"/>
      <c r="I31" s="47"/>
      <c r="J31" s="127"/>
      <c r="K31" s="94"/>
      <c r="L31" s="41"/>
      <c r="M31" s="74"/>
      <c r="N31" s="46"/>
      <c r="O31" s="75"/>
      <c r="P31" s="47"/>
      <c r="Q31" s="47"/>
      <c r="R31" s="74"/>
      <c r="S31" s="75"/>
      <c r="T31" s="47"/>
      <c r="U31" s="47"/>
      <c r="V31" s="101"/>
      <c r="W31" s="82"/>
      <c r="X31" s="131"/>
      <c r="Y31" s="132"/>
    </row>
    <row r="32" spans="2:25">
      <c r="B32" s="143"/>
      <c r="C32" s="123"/>
      <c r="D32" s="121"/>
      <c r="E32" s="124"/>
      <c r="F32" s="125"/>
      <c r="G32" s="126"/>
      <c r="H32" s="126"/>
      <c r="I32" s="47"/>
      <c r="J32" s="127"/>
      <c r="K32" s="94"/>
      <c r="L32" s="41"/>
      <c r="M32" s="74"/>
      <c r="N32" s="46"/>
      <c r="O32" s="75"/>
      <c r="P32" s="47"/>
      <c r="Q32" s="47"/>
      <c r="R32" s="74"/>
      <c r="S32" s="75"/>
      <c r="T32" s="47"/>
      <c r="U32" s="47"/>
      <c r="V32" s="101"/>
      <c r="W32" s="82"/>
      <c r="X32" s="131"/>
      <c r="Y32" s="132"/>
    </row>
    <row r="33" spans="2:25">
      <c r="B33" s="143"/>
      <c r="C33" s="123"/>
      <c r="D33" s="121"/>
      <c r="E33" s="124"/>
      <c r="F33" s="125"/>
      <c r="G33" s="126"/>
      <c r="H33" s="126"/>
      <c r="I33" s="47"/>
      <c r="J33" s="127"/>
      <c r="K33" s="94"/>
      <c r="L33" s="41"/>
      <c r="M33" s="74"/>
      <c r="N33" s="46"/>
      <c r="O33" s="75"/>
      <c r="P33" s="47"/>
      <c r="Q33" s="47"/>
      <c r="R33" s="74"/>
      <c r="S33" s="75"/>
      <c r="T33" s="47"/>
      <c r="U33" s="47"/>
      <c r="V33" s="101"/>
      <c r="W33" s="82"/>
      <c r="X33" s="131"/>
      <c r="Y33" s="132"/>
    </row>
    <row r="34" spans="2:25">
      <c r="B34" s="143"/>
      <c r="C34" s="123"/>
      <c r="D34" s="121"/>
      <c r="E34" s="124"/>
      <c r="F34" s="125"/>
      <c r="G34" s="126"/>
      <c r="H34" s="126"/>
      <c r="I34" s="47"/>
      <c r="J34" s="127"/>
      <c r="K34" s="94"/>
      <c r="L34" s="41"/>
      <c r="M34" s="74"/>
      <c r="N34" s="46"/>
      <c r="O34" s="75"/>
      <c r="P34" s="47"/>
      <c r="Q34" s="47"/>
      <c r="R34" s="74"/>
      <c r="S34" s="75"/>
      <c r="T34" s="47"/>
      <c r="U34" s="47"/>
      <c r="V34" s="101"/>
      <c r="W34" s="82"/>
      <c r="X34" s="131"/>
      <c r="Y34" s="132"/>
    </row>
    <row r="35" spans="2:25">
      <c r="B35" s="143"/>
      <c r="C35" s="123"/>
      <c r="D35" s="121"/>
      <c r="E35" s="124"/>
      <c r="F35" s="125"/>
      <c r="G35" s="126"/>
      <c r="H35" s="126"/>
      <c r="I35" s="47"/>
      <c r="J35" s="127"/>
      <c r="K35" s="94"/>
      <c r="L35" s="41"/>
      <c r="M35" s="74"/>
      <c r="N35" s="46"/>
      <c r="O35" s="75"/>
      <c r="P35" s="47"/>
      <c r="Q35" s="47"/>
      <c r="R35" s="74"/>
      <c r="S35" s="75"/>
      <c r="T35" s="47"/>
      <c r="U35" s="47"/>
      <c r="V35" s="101"/>
      <c r="W35" s="82"/>
      <c r="X35" s="131"/>
      <c r="Y35" s="132"/>
    </row>
    <row r="36" spans="2:25">
      <c r="B36" s="143"/>
      <c r="C36" s="123"/>
      <c r="D36" s="121"/>
      <c r="E36" s="124"/>
      <c r="F36" s="125"/>
      <c r="G36" s="126"/>
      <c r="H36" s="126"/>
      <c r="I36" s="47"/>
      <c r="J36" s="127"/>
      <c r="K36" s="94"/>
      <c r="L36" s="41"/>
      <c r="M36" s="74"/>
      <c r="N36" s="46"/>
      <c r="O36" s="75"/>
      <c r="P36" s="47"/>
      <c r="Q36" s="47"/>
      <c r="R36" s="74"/>
      <c r="S36" s="75"/>
      <c r="T36" s="47"/>
      <c r="U36" s="47"/>
      <c r="V36" s="101"/>
      <c r="W36" s="82"/>
      <c r="X36" s="131"/>
      <c r="Y36" s="132"/>
    </row>
    <row r="37" spans="2:25">
      <c r="B37" s="143"/>
      <c r="C37" s="123"/>
      <c r="D37" s="121"/>
      <c r="E37" s="124"/>
      <c r="F37" s="125"/>
      <c r="G37" s="126"/>
      <c r="H37" s="126"/>
      <c r="I37" s="47"/>
      <c r="J37" s="127"/>
      <c r="K37" s="94"/>
      <c r="L37" s="41"/>
      <c r="M37" s="74"/>
      <c r="N37" s="46"/>
      <c r="O37" s="75"/>
      <c r="P37" s="47"/>
      <c r="Q37" s="47"/>
      <c r="R37" s="74"/>
      <c r="S37" s="75"/>
      <c r="T37" s="47"/>
      <c r="U37" s="47"/>
      <c r="V37" s="101"/>
      <c r="W37" s="82"/>
      <c r="X37" s="131"/>
      <c r="Y37" s="132"/>
    </row>
    <row r="38" spans="2:25">
      <c r="B38" s="143"/>
      <c r="C38" s="123"/>
      <c r="D38" s="121"/>
      <c r="E38" s="124"/>
      <c r="F38" s="125"/>
      <c r="G38" s="126"/>
      <c r="H38" s="126"/>
      <c r="I38" s="47">
        <v>50</v>
      </c>
      <c r="J38" s="127"/>
      <c r="K38" s="94"/>
      <c r="L38" s="41"/>
      <c r="M38" s="74"/>
      <c r="N38" s="46"/>
      <c r="O38" s="75"/>
      <c r="P38" s="47"/>
      <c r="Q38" s="47"/>
      <c r="R38" s="74"/>
      <c r="S38" s="75"/>
      <c r="T38" s="47"/>
      <c r="U38" s="47"/>
      <c r="V38" s="101"/>
      <c r="W38" s="82"/>
      <c r="X38" s="131"/>
      <c r="Y38" s="132"/>
    </row>
    <row r="39" spans="2:25">
      <c r="B39" s="143"/>
      <c r="C39" s="123"/>
      <c r="D39" s="121"/>
      <c r="E39" s="124"/>
      <c r="F39" s="125"/>
      <c r="G39" s="126"/>
      <c r="H39" s="126"/>
      <c r="I39" s="47"/>
      <c r="J39" s="127"/>
      <c r="K39" s="94"/>
      <c r="L39" s="41"/>
      <c r="M39" s="74"/>
      <c r="N39" s="46"/>
      <c r="O39" s="75"/>
      <c r="P39" s="47"/>
      <c r="Q39" s="47"/>
      <c r="R39" s="74"/>
      <c r="S39" s="75"/>
      <c r="T39" s="47"/>
      <c r="U39" s="47"/>
      <c r="V39" s="101"/>
      <c r="W39" s="82"/>
      <c r="X39" s="131"/>
      <c r="Y39" s="132"/>
    </row>
    <row r="40" spans="2:25">
      <c r="B40" s="143"/>
      <c r="C40" s="123"/>
      <c r="D40" s="121"/>
      <c r="E40" s="124"/>
      <c r="F40" s="125"/>
      <c r="G40" s="126"/>
      <c r="H40" s="126"/>
      <c r="I40" s="47"/>
      <c r="J40" s="127"/>
      <c r="K40" s="94"/>
      <c r="L40" s="41"/>
      <c r="M40" s="74"/>
      <c r="N40" s="46"/>
      <c r="O40" s="75"/>
      <c r="P40" s="47"/>
      <c r="Q40" s="47"/>
      <c r="R40" s="74"/>
      <c r="S40" s="75"/>
      <c r="T40" s="47"/>
      <c r="U40" s="47"/>
      <c r="V40" s="101"/>
      <c r="W40" s="82"/>
      <c r="X40" s="131"/>
      <c r="Y40" s="132"/>
    </row>
    <row r="41" spans="2:25">
      <c r="B41" s="143"/>
      <c r="C41" s="123"/>
      <c r="D41" s="121"/>
      <c r="E41" s="124"/>
      <c r="F41" s="125"/>
      <c r="G41" s="126"/>
      <c r="H41" s="126"/>
      <c r="I41" s="47"/>
      <c r="J41" s="127"/>
      <c r="K41" s="94"/>
      <c r="L41" s="41"/>
      <c r="M41" s="74"/>
      <c r="N41" s="46"/>
      <c r="O41" s="75"/>
      <c r="P41" s="47"/>
      <c r="Q41" s="47"/>
      <c r="R41" s="74"/>
      <c r="S41" s="75"/>
      <c r="T41" s="47"/>
      <c r="U41" s="47"/>
      <c r="V41" s="101"/>
      <c r="W41" s="82"/>
      <c r="X41" s="131"/>
      <c r="Y41" s="132"/>
    </row>
    <row r="42" spans="2:25">
      <c r="B42" s="143"/>
      <c r="C42" s="123"/>
      <c r="D42" s="121"/>
      <c r="E42" s="124"/>
      <c r="F42" s="125"/>
      <c r="G42" s="126"/>
      <c r="H42" s="126"/>
      <c r="I42" s="47"/>
      <c r="J42" s="127"/>
      <c r="K42" s="94"/>
      <c r="L42" s="41"/>
      <c r="M42" s="74"/>
      <c r="N42" s="46"/>
      <c r="O42" s="75"/>
      <c r="P42" s="47"/>
      <c r="Q42" s="47"/>
      <c r="R42" s="74"/>
      <c r="S42" s="75"/>
      <c r="T42" s="47"/>
      <c r="U42" s="47"/>
      <c r="V42" s="101"/>
      <c r="W42" s="82"/>
      <c r="X42" s="131"/>
      <c r="Y42" s="132"/>
    </row>
    <row r="43" spans="2:25">
      <c r="B43" s="143"/>
      <c r="C43" s="123"/>
      <c r="D43" s="121"/>
      <c r="E43" s="124"/>
      <c r="F43" s="125"/>
      <c r="G43" s="126"/>
      <c r="H43" s="126"/>
      <c r="I43" s="47"/>
      <c r="J43" s="127"/>
      <c r="K43" s="94"/>
      <c r="L43" s="41"/>
      <c r="M43" s="74"/>
      <c r="N43" s="46"/>
      <c r="O43" s="75"/>
      <c r="P43" s="47"/>
      <c r="Q43" s="47"/>
      <c r="R43" s="74"/>
      <c r="S43" s="75"/>
      <c r="T43" s="47"/>
      <c r="U43" s="47"/>
      <c r="V43" s="101"/>
      <c r="W43" s="82"/>
      <c r="X43" s="131"/>
      <c r="Y43" s="132"/>
    </row>
    <row r="44" spans="2:25">
      <c r="B44" s="143"/>
      <c r="C44" s="123"/>
      <c r="D44" s="121"/>
      <c r="E44" s="124"/>
      <c r="F44" s="125"/>
      <c r="G44" s="126"/>
      <c r="H44" s="126"/>
      <c r="I44" s="47"/>
      <c r="J44" s="127"/>
      <c r="K44" s="94"/>
      <c r="L44" s="41"/>
      <c r="M44" s="74"/>
      <c r="N44" s="46"/>
      <c r="O44" s="75"/>
      <c r="P44" s="47"/>
      <c r="Q44" s="47"/>
      <c r="R44" s="74"/>
      <c r="S44" s="75"/>
      <c r="T44" s="47"/>
      <c r="U44" s="47"/>
      <c r="V44" s="101"/>
      <c r="W44" s="82"/>
      <c r="X44" s="131"/>
      <c r="Y44" s="132"/>
    </row>
    <row r="45" spans="2:25">
      <c r="B45" s="143"/>
      <c r="C45" s="123"/>
      <c r="D45" s="121"/>
      <c r="E45" s="124"/>
      <c r="F45" s="125"/>
      <c r="G45" s="126"/>
      <c r="H45" s="126"/>
      <c r="I45" s="47"/>
      <c r="J45" s="127"/>
      <c r="K45" s="94"/>
      <c r="L45" s="41"/>
      <c r="M45" s="74"/>
      <c r="N45" s="46"/>
      <c r="O45" s="75"/>
      <c r="P45" s="47"/>
      <c r="Q45" s="47"/>
      <c r="R45" s="74"/>
      <c r="S45" s="75"/>
      <c r="T45" s="47"/>
      <c r="U45" s="47"/>
      <c r="V45" s="101"/>
      <c r="W45" s="82"/>
      <c r="X45" s="131"/>
      <c r="Y45" s="132"/>
    </row>
    <row r="46" spans="2:25">
      <c r="B46" s="143"/>
      <c r="C46" s="123"/>
      <c r="D46" s="121"/>
      <c r="E46" s="124"/>
      <c r="F46" s="125"/>
      <c r="G46" s="126"/>
      <c r="H46" s="126"/>
      <c r="I46" s="47"/>
      <c r="J46" s="127"/>
      <c r="K46" s="94"/>
      <c r="L46" s="41"/>
      <c r="M46" s="74"/>
      <c r="N46" s="46"/>
      <c r="O46" s="75"/>
      <c r="P46" s="47"/>
      <c r="Q46" s="47"/>
      <c r="R46" s="74"/>
      <c r="S46" s="75"/>
      <c r="T46" s="47"/>
      <c r="U46" s="47"/>
      <c r="V46" s="101"/>
      <c r="W46" s="82"/>
      <c r="X46" s="131"/>
      <c r="Y46" s="132"/>
    </row>
    <row r="47" spans="2:25">
      <c r="B47" s="143"/>
      <c r="C47" s="123"/>
      <c r="D47" s="121"/>
      <c r="E47" s="124"/>
      <c r="F47" s="125"/>
      <c r="G47" s="126"/>
      <c r="H47" s="126"/>
      <c r="I47" s="47"/>
      <c r="J47" s="127"/>
      <c r="K47" s="94"/>
      <c r="L47" s="41"/>
      <c r="M47" s="74"/>
      <c r="N47" s="46"/>
      <c r="O47" s="75"/>
      <c r="P47" s="47"/>
      <c r="Q47" s="47"/>
      <c r="R47" s="74"/>
      <c r="S47" s="75"/>
      <c r="T47" s="47"/>
      <c r="U47" s="47"/>
      <c r="V47" s="101"/>
      <c r="W47" s="82"/>
      <c r="X47" s="131"/>
      <c r="Y47" s="132"/>
    </row>
    <row r="48" spans="2:25">
      <c r="B48" s="143"/>
      <c r="C48" s="123"/>
      <c r="D48" s="121"/>
      <c r="E48" s="124"/>
      <c r="F48" s="125"/>
      <c r="G48" s="126"/>
      <c r="H48" s="126"/>
      <c r="I48" s="47"/>
      <c r="J48" s="127"/>
      <c r="K48" s="94"/>
      <c r="L48" s="41"/>
      <c r="M48" s="74"/>
      <c r="N48" s="46"/>
      <c r="O48" s="75"/>
      <c r="P48" s="47"/>
      <c r="Q48" s="47"/>
      <c r="R48" s="74"/>
      <c r="S48" s="75"/>
      <c r="T48" s="47"/>
      <c r="U48" s="47"/>
      <c r="V48" s="101"/>
      <c r="W48" s="82"/>
      <c r="X48" s="131"/>
      <c r="Y48" s="132"/>
    </row>
    <row r="49" spans="2:25">
      <c r="B49" s="143"/>
      <c r="C49" s="123"/>
      <c r="D49" s="121"/>
      <c r="E49" s="124"/>
      <c r="F49" s="125"/>
      <c r="G49" s="126"/>
      <c r="H49" s="126"/>
      <c r="I49" s="47"/>
      <c r="J49" s="127"/>
      <c r="K49" s="94"/>
      <c r="L49" s="41"/>
      <c r="M49" s="74"/>
      <c r="N49" s="46"/>
      <c r="O49" s="75"/>
      <c r="P49" s="47"/>
      <c r="Q49" s="47"/>
      <c r="R49" s="74"/>
      <c r="S49" s="75"/>
      <c r="T49" s="47"/>
      <c r="U49" s="47"/>
      <c r="V49" s="101"/>
      <c r="W49" s="82"/>
      <c r="X49" s="131"/>
      <c r="Y49" s="132"/>
    </row>
    <row r="50" spans="2:25">
      <c r="B50" s="143"/>
      <c r="C50" s="123"/>
      <c r="D50" s="121"/>
      <c r="E50" s="124"/>
      <c r="F50" s="125"/>
      <c r="G50" s="126"/>
      <c r="H50" s="126"/>
      <c r="I50" s="47"/>
      <c r="J50" s="127"/>
      <c r="K50" s="94"/>
      <c r="L50" s="41"/>
      <c r="M50" s="74"/>
      <c r="N50" s="46"/>
      <c r="O50" s="75"/>
      <c r="P50" s="47"/>
      <c r="Q50" s="47"/>
      <c r="R50" s="74"/>
      <c r="S50" s="75"/>
      <c r="T50" s="47"/>
      <c r="U50" s="47"/>
      <c r="V50" s="101"/>
      <c r="W50" s="82"/>
      <c r="X50" s="131"/>
      <c r="Y50" s="132"/>
    </row>
    <row r="51" spans="2:25">
      <c r="B51" s="143"/>
      <c r="C51" s="123"/>
      <c r="D51" s="121"/>
      <c r="E51" s="124"/>
      <c r="F51" s="125"/>
      <c r="G51" s="126"/>
      <c r="H51" s="126"/>
      <c r="I51" s="47"/>
      <c r="J51" s="127"/>
      <c r="K51" s="94"/>
      <c r="L51" s="41"/>
      <c r="M51" s="74"/>
      <c r="N51" s="46"/>
      <c r="O51" s="75"/>
      <c r="P51" s="47"/>
      <c r="Q51" s="47"/>
      <c r="R51" s="74"/>
      <c r="S51" s="75"/>
      <c r="T51" s="47"/>
      <c r="U51" s="47"/>
      <c r="V51" s="101"/>
      <c r="W51" s="82"/>
      <c r="X51" s="131"/>
      <c r="Y51" s="132"/>
    </row>
    <row r="52" spans="2:25">
      <c r="B52" s="143"/>
      <c r="C52" s="123"/>
      <c r="D52" s="121"/>
      <c r="E52" s="124"/>
      <c r="F52" s="125"/>
      <c r="G52" s="126"/>
      <c r="H52" s="126"/>
      <c r="I52" s="47"/>
      <c r="J52" s="127"/>
      <c r="K52" s="94"/>
      <c r="L52" s="41"/>
      <c r="M52" s="74"/>
      <c r="N52" s="46"/>
      <c r="O52" s="75"/>
      <c r="P52" s="47"/>
      <c r="Q52" s="47"/>
      <c r="R52" s="74"/>
      <c r="S52" s="75"/>
      <c r="T52" s="47"/>
      <c r="U52" s="47"/>
      <c r="V52" s="101"/>
      <c r="W52" s="82"/>
      <c r="X52" s="131"/>
      <c r="Y52" s="132"/>
    </row>
    <row r="53" spans="2:25">
      <c r="B53" s="143"/>
      <c r="C53" s="123"/>
      <c r="D53" s="121"/>
      <c r="E53" s="124"/>
      <c r="F53" s="125"/>
      <c r="G53" s="126"/>
      <c r="H53" s="126"/>
      <c r="I53" s="47"/>
      <c r="J53" s="127"/>
      <c r="K53" s="94"/>
      <c r="L53" s="41"/>
      <c r="M53" s="74"/>
      <c r="N53" s="46"/>
      <c r="O53" s="75"/>
      <c r="P53" s="47"/>
      <c r="Q53" s="47"/>
      <c r="R53" s="74"/>
      <c r="S53" s="75"/>
      <c r="T53" s="47"/>
      <c r="U53" s="47"/>
      <c r="V53" s="101"/>
      <c r="W53" s="82"/>
      <c r="X53" s="131"/>
      <c r="Y53" s="132"/>
    </row>
    <row r="54" spans="2:25">
      <c r="B54" s="143"/>
      <c r="C54" s="123"/>
      <c r="D54" s="121"/>
      <c r="E54" s="124"/>
      <c r="F54" s="125"/>
      <c r="G54" s="126"/>
      <c r="H54" s="126"/>
      <c r="I54" s="47"/>
      <c r="J54" s="127"/>
      <c r="K54" s="94"/>
      <c r="L54" s="41"/>
      <c r="M54" s="74"/>
      <c r="N54" s="46"/>
      <c r="O54" s="75"/>
      <c r="P54" s="47"/>
      <c r="Q54" s="47"/>
      <c r="R54" s="74"/>
      <c r="S54" s="75"/>
      <c r="T54" s="47"/>
      <c r="U54" s="47"/>
      <c r="V54" s="101"/>
      <c r="W54" s="82"/>
      <c r="X54" s="131"/>
      <c r="Y54" s="132"/>
    </row>
    <row r="55" spans="2:25">
      <c r="B55" s="143"/>
      <c r="C55" s="123"/>
      <c r="D55" s="121"/>
      <c r="E55" s="124"/>
      <c r="F55" s="125"/>
      <c r="G55" s="126"/>
      <c r="H55" s="126"/>
      <c r="I55" s="47"/>
      <c r="J55" s="127"/>
      <c r="K55" s="94"/>
      <c r="L55" s="41"/>
      <c r="M55" s="74"/>
      <c r="N55" s="46"/>
      <c r="O55" s="75"/>
      <c r="P55" s="47"/>
      <c r="Q55" s="47"/>
      <c r="R55" s="74"/>
      <c r="S55" s="75"/>
      <c r="T55" s="47"/>
      <c r="U55" s="47"/>
      <c r="V55" s="101"/>
      <c r="W55" s="82"/>
      <c r="X55" s="131"/>
      <c r="Y55" s="132"/>
    </row>
    <row r="56" spans="2:25">
      <c r="B56" s="143"/>
      <c r="C56" s="123"/>
      <c r="D56" s="121"/>
      <c r="E56" s="124"/>
      <c r="F56" s="125"/>
      <c r="G56" s="126"/>
      <c r="H56" s="126"/>
      <c r="I56" s="47"/>
      <c r="J56" s="127"/>
      <c r="K56" s="94"/>
      <c r="L56" s="41"/>
      <c r="M56" s="74"/>
      <c r="N56" s="46"/>
      <c r="O56" s="75"/>
      <c r="P56" s="47"/>
      <c r="Q56" s="47"/>
      <c r="R56" s="74"/>
      <c r="S56" s="75"/>
      <c r="T56" s="47"/>
      <c r="U56" s="47"/>
      <c r="V56" s="101"/>
      <c r="W56" s="82"/>
      <c r="X56" s="131"/>
      <c r="Y56" s="132"/>
    </row>
    <row r="57" spans="2:25">
      <c r="B57" s="143"/>
      <c r="C57" s="123"/>
      <c r="D57" s="121"/>
      <c r="E57" s="124"/>
      <c r="F57" s="125"/>
      <c r="G57" s="126"/>
      <c r="H57" s="126"/>
      <c r="I57" s="47"/>
      <c r="J57" s="127"/>
      <c r="K57" s="94"/>
      <c r="L57" s="41"/>
      <c r="M57" s="74"/>
      <c r="N57" s="46"/>
      <c r="O57" s="75"/>
      <c r="P57" s="47"/>
      <c r="Q57" s="47"/>
      <c r="R57" s="74"/>
      <c r="S57" s="75"/>
      <c r="T57" s="47"/>
      <c r="U57" s="47"/>
      <c r="V57" s="101"/>
      <c r="W57" s="82"/>
      <c r="X57" s="131"/>
      <c r="Y57" s="132"/>
    </row>
    <row r="58" spans="2:25">
      <c r="B58" s="143"/>
      <c r="C58" s="123"/>
      <c r="D58" s="121"/>
      <c r="E58" s="124"/>
      <c r="F58" s="125"/>
      <c r="G58" s="126"/>
      <c r="H58" s="126"/>
      <c r="I58" s="47"/>
      <c r="J58" s="127"/>
      <c r="K58" s="94"/>
      <c r="L58" s="41"/>
      <c r="M58" s="74"/>
      <c r="N58" s="46"/>
      <c r="O58" s="75"/>
      <c r="P58" s="47"/>
      <c r="Q58" s="47"/>
      <c r="R58" s="74"/>
      <c r="S58" s="75"/>
      <c r="T58" s="47"/>
      <c r="U58" s="47"/>
      <c r="V58" s="101"/>
      <c r="W58" s="82"/>
      <c r="X58" s="131"/>
      <c r="Y58" s="132"/>
    </row>
    <row r="59" spans="2:25">
      <c r="B59" s="143"/>
      <c r="C59" s="123"/>
      <c r="D59" s="121"/>
      <c r="E59" s="124"/>
      <c r="F59" s="125"/>
      <c r="G59" s="126"/>
      <c r="H59" s="126"/>
      <c r="I59" s="47"/>
      <c r="J59" s="127"/>
      <c r="K59" s="94"/>
      <c r="L59" s="41"/>
      <c r="M59" s="74"/>
      <c r="N59" s="46"/>
      <c r="O59" s="75"/>
      <c r="P59" s="47"/>
      <c r="Q59" s="47"/>
      <c r="R59" s="74"/>
      <c r="S59" s="75"/>
      <c r="T59" s="47"/>
      <c r="U59" s="47"/>
      <c r="V59" s="101"/>
      <c r="W59" s="82"/>
      <c r="X59" s="131"/>
      <c r="Y59" s="132"/>
    </row>
    <row r="60" spans="2:25">
      <c r="B60" s="143"/>
      <c r="C60" s="123"/>
      <c r="D60" s="121"/>
      <c r="E60" s="124"/>
      <c r="F60" s="125"/>
      <c r="G60" s="126"/>
      <c r="H60" s="126"/>
      <c r="I60" s="47"/>
      <c r="J60" s="127"/>
      <c r="K60" s="94"/>
      <c r="L60" s="41"/>
      <c r="M60" s="74"/>
      <c r="N60" s="46"/>
      <c r="O60" s="75"/>
      <c r="P60" s="47"/>
      <c r="Q60" s="47"/>
      <c r="R60" s="74"/>
      <c r="S60" s="75"/>
      <c r="T60" s="47"/>
      <c r="U60" s="47"/>
      <c r="V60" s="101"/>
      <c r="W60" s="82"/>
      <c r="X60" s="131"/>
      <c r="Y60" s="132"/>
    </row>
    <row r="61" spans="2:25">
      <c r="B61" s="143"/>
      <c r="C61" s="123"/>
      <c r="D61" s="121"/>
      <c r="E61" s="124"/>
      <c r="F61" s="125"/>
      <c r="G61" s="126"/>
      <c r="H61" s="126"/>
      <c r="I61" s="47"/>
      <c r="J61" s="127"/>
      <c r="K61" s="94"/>
      <c r="L61" s="41"/>
      <c r="M61" s="74"/>
      <c r="N61" s="46"/>
      <c r="O61" s="75"/>
      <c r="P61" s="47"/>
      <c r="Q61" s="47"/>
      <c r="R61" s="74"/>
      <c r="S61" s="75"/>
      <c r="T61" s="47"/>
      <c r="U61" s="47"/>
      <c r="V61" s="101"/>
      <c r="W61" s="82"/>
      <c r="X61" s="131"/>
      <c r="Y61" s="132"/>
    </row>
    <row r="62" spans="2:25">
      <c r="B62" s="143"/>
      <c r="C62" s="123"/>
      <c r="D62" s="121"/>
      <c r="E62" s="124"/>
      <c r="F62" s="125"/>
      <c r="G62" s="126"/>
      <c r="H62" s="126"/>
      <c r="I62" s="47"/>
      <c r="J62" s="127"/>
      <c r="K62" s="94"/>
      <c r="L62" s="41"/>
      <c r="M62" s="74"/>
      <c r="N62" s="46"/>
      <c r="O62" s="75"/>
      <c r="P62" s="47"/>
      <c r="Q62" s="47"/>
      <c r="R62" s="74"/>
      <c r="S62" s="75"/>
      <c r="T62" s="47"/>
      <c r="U62" s="47"/>
      <c r="V62" s="101"/>
      <c r="W62" s="82"/>
      <c r="X62" s="131"/>
      <c r="Y62" s="132"/>
    </row>
    <row r="63" spans="2:25">
      <c r="B63" s="143"/>
      <c r="C63" s="123"/>
      <c r="D63" s="121"/>
      <c r="E63" s="124"/>
      <c r="F63" s="125"/>
      <c r="G63" s="126"/>
      <c r="H63" s="126"/>
      <c r="I63" s="47"/>
      <c r="J63" s="127"/>
      <c r="K63" s="94"/>
      <c r="L63" s="41"/>
      <c r="M63" s="74"/>
      <c r="N63" s="46"/>
      <c r="O63" s="75"/>
      <c r="P63" s="47"/>
      <c r="Q63" s="47"/>
      <c r="R63" s="74"/>
      <c r="S63" s="75"/>
      <c r="T63" s="47"/>
      <c r="U63" s="47"/>
      <c r="V63" s="101"/>
      <c r="W63" s="82"/>
      <c r="X63" s="131"/>
      <c r="Y63" s="132"/>
    </row>
    <row r="64" spans="2:25">
      <c r="B64" s="143"/>
      <c r="C64" s="123"/>
      <c r="D64" s="121"/>
      <c r="E64" s="124"/>
      <c r="F64" s="125"/>
      <c r="G64" s="126"/>
      <c r="H64" s="126"/>
      <c r="I64" s="47"/>
      <c r="J64" s="127"/>
      <c r="K64" s="94"/>
      <c r="L64" s="41"/>
      <c r="M64" s="74"/>
      <c r="N64" s="46"/>
      <c r="O64" s="75"/>
      <c r="P64" s="47"/>
      <c r="Q64" s="47"/>
      <c r="R64" s="74"/>
      <c r="S64" s="75"/>
      <c r="T64" s="47"/>
      <c r="U64" s="47"/>
      <c r="V64" s="101"/>
      <c r="W64" s="82"/>
      <c r="X64" s="131"/>
      <c r="Y64" s="132"/>
    </row>
    <row r="65" spans="2:25">
      <c r="B65" s="143"/>
      <c r="C65" s="123"/>
      <c r="D65" s="121"/>
      <c r="E65" s="124"/>
      <c r="F65" s="125"/>
      <c r="G65" s="126"/>
      <c r="H65" s="126"/>
      <c r="I65" s="47"/>
      <c r="J65" s="127"/>
      <c r="K65" s="94"/>
      <c r="L65" s="41"/>
      <c r="M65" s="74"/>
      <c r="N65" s="46"/>
      <c r="O65" s="75"/>
      <c r="P65" s="47"/>
      <c r="Q65" s="47"/>
      <c r="R65" s="74"/>
      <c r="S65" s="75"/>
      <c r="T65" s="47"/>
      <c r="U65" s="47"/>
      <c r="V65" s="101"/>
      <c r="W65" s="82"/>
      <c r="X65" s="131"/>
      <c r="Y65" s="132"/>
    </row>
    <row r="66" spans="2:25">
      <c r="B66" s="143"/>
      <c r="C66" s="123"/>
      <c r="D66" s="121"/>
      <c r="E66" s="124"/>
      <c r="F66" s="125"/>
      <c r="G66" s="126"/>
      <c r="H66" s="126"/>
      <c r="I66" s="47"/>
      <c r="J66" s="127"/>
      <c r="K66" s="94"/>
      <c r="L66" s="41"/>
      <c r="M66" s="74"/>
      <c r="N66" s="46"/>
      <c r="O66" s="75"/>
      <c r="P66" s="47"/>
      <c r="Q66" s="47"/>
      <c r="R66" s="74"/>
      <c r="S66" s="75"/>
      <c r="T66" s="47"/>
      <c r="U66" s="47"/>
      <c r="V66" s="101"/>
      <c r="W66" s="82"/>
      <c r="X66" s="131"/>
      <c r="Y66" s="132"/>
    </row>
    <row r="67" spans="2:25">
      <c r="B67" s="143"/>
      <c r="C67" s="123"/>
      <c r="D67" s="121"/>
      <c r="E67" s="124"/>
      <c r="F67" s="125"/>
      <c r="G67" s="126"/>
      <c r="H67" s="126"/>
      <c r="I67" s="47"/>
      <c r="J67" s="127"/>
      <c r="K67" s="94"/>
      <c r="L67" s="41"/>
      <c r="M67" s="74"/>
      <c r="N67" s="46"/>
      <c r="O67" s="75"/>
      <c r="P67" s="47"/>
      <c r="Q67" s="47"/>
      <c r="R67" s="74"/>
      <c r="S67" s="75"/>
      <c r="T67" s="47"/>
      <c r="U67" s="47"/>
      <c r="V67" s="101"/>
      <c r="W67" s="82"/>
      <c r="X67" s="131"/>
      <c r="Y67" s="132"/>
    </row>
    <row r="68" spans="2:25">
      <c r="B68" s="143"/>
      <c r="C68" s="123"/>
      <c r="D68" s="121"/>
      <c r="E68" s="124"/>
      <c r="F68" s="125"/>
      <c r="G68" s="126"/>
      <c r="H68" s="126"/>
      <c r="I68" s="47"/>
      <c r="J68" s="127"/>
      <c r="K68" s="94"/>
      <c r="L68" s="41"/>
      <c r="M68" s="74"/>
      <c r="N68" s="46"/>
      <c r="O68" s="75"/>
      <c r="P68" s="47"/>
      <c r="Q68" s="47"/>
      <c r="R68" s="74"/>
      <c r="S68" s="75"/>
      <c r="T68" s="47"/>
      <c r="U68" s="47"/>
      <c r="V68" s="101"/>
      <c r="W68" s="82"/>
      <c r="X68" s="131"/>
      <c r="Y68" s="132"/>
    </row>
    <row r="69" spans="2:25">
      <c r="B69" s="143"/>
      <c r="C69" s="123"/>
      <c r="D69" s="121"/>
      <c r="E69" s="124"/>
      <c r="F69" s="125"/>
      <c r="G69" s="126"/>
      <c r="H69" s="126"/>
      <c r="I69" s="47"/>
      <c r="J69" s="127"/>
      <c r="K69" s="94"/>
      <c r="L69" s="41"/>
      <c r="M69" s="74"/>
      <c r="N69" s="46"/>
      <c r="O69" s="75"/>
      <c r="P69" s="47"/>
      <c r="Q69" s="47"/>
      <c r="R69" s="74"/>
      <c r="S69" s="75"/>
      <c r="T69" s="47"/>
      <c r="U69" s="47"/>
      <c r="V69" s="101"/>
      <c r="W69" s="82"/>
      <c r="X69" s="131"/>
      <c r="Y69" s="132"/>
    </row>
    <row r="70" spans="2:25">
      <c r="B70" s="143"/>
      <c r="C70" s="123"/>
      <c r="D70" s="121"/>
      <c r="E70" s="124"/>
      <c r="F70" s="125"/>
      <c r="G70" s="126"/>
      <c r="H70" s="126"/>
      <c r="I70" s="47"/>
      <c r="J70" s="127"/>
      <c r="K70" s="94"/>
      <c r="L70" s="41"/>
      <c r="M70" s="74"/>
      <c r="N70" s="46"/>
      <c r="O70" s="75"/>
      <c r="P70" s="47"/>
      <c r="Q70" s="47"/>
      <c r="R70" s="74"/>
      <c r="S70" s="75"/>
      <c r="T70" s="47"/>
      <c r="U70" s="47"/>
      <c r="V70" s="101"/>
      <c r="W70" s="82"/>
      <c r="X70" s="131"/>
      <c r="Y70" s="132"/>
    </row>
    <row r="71" spans="2:25">
      <c r="B71" s="143"/>
      <c r="C71" s="123"/>
      <c r="D71" s="121"/>
      <c r="E71" s="124"/>
      <c r="F71" s="125"/>
      <c r="G71" s="126"/>
      <c r="H71" s="126"/>
      <c r="I71" s="47"/>
      <c r="J71" s="127"/>
      <c r="K71" s="94"/>
      <c r="L71" s="41"/>
      <c r="M71" s="74"/>
      <c r="N71" s="46"/>
      <c r="O71" s="75"/>
      <c r="P71" s="47"/>
      <c r="Q71" s="47"/>
      <c r="R71" s="74"/>
      <c r="S71" s="75"/>
      <c r="T71" s="47"/>
      <c r="U71" s="47"/>
      <c r="V71" s="101"/>
      <c r="W71" s="82"/>
      <c r="X71" s="131"/>
      <c r="Y71" s="132"/>
    </row>
    <row r="72" spans="2:25">
      <c r="B72" s="143"/>
      <c r="C72" s="123"/>
      <c r="D72" s="121"/>
      <c r="E72" s="124"/>
      <c r="F72" s="125"/>
      <c r="G72" s="126"/>
      <c r="H72" s="126"/>
      <c r="I72" s="47"/>
      <c r="J72" s="127"/>
      <c r="K72" s="94"/>
      <c r="L72" s="41"/>
      <c r="M72" s="74"/>
      <c r="N72" s="46"/>
      <c r="O72" s="75"/>
      <c r="P72" s="47"/>
      <c r="Q72" s="47"/>
      <c r="R72" s="74"/>
      <c r="S72" s="75"/>
      <c r="T72" s="47"/>
      <c r="U72" s="47"/>
      <c r="V72" s="101"/>
      <c r="W72" s="82"/>
      <c r="X72" s="131"/>
      <c r="Y72" s="132"/>
    </row>
    <row r="73" spans="2:25">
      <c r="B73" s="143"/>
      <c r="C73" s="123"/>
      <c r="D73" s="121"/>
      <c r="E73" s="124"/>
      <c r="F73" s="125"/>
      <c r="G73" s="126"/>
      <c r="H73" s="126"/>
      <c r="I73" s="47"/>
      <c r="J73" s="127"/>
      <c r="K73" s="94"/>
      <c r="L73" s="41"/>
      <c r="M73" s="74"/>
      <c r="N73" s="46"/>
      <c r="O73" s="75"/>
      <c r="P73" s="47"/>
      <c r="Q73" s="47"/>
      <c r="R73" s="74"/>
      <c r="S73" s="75"/>
      <c r="T73" s="47"/>
      <c r="U73" s="47"/>
      <c r="V73" s="101"/>
      <c r="W73" s="82"/>
      <c r="X73" s="131"/>
      <c r="Y73" s="132"/>
    </row>
    <row r="74" spans="2:25">
      <c r="B74" s="143"/>
      <c r="C74" s="123"/>
      <c r="D74" s="121"/>
      <c r="E74" s="124"/>
      <c r="F74" s="125"/>
      <c r="G74" s="126"/>
      <c r="H74" s="126"/>
      <c r="I74" s="47"/>
      <c r="J74" s="127"/>
      <c r="K74" s="94"/>
      <c r="L74" s="41"/>
      <c r="M74" s="74"/>
      <c r="N74" s="46"/>
      <c r="O74" s="75"/>
      <c r="P74" s="47"/>
      <c r="Q74" s="47"/>
      <c r="R74" s="74"/>
      <c r="S74" s="75"/>
      <c r="T74" s="47"/>
      <c r="U74" s="47"/>
      <c r="V74" s="101"/>
      <c r="W74" s="82"/>
      <c r="X74" s="131"/>
      <c r="Y74" s="132"/>
    </row>
    <row r="75" spans="2:25">
      <c r="B75" s="143"/>
      <c r="C75" s="123"/>
      <c r="D75" s="121"/>
      <c r="E75" s="124"/>
      <c r="F75" s="125"/>
      <c r="G75" s="126"/>
      <c r="H75" s="126"/>
      <c r="I75" s="47"/>
      <c r="J75" s="127"/>
      <c r="K75" s="94"/>
      <c r="L75" s="41"/>
      <c r="M75" s="74"/>
      <c r="N75" s="46"/>
      <c r="O75" s="75"/>
      <c r="P75" s="47"/>
      <c r="Q75" s="47"/>
      <c r="R75" s="74"/>
      <c r="S75" s="75"/>
      <c r="T75" s="47"/>
      <c r="U75" s="47"/>
      <c r="V75" s="101"/>
      <c r="W75" s="82"/>
      <c r="X75" s="131"/>
      <c r="Y75" s="132"/>
    </row>
    <row r="76" spans="2:25">
      <c r="B76" s="143"/>
      <c r="C76" s="123"/>
      <c r="D76" s="121"/>
      <c r="E76" s="124"/>
      <c r="F76" s="125"/>
      <c r="G76" s="126"/>
      <c r="H76" s="126"/>
      <c r="I76" s="47"/>
      <c r="J76" s="127"/>
      <c r="K76" s="94"/>
      <c r="L76" s="41"/>
      <c r="M76" s="74"/>
      <c r="N76" s="46"/>
      <c r="O76" s="75"/>
      <c r="P76" s="47"/>
      <c r="Q76" s="47"/>
      <c r="R76" s="74"/>
      <c r="S76" s="75"/>
      <c r="T76" s="47"/>
      <c r="U76" s="47"/>
      <c r="V76" s="101"/>
      <c r="W76" s="82"/>
      <c r="X76" s="131"/>
      <c r="Y76" s="132"/>
    </row>
    <row r="77" spans="2:25">
      <c r="B77" s="143"/>
      <c r="C77" s="123"/>
      <c r="D77" s="121"/>
      <c r="E77" s="124"/>
      <c r="F77" s="125"/>
      <c r="G77" s="126"/>
      <c r="H77" s="126"/>
      <c r="I77" s="47"/>
      <c r="J77" s="127"/>
      <c r="K77" s="94"/>
      <c r="L77" s="41"/>
      <c r="M77" s="74"/>
      <c r="N77" s="46"/>
      <c r="O77" s="75"/>
      <c r="P77" s="47"/>
      <c r="Q77" s="47"/>
      <c r="R77" s="74"/>
      <c r="S77" s="75"/>
      <c r="T77" s="47"/>
      <c r="U77" s="47"/>
      <c r="V77" s="101"/>
      <c r="W77" s="82"/>
      <c r="X77" s="131"/>
      <c r="Y77" s="132"/>
    </row>
    <row r="78" spans="2:25">
      <c r="B78" s="143"/>
      <c r="C78" s="123"/>
      <c r="D78" s="121"/>
      <c r="E78" s="124"/>
      <c r="F78" s="125"/>
      <c r="G78" s="126"/>
      <c r="H78" s="126"/>
      <c r="I78" s="47"/>
      <c r="J78" s="127"/>
      <c r="K78" s="94"/>
      <c r="L78" s="41"/>
      <c r="M78" s="74"/>
      <c r="N78" s="46"/>
      <c r="O78" s="75"/>
      <c r="P78" s="47"/>
      <c r="Q78" s="47"/>
      <c r="R78" s="74"/>
      <c r="S78" s="75"/>
      <c r="T78" s="47"/>
      <c r="U78" s="47"/>
      <c r="V78" s="101"/>
      <c r="W78" s="82"/>
      <c r="X78" s="131"/>
      <c r="Y78" s="132"/>
    </row>
    <row r="79" spans="2:25">
      <c r="B79" s="143"/>
      <c r="C79" s="123"/>
      <c r="D79" s="121"/>
      <c r="E79" s="124"/>
      <c r="F79" s="125"/>
      <c r="G79" s="126"/>
      <c r="H79" s="126"/>
      <c r="I79" s="47"/>
      <c r="J79" s="127"/>
      <c r="K79" s="94"/>
      <c r="L79" s="41"/>
      <c r="M79" s="74"/>
      <c r="N79" s="46"/>
      <c r="O79" s="75"/>
      <c r="P79" s="47"/>
      <c r="Q79" s="47"/>
      <c r="R79" s="74"/>
      <c r="S79" s="75"/>
      <c r="T79" s="47"/>
      <c r="U79" s="47"/>
      <c r="V79" s="101"/>
      <c r="W79" s="82"/>
      <c r="X79" s="131"/>
      <c r="Y79" s="132"/>
    </row>
    <row r="80" spans="2:25">
      <c r="B80" s="143"/>
      <c r="C80" s="123"/>
      <c r="D80" s="121"/>
      <c r="E80" s="124"/>
      <c r="F80" s="125"/>
      <c r="G80" s="126"/>
      <c r="H80" s="126"/>
      <c r="I80" s="47"/>
      <c r="J80" s="127"/>
      <c r="K80" s="94"/>
      <c r="L80" s="41"/>
      <c r="M80" s="74"/>
      <c r="N80" s="46"/>
      <c r="O80" s="75"/>
      <c r="P80" s="47"/>
      <c r="Q80" s="47"/>
      <c r="R80" s="74"/>
      <c r="S80" s="75"/>
      <c r="T80" s="47"/>
      <c r="U80" s="47"/>
      <c r="V80" s="101"/>
      <c r="W80" s="82"/>
      <c r="X80" s="131"/>
      <c r="Y80" s="132"/>
    </row>
    <row r="81" spans="2:25">
      <c r="B81" s="143"/>
      <c r="C81" s="123"/>
      <c r="D81" s="121"/>
      <c r="E81" s="124"/>
      <c r="F81" s="125"/>
      <c r="G81" s="126"/>
      <c r="H81" s="126"/>
      <c r="I81" s="47"/>
      <c r="J81" s="127"/>
      <c r="K81" s="94"/>
      <c r="L81" s="41"/>
      <c r="M81" s="74"/>
      <c r="N81" s="46"/>
      <c r="O81" s="75"/>
      <c r="P81" s="47"/>
      <c r="Q81" s="47"/>
      <c r="R81" s="74"/>
      <c r="S81" s="75"/>
      <c r="T81" s="47"/>
      <c r="U81" s="47"/>
      <c r="V81" s="101"/>
      <c r="W81" s="82"/>
      <c r="X81" s="131"/>
      <c r="Y81" s="132"/>
    </row>
    <row r="82" spans="2:25">
      <c r="B82" s="143"/>
      <c r="C82" s="123"/>
      <c r="D82" s="121"/>
      <c r="E82" s="124"/>
      <c r="F82" s="125"/>
      <c r="G82" s="126"/>
      <c r="H82" s="126"/>
      <c r="I82" s="47"/>
      <c r="J82" s="127"/>
      <c r="K82" s="94"/>
      <c r="L82" s="41"/>
      <c r="M82" s="74"/>
      <c r="N82" s="46"/>
      <c r="O82" s="75"/>
      <c r="P82" s="47"/>
      <c r="Q82" s="47"/>
      <c r="R82" s="74"/>
      <c r="S82" s="75"/>
      <c r="T82" s="47"/>
      <c r="U82" s="47"/>
      <c r="V82" s="101"/>
      <c r="W82" s="82"/>
      <c r="X82" s="131"/>
      <c r="Y82" s="132"/>
    </row>
    <row r="83" spans="2:25">
      <c r="B83" s="143"/>
      <c r="C83" s="123"/>
      <c r="D83" s="121"/>
      <c r="E83" s="124"/>
      <c r="F83" s="125"/>
      <c r="G83" s="126"/>
      <c r="H83" s="126"/>
      <c r="I83" s="47"/>
      <c r="J83" s="127"/>
      <c r="K83" s="94"/>
      <c r="L83" s="41"/>
      <c r="M83" s="74"/>
      <c r="N83" s="46"/>
      <c r="O83" s="75"/>
      <c r="P83" s="47"/>
      <c r="Q83" s="47"/>
      <c r="R83" s="74"/>
      <c r="S83" s="75"/>
      <c r="T83" s="47"/>
      <c r="U83" s="47"/>
      <c r="V83" s="101"/>
      <c r="W83" s="82"/>
      <c r="X83" s="131"/>
      <c r="Y83" s="132"/>
    </row>
    <row r="84" spans="2:25">
      <c r="B84" s="143"/>
      <c r="C84" s="123"/>
      <c r="D84" s="121"/>
      <c r="E84" s="124"/>
      <c r="F84" s="125"/>
      <c r="G84" s="126"/>
      <c r="H84" s="126"/>
      <c r="I84" s="47"/>
      <c r="J84" s="127"/>
      <c r="K84" s="94"/>
      <c r="L84" s="41"/>
      <c r="M84" s="74"/>
      <c r="N84" s="46"/>
      <c r="O84" s="75"/>
      <c r="P84" s="47"/>
      <c r="Q84" s="47"/>
      <c r="R84" s="74"/>
      <c r="S84" s="75"/>
      <c r="T84" s="47"/>
      <c r="U84" s="47"/>
      <c r="V84" s="101"/>
      <c r="W84" s="82"/>
      <c r="X84" s="131"/>
      <c r="Y84" s="132"/>
    </row>
    <row r="85" spans="2:25">
      <c r="B85" s="143"/>
      <c r="C85" s="123"/>
      <c r="D85" s="121"/>
      <c r="E85" s="124"/>
      <c r="F85" s="125"/>
      <c r="G85" s="126"/>
      <c r="H85" s="126"/>
      <c r="I85" s="47"/>
      <c r="J85" s="127"/>
      <c r="K85" s="94"/>
      <c r="L85" s="41"/>
      <c r="M85" s="74"/>
      <c r="N85" s="46"/>
      <c r="O85" s="75"/>
      <c r="P85" s="47"/>
      <c r="Q85" s="47"/>
      <c r="R85" s="74"/>
      <c r="S85" s="75"/>
      <c r="T85" s="47"/>
      <c r="U85" s="47"/>
      <c r="V85" s="101"/>
      <c r="W85" s="82"/>
      <c r="X85" s="131"/>
      <c r="Y85" s="132"/>
    </row>
    <row r="86" spans="2:25">
      <c r="B86" s="143"/>
      <c r="C86" s="123"/>
      <c r="D86" s="121"/>
      <c r="E86" s="124"/>
      <c r="F86" s="125"/>
      <c r="G86" s="126"/>
      <c r="H86" s="126"/>
      <c r="I86" s="47"/>
      <c r="J86" s="127"/>
      <c r="K86" s="94"/>
      <c r="L86" s="41"/>
      <c r="M86" s="74"/>
      <c r="N86" s="46"/>
      <c r="O86" s="75"/>
      <c r="P86" s="47"/>
      <c r="Q86" s="47"/>
      <c r="R86" s="74"/>
      <c r="S86" s="75"/>
      <c r="T86" s="47"/>
      <c r="U86" s="47"/>
      <c r="V86" s="101"/>
      <c r="W86" s="82"/>
      <c r="X86" s="131"/>
      <c r="Y86" s="132"/>
    </row>
    <row r="87" spans="2:25">
      <c r="B87" s="143"/>
      <c r="C87" s="123"/>
      <c r="D87" s="121"/>
      <c r="E87" s="124"/>
      <c r="F87" s="125"/>
      <c r="G87" s="126"/>
      <c r="H87" s="126"/>
      <c r="I87" s="47"/>
      <c r="J87" s="127"/>
      <c r="K87" s="94"/>
      <c r="L87" s="41"/>
      <c r="M87" s="74"/>
      <c r="N87" s="46"/>
      <c r="O87" s="75"/>
      <c r="P87" s="47"/>
      <c r="Q87" s="47"/>
      <c r="R87" s="74"/>
      <c r="S87" s="75"/>
      <c r="T87" s="47"/>
      <c r="U87" s="47"/>
      <c r="V87" s="101"/>
      <c r="W87" s="82"/>
      <c r="X87" s="131"/>
      <c r="Y87" s="132"/>
    </row>
    <row r="88" spans="2:25">
      <c r="B88" s="143"/>
      <c r="C88" s="123"/>
      <c r="D88" s="121"/>
      <c r="E88" s="124"/>
      <c r="F88" s="125"/>
      <c r="G88" s="126"/>
      <c r="H88" s="126"/>
      <c r="I88" s="47"/>
      <c r="J88" s="127"/>
      <c r="K88" s="94"/>
      <c r="L88" s="41"/>
      <c r="M88" s="74"/>
      <c r="N88" s="46"/>
      <c r="O88" s="75"/>
      <c r="P88" s="47"/>
      <c r="Q88" s="47"/>
      <c r="R88" s="74"/>
      <c r="S88" s="75"/>
      <c r="T88" s="47"/>
      <c r="U88" s="47"/>
      <c r="V88" s="101"/>
      <c r="W88" s="82"/>
      <c r="X88" s="131"/>
      <c r="Y88" s="132"/>
    </row>
    <row r="89" spans="2:25">
      <c r="B89" s="143"/>
      <c r="C89" s="123"/>
      <c r="D89" s="121"/>
      <c r="E89" s="124"/>
      <c r="F89" s="125"/>
      <c r="G89" s="126"/>
      <c r="H89" s="126"/>
      <c r="I89" s="47"/>
      <c r="J89" s="127"/>
      <c r="K89" s="94"/>
      <c r="L89" s="41"/>
      <c r="M89" s="74"/>
      <c r="N89" s="46"/>
      <c r="O89" s="75"/>
      <c r="P89" s="47"/>
      <c r="Q89" s="47"/>
      <c r="R89" s="74"/>
      <c r="S89" s="75"/>
      <c r="T89" s="47"/>
      <c r="U89" s="47"/>
      <c r="V89" s="101"/>
      <c r="W89" s="82"/>
      <c r="X89" s="131"/>
      <c r="Y89" s="132"/>
    </row>
    <row r="90" spans="2:25">
      <c r="B90" s="143"/>
      <c r="C90" s="123"/>
      <c r="D90" s="121"/>
      <c r="E90" s="124"/>
      <c r="F90" s="125"/>
      <c r="G90" s="126"/>
      <c r="H90" s="126"/>
      <c r="I90" s="47"/>
      <c r="J90" s="127"/>
      <c r="K90" s="94"/>
      <c r="L90" s="41"/>
      <c r="M90" s="74"/>
      <c r="N90" s="46"/>
      <c r="O90" s="75"/>
      <c r="P90" s="47"/>
      <c r="Q90" s="47"/>
      <c r="R90" s="74"/>
      <c r="S90" s="75"/>
      <c r="T90" s="47"/>
      <c r="U90" s="47"/>
      <c r="V90" s="101"/>
      <c r="W90" s="82"/>
      <c r="X90" s="131"/>
      <c r="Y90" s="132"/>
    </row>
    <row r="91" spans="2:25">
      <c r="B91" s="143"/>
      <c r="C91" s="123"/>
      <c r="D91" s="121"/>
      <c r="E91" s="124"/>
      <c r="F91" s="125"/>
      <c r="G91" s="126"/>
      <c r="H91" s="126"/>
      <c r="I91" s="47"/>
      <c r="J91" s="127"/>
      <c r="K91" s="94"/>
      <c r="L91" s="41"/>
      <c r="M91" s="74"/>
      <c r="N91" s="46"/>
      <c r="O91" s="75"/>
      <c r="P91" s="47"/>
      <c r="Q91" s="47"/>
      <c r="R91" s="74"/>
      <c r="S91" s="75"/>
      <c r="T91" s="47"/>
      <c r="U91" s="47"/>
      <c r="V91" s="101"/>
      <c r="W91" s="82"/>
      <c r="X91" s="131"/>
      <c r="Y91" s="132"/>
    </row>
    <row r="92" spans="2:25">
      <c r="B92" s="143"/>
      <c r="C92" s="123"/>
      <c r="D92" s="121"/>
      <c r="E92" s="124"/>
      <c r="F92" s="125"/>
      <c r="G92" s="126"/>
      <c r="H92" s="126"/>
      <c r="I92" s="47"/>
      <c r="J92" s="127"/>
      <c r="K92" s="94"/>
      <c r="L92" s="41"/>
      <c r="M92" s="74"/>
      <c r="N92" s="46"/>
      <c r="O92" s="75"/>
      <c r="P92" s="47"/>
      <c r="Q92" s="47"/>
      <c r="R92" s="74"/>
      <c r="S92" s="75"/>
      <c r="T92" s="47"/>
      <c r="U92" s="47"/>
      <c r="V92" s="101"/>
      <c r="W92" s="82"/>
      <c r="X92" s="131"/>
      <c r="Y92" s="132"/>
    </row>
    <row r="93" spans="2:25">
      <c r="B93" s="143"/>
      <c r="C93" s="123"/>
      <c r="D93" s="121"/>
      <c r="E93" s="124"/>
      <c r="F93" s="125"/>
      <c r="G93" s="126"/>
      <c r="H93" s="126"/>
      <c r="I93" s="47"/>
      <c r="J93" s="127"/>
      <c r="K93" s="94"/>
      <c r="L93" s="41"/>
      <c r="M93" s="74"/>
      <c r="N93" s="46"/>
      <c r="O93" s="75"/>
      <c r="P93" s="47"/>
      <c r="Q93" s="47"/>
      <c r="R93" s="74"/>
      <c r="S93" s="75"/>
      <c r="T93" s="47"/>
      <c r="U93" s="47"/>
      <c r="V93" s="101"/>
      <c r="W93" s="82"/>
      <c r="X93" s="131"/>
      <c r="Y93" s="132"/>
    </row>
    <row r="94" spans="2:25">
      <c r="B94" s="143"/>
      <c r="C94" s="123"/>
      <c r="D94" s="121"/>
      <c r="E94" s="124"/>
      <c r="F94" s="125"/>
      <c r="G94" s="126"/>
      <c r="H94" s="126"/>
      <c r="I94" s="47"/>
      <c r="J94" s="127"/>
      <c r="K94" s="94"/>
      <c r="L94" s="41"/>
      <c r="M94" s="74"/>
      <c r="N94" s="46"/>
      <c r="O94" s="75"/>
      <c r="P94" s="47"/>
      <c r="Q94" s="47"/>
      <c r="R94" s="74"/>
      <c r="S94" s="75"/>
      <c r="T94" s="47"/>
      <c r="U94" s="47"/>
      <c r="V94" s="101"/>
      <c r="W94" s="82"/>
      <c r="X94" s="131"/>
      <c r="Y94" s="132"/>
    </row>
    <row r="95" spans="2:25">
      <c r="B95" s="143"/>
      <c r="C95" s="123"/>
      <c r="D95" s="121"/>
      <c r="E95" s="124"/>
      <c r="F95" s="125"/>
      <c r="G95" s="126"/>
      <c r="H95" s="126"/>
      <c r="I95" s="47"/>
      <c r="J95" s="127"/>
      <c r="K95" s="94"/>
      <c r="L95" s="41"/>
      <c r="M95" s="74"/>
      <c r="N95" s="46"/>
      <c r="O95" s="75"/>
      <c r="P95" s="47"/>
      <c r="Q95" s="47"/>
      <c r="R95" s="74"/>
      <c r="S95" s="75"/>
      <c r="T95" s="47"/>
      <c r="U95" s="47"/>
      <c r="V95" s="101"/>
      <c r="W95" s="82"/>
      <c r="X95" s="131"/>
      <c r="Y95" s="132"/>
    </row>
    <row r="96" spans="2:25">
      <c r="B96" s="143"/>
      <c r="C96" s="123"/>
      <c r="D96" s="121"/>
      <c r="E96" s="124"/>
      <c r="F96" s="125"/>
      <c r="G96" s="126"/>
      <c r="H96" s="126"/>
      <c r="I96" s="47"/>
      <c r="J96" s="127"/>
      <c r="K96" s="94"/>
      <c r="L96" s="41"/>
      <c r="M96" s="74"/>
      <c r="N96" s="46"/>
      <c r="O96" s="75"/>
      <c r="P96" s="47"/>
      <c r="Q96" s="47"/>
      <c r="R96" s="74"/>
      <c r="S96" s="75"/>
      <c r="T96" s="47"/>
      <c r="U96" s="47"/>
      <c r="V96" s="101"/>
      <c r="W96" s="82"/>
      <c r="X96" s="131"/>
      <c r="Y96" s="132"/>
    </row>
    <row r="97" spans="2:25">
      <c r="B97" s="143"/>
      <c r="C97" s="123"/>
      <c r="D97" s="121"/>
      <c r="E97" s="124"/>
      <c r="F97" s="125"/>
      <c r="G97" s="126"/>
      <c r="H97" s="126"/>
      <c r="I97" s="47"/>
      <c r="J97" s="127"/>
      <c r="K97" s="94"/>
      <c r="L97" s="41"/>
      <c r="M97" s="74"/>
      <c r="N97" s="46"/>
      <c r="O97" s="75"/>
      <c r="P97" s="47"/>
      <c r="Q97" s="47"/>
      <c r="R97" s="74"/>
      <c r="S97" s="75"/>
      <c r="T97" s="47"/>
      <c r="U97" s="47"/>
      <c r="V97" s="101"/>
      <c r="W97" s="82"/>
      <c r="X97" s="131"/>
      <c r="Y97" s="132"/>
    </row>
    <row r="98" spans="2:25">
      <c r="B98" s="143"/>
      <c r="C98" s="123"/>
      <c r="D98" s="121"/>
      <c r="E98" s="124"/>
      <c r="F98" s="125"/>
      <c r="G98" s="126"/>
      <c r="H98" s="126"/>
      <c r="I98" s="47"/>
      <c r="J98" s="127"/>
      <c r="K98" s="94"/>
      <c r="L98" s="41"/>
      <c r="M98" s="74"/>
      <c r="N98" s="46"/>
      <c r="O98" s="75"/>
      <c r="P98" s="47"/>
      <c r="Q98" s="47"/>
      <c r="R98" s="74"/>
      <c r="S98" s="75"/>
      <c r="T98" s="47"/>
      <c r="U98" s="47"/>
      <c r="V98" s="101"/>
      <c r="W98" s="82"/>
      <c r="X98" s="131"/>
      <c r="Y98" s="132"/>
    </row>
    <row r="99" spans="2:25">
      <c r="B99" s="143"/>
      <c r="C99" s="123"/>
      <c r="D99" s="121"/>
      <c r="E99" s="124"/>
      <c r="F99" s="125"/>
      <c r="G99" s="126"/>
      <c r="H99" s="126"/>
      <c r="I99" s="47"/>
      <c r="J99" s="127"/>
      <c r="K99" s="94"/>
      <c r="L99" s="41"/>
      <c r="M99" s="74"/>
      <c r="N99" s="46"/>
      <c r="O99" s="75"/>
      <c r="P99" s="47"/>
      <c r="Q99" s="47"/>
      <c r="R99" s="74"/>
      <c r="S99" s="75"/>
      <c r="T99" s="47"/>
      <c r="U99" s="47"/>
      <c r="V99" s="101"/>
      <c r="W99" s="82"/>
      <c r="X99" s="131"/>
      <c r="Y99" s="132"/>
    </row>
    <row r="100" spans="2:25">
      <c r="B100" s="143"/>
      <c r="C100" s="123"/>
      <c r="D100" s="121"/>
      <c r="E100" s="124"/>
      <c r="F100" s="125"/>
      <c r="G100" s="126"/>
      <c r="H100" s="126"/>
      <c r="I100" s="47"/>
      <c r="J100" s="127"/>
      <c r="K100" s="94"/>
      <c r="L100" s="41"/>
      <c r="M100" s="74"/>
      <c r="N100" s="46"/>
      <c r="O100" s="75"/>
      <c r="P100" s="47"/>
      <c r="Q100" s="47"/>
      <c r="R100" s="74"/>
      <c r="S100" s="75"/>
      <c r="T100" s="47"/>
      <c r="U100" s="47"/>
      <c r="V100" s="101"/>
      <c r="W100" s="82"/>
      <c r="X100" s="131"/>
      <c r="Y100" s="132"/>
    </row>
    <row r="101" spans="2:25">
      <c r="B101" s="143"/>
      <c r="C101" s="123"/>
      <c r="D101" s="121"/>
      <c r="E101" s="124"/>
      <c r="F101" s="125"/>
      <c r="G101" s="126"/>
      <c r="H101" s="126"/>
      <c r="I101" s="47"/>
      <c r="J101" s="127"/>
      <c r="K101" s="94"/>
      <c r="L101" s="41"/>
      <c r="M101" s="74"/>
      <c r="N101" s="46"/>
      <c r="O101" s="75"/>
      <c r="P101" s="47"/>
      <c r="Q101" s="47"/>
      <c r="R101" s="74"/>
      <c r="S101" s="75"/>
      <c r="T101" s="47"/>
      <c r="U101" s="47"/>
      <c r="V101" s="101"/>
      <c r="W101" s="82"/>
      <c r="X101" s="131"/>
      <c r="Y101" s="132"/>
    </row>
    <row r="102" spans="2:25">
      <c r="B102" s="143"/>
      <c r="C102" s="123"/>
      <c r="D102" s="121"/>
      <c r="E102" s="124"/>
      <c r="F102" s="125"/>
      <c r="G102" s="126"/>
      <c r="H102" s="126"/>
      <c r="I102" s="47"/>
      <c r="J102" s="127"/>
      <c r="K102" s="94"/>
      <c r="L102" s="41"/>
      <c r="M102" s="74"/>
      <c r="N102" s="46"/>
      <c r="O102" s="75"/>
      <c r="P102" s="47"/>
      <c r="Q102" s="47"/>
      <c r="R102" s="74"/>
      <c r="S102" s="75"/>
      <c r="T102" s="47"/>
      <c r="U102" s="47"/>
      <c r="V102" s="101"/>
      <c r="W102" s="82"/>
      <c r="X102" s="131"/>
      <c r="Y102" s="132"/>
    </row>
    <row r="103" spans="2:25">
      <c r="B103" s="143"/>
      <c r="C103" s="123"/>
      <c r="D103" s="121"/>
      <c r="E103" s="124"/>
      <c r="F103" s="125"/>
      <c r="G103" s="126"/>
      <c r="H103" s="126"/>
      <c r="I103" s="47"/>
      <c r="J103" s="127"/>
      <c r="K103" s="94"/>
      <c r="L103" s="41"/>
      <c r="M103" s="74"/>
      <c r="N103" s="46"/>
      <c r="O103" s="75"/>
      <c r="P103" s="47"/>
      <c r="Q103" s="47"/>
      <c r="R103" s="74"/>
      <c r="S103" s="75"/>
      <c r="T103" s="47"/>
      <c r="U103" s="47"/>
      <c r="V103" s="101"/>
      <c r="W103" s="82"/>
      <c r="X103" s="131"/>
      <c r="Y103" s="132"/>
    </row>
    <row r="104" spans="2:25">
      <c r="B104" s="143"/>
      <c r="C104" s="123"/>
      <c r="D104" s="121"/>
      <c r="E104" s="124"/>
      <c r="F104" s="125"/>
      <c r="G104" s="126"/>
      <c r="H104" s="126"/>
      <c r="I104" s="47"/>
      <c r="J104" s="127"/>
      <c r="K104" s="94"/>
      <c r="L104" s="41"/>
      <c r="M104" s="74"/>
      <c r="N104" s="46"/>
      <c r="O104" s="75"/>
      <c r="P104" s="47"/>
      <c r="Q104" s="47"/>
      <c r="R104" s="74"/>
      <c r="S104" s="75"/>
      <c r="T104" s="47"/>
      <c r="U104" s="47"/>
      <c r="V104" s="101"/>
      <c r="W104" s="82"/>
      <c r="X104" s="131"/>
      <c r="Y104" s="132"/>
    </row>
    <row r="105" spans="2:25">
      <c r="B105" s="143"/>
      <c r="C105" s="123"/>
      <c r="D105" s="121"/>
      <c r="E105" s="124"/>
      <c r="F105" s="125"/>
      <c r="G105" s="126"/>
      <c r="H105" s="126"/>
      <c r="I105" s="47"/>
      <c r="J105" s="127"/>
      <c r="K105" s="94"/>
      <c r="L105" s="41"/>
      <c r="M105" s="74"/>
      <c r="N105" s="46"/>
      <c r="O105" s="75"/>
      <c r="P105" s="47"/>
      <c r="Q105" s="47"/>
      <c r="R105" s="74"/>
      <c r="S105" s="75"/>
      <c r="T105" s="47"/>
      <c r="U105" s="47"/>
      <c r="V105" s="101"/>
      <c r="W105" s="82"/>
      <c r="X105" s="131"/>
      <c r="Y105" s="132"/>
    </row>
    <row r="106" spans="2:25">
      <c r="B106" s="143"/>
      <c r="C106" s="123"/>
      <c r="D106" s="121"/>
      <c r="E106" s="124"/>
      <c r="F106" s="125"/>
      <c r="G106" s="126"/>
      <c r="H106" s="126"/>
      <c r="I106" s="47"/>
      <c r="J106" s="127"/>
      <c r="K106" s="94"/>
      <c r="L106" s="41"/>
      <c r="M106" s="74"/>
      <c r="N106" s="46"/>
      <c r="O106" s="75"/>
      <c r="P106" s="47"/>
      <c r="Q106" s="47"/>
      <c r="R106" s="74"/>
      <c r="S106" s="75"/>
      <c r="T106" s="47"/>
      <c r="U106" s="47"/>
      <c r="V106" s="101"/>
      <c r="W106" s="82"/>
      <c r="X106" s="131"/>
      <c r="Y106" s="132"/>
    </row>
    <row r="107" spans="2:25">
      <c r="B107" s="143"/>
      <c r="C107" s="123"/>
      <c r="D107" s="121"/>
      <c r="E107" s="124"/>
      <c r="F107" s="125"/>
      <c r="G107" s="126"/>
      <c r="H107" s="126"/>
      <c r="I107" s="47"/>
      <c r="J107" s="127"/>
      <c r="K107" s="94"/>
      <c r="L107" s="41"/>
      <c r="M107" s="74"/>
      <c r="N107" s="46"/>
      <c r="O107" s="75"/>
      <c r="P107" s="47"/>
      <c r="Q107" s="47"/>
      <c r="R107" s="74"/>
      <c r="S107" s="75"/>
      <c r="T107" s="47"/>
      <c r="U107" s="47"/>
      <c r="V107" s="101"/>
      <c r="W107" s="82"/>
      <c r="X107" s="131"/>
      <c r="Y107" s="132"/>
    </row>
    <row r="108" spans="2:25">
      <c r="B108" s="143"/>
      <c r="C108" s="123"/>
      <c r="D108" s="121"/>
      <c r="E108" s="124"/>
      <c r="F108" s="125"/>
      <c r="G108" s="126"/>
      <c r="H108" s="126"/>
      <c r="I108" s="47"/>
      <c r="J108" s="127"/>
      <c r="K108" s="94"/>
      <c r="L108" s="41"/>
      <c r="M108" s="74"/>
      <c r="N108" s="46"/>
      <c r="O108" s="75"/>
      <c r="P108" s="47"/>
      <c r="Q108" s="47"/>
      <c r="R108" s="74"/>
      <c r="S108" s="75"/>
      <c r="T108" s="47"/>
      <c r="U108" s="47"/>
      <c r="V108" s="101"/>
      <c r="W108" s="82"/>
      <c r="X108" s="131"/>
      <c r="Y108" s="132"/>
    </row>
    <row r="109" spans="2:25">
      <c r="B109" s="143"/>
      <c r="C109" s="123"/>
      <c r="D109" s="121"/>
      <c r="E109" s="124"/>
      <c r="F109" s="125"/>
      <c r="G109" s="126"/>
      <c r="H109" s="126"/>
      <c r="I109" s="47"/>
      <c r="J109" s="127"/>
      <c r="K109" s="94"/>
      <c r="L109" s="41"/>
      <c r="M109" s="74"/>
      <c r="N109" s="46"/>
      <c r="O109" s="75"/>
      <c r="P109" s="47"/>
      <c r="Q109" s="47"/>
      <c r="R109" s="74"/>
      <c r="S109" s="75"/>
      <c r="T109" s="47"/>
      <c r="U109" s="47"/>
      <c r="V109" s="101"/>
      <c r="W109" s="82"/>
      <c r="X109" s="131"/>
      <c r="Y109" s="132"/>
    </row>
    <row r="110" spans="2:25">
      <c r="B110" s="143"/>
      <c r="C110" s="123"/>
      <c r="D110" s="121"/>
      <c r="E110" s="124"/>
      <c r="F110" s="125"/>
      <c r="G110" s="126"/>
      <c r="H110" s="126"/>
      <c r="I110" s="47"/>
      <c r="J110" s="127"/>
      <c r="K110" s="94"/>
      <c r="L110" s="41"/>
      <c r="M110" s="74"/>
      <c r="N110" s="46"/>
      <c r="O110" s="75"/>
      <c r="P110" s="47"/>
      <c r="Q110" s="47"/>
      <c r="R110" s="74"/>
      <c r="S110" s="75"/>
      <c r="T110" s="47"/>
      <c r="U110" s="47"/>
      <c r="V110" s="101"/>
      <c r="W110" s="82"/>
      <c r="X110" s="131"/>
      <c r="Y110" s="132"/>
    </row>
    <row r="111" spans="2:25">
      <c r="B111" s="143"/>
      <c r="C111" s="123"/>
      <c r="D111" s="121"/>
      <c r="E111" s="124"/>
      <c r="F111" s="125"/>
      <c r="G111" s="126"/>
      <c r="H111" s="126"/>
      <c r="I111" s="47"/>
      <c r="J111" s="127"/>
      <c r="K111" s="94"/>
      <c r="L111" s="41"/>
      <c r="M111" s="74"/>
      <c r="N111" s="46"/>
      <c r="O111" s="75"/>
      <c r="P111" s="47"/>
      <c r="Q111" s="47"/>
      <c r="R111" s="74"/>
      <c r="S111" s="75"/>
      <c r="T111" s="47"/>
      <c r="U111" s="47"/>
      <c r="V111" s="101"/>
      <c r="W111" s="82"/>
      <c r="X111" s="131"/>
      <c r="Y111" s="132"/>
    </row>
    <row r="112" spans="2:25">
      <c r="B112" s="143"/>
      <c r="C112" s="123"/>
      <c r="D112" s="121"/>
      <c r="E112" s="124"/>
      <c r="F112" s="125"/>
      <c r="G112" s="126"/>
      <c r="H112" s="126"/>
      <c r="I112" s="47"/>
      <c r="J112" s="127"/>
      <c r="K112" s="94"/>
      <c r="L112" s="41"/>
      <c r="M112" s="74"/>
      <c r="N112" s="46"/>
      <c r="O112" s="75"/>
      <c r="P112" s="47"/>
      <c r="Q112" s="47"/>
      <c r="R112" s="74"/>
      <c r="S112" s="75"/>
      <c r="T112" s="47"/>
      <c r="U112" s="47"/>
      <c r="V112" s="101"/>
      <c r="W112" s="82"/>
      <c r="X112" s="131"/>
      <c r="Y112" s="132"/>
    </row>
    <row r="113" spans="2:25">
      <c r="B113" s="143"/>
      <c r="C113" s="123"/>
      <c r="D113" s="121"/>
      <c r="E113" s="124"/>
      <c r="F113" s="125"/>
      <c r="G113" s="126"/>
      <c r="H113" s="126"/>
      <c r="I113" s="47"/>
      <c r="J113" s="127"/>
      <c r="K113" s="94"/>
      <c r="L113" s="41"/>
      <c r="M113" s="74"/>
      <c r="N113" s="46"/>
      <c r="O113" s="75"/>
      <c r="P113" s="47"/>
      <c r="Q113" s="47"/>
      <c r="R113" s="74"/>
      <c r="S113" s="75"/>
      <c r="T113" s="47"/>
      <c r="U113" s="47"/>
      <c r="V113" s="101"/>
      <c r="W113" s="82"/>
      <c r="X113" s="131"/>
      <c r="Y113" s="132"/>
    </row>
    <row r="114" spans="2:25">
      <c r="B114" s="143"/>
      <c r="C114" s="123"/>
      <c r="D114" s="121"/>
      <c r="E114" s="124"/>
      <c r="F114" s="125"/>
      <c r="G114" s="126"/>
      <c r="H114" s="126"/>
      <c r="I114" s="47"/>
      <c r="J114" s="127"/>
      <c r="K114" s="94"/>
      <c r="L114" s="41"/>
      <c r="M114" s="74"/>
      <c r="N114" s="46"/>
      <c r="O114" s="75"/>
      <c r="P114" s="47"/>
      <c r="Q114" s="47"/>
      <c r="R114" s="74"/>
      <c r="S114" s="75"/>
      <c r="T114" s="47"/>
      <c r="U114" s="47"/>
      <c r="V114" s="101"/>
      <c r="W114" s="82"/>
      <c r="X114" s="131"/>
      <c r="Y114" s="132"/>
    </row>
    <row r="115" spans="2:25">
      <c r="B115" s="143"/>
      <c r="C115" s="123"/>
      <c r="D115" s="121"/>
      <c r="E115" s="124"/>
      <c r="F115" s="125"/>
      <c r="G115" s="126"/>
      <c r="H115" s="126"/>
      <c r="I115" s="47"/>
      <c r="J115" s="127"/>
      <c r="K115" s="94"/>
      <c r="L115" s="41"/>
      <c r="M115" s="74"/>
      <c r="N115" s="46"/>
      <c r="O115" s="75"/>
      <c r="P115" s="47"/>
      <c r="Q115" s="47"/>
      <c r="R115" s="74"/>
      <c r="S115" s="75"/>
      <c r="T115" s="47"/>
      <c r="U115" s="47"/>
      <c r="V115" s="101"/>
      <c r="W115" s="82"/>
      <c r="X115" s="131"/>
      <c r="Y115" s="132"/>
    </row>
    <row r="116" spans="2:25" ht="15.75" thickBot="1">
      <c r="B116" s="144"/>
      <c r="C116" s="133"/>
      <c r="D116" s="134"/>
      <c r="E116" s="135"/>
      <c r="F116" s="136"/>
      <c r="G116" s="137"/>
      <c r="H116" s="137"/>
      <c r="I116" s="49"/>
      <c r="J116" s="138"/>
      <c r="K116" s="95"/>
      <c r="L116" s="42"/>
      <c r="M116" s="76"/>
      <c r="N116" s="48"/>
      <c r="O116" s="77"/>
      <c r="P116" s="49"/>
      <c r="Q116" s="49"/>
      <c r="R116" s="76"/>
      <c r="S116" s="77"/>
      <c r="T116" s="49"/>
      <c r="U116" s="49"/>
      <c r="V116" s="102"/>
      <c r="W116" s="83"/>
      <c r="X116" s="139"/>
      <c r="Y116" s="140"/>
    </row>
  </sheetData>
  <mergeCells count="18">
    <mergeCell ref="I4:J4"/>
    <mergeCell ref="K3:V3"/>
    <mergeCell ref="E3:J3"/>
    <mergeCell ref="X3:X4"/>
    <mergeCell ref="S1:Y1"/>
    <mergeCell ref="B2:Y2"/>
    <mergeCell ref="M4:O4"/>
    <mergeCell ref="W3:W4"/>
    <mergeCell ref="P4:Q4"/>
    <mergeCell ref="R4:S4"/>
    <mergeCell ref="T4:U4"/>
    <mergeCell ref="Y3:Y4"/>
    <mergeCell ref="B3:B4"/>
    <mergeCell ref="C3:C4"/>
    <mergeCell ref="D3:D4"/>
    <mergeCell ref="B1:F1"/>
    <mergeCell ref="G1:R1"/>
    <mergeCell ref="F4:G4"/>
  </mergeCells>
  <hyperlinks>
    <hyperlink ref="Y5" location="_1001!A1" display="1001"/>
    <hyperlink ref="Y6" location="_1002!A1" display="1002"/>
    <hyperlink ref="Y7" location="_1003!A1" display="1003"/>
    <hyperlink ref="Y8" location="_1004!A1" display="1004"/>
    <hyperlink ref="Y9" location="_1005!A1" display="1005"/>
  </hyperlinks>
  <pageMargins left="0.7" right="0.7" top="0.75" bottom="0.75" header="0.3" footer="0.3"/>
  <pageSetup scale="70" orientation="landscape" r:id="rId1"/>
  <drawing r:id="rId2"/>
  <legacyDrawing r:id="rId3"/>
  <controls>
    <control shapeId="1028" r:id="rId4" name="TextBox2"/>
    <control shapeId="1027" r:id="rId5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/>
  <dimension ref="A1:U35"/>
  <sheetViews>
    <sheetView workbookViewId="0">
      <selection activeCell="F7" sqref="F7"/>
    </sheetView>
  </sheetViews>
  <sheetFormatPr baseColWidth="10" defaultColWidth="9.140625" defaultRowHeight="15"/>
  <cols>
    <col min="2" max="2" width="3.140625" bestFit="1" customWidth="1"/>
    <col min="3" max="3" width="8.28515625" bestFit="1" customWidth="1"/>
    <col min="4" max="4" width="11.140625" bestFit="1" customWidth="1"/>
    <col min="5" max="5" width="4.5703125" bestFit="1" customWidth="1"/>
    <col min="6" max="6" width="12.28515625" bestFit="1" customWidth="1"/>
    <col min="8" max="8" width="3.140625" bestFit="1" customWidth="1"/>
    <col min="9" max="9" width="8.28515625" bestFit="1" customWidth="1"/>
    <col min="10" max="10" width="11.140625" bestFit="1" customWidth="1"/>
    <col min="11" max="11" width="5.140625" customWidth="1"/>
    <col min="12" max="12" width="5.5703125" customWidth="1"/>
  </cols>
  <sheetData>
    <row r="1" spans="1:21" ht="15.75" thickBot="1">
      <c r="A1" s="17"/>
      <c r="B1" s="223" t="s">
        <v>114</v>
      </c>
      <c r="C1" s="224"/>
      <c r="D1" s="224"/>
      <c r="E1" s="224"/>
      <c r="F1" s="224"/>
      <c r="G1" s="225"/>
      <c r="H1" s="223" t="s">
        <v>113</v>
      </c>
      <c r="I1" s="224"/>
      <c r="J1" s="224"/>
      <c r="K1" s="224"/>
      <c r="L1" s="224"/>
      <c r="M1" s="224"/>
      <c r="N1" s="225"/>
      <c r="O1" s="17"/>
      <c r="P1" s="17"/>
      <c r="Q1" s="17"/>
      <c r="R1" s="17"/>
      <c r="S1" s="17"/>
      <c r="T1" s="17"/>
      <c r="U1" s="17"/>
    </row>
    <row r="2" spans="1:21" ht="15.75" thickBot="1">
      <c r="A2" s="17"/>
      <c r="B2" s="171" t="s">
        <v>103</v>
      </c>
      <c r="C2" s="162" t="s">
        <v>110</v>
      </c>
      <c r="D2" s="172" t="s">
        <v>109</v>
      </c>
      <c r="E2" s="172" t="s">
        <v>114</v>
      </c>
      <c r="F2" s="172" t="s">
        <v>112</v>
      </c>
      <c r="G2" s="173" t="s">
        <v>79</v>
      </c>
      <c r="H2" s="174" t="s">
        <v>103</v>
      </c>
      <c r="I2" s="178" t="s">
        <v>110</v>
      </c>
      <c r="J2" s="179" t="s">
        <v>109</v>
      </c>
      <c r="K2" s="222" t="s">
        <v>111</v>
      </c>
      <c r="L2" s="222"/>
      <c r="M2" s="179" t="s">
        <v>112</v>
      </c>
      <c r="N2" s="180" t="s">
        <v>79</v>
      </c>
      <c r="O2" s="17"/>
      <c r="P2" s="17"/>
      <c r="Q2" s="17"/>
      <c r="R2" s="17"/>
      <c r="S2" s="17"/>
      <c r="T2" s="58"/>
      <c r="U2" s="17"/>
    </row>
    <row r="3" spans="1:21">
      <c r="A3" s="17"/>
      <c r="B3" s="164" t="str">
        <f>IF(COUNTA(Hole_Chart!$E$5:$E$116)&lt;ROW(A1),"",INDEX(Hole_Chart!E:E,SUMPRODUCT(SMALL((Hole_Chart!$E$5:$E$116&gt;0)*ROW(Hole_Chart!$E$5:$E$116),COUNTIF(Hole_Chart!$E$5:$E$116,"")+ROW(A1)))))</f>
        <v>x</v>
      </c>
      <c r="C3" s="163">
        <f>IF(COUNTA(Hole_Chart!$E$5:$E$116)&lt;ROW(A1),"",INDEX(Hole_Chart!C:C,SUMPRODUCT(SMALL((Hole_Chart!$E$5:$E$116&gt;0)*ROW(Hole_Chart!$E$5:$E$116),COUNTIF(Hole_Chart!$E$5:$E$116,"")+ROW(A1)))))</f>
        <v>1005</v>
      </c>
      <c r="D3" s="154" t="str">
        <f>IF(COUNTA(Hole_Chart!$E$5:$E$116)&lt;ROW(A1),"",INDEX(Hole_Chart!B:B,SUMPRODUCT(SMALL((Hole_Chart!$E$5:$E$116&gt;0)*ROW(Hole_Chart!$E$5:$E$116),COUNTIF(Hole_Chart!$E$5:$E$116,"")+ROW(A1)))))</f>
        <v>fixer5</v>
      </c>
      <c r="E3" s="155" t="str">
        <f>IF(COUNTA(Hole_Chart!$E$5:$E$116)&lt;ROW(A1),"",INDEX(Hole_Chart!F:F,SUMPRODUCT(SMALL((Hole_Chart!$E$5:$E$116&gt;0)*ROW(Hole_Chart!$E$5:$E$116),COUNTIF(Hole_Chart!$E$5:$E$116,"")+ROW(A1)))))</f>
        <v>2</v>
      </c>
      <c r="F3" s="154">
        <f>IF(COUNTA(Hole_Chart!$E$5:$E$116)&lt;ROW(A1),"",INDEX(Hole_Chart!G:G,SUMPRODUCT(SMALL((Hole_Chart!$E$5:$E$116&gt;0)*ROW(Hole_Chart!$E$5:$E$116),COUNTIF(Hole_Chart!$E$5:$E$116,"")+ROW(A1)))))</f>
        <v>0</v>
      </c>
      <c r="G3" s="169">
        <f>IF(COUNTA(Hole_Chart!$E$5:$E$116)&lt;ROW(A1),"",INDEX(Hole_Chart!Y:Y,SUMPRODUCT(SMALL((Hole_Chart!$E$5:$E$116&gt;0)*ROW(Hole_Chart!$E$5:$E$116),COUNTIF(Hole_Chart!$E$5:$E$116,"")+ROW(A1)))))</f>
        <v>1005</v>
      </c>
      <c r="H3" s="175">
        <f>IF(COUNTA(Hole_Chart!$V$5:$V$116)&lt;ROW(A1),"",INDEX(Hole_Chart!V:V,SUMPRODUCT(SMALL((Hole_Chart!$V$5:$V$116&gt;0)*ROW(Hole_Chart!$V$5:$V$116),COUNTIF(Hole_Chart!$V$5:$V$116,"")+ROW(A1)))))</f>
        <v>2</v>
      </c>
      <c r="I3" s="181">
        <f>IF(COUNTA(Hole_Chart!$V$5:$V$116)&lt;ROW(A1),"",INDEX(Hole_Chart!C:C,SUMPRODUCT(SMALL((Hole_Chart!$V$5:$V$116&gt;0)*ROW(Hole_Chart!$V$5:$V$116),COUNTIF(Hole_Chart!$V$5:$V$116,"")+ROW(A1)))))</f>
        <v>1005</v>
      </c>
      <c r="J3" s="182" t="str">
        <f>IF(COUNTA(Hole_Chart!$V$5:$V$116)&lt;ROW(A1),"",INDEX(Hole_Chart!B:B,SUMPRODUCT(SMALL((Hole_Chart!$V$5:$V$116&gt;0)*ROW(Hole_Chart!$V$5:$V$116),COUNTIF(Hole_Chart!$V$5:$V$116,"")+ROW(A1)))))</f>
        <v>fixer5</v>
      </c>
      <c r="K3" s="183" t="str">
        <f>IF(COUNTA(Hole_Chart!$V$5:$V$116)&lt;ROW(A1),"",INDEX(Hole_Chart!L:L,SUMPRODUCT(SMALL((Hole_Chart!$V$5:$V$116&gt;0)*ROW(Hole_Chart!$V$5:$V$116),COUNTIF(Hole_Chart!$V$5:$V$116,"")+ROW(A1)))))</f>
        <v>x</v>
      </c>
      <c r="L3" s="183">
        <f>IF(COUNTA(Hole_Chart!$V$5:$V$116)&lt;ROW(A1),"",INDEX(Hole_Chart!M:M,SUMPRODUCT(SMALL((Hole_Chart!$V$5:$V$116&gt;0)*ROW(Hole_Chart!$V$5:$V$116),COUNTIF(Hole_Chart!$V$5:$V$116,"")+ROW(A1)))))</f>
        <v>5</v>
      </c>
      <c r="M3" s="182" t="str">
        <f>IF(COUNTA(Hole_Chart!$V$5:$V$116)&lt;ROW(A1),"",INDEX(Hole_Chart!N:N,SUMPRODUCT(SMALL((Hole_Chart!$V$5:$V$116&gt;0)*ROW(Hole_Chart!$V$5:$V$116),COUNTIF(Hole_Chart!$V$5:$V$116,"")+ROW(A1)))))</f>
        <v>m</v>
      </c>
      <c r="N3" s="184">
        <f>IF(COUNTA(Hole_Chart!$V$5:$V$116)&lt;ROW(A1),"",INDEX(Hole_Chart!Y:Y,SUMPRODUCT(SMALL((Hole_Chart!$V$5:$V$116&gt;0)*ROW(Hole_Chart!$V$5:$V$116),COUNTIF(Hole_Chart!$V$5:$V$116,"")+ROW(A1)))))</f>
        <v>1005</v>
      </c>
      <c r="O3" s="17"/>
      <c r="P3" s="17"/>
      <c r="Q3" s="17"/>
      <c r="R3" s="17"/>
      <c r="S3" s="17"/>
      <c r="T3" s="58"/>
      <c r="U3" s="17"/>
    </row>
    <row r="4" spans="1:21">
      <c r="A4" s="17"/>
      <c r="B4" s="160" t="str">
        <f>IF(COUNTA(Hole_Chart!$E$5:$E$116)&lt;ROW(A2),"",INDEX(Hole_Chart!E:E,SUMPRODUCT(SMALL((Hole_Chart!$E$5:$E$116&gt;0)*ROW(Hole_Chart!$E$5:$E$116),COUNTIF(Hole_Chart!$E$5:$E$116,"")+ROW(A2)))))</f>
        <v/>
      </c>
      <c r="C4" s="158" t="str">
        <f>IF(COUNTA(Hole_Chart!$E$5:$E$116)&lt;ROW(A2),"",INDEX(Hole_Chart!C:C,SUMPRODUCT(SMALL((Hole_Chart!$E$5:$E$116&gt;0)*ROW(Hole_Chart!$E$5:$E$116),COUNTIF(Hole_Chart!$E$5:$E$116,"")+ROW(A2)))))</f>
        <v/>
      </c>
      <c r="D4" s="148" t="str">
        <f>IF(COUNTA(Hole_Chart!$E$5:$E$116)&lt;ROW(A2),"",INDEX(Hole_Chart!B:B,SUMPRODUCT(SMALL((Hole_Chart!$E$5:$E$116&gt;0)*ROW(Hole_Chart!$E$5:$E$116),COUNTIF(Hole_Chart!$E$5:$E$116,"")+ROW(A2)))))</f>
        <v/>
      </c>
      <c r="E4" s="152" t="str">
        <f>IF(COUNTA(Hole_Chart!$E$5:$E$116)&lt;ROW(A2),"",INDEX(Hole_Chart!F:F,SUMPRODUCT(SMALL((Hole_Chart!$E$5:$E$116&gt;0)*ROW(Hole_Chart!$E$5:$E$116),COUNTIF(Hole_Chart!$E$5:$E$116,"")+ROW(A2)))))</f>
        <v/>
      </c>
      <c r="F4" s="148" t="str">
        <f>IF(COUNTA(Hole_Chart!$E$5:$E$116)&lt;ROW(A2),"",INDEX(Hole_Chart!G:G,SUMPRODUCT(SMALL((Hole_Chart!$E$5:$E$116&gt;0)*ROW(Hole_Chart!$E$5:$E$116),COUNTIF(Hole_Chart!$E$5:$E$116,"")+ROW(A2)))))</f>
        <v/>
      </c>
      <c r="G4" s="169" t="str">
        <f>IF(COUNTA(Hole_Chart!$E$5:$E$116)&lt;ROW(A2),"",INDEX(Hole_Chart!Y:Y,SUMPRODUCT(SMALL((Hole_Chart!$E$5:$E$116&gt;0)*ROW(Hole_Chart!$E$5:$E$116),COUNTIF(Hole_Chart!$E$5:$E$116,"")+ROW(A2)))))</f>
        <v/>
      </c>
      <c r="H4" s="176" t="str">
        <f>IF(COUNTA(Hole_Chart!$V$5:$V$116)&lt;ROW(A2),"",INDEX(Hole_Chart!V:V,SUMPRODUCT(SMALL((Hole_Chart!$V$5:$V$116&gt;0)*ROW(Hole_Chart!$V$5:$V$116),COUNTIF(Hole_Chart!$V$5:$V$116,"")+ROW(A2)))))</f>
        <v/>
      </c>
      <c r="I4" s="185" t="str">
        <f>IF(COUNTA(Hole_Chart!$V$5:$V$116)&lt;ROW(A2),"",INDEX(Hole_Chart!C:C,SUMPRODUCT(SMALL((Hole_Chart!$V$5:$V$116&gt;0)*ROW(Hole_Chart!$V$5:$V$116),COUNTIF(Hole_Chart!$V$5:$V$116,"")+ROW(A2)))))</f>
        <v/>
      </c>
      <c r="J4" s="35" t="str">
        <f>IF(COUNTA(Hole_Chart!$V$5:$V$116)&lt;ROW(A2),"",INDEX(Hole_Chart!B:B,SUMPRODUCT(SMALL((Hole_Chart!$V$5:$V$116&gt;0)*ROW(Hole_Chart!$V$5:$V$116),COUNTIF(Hole_Chart!$V$5:$V$116,"")+ROW(A2)))))</f>
        <v/>
      </c>
      <c r="K4" s="166" t="str">
        <f>IF(COUNTA(Hole_Chart!$V$5:$V$116)&lt;ROW(A2),"",INDEX(Hole_Chart!L:L,SUMPRODUCT(SMALL((Hole_Chart!$V$5:$V$116&gt;0)*ROW(Hole_Chart!$V$5:$V$116),COUNTIF(Hole_Chart!$V$5:$V$116,"")+ROW(A2)))))</f>
        <v/>
      </c>
      <c r="L4" s="166" t="str">
        <f>IF(COUNTA(Hole_Chart!$V$5:$V$116)&lt;ROW(A2),"",INDEX(Hole_Chart!M:M,SUMPRODUCT(SMALL((Hole_Chart!$V$5:$V$116&gt;0)*ROW(Hole_Chart!$V$5:$V$116),COUNTIF(Hole_Chart!$V$5:$V$116,"")+ROW(A2)))))</f>
        <v/>
      </c>
      <c r="M4" s="35" t="str">
        <f>IF(COUNTA(Hole_Chart!$V$5:$V$116)&lt;ROW(A2),"",INDEX(Hole_Chart!N:N,SUMPRODUCT(SMALL((Hole_Chart!$V$5:$V$116&gt;0)*ROW(Hole_Chart!$V$5:$V$116),COUNTIF(Hole_Chart!$V$5:$V$116,"")+ROW(A2)))))</f>
        <v/>
      </c>
      <c r="N4" s="149" t="str">
        <f>IF(COUNTA(Hole_Chart!$V$5:$V$116)&lt;ROW(A2),"",INDEX(Hole_Chart!Y:Y,SUMPRODUCT(SMALL((Hole_Chart!$V$5:$V$116&gt;0)*ROW(Hole_Chart!$V$5:$V$116),COUNTIF(Hole_Chart!$V$5:$V$116,"")+ROW(A2)))))</f>
        <v/>
      </c>
      <c r="O4" s="17"/>
      <c r="P4" s="17"/>
      <c r="Q4" s="17"/>
      <c r="R4" s="17"/>
      <c r="S4" s="17"/>
      <c r="T4" s="58"/>
      <c r="U4" s="17"/>
    </row>
    <row r="5" spans="1:21">
      <c r="A5" s="17"/>
      <c r="B5" s="160" t="str">
        <f>IF(COUNTA(Hole_Chart!$E$5:$E$116)&lt;ROW(A3),"",INDEX(Hole_Chart!E:E,SUMPRODUCT(SMALL((Hole_Chart!$E$5:$E$116&gt;0)*ROW(Hole_Chart!$E$5:$E$116),COUNTIF(Hole_Chart!$E$5:$E$116,"")+ROW(A3)))))</f>
        <v/>
      </c>
      <c r="C5" s="158" t="str">
        <f>IF(COUNTA(Hole_Chart!$E$5:$E$116)&lt;ROW(A3),"",INDEX(Hole_Chart!C:C,SUMPRODUCT(SMALL((Hole_Chart!$E$5:$E$116&gt;0)*ROW(Hole_Chart!$E$5:$E$116),COUNTIF(Hole_Chart!$E$5:$E$116,"")+ROW(A3)))))</f>
        <v/>
      </c>
      <c r="D5" s="148" t="str">
        <f>IF(COUNTA(Hole_Chart!$E$5:$E$116)&lt;ROW(A3),"",INDEX(Hole_Chart!B:B,SUMPRODUCT(SMALL((Hole_Chart!$E$5:$E$116&gt;0)*ROW(Hole_Chart!$E$5:$E$116),COUNTIF(Hole_Chart!$E$5:$E$116,"")+ROW(A3)))))</f>
        <v/>
      </c>
      <c r="E5" s="152" t="str">
        <f>IF(COUNTA(Hole_Chart!$E$5:$E$116)&lt;ROW(A3),"",INDEX(Hole_Chart!F:F,SUMPRODUCT(SMALL((Hole_Chart!$E$5:$E$116&gt;0)*ROW(Hole_Chart!$E$5:$E$116),COUNTIF(Hole_Chart!$E$5:$E$116,"")+ROW(A3)))))</f>
        <v/>
      </c>
      <c r="F5" s="148" t="str">
        <f>IF(COUNTA(Hole_Chart!$E$5:$E$116)&lt;ROW(A3),"",INDEX(Hole_Chart!G:G,SUMPRODUCT(SMALL((Hole_Chart!$E$5:$E$116&gt;0)*ROW(Hole_Chart!$E$5:$E$116),COUNTIF(Hole_Chart!$E$5:$E$116,"")+ROW(A3)))))</f>
        <v/>
      </c>
      <c r="G5" s="169" t="str">
        <f>IF(COUNTA(Hole_Chart!$E$5:$E$116)&lt;ROW(A3),"",INDEX(Hole_Chart!Y:Y,SUMPRODUCT(SMALL((Hole_Chart!$E$5:$E$116&gt;0)*ROW(Hole_Chart!$E$5:$E$116),COUNTIF(Hole_Chart!$E$5:$E$116,"")+ROW(A3)))))</f>
        <v/>
      </c>
      <c r="H5" s="176" t="str">
        <f>IF(COUNTA(Hole_Chart!$V$5:$V$116)&lt;ROW(A3),"",INDEX(Hole_Chart!V:V,SUMPRODUCT(SMALL((Hole_Chart!$V$5:$V$116&gt;0)*ROW(Hole_Chart!$V$5:$V$116),COUNTIF(Hole_Chart!$V$5:$V$116,"")+ROW(A3)))))</f>
        <v/>
      </c>
      <c r="I5" s="185" t="str">
        <f>IF(COUNTA(Hole_Chart!$V$5:$V$116)&lt;ROW(A3),"",INDEX(Hole_Chart!C:C,SUMPRODUCT(SMALL((Hole_Chart!$V$5:$V$116&gt;0)*ROW(Hole_Chart!$V$5:$V$116),COUNTIF(Hole_Chart!$V$5:$V$116,"")+ROW(A3)))))</f>
        <v/>
      </c>
      <c r="J5" s="35" t="str">
        <f>IF(COUNTA(Hole_Chart!$V$5:$V$116)&lt;ROW(A3),"",INDEX(Hole_Chart!B:B,SUMPRODUCT(SMALL((Hole_Chart!$V$5:$V$116&gt;0)*ROW(Hole_Chart!$V$5:$V$116),COUNTIF(Hole_Chart!$V$5:$V$116,"")+ROW(A3)))))</f>
        <v/>
      </c>
      <c r="K5" s="166" t="str">
        <f>IF(COUNTA(Hole_Chart!$V$5:$V$116)&lt;ROW(A3),"",INDEX(Hole_Chart!L:L,SUMPRODUCT(SMALL((Hole_Chart!$V$5:$V$116&gt;0)*ROW(Hole_Chart!$V$5:$V$116),COUNTIF(Hole_Chart!$V$5:$V$116,"")+ROW(A3)))))</f>
        <v/>
      </c>
      <c r="L5" s="166" t="str">
        <f>IF(COUNTA(Hole_Chart!$V$5:$V$116)&lt;ROW(A3),"",INDEX(Hole_Chart!M:M,SUMPRODUCT(SMALL((Hole_Chart!$V$5:$V$116&gt;0)*ROW(Hole_Chart!$V$5:$V$116),COUNTIF(Hole_Chart!$V$5:$V$116,"")+ROW(A3)))))</f>
        <v/>
      </c>
      <c r="M5" s="35" t="str">
        <f>IF(COUNTA(Hole_Chart!$V$5:$V$116)&lt;ROW(A3),"",INDEX(Hole_Chart!N:N,SUMPRODUCT(SMALL((Hole_Chart!$V$5:$V$116&gt;0)*ROW(Hole_Chart!$V$5:$V$116),COUNTIF(Hole_Chart!$V$5:$V$116,"")+ROW(A3)))))</f>
        <v/>
      </c>
      <c r="N5" s="149" t="str">
        <f>IF(COUNTA(Hole_Chart!$V$5:$V$116)&lt;ROW(A3),"",INDEX(Hole_Chart!Y:Y,SUMPRODUCT(SMALL((Hole_Chart!$V$5:$V$116&gt;0)*ROW(Hole_Chart!$V$5:$V$116),COUNTIF(Hole_Chart!$V$5:$V$116,"")+ROW(A3)))))</f>
        <v/>
      </c>
      <c r="O5" s="17"/>
      <c r="P5" s="17"/>
      <c r="Q5" s="17"/>
      <c r="R5" s="17"/>
      <c r="S5" s="17"/>
      <c r="T5" s="58"/>
      <c r="U5" s="17"/>
    </row>
    <row r="6" spans="1:21">
      <c r="A6" s="17"/>
      <c r="B6" s="160" t="str">
        <f>IF(COUNTA(Hole_Chart!$E$5:$E$116)&lt;ROW(A4),"",INDEX(Hole_Chart!E:E,SUMPRODUCT(SMALL((Hole_Chart!$E$5:$E$116&gt;0)*ROW(Hole_Chart!$E$5:$E$116),COUNTIF(Hole_Chart!$E$5:$E$116,"")+ROW(A4)))))</f>
        <v/>
      </c>
      <c r="C6" s="158" t="str">
        <f>IF(COUNTA(Hole_Chart!$E$5:$E$116)&lt;ROW(A4),"",INDEX(Hole_Chart!C:C,SUMPRODUCT(SMALL((Hole_Chart!$E$5:$E$116&gt;0)*ROW(Hole_Chart!$E$5:$E$116),COUNTIF(Hole_Chart!$E$5:$E$116,"")+ROW(A4)))))</f>
        <v/>
      </c>
      <c r="D6" s="148" t="str">
        <f>IF(COUNTA(Hole_Chart!$E$5:$E$116)&lt;ROW(A4),"",INDEX(Hole_Chart!B:B,SUMPRODUCT(SMALL((Hole_Chart!$E$5:$E$116&gt;0)*ROW(Hole_Chart!$E$5:$E$116),COUNTIF(Hole_Chart!$E$5:$E$116,"")+ROW(A4)))))</f>
        <v/>
      </c>
      <c r="E6" s="152" t="str">
        <f>IF(COUNTA(Hole_Chart!$E$5:$E$116)&lt;ROW(A4),"",INDEX(Hole_Chart!F:F,SUMPRODUCT(SMALL((Hole_Chart!$E$5:$E$116&gt;0)*ROW(Hole_Chart!$E$5:$E$116),COUNTIF(Hole_Chart!$E$5:$E$116,"")+ROW(A4)))))</f>
        <v/>
      </c>
      <c r="F6" s="148" t="str">
        <f>IF(COUNTA(Hole_Chart!$E$5:$E$116)&lt;ROW(A4),"",INDEX(Hole_Chart!G:G,SUMPRODUCT(SMALL((Hole_Chart!$E$5:$E$116&gt;0)*ROW(Hole_Chart!$E$5:$E$116),COUNTIF(Hole_Chart!$E$5:$E$116,"")+ROW(A4)))))</f>
        <v/>
      </c>
      <c r="G6" s="169" t="str">
        <f>IF(COUNTA(Hole_Chart!$E$5:$E$116)&lt;ROW(A4),"",INDEX(Hole_Chart!Y:Y,SUMPRODUCT(SMALL((Hole_Chart!$E$5:$E$116&gt;0)*ROW(Hole_Chart!$E$5:$E$116),COUNTIF(Hole_Chart!$E$5:$E$116,"")+ROW(A4)))))</f>
        <v/>
      </c>
      <c r="H6" s="176" t="str">
        <f>IF(COUNTA(Hole_Chart!$V$5:$V$116)&lt;ROW(A4),"",INDEX(Hole_Chart!V:V,SUMPRODUCT(SMALL((Hole_Chart!$V$5:$V$116&gt;0)*ROW(Hole_Chart!$V$5:$V$116),COUNTIF(Hole_Chart!$V$5:$V$116,"")+ROW(A4)))))</f>
        <v/>
      </c>
      <c r="I6" s="185" t="str">
        <f>IF(COUNTA(Hole_Chart!$V$5:$V$116)&lt;ROW(A4),"",INDEX(Hole_Chart!C:C,SUMPRODUCT(SMALL((Hole_Chart!$V$5:$V$116&gt;0)*ROW(Hole_Chart!$V$5:$V$116),COUNTIF(Hole_Chart!$V$5:$V$116,"")+ROW(A4)))))</f>
        <v/>
      </c>
      <c r="J6" s="35" t="str">
        <f>IF(COUNTA(Hole_Chart!$V$5:$V$116)&lt;ROW(A4),"",INDEX(Hole_Chart!B:B,SUMPRODUCT(SMALL((Hole_Chart!$V$5:$V$116&gt;0)*ROW(Hole_Chart!$V$5:$V$116),COUNTIF(Hole_Chart!$V$5:$V$116,"")+ROW(A4)))))</f>
        <v/>
      </c>
      <c r="K6" s="166" t="str">
        <f>IF(COUNTA(Hole_Chart!$V$5:$V$116)&lt;ROW(A4),"",INDEX(Hole_Chart!L:L,SUMPRODUCT(SMALL((Hole_Chart!$V$5:$V$116&gt;0)*ROW(Hole_Chart!$V$5:$V$116),COUNTIF(Hole_Chart!$V$5:$V$116,"")+ROW(A4)))))</f>
        <v/>
      </c>
      <c r="L6" s="166" t="str">
        <f>IF(COUNTA(Hole_Chart!$V$5:$V$116)&lt;ROW(A4),"",INDEX(Hole_Chart!M:M,SUMPRODUCT(SMALL((Hole_Chart!$V$5:$V$116&gt;0)*ROW(Hole_Chart!$V$5:$V$116),COUNTIF(Hole_Chart!$V$5:$V$116,"")+ROW(A4)))))</f>
        <v/>
      </c>
      <c r="M6" s="35" t="str">
        <f>IF(COUNTA(Hole_Chart!$V$5:$V$116)&lt;ROW(A4),"",INDEX(Hole_Chart!N:N,SUMPRODUCT(SMALL((Hole_Chart!$V$5:$V$116&gt;0)*ROW(Hole_Chart!$V$5:$V$116),COUNTIF(Hole_Chart!$V$5:$V$116,"")+ROW(A4)))))</f>
        <v/>
      </c>
      <c r="N6" s="149" t="str">
        <f>IF(COUNTA(Hole_Chart!$V$5:$V$116)&lt;ROW(A4),"",INDEX(Hole_Chart!Y:Y,SUMPRODUCT(SMALL((Hole_Chart!$V$5:$V$116&gt;0)*ROW(Hole_Chart!$V$5:$V$116),COUNTIF(Hole_Chart!$V$5:$V$116,"")+ROW(A4)))))</f>
        <v/>
      </c>
      <c r="O6" s="17"/>
      <c r="P6" s="17"/>
      <c r="Q6" s="17"/>
      <c r="R6" s="17"/>
      <c r="S6" s="17"/>
      <c r="T6" s="58"/>
      <c r="U6" s="17"/>
    </row>
    <row r="7" spans="1:21">
      <c r="A7" s="17"/>
      <c r="B7" s="160" t="str">
        <f>IF(COUNTA(Hole_Chart!$E$5:$E$116)&lt;ROW(A5),"",INDEX(Hole_Chart!E:E,SUMPRODUCT(SMALL((Hole_Chart!$E$5:$E$116&gt;0)*ROW(Hole_Chart!$E$5:$E$116),COUNTIF(Hole_Chart!$E$5:$E$116,"")+ROW(A5)))))</f>
        <v/>
      </c>
      <c r="C7" s="158" t="str">
        <f>IF(COUNTA(Hole_Chart!$E$5:$E$116)&lt;ROW(A5),"",INDEX(Hole_Chart!C:C,SUMPRODUCT(SMALL((Hole_Chart!$E$5:$E$116&gt;0)*ROW(Hole_Chart!$E$5:$E$116),COUNTIF(Hole_Chart!$E$5:$E$116,"")+ROW(A5)))))</f>
        <v/>
      </c>
      <c r="D7" s="148" t="str">
        <f>IF(COUNTA(Hole_Chart!$E$5:$E$116)&lt;ROW(A5),"",INDEX(Hole_Chart!B:B,SUMPRODUCT(SMALL((Hole_Chart!$E$5:$E$116&gt;0)*ROW(Hole_Chart!$E$5:$E$116),COUNTIF(Hole_Chart!$E$5:$E$116,"")+ROW(A5)))))</f>
        <v/>
      </c>
      <c r="E7" s="152" t="str">
        <f>IF(COUNTA(Hole_Chart!$E$5:$E$116)&lt;ROW(A5),"",INDEX(Hole_Chart!F:F,SUMPRODUCT(SMALL((Hole_Chart!$E$5:$E$116&gt;0)*ROW(Hole_Chart!$E$5:$E$116),COUNTIF(Hole_Chart!$E$5:$E$116,"")+ROW(A5)))))</f>
        <v/>
      </c>
      <c r="F7" s="148" t="str">
        <f>IF(COUNTA(Hole_Chart!$E$5:$E$116)&lt;ROW(A5),"",INDEX(Hole_Chart!G:G,SUMPRODUCT(SMALL((Hole_Chart!$E$5:$E$116&gt;0)*ROW(Hole_Chart!$E$5:$E$116),COUNTIF(Hole_Chart!$E$5:$E$116,"")+ROW(A5)))))</f>
        <v/>
      </c>
      <c r="G7" s="169" t="str">
        <f>IF(COUNTA(Hole_Chart!$E$5:$E$116)&lt;ROW(A5),"",INDEX(Hole_Chart!Y:Y,SUMPRODUCT(SMALL((Hole_Chart!$E$5:$E$116&gt;0)*ROW(Hole_Chart!$E$5:$E$116),COUNTIF(Hole_Chart!$E$5:$E$116,"")+ROW(A5)))))</f>
        <v/>
      </c>
      <c r="H7" s="176" t="str">
        <f>IF(COUNTA(Hole_Chart!$V$5:$V$116)&lt;ROW(A5),"",INDEX(Hole_Chart!V:V,SUMPRODUCT(SMALL((Hole_Chart!$V$5:$V$116&gt;0)*ROW(Hole_Chart!$V$5:$V$116),COUNTIF(Hole_Chart!$V$5:$V$116,"")+ROW(A5)))))</f>
        <v/>
      </c>
      <c r="I7" s="185" t="str">
        <f>IF(COUNTA(Hole_Chart!$V$5:$V$116)&lt;ROW(A5),"",INDEX(Hole_Chart!C:C,SUMPRODUCT(SMALL((Hole_Chart!$V$5:$V$116&gt;0)*ROW(Hole_Chart!$V$5:$V$116),COUNTIF(Hole_Chart!$V$5:$V$116,"")+ROW(A5)))))</f>
        <v/>
      </c>
      <c r="J7" s="35" t="str">
        <f>IF(COUNTA(Hole_Chart!$V$5:$V$116)&lt;ROW(A5),"",INDEX(Hole_Chart!B:B,SUMPRODUCT(SMALL((Hole_Chart!$V$5:$V$116&gt;0)*ROW(Hole_Chart!$V$5:$V$116),COUNTIF(Hole_Chart!$V$5:$V$116,"")+ROW(A5)))))</f>
        <v/>
      </c>
      <c r="K7" s="166" t="str">
        <f>IF(COUNTA(Hole_Chart!$V$5:$V$116)&lt;ROW(A5),"",INDEX(Hole_Chart!L:L,SUMPRODUCT(SMALL((Hole_Chart!$V$5:$V$116&gt;0)*ROW(Hole_Chart!$V$5:$V$116),COUNTIF(Hole_Chart!$V$5:$V$116,"")+ROW(A5)))))</f>
        <v/>
      </c>
      <c r="L7" s="166" t="str">
        <f>IF(COUNTA(Hole_Chart!$V$5:$V$116)&lt;ROW(A5),"",INDEX(Hole_Chart!M:M,SUMPRODUCT(SMALL((Hole_Chart!$V$5:$V$116&gt;0)*ROW(Hole_Chart!$V$5:$V$116),COUNTIF(Hole_Chart!$V$5:$V$116,"")+ROW(A5)))))</f>
        <v/>
      </c>
      <c r="M7" s="35" t="str">
        <f>IF(COUNTA(Hole_Chart!$V$5:$V$116)&lt;ROW(A5),"",INDEX(Hole_Chart!N:N,SUMPRODUCT(SMALL((Hole_Chart!$V$5:$V$116&gt;0)*ROW(Hole_Chart!$V$5:$V$116),COUNTIF(Hole_Chart!$V$5:$V$116,"")+ROW(A5)))))</f>
        <v/>
      </c>
      <c r="N7" s="149" t="str">
        <f>IF(COUNTA(Hole_Chart!$V$5:$V$116)&lt;ROW(A5),"",INDEX(Hole_Chart!Y:Y,SUMPRODUCT(SMALL((Hole_Chart!$V$5:$V$116&gt;0)*ROW(Hole_Chart!$V$5:$V$116),COUNTIF(Hole_Chart!$V$5:$V$116,"")+ROW(A5)))))</f>
        <v/>
      </c>
      <c r="O7" s="17"/>
      <c r="P7" s="17"/>
      <c r="Q7" s="17"/>
      <c r="R7" s="17"/>
      <c r="S7" s="17"/>
      <c r="T7" s="58"/>
      <c r="U7" s="17"/>
    </row>
    <row r="8" spans="1:21">
      <c r="A8" s="17"/>
      <c r="B8" s="160" t="str">
        <f>IF(COUNTA(Hole_Chart!$E$5:$E$116)&lt;ROW(A6),"",INDEX(Hole_Chart!E:E,SUMPRODUCT(SMALL((Hole_Chart!$E$5:$E$116&gt;0)*ROW(Hole_Chart!$E$5:$E$116),COUNTIF(Hole_Chart!$E$5:$E$116,"")+ROW(A6)))))</f>
        <v/>
      </c>
      <c r="C8" s="158" t="str">
        <f>IF(COUNTA(Hole_Chart!$E$5:$E$116)&lt;ROW(A6),"",INDEX(Hole_Chart!C:C,SUMPRODUCT(SMALL((Hole_Chart!$E$5:$E$116&gt;0)*ROW(Hole_Chart!$E$5:$E$116),COUNTIF(Hole_Chart!$E$5:$E$116,"")+ROW(A6)))))</f>
        <v/>
      </c>
      <c r="D8" s="148" t="str">
        <f>IF(COUNTA(Hole_Chart!$E$5:$E$116)&lt;ROW(A6),"",INDEX(Hole_Chart!B:B,SUMPRODUCT(SMALL((Hole_Chart!$E$5:$E$116&gt;0)*ROW(Hole_Chart!$E$5:$E$116),COUNTIF(Hole_Chart!$E$5:$E$116,"")+ROW(A6)))))</f>
        <v/>
      </c>
      <c r="E8" s="152" t="str">
        <f>IF(COUNTA(Hole_Chart!$E$5:$E$116)&lt;ROW(A6),"",INDEX(Hole_Chart!F:F,SUMPRODUCT(SMALL((Hole_Chart!$E$5:$E$116&gt;0)*ROW(Hole_Chart!$E$5:$E$116),COUNTIF(Hole_Chart!$E$5:$E$116,"")+ROW(A6)))))</f>
        <v/>
      </c>
      <c r="F8" s="148" t="str">
        <f>IF(COUNTA(Hole_Chart!$E$5:$E$116)&lt;ROW(A6),"",INDEX(Hole_Chart!G:G,SUMPRODUCT(SMALL((Hole_Chart!$E$5:$E$116&gt;0)*ROW(Hole_Chart!$E$5:$E$116),COUNTIF(Hole_Chart!$E$5:$E$116,"")+ROW(A6)))))</f>
        <v/>
      </c>
      <c r="G8" s="169" t="str">
        <f>IF(COUNTA(Hole_Chart!$E$5:$E$116)&lt;ROW(A6),"",INDEX(Hole_Chart!Y:Y,SUMPRODUCT(SMALL((Hole_Chart!$E$5:$E$116&gt;0)*ROW(Hole_Chart!$E$5:$E$116),COUNTIF(Hole_Chart!$E$5:$E$116,"")+ROW(A6)))))</f>
        <v/>
      </c>
      <c r="H8" s="176" t="str">
        <f>IF(COUNTA(Hole_Chart!$V$5:$V$116)&lt;ROW(A6),"",INDEX(Hole_Chart!V:V,SUMPRODUCT(SMALL((Hole_Chart!$V$5:$V$116&gt;0)*ROW(Hole_Chart!$V$5:$V$116),COUNTIF(Hole_Chart!$V$5:$V$116,"")+ROW(A6)))))</f>
        <v/>
      </c>
      <c r="I8" s="185" t="str">
        <f>IF(COUNTA(Hole_Chart!$V$5:$V$116)&lt;ROW(A6),"",INDEX(Hole_Chart!C:C,SUMPRODUCT(SMALL((Hole_Chart!$V$5:$V$116&gt;0)*ROW(Hole_Chart!$V$5:$V$116),COUNTIF(Hole_Chart!$V$5:$V$116,"")+ROW(A6)))))</f>
        <v/>
      </c>
      <c r="J8" s="35" t="str">
        <f>IF(COUNTA(Hole_Chart!$V$5:$V$116)&lt;ROW(A6),"",INDEX(Hole_Chart!B:B,SUMPRODUCT(SMALL((Hole_Chart!$V$5:$V$116&gt;0)*ROW(Hole_Chart!$V$5:$V$116),COUNTIF(Hole_Chart!$V$5:$V$116,"")+ROW(A6)))))</f>
        <v/>
      </c>
      <c r="K8" s="166" t="str">
        <f>IF(COUNTA(Hole_Chart!$V$5:$V$116)&lt;ROW(A6),"",INDEX(Hole_Chart!L:L,SUMPRODUCT(SMALL((Hole_Chart!$V$5:$V$116&gt;0)*ROW(Hole_Chart!$V$5:$V$116),COUNTIF(Hole_Chart!$V$5:$V$116,"")+ROW(A6)))))</f>
        <v/>
      </c>
      <c r="L8" s="166" t="str">
        <f>IF(COUNTA(Hole_Chart!$V$5:$V$116)&lt;ROW(A6),"",INDEX(Hole_Chart!M:M,SUMPRODUCT(SMALL((Hole_Chart!$V$5:$V$116&gt;0)*ROW(Hole_Chart!$V$5:$V$116),COUNTIF(Hole_Chart!$V$5:$V$116,"")+ROW(A6)))))</f>
        <v/>
      </c>
      <c r="M8" s="35" t="str">
        <f>IF(COUNTA(Hole_Chart!$V$5:$V$116)&lt;ROW(A6),"",INDEX(Hole_Chart!N:N,SUMPRODUCT(SMALL((Hole_Chart!$V$5:$V$116&gt;0)*ROW(Hole_Chart!$V$5:$V$116),COUNTIF(Hole_Chart!$V$5:$V$116,"")+ROW(A6)))))</f>
        <v/>
      </c>
      <c r="N8" s="149" t="str">
        <f>IF(COUNTA(Hole_Chart!$V$5:$V$116)&lt;ROW(A6),"",INDEX(Hole_Chart!Y:Y,SUMPRODUCT(SMALL((Hole_Chart!$V$5:$V$116&gt;0)*ROW(Hole_Chart!$V$5:$V$116),COUNTIF(Hole_Chart!$V$5:$V$116,"")+ROW(A6)))))</f>
        <v/>
      </c>
      <c r="O8" s="17"/>
      <c r="P8" s="17"/>
      <c r="Q8" s="17"/>
      <c r="R8" s="17"/>
      <c r="S8" s="17"/>
      <c r="T8" s="58"/>
      <c r="U8" s="17"/>
    </row>
    <row r="9" spans="1:21">
      <c r="A9" s="17"/>
      <c r="B9" s="160" t="str">
        <f>IF(COUNTA(Hole_Chart!$E$5:$E$116)&lt;ROW(A7),"",INDEX(Hole_Chart!E:E,SUMPRODUCT(SMALL((Hole_Chart!$E$5:$E$116&gt;0)*ROW(Hole_Chart!$E$5:$E$116),COUNTIF(Hole_Chart!$E$5:$E$116,"")+ROW(A7)))))</f>
        <v/>
      </c>
      <c r="C9" s="158" t="str">
        <f>IF(COUNTA(Hole_Chart!$E$5:$E$116)&lt;ROW(A7),"",INDEX(Hole_Chart!C:C,SUMPRODUCT(SMALL((Hole_Chart!$E$5:$E$116&gt;0)*ROW(Hole_Chart!$E$5:$E$116),COUNTIF(Hole_Chart!$E$5:$E$116,"")+ROW(A7)))))</f>
        <v/>
      </c>
      <c r="D9" s="148" t="str">
        <f>IF(COUNTA(Hole_Chart!$E$5:$E$116)&lt;ROW(A7),"",INDEX(Hole_Chart!B:B,SUMPRODUCT(SMALL((Hole_Chart!$E$5:$E$116&gt;0)*ROW(Hole_Chart!$E$5:$E$116),COUNTIF(Hole_Chart!$E$5:$E$116,"")+ROW(A7)))))</f>
        <v/>
      </c>
      <c r="E9" s="152" t="str">
        <f>IF(COUNTA(Hole_Chart!$E$5:$E$116)&lt;ROW(A7),"",INDEX(Hole_Chart!F:F,SUMPRODUCT(SMALL((Hole_Chart!$E$5:$E$116&gt;0)*ROW(Hole_Chart!$E$5:$E$116),COUNTIF(Hole_Chart!$E$5:$E$116,"")+ROW(A7)))))</f>
        <v/>
      </c>
      <c r="F9" s="148" t="str">
        <f>IF(COUNTA(Hole_Chart!$E$5:$E$116)&lt;ROW(A7),"",INDEX(Hole_Chart!G:G,SUMPRODUCT(SMALL((Hole_Chart!$E$5:$E$116&gt;0)*ROW(Hole_Chart!$E$5:$E$116),COUNTIF(Hole_Chart!$E$5:$E$116,"")+ROW(A7)))))</f>
        <v/>
      </c>
      <c r="G9" s="169" t="str">
        <f>IF(COUNTA(Hole_Chart!$E$5:$E$116)&lt;ROW(A7),"",INDEX(Hole_Chart!Y:Y,SUMPRODUCT(SMALL((Hole_Chart!$E$5:$E$116&gt;0)*ROW(Hole_Chart!$E$5:$E$116),COUNTIF(Hole_Chart!$E$5:$E$116,"")+ROW(A7)))))</f>
        <v/>
      </c>
      <c r="H9" s="176" t="str">
        <f>IF(COUNTA(Hole_Chart!$V$5:$V$116)&lt;ROW(A7),"",INDEX(Hole_Chart!V:V,SUMPRODUCT(SMALL((Hole_Chart!$V$5:$V$116&gt;0)*ROW(Hole_Chart!$V$5:$V$116),COUNTIF(Hole_Chart!$V$5:$V$116,"")+ROW(A7)))))</f>
        <v/>
      </c>
      <c r="I9" s="185" t="str">
        <f>IF(COUNTA(Hole_Chart!$V$5:$V$116)&lt;ROW(A7),"",INDEX(Hole_Chart!C:C,SUMPRODUCT(SMALL((Hole_Chart!$V$5:$V$116&gt;0)*ROW(Hole_Chart!$V$5:$V$116),COUNTIF(Hole_Chart!$V$5:$V$116,"")+ROW(A7)))))</f>
        <v/>
      </c>
      <c r="J9" s="35" t="str">
        <f>IF(COUNTA(Hole_Chart!$V$5:$V$116)&lt;ROW(A7),"",INDEX(Hole_Chart!B:B,SUMPRODUCT(SMALL((Hole_Chart!$V$5:$V$116&gt;0)*ROW(Hole_Chart!$V$5:$V$116),COUNTIF(Hole_Chart!$V$5:$V$116,"")+ROW(A7)))))</f>
        <v/>
      </c>
      <c r="K9" s="166" t="str">
        <f>IF(COUNTA(Hole_Chart!$V$5:$V$116)&lt;ROW(A7),"",INDEX(Hole_Chart!L:L,SUMPRODUCT(SMALL((Hole_Chart!$V$5:$V$116&gt;0)*ROW(Hole_Chart!$V$5:$V$116),COUNTIF(Hole_Chart!$V$5:$V$116,"")+ROW(A7)))))</f>
        <v/>
      </c>
      <c r="L9" s="166" t="str">
        <f>IF(COUNTA(Hole_Chart!$V$5:$V$116)&lt;ROW(A7),"",INDEX(Hole_Chart!M:M,SUMPRODUCT(SMALL((Hole_Chart!$V$5:$V$116&gt;0)*ROW(Hole_Chart!$V$5:$V$116),COUNTIF(Hole_Chart!$V$5:$V$116,"")+ROW(A7)))))</f>
        <v/>
      </c>
      <c r="M9" s="35" t="str">
        <f>IF(COUNTA(Hole_Chart!$V$5:$V$116)&lt;ROW(A7),"",INDEX(Hole_Chart!N:N,SUMPRODUCT(SMALL((Hole_Chart!$V$5:$V$116&gt;0)*ROW(Hole_Chart!$V$5:$V$116),COUNTIF(Hole_Chart!$V$5:$V$116,"")+ROW(A7)))))</f>
        <v/>
      </c>
      <c r="N9" s="149" t="str">
        <f>IF(COUNTA(Hole_Chart!$V$5:$V$116)&lt;ROW(A7),"",INDEX(Hole_Chart!Y:Y,SUMPRODUCT(SMALL((Hole_Chart!$V$5:$V$116&gt;0)*ROW(Hole_Chart!$V$5:$V$116),COUNTIF(Hole_Chart!$V$5:$V$116,"")+ROW(A7)))))</f>
        <v/>
      </c>
      <c r="O9" s="17"/>
      <c r="P9" s="17"/>
      <c r="Q9" s="17"/>
      <c r="R9" s="17"/>
      <c r="S9" s="17"/>
      <c r="T9" s="58"/>
      <c r="U9" s="17"/>
    </row>
    <row r="10" spans="1:21">
      <c r="A10" s="17"/>
      <c r="B10" s="160" t="str">
        <f>IF(COUNTA(Hole_Chart!$E$5:$E$116)&lt;ROW(A8),"",INDEX(Hole_Chart!E:E,SUMPRODUCT(SMALL((Hole_Chart!$E$5:$E$116&gt;0)*ROW(Hole_Chart!$E$5:$E$116),COUNTIF(Hole_Chart!$E$5:$E$116,"")+ROW(A8)))))</f>
        <v/>
      </c>
      <c r="C10" s="158" t="str">
        <f>IF(COUNTA(Hole_Chart!$E$5:$E$116)&lt;ROW(A8),"",INDEX(Hole_Chart!C:C,SUMPRODUCT(SMALL((Hole_Chart!$E$5:$E$116&gt;0)*ROW(Hole_Chart!$E$5:$E$116),COUNTIF(Hole_Chart!$E$5:$E$116,"")+ROW(A8)))))</f>
        <v/>
      </c>
      <c r="D10" s="148" t="str">
        <f>IF(COUNTA(Hole_Chart!$E$5:$E$116)&lt;ROW(A8),"",INDEX(Hole_Chart!B:B,SUMPRODUCT(SMALL((Hole_Chart!$E$5:$E$116&gt;0)*ROW(Hole_Chart!$E$5:$E$116),COUNTIF(Hole_Chart!$E$5:$E$116,"")+ROW(A8)))))</f>
        <v/>
      </c>
      <c r="E10" s="152" t="str">
        <f>IF(COUNTA(Hole_Chart!$E$5:$E$116)&lt;ROW(A8),"",INDEX(Hole_Chart!F:F,SUMPRODUCT(SMALL((Hole_Chart!$E$5:$E$116&gt;0)*ROW(Hole_Chart!$E$5:$E$116),COUNTIF(Hole_Chart!$E$5:$E$116,"")+ROW(A8)))))</f>
        <v/>
      </c>
      <c r="F10" s="148" t="str">
        <f>IF(COUNTA(Hole_Chart!$E$5:$E$116)&lt;ROW(A8),"",INDEX(Hole_Chart!G:G,SUMPRODUCT(SMALL((Hole_Chart!$E$5:$E$116&gt;0)*ROW(Hole_Chart!$E$5:$E$116),COUNTIF(Hole_Chart!$E$5:$E$116,"")+ROW(A8)))))</f>
        <v/>
      </c>
      <c r="G10" s="169" t="str">
        <f>IF(COUNTA(Hole_Chart!$E$5:$E$116)&lt;ROW(A8),"",INDEX(Hole_Chart!Y:Y,SUMPRODUCT(SMALL((Hole_Chart!$E$5:$E$116&gt;0)*ROW(Hole_Chart!$E$5:$E$116),COUNTIF(Hole_Chart!$E$5:$E$116,"")+ROW(A8)))))</f>
        <v/>
      </c>
      <c r="H10" s="176" t="str">
        <f>IF(COUNTA(Hole_Chart!$V$5:$V$116)&lt;ROW(A8),"",INDEX(Hole_Chart!V:V,SUMPRODUCT(SMALL((Hole_Chart!$V$5:$V$116&gt;0)*ROW(Hole_Chart!$V$5:$V$116),COUNTIF(Hole_Chart!$V$5:$V$116,"")+ROW(A8)))))</f>
        <v/>
      </c>
      <c r="I10" s="185" t="str">
        <f>IF(COUNTA(Hole_Chart!$V$5:$V$116)&lt;ROW(A8),"",INDEX(Hole_Chart!C:C,SUMPRODUCT(SMALL((Hole_Chart!$V$5:$V$116&gt;0)*ROW(Hole_Chart!$V$5:$V$116),COUNTIF(Hole_Chart!$V$5:$V$116,"")+ROW(A8)))))</f>
        <v/>
      </c>
      <c r="J10" s="35" t="str">
        <f>IF(COUNTA(Hole_Chart!$V$5:$V$116)&lt;ROW(A8),"",INDEX(Hole_Chart!B:B,SUMPRODUCT(SMALL((Hole_Chart!$V$5:$V$116&gt;0)*ROW(Hole_Chart!$V$5:$V$116),COUNTIF(Hole_Chart!$V$5:$V$116,"")+ROW(A8)))))</f>
        <v/>
      </c>
      <c r="K10" s="166" t="str">
        <f>IF(COUNTA(Hole_Chart!$V$5:$V$116)&lt;ROW(A8),"",INDEX(Hole_Chart!L:L,SUMPRODUCT(SMALL((Hole_Chart!$V$5:$V$116&gt;0)*ROW(Hole_Chart!$V$5:$V$116),COUNTIF(Hole_Chart!$V$5:$V$116,"")+ROW(A8)))))</f>
        <v/>
      </c>
      <c r="L10" s="166" t="str">
        <f>IF(COUNTA(Hole_Chart!$V$5:$V$116)&lt;ROW(A8),"",INDEX(Hole_Chart!M:M,SUMPRODUCT(SMALL((Hole_Chart!$V$5:$V$116&gt;0)*ROW(Hole_Chart!$V$5:$V$116),COUNTIF(Hole_Chart!$V$5:$V$116,"")+ROW(A8)))))</f>
        <v/>
      </c>
      <c r="M10" s="35" t="str">
        <f>IF(COUNTA(Hole_Chart!$V$5:$V$116)&lt;ROW(A8),"",INDEX(Hole_Chart!N:N,SUMPRODUCT(SMALL((Hole_Chart!$V$5:$V$116&gt;0)*ROW(Hole_Chart!$V$5:$V$116),COUNTIF(Hole_Chart!$V$5:$V$116,"")+ROW(A8)))))</f>
        <v/>
      </c>
      <c r="N10" s="149" t="str">
        <f>IF(COUNTA(Hole_Chart!$V$5:$V$116)&lt;ROW(A8),"",INDEX(Hole_Chart!Y:Y,SUMPRODUCT(SMALL((Hole_Chart!$V$5:$V$116&gt;0)*ROW(Hole_Chart!$V$5:$V$116),COUNTIF(Hole_Chart!$V$5:$V$116,"")+ROW(A8)))))</f>
        <v/>
      </c>
      <c r="O10" s="17"/>
      <c r="P10" s="17"/>
      <c r="Q10" s="17"/>
      <c r="R10" s="17"/>
      <c r="S10" s="17"/>
      <c r="T10" s="58"/>
      <c r="U10" s="17"/>
    </row>
    <row r="11" spans="1:21">
      <c r="A11" s="17"/>
      <c r="B11" s="160" t="str">
        <f>IF(COUNTA(Hole_Chart!$E$5:$E$116)&lt;ROW(A9),"",INDEX(Hole_Chart!E:E,SUMPRODUCT(SMALL((Hole_Chart!$E$5:$E$116&gt;0)*ROW(Hole_Chart!$E$5:$E$116),COUNTIF(Hole_Chart!$E$5:$E$116,"")+ROW(A9)))))</f>
        <v/>
      </c>
      <c r="C11" s="158" t="str">
        <f>IF(COUNTA(Hole_Chart!$E$5:$E$116)&lt;ROW(A9),"",INDEX(Hole_Chart!C:C,SUMPRODUCT(SMALL((Hole_Chart!$E$5:$E$116&gt;0)*ROW(Hole_Chart!$E$5:$E$116),COUNTIF(Hole_Chart!$E$5:$E$116,"")+ROW(A9)))))</f>
        <v/>
      </c>
      <c r="D11" s="148" t="str">
        <f>IF(COUNTA(Hole_Chart!$E$5:$E$116)&lt;ROW(A9),"",INDEX(Hole_Chart!B:B,SUMPRODUCT(SMALL((Hole_Chart!$E$5:$E$116&gt;0)*ROW(Hole_Chart!$E$5:$E$116),COUNTIF(Hole_Chart!$E$5:$E$116,"")+ROW(A9)))))</f>
        <v/>
      </c>
      <c r="E11" s="152" t="str">
        <f>IF(COUNTA(Hole_Chart!$E$5:$E$116)&lt;ROW(A9),"",INDEX(Hole_Chart!F:F,SUMPRODUCT(SMALL((Hole_Chart!$E$5:$E$116&gt;0)*ROW(Hole_Chart!$E$5:$E$116),COUNTIF(Hole_Chart!$E$5:$E$116,"")+ROW(A9)))))</f>
        <v/>
      </c>
      <c r="F11" s="148" t="str">
        <f>IF(COUNTA(Hole_Chart!$E$5:$E$116)&lt;ROW(A9),"",INDEX(Hole_Chart!G:G,SUMPRODUCT(SMALL((Hole_Chart!$E$5:$E$116&gt;0)*ROW(Hole_Chart!$E$5:$E$116),COUNTIF(Hole_Chart!$E$5:$E$116,"")+ROW(A9)))))</f>
        <v/>
      </c>
      <c r="G11" s="169" t="str">
        <f>IF(COUNTA(Hole_Chart!$E$5:$E$116)&lt;ROW(A9),"",INDEX(Hole_Chart!Y:Y,SUMPRODUCT(SMALL((Hole_Chart!$E$5:$E$116&gt;0)*ROW(Hole_Chart!$E$5:$E$116),COUNTIF(Hole_Chart!$E$5:$E$116,"")+ROW(A9)))))</f>
        <v/>
      </c>
      <c r="H11" s="176" t="str">
        <f>IF(COUNTA(Hole_Chart!$V$5:$V$116)&lt;ROW(A9),"",INDEX(Hole_Chart!V:V,SUMPRODUCT(SMALL((Hole_Chart!$V$5:$V$116&gt;0)*ROW(Hole_Chart!$V$5:$V$116),COUNTIF(Hole_Chart!$V$5:$V$116,"")+ROW(A9)))))</f>
        <v/>
      </c>
      <c r="I11" s="185" t="str">
        <f>IF(COUNTA(Hole_Chart!$V$5:$V$116)&lt;ROW(A9),"",INDEX(Hole_Chart!C:C,SUMPRODUCT(SMALL((Hole_Chart!$V$5:$V$116&gt;0)*ROW(Hole_Chart!$V$5:$V$116),COUNTIF(Hole_Chart!$V$5:$V$116,"")+ROW(A9)))))</f>
        <v/>
      </c>
      <c r="J11" s="35" t="str">
        <f>IF(COUNTA(Hole_Chart!$V$5:$V$116)&lt;ROW(A9),"",INDEX(Hole_Chart!B:B,SUMPRODUCT(SMALL((Hole_Chart!$V$5:$V$116&gt;0)*ROW(Hole_Chart!$V$5:$V$116),COUNTIF(Hole_Chart!$V$5:$V$116,"")+ROW(A9)))))</f>
        <v/>
      </c>
      <c r="K11" s="166" t="str">
        <f>IF(COUNTA(Hole_Chart!$V$5:$V$116)&lt;ROW(A9),"",INDEX(Hole_Chart!L:L,SUMPRODUCT(SMALL((Hole_Chart!$V$5:$V$116&gt;0)*ROW(Hole_Chart!$V$5:$V$116),COUNTIF(Hole_Chart!$V$5:$V$116,"")+ROW(A9)))))</f>
        <v/>
      </c>
      <c r="L11" s="166" t="str">
        <f>IF(COUNTA(Hole_Chart!$V$5:$V$116)&lt;ROW(A9),"",INDEX(Hole_Chart!M:M,SUMPRODUCT(SMALL((Hole_Chart!$V$5:$V$116&gt;0)*ROW(Hole_Chart!$V$5:$V$116),COUNTIF(Hole_Chart!$V$5:$V$116,"")+ROW(A9)))))</f>
        <v/>
      </c>
      <c r="M11" s="35" t="str">
        <f>IF(COUNTA(Hole_Chart!$V$5:$V$116)&lt;ROW(A9),"",INDEX(Hole_Chart!N:N,SUMPRODUCT(SMALL((Hole_Chart!$V$5:$V$116&gt;0)*ROW(Hole_Chart!$V$5:$V$116),COUNTIF(Hole_Chart!$V$5:$V$116,"")+ROW(A9)))))</f>
        <v/>
      </c>
      <c r="N11" s="149" t="str">
        <f>IF(COUNTA(Hole_Chart!$V$5:$V$116)&lt;ROW(A9),"",INDEX(Hole_Chart!Y:Y,SUMPRODUCT(SMALL((Hole_Chart!$V$5:$V$116&gt;0)*ROW(Hole_Chart!$V$5:$V$116),COUNTIF(Hole_Chart!$V$5:$V$116,"")+ROW(A9)))))</f>
        <v/>
      </c>
      <c r="O11" s="17"/>
      <c r="P11" s="17"/>
      <c r="Q11" s="17"/>
      <c r="R11" s="17"/>
      <c r="S11" s="17"/>
      <c r="T11" s="58"/>
      <c r="U11" s="17"/>
    </row>
    <row r="12" spans="1:21">
      <c r="A12" s="17"/>
      <c r="B12" s="160" t="str">
        <f>IF(COUNTA(Hole_Chart!$E$5:$E$116)&lt;ROW(A10),"",INDEX(Hole_Chart!E:E,SUMPRODUCT(SMALL((Hole_Chart!$E$5:$E$116&gt;0)*ROW(Hole_Chart!$E$5:$E$116),COUNTIF(Hole_Chart!$E$5:$E$116,"")+ROW(A10)))))</f>
        <v/>
      </c>
      <c r="C12" s="158" t="str">
        <f>IF(COUNTA(Hole_Chart!$E$5:$E$116)&lt;ROW(A10),"",INDEX(Hole_Chart!C:C,SUMPRODUCT(SMALL((Hole_Chart!$E$5:$E$116&gt;0)*ROW(Hole_Chart!$E$5:$E$116),COUNTIF(Hole_Chart!$E$5:$E$116,"")+ROW(A10)))))</f>
        <v/>
      </c>
      <c r="D12" s="148" t="str">
        <f>IF(COUNTA(Hole_Chart!$E$5:$E$116)&lt;ROW(A10),"",INDEX(Hole_Chart!B:B,SUMPRODUCT(SMALL((Hole_Chart!$E$5:$E$116&gt;0)*ROW(Hole_Chart!$E$5:$E$116),COUNTIF(Hole_Chart!$E$5:$E$116,"")+ROW(A10)))))</f>
        <v/>
      </c>
      <c r="E12" s="152" t="str">
        <f>IF(COUNTA(Hole_Chart!$E$5:$E$116)&lt;ROW(A10),"",INDEX(Hole_Chart!F:F,SUMPRODUCT(SMALL((Hole_Chart!$E$5:$E$116&gt;0)*ROW(Hole_Chart!$E$5:$E$116),COUNTIF(Hole_Chart!$E$5:$E$116,"")+ROW(A10)))))</f>
        <v/>
      </c>
      <c r="F12" s="148" t="str">
        <f>IF(COUNTA(Hole_Chart!$E$5:$E$116)&lt;ROW(A10),"",INDEX(Hole_Chart!G:G,SUMPRODUCT(SMALL((Hole_Chart!$E$5:$E$116&gt;0)*ROW(Hole_Chart!$E$5:$E$116),COUNTIF(Hole_Chart!$E$5:$E$116,"")+ROW(A10)))))</f>
        <v/>
      </c>
      <c r="G12" s="169" t="str">
        <f>IF(COUNTA(Hole_Chart!$E$5:$E$116)&lt;ROW(A10),"",INDEX(Hole_Chart!Y:Y,SUMPRODUCT(SMALL((Hole_Chart!$E$5:$E$116&gt;0)*ROW(Hole_Chart!$E$5:$E$116),COUNTIF(Hole_Chart!$E$5:$E$116,"")+ROW(A10)))))</f>
        <v/>
      </c>
      <c r="H12" s="176" t="str">
        <f>IF(COUNTA(Hole_Chart!$V$5:$V$116)&lt;ROW(A10),"",INDEX(Hole_Chart!V:V,SUMPRODUCT(SMALL((Hole_Chart!$V$5:$V$116&gt;0)*ROW(Hole_Chart!$V$5:$V$116),COUNTIF(Hole_Chart!$V$5:$V$116,"")+ROW(A10)))))</f>
        <v/>
      </c>
      <c r="I12" s="185" t="str">
        <f>IF(COUNTA(Hole_Chart!$V$5:$V$116)&lt;ROW(A10),"",INDEX(Hole_Chart!C:C,SUMPRODUCT(SMALL((Hole_Chart!$V$5:$V$116&gt;0)*ROW(Hole_Chart!$V$5:$V$116),COUNTIF(Hole_Chart!$V$5:$V$116,"")+ROW(A10)))))</f>
        <v/>
      </c>
      <c r="J12" s="35" t="str">
        <f>IF(COUNTA(Hole_Chart!$V$5:$V$116)&lt;ROW(A10),"",INDEX(Hole_Chart!B:B,SUMPRODUCT(SMALL((Hole_Chart!$V$5:$V$116&gt;0)*ROW(Hole_Chart!$V$5:$V$116),COUNTIF(Hole_Chart!$V$5:$V$116,"")+ROW(A10)))))</f>
        <v/>
      </c>
      <c r="K12" s="166" t="str">
        <f>IF(COUNTA(Hole_Chart!$V$5:$V$116)&lt;ROW(A10),"",INDEX(Hole_Chart!L:L,SUMPRODUCT(SMALL((Hole_Chart!$V$5:$V$116&gt;0)*ROW(Hole_Chart!$V$5:$V$116),COUNTIF(Hole_Chart!$V$5:$V$116,"")+ROW(A10)))))</f>
        <v/>
      </c>
      <c r="L12" s="166" t="str">
        <f>IF(COUNTA(Hole_Chart!$V$5:$V$116)&lt;ROW(A10),"",INDEX(Hole_Chart!M:M,SUMPRODUCT(SMALL((Hole_Chart!$V$5:$V$116&gt;0)*ROW(Hole_Chart!$V$5:$V$116),COUNTIF(Hole_Chart!$V$5:$V$116,"")+ROW(A10)))))</f>
        <v/>
      </c>
      <c r="M12" s="35" t="str">
        <f>IF(COUNTA(Hole_Chart!$V$5:$V$116)&lt;ROW(A10),"",INDEX(Hole_Chart!N:N,SUMPRODUCT(SMALL((Hole_Chart!$V$5:$V$116&gt;0)*ROW(Hole_Chart!$V$5:$V$116),COUNTIF(Hole_Chart!$V$5:$V$116,"")+ROW(A10)))))</f>
        <v/>
      </c>
      <c r="N12" s="149" t="str">
        <f>IF(COUNTA(Hole_Chart!$V$5:$V$116)&lt;ROW(A10),"",INDEX(Hole_Chart!Y:Y,SUMPRODUCT(SMALL((Hole_Chart!$V$5:$V$116&gt;0)*ROW(Hole_Chart!$V$5:$V$116),COUNTIF(Hole_Chart!$V$5:$V$116,"")+ROW(A10)))))</f>
        <v/>
      </c>
      <c r="O12" s="17"/>
      <c r="P12" s="17"/>
      <c r="Q12" s="17"/>
      <c r="R12" s="17"/>
      <c r="S12" s="17"/>
      <c r="T12" s="58"/>
      <c r="U12" s="17"/>
    </row>
    <row r="13" spans="1:21">
      <c r="A13" s="17"/>
      <c r="B13" s="160" t="str">
        <f>IF(COUNTA(Hole_Chart!$E$5:$E$116)&lt;ROW(A11),"",INDEX(Hole_Chart!E:E,SUMPRODUCT(SMALL((Hole_Chart!$E$5:$E$116&gt;0)*ROW(Hole_Chart!$E$5:$E$116),COUNTIF(Hole_Chart!$E$5:$E$116,"")+ROW(A11)))))</f>
        <v/>
      </c>
      <c r="C13" s="158" t="str">
        <f>IF(COUNTA(Hole_Chart!$E$5:$E$116)&lt;ROW(A11),"",INDEX(Hole_Chart!C:C,SUMPRODUCT(SMALL((Hole_Chart!$E$5:$E$116&gt;0)*ROW(Hole_Chart!$E$5:$E$116),COUNTIF(Hole_Chart!$E$5:$E$116,"")+ROW(A11)))))</f>
        <v/>
      </c>
      <c r="D13" s="148" t="str">
        <f>IF(COUNTA(Hole_Chart!$E$5:$E$116)&lt;ROW(A11),"",INDEX(Hole_Chart!B:B,SUMPRODUCT(SMALL((Hole_Chart!$E$5:$E$116&gt;0)*ROW(Hole_Chart!$E$5:$E$116),COUNTIF(Hole_Chart!$E$5:$E$116,"")+ROW(A11)))))</f>
        <v/>
      </c>
      <c r="E13" s="152" t="str">
        <f>IF(COUNTA(Hole_Chart!$E$5:$E$116)&lt;ROW(A11),"",INDEX(Hole_Chart!F:F,SUMPRODUCT(SMALL((Hole_Chart!$E$5:$E$116&gt;0)*ROW(Hole_Chart!$E$5:$E$116),COUNTIF(Hole_Chart!$E$5:$E$116,"")+ROW(A11)))))</f>
        <v/>
      </c>
      <c r="F13" s="148" t="str">
        <f>IF(COUNTA(Hole_Chart!$E$5:$E$116)&lt;ROW(A11),"",INDEX(Hole_Chart!G:G,SUMPRODUCT(SMALL((Hole_Chart!$E$5:$E$116&gt;0)*ROW(Hole_Chart!$E$5:$E$116),COUNTIF(Hole_Chart!$E$5:$E$116,"")+ROW(A11)))))</f>
        <v/>
      </c>
      <c r="G13" s="169" t="str">
        <f>IF(COUNTA(Hole_Chart!$E$5:$E$116)&lt;ROW(A11),"",INDEX(Hole_Chart!Y:Y,SUMPRODUCT(SMALL((Hole_Chart!$E$5:$E$116&gt;0)*ROW(Hole_Chart!$E$5:$E$116),COUNTIF(Hole_Chart!$E$5:$E$116,"")+ROW(A11)))))</f>
        <v/>
      </c>
      <c r="H13" s="176" t="str">
        <f>IF(COUNTA(Hole_Chart!$V$5:$V$116)&lt;ROW(A11),"",INDEX(Hole_Chart!V:V,SUMPRODUCT(SMALL((Hole_Chart!$V$5:$V$116&gt;0)*ROW(Hole_Chart!$V$5:$V$116),COUNTIF(Hole_Chart!$V$5:$V$116,"")+ROW(A11)))))</f>
        <v/>
      </c>
      <c r="I13" s="185" t="str">
        <f>IF(COUNTA(Hole_Chart!$V$5:$V$116)&lt;ROW(A11),"",INDEX(Hole_Chart!C:C,SUMPRODUCT(SMALL((Hole_Chart!$V$5:$V$116&gt;0)*ROW(Hole_Chart!$V$5:$V$116),COUNTIF(Hole_Chart!$V$5:$V$116,"")+ROW(A11)))))</f>
        <v/>
      </c>
      <c r="J13" s="35" t="str">
        <f>IF(COUNTA(Hole_Chart!$V$5:$V$116)&lt;ROW(A11),"",INDEX(Hole_Chart!B:B,SUMPRODUCT(SMALL((Hole_Chart!$V$5:$V$116&gt;0)*ROW(Hole_Chart!$V$5:$V$116),COUNTIF(Hole_Chart!$V$5:$V$116,"")+ROW(A11)))))</f>
        <v/>
      </c>
      <c r="K13" s="166" t="str">
        <f>IF(COUNTA(Hole_Chart!$V$5:$V$116)&lt;ROW(A11),"",INDEX(Hole_Chart!L:L,SUMPRODUCT(SMALL((Hole_Chart!$V$5:$V$116&gt;0)*ROW(Hole_Chart!$V$5:$V$116),COUNTIF(Hole_Chart!$V$5:$V$116,"")+ROW(A11)))))</f>
        <v/>
      </c>
      <c r="L13" s="166" t="str">
        <f>IF(COUNTA(Hole_Chart!$V$5:$V$116)&lt;ROW(A11),"",INDEX(Hole_Chart!M:M,SUMPRODUCT(SMALL((Hole_Chart!$V$5:$V$116&gt;0)*ROW(Hole_Chart!$V$5:$V$116),COUNTIF(Hole_Chart!$V$5:$V$116,"")+ROW(A11)))))</f>
        <v/>
      </c>
      <c r="M13" s="35" t="str">
        <f>IF(COUNTA(Hole_Chart!$V$5:$V$116)&lt;ROW(A11),"",INDEX(Hole_Chart!N:N,SUMPRODUCT(SMALL((Hole_Chart!$V$5:$V$116&gt;0)*ROW(Hole_Chart!$V$5:$V$116),COUNTIF(Hole_Chart!$V$5:$V$116,"")+ROW(A11)))))</f>
        <v/>
      </c>
      <c r="N13" s="149" t="str">
        <f>IF(COUNTA(Hole_Chart!$V$5:$V$116)&lt;ROW(A11),"",INDEX(Hole_Chart!Y:Y,SUMPRODUCT(SMALL((Hole_Chart!$V$5:$V$116&gt;0)*ROW(Hole_Chart!$V$5:$V$116),COUNTIF(Hole_Chart!$V$5:$V$116,"")+ROW(A11)))))</f>
        <v/>
      </c>
      <c r="O13" s="17"/>
      <c r="P13" s="17"/>
      <c r="Q13" s="17"/>
      <c r="R13" s="17"/>
      <c r="S13" s="17"/>
      <c r="T13" s="58"/>
      <c r="U13" s="17"/>
    </row>
    <row r="14" spans="1:21">
      <c r="A14" s="17"/>
      <c r="B14" s="160" t="str">
        <f>IF(COUNTA(Hole_Chart!$E$5:$E$116)&lt;ROW(A12),"",INDEX(Hole_Chart!E:E,SUMPRODUCT(SMALL((Hole_Chart!$E$5:$E$116&gt;0)*ROW(Hole_Chart!$E$5:$E$116),COUNTIF(Hole_Chart!$E$5:$E$116,"")+ROW(A12)))))</f>
        <v/>
      </c>
      <c r="C14" s="158" t="str">
        <f>IF(COUNTA(Hole_Chart!$E$5:$E$116)&lt;ROW(A12),"",INDEX(Hole_Chart!C:C,SUMPRODUCT(SMALL((Hole_Chart!$E$5:$E$116&gt;0)*ROW(Hole_Chart!$E$5:$E$116),COUNTIF(Hole_Chart!$E$5:$E$116,"")+ROW(A12)))))</f>
        <v/>
      </c>
      <c r="D14" s="148" t="str">
        <f>IF(COUNTA(Hole_Chart!$E$5:$E$116)&lt;ROW(A12),"",INDEX(Hole_Chart!B:B,SUMPRODUCT(SMALL((Hole_Chart!$E$5:$E$116&gt;0)*ROW(Hole_Chart!$E$5:$E$116),COUNTIF(Hole_Chart!$E$5:$E$116,"")+ROW(A12)))))</f>
        <v/>
      </c>
      <c r="E14" s="152" t="str">
        <f>IF(COUNTA(Hole_Chart!$E$5:$E$116)&lt;ROW(A12),"",INDEX(Hole_Chart!F:F,SUMPRODUCT(SMALL((Hole_Chart!$E$5:$E$116&gt;0)*ROW(Hole_Chart!$E$5:$E$116),COUNTIF(Hole_Chart!$E$5:$E$116,"")+ROW(A12)))))</f>
        <v/>
      </c>
      <c r="F14" s="148" t="str">
        <f>IF(COUNTA(Hole_Chart!$E$5:$E$116)&lt;ROW(A12),"",INDEX(Hole_Chart!G:G,SUMPRODUCT(SMALL((Hole_Chart!$E$5:$E$116&gt;0)*ROW(Hole_Chart!$E$5:$E$116),COUNTIF(Hole_Chart!$E$5:$E$116,"")+ROW(A12)))))</f>
        <v/>
      </c>
      <c r="G14" s="169" t="str">
        <f>IF(COUNTA(Hole_Chart!$E$5:$E$116)&lt;ROW(A12),"",INDEX(Hole_Chart!Y:Y,SUMPRODUCT(SMALL((Hole_Chart!$E$5:$E$116&gt;0)*ROW(Hole_Chart!$E$5:$E$116),COUNTIF(Hole_Chart!$E$5:$E$116,"")+ROW(A12)))))</f>
        <v/>
      </c>
      <c r="H14" s="176" t="str">
        <f>IF(COUNTA(Hole_Chart!$V$5:$V$116)&lt;ROW(A12),"",INDEX(Hole_Chart!V:V,SUMPRODUCT(SMALL((Hole_Chart!$V$5:$V$116&gt;0)*ROW(Hole_Chart!$V$5:$V$116),COUNTIF(Hole_Chart!$V$5:$V$116,"")+ROW(A12)))))</f>
        <v/>
      </c>
      <c r="I14" s="185" t="str">
        <f>IF(COUNTA(Hole_Chart!$V$5:$V$116)&lt;ROW(A12),"",INDEX(Hole_Chart!C:C,SUMPRODUCT(SMALL((Hole_Chart!$V$5:$V$116&gt;0)*ROW(Hole_Chart!$V$5:$V$116),COUNTIF(Hole_Chart!$V$5:$V$116,"")+ROW(A12)))))</f>
        <v/>
      </c>
      <c r="J14" s="35" t="str">
        <f>IF(COUNTA(Hole_Chart!$V$5:$V$116)&lt;ROW(A12),"",INDEX(Hole_Chart!B:B,SUMPRODUCT(SMALL((Hole_Chart!$V$5:$V$116&gt;0)*ROW(Hole_Chart!$V$5:$V$116),COUNTIF(Hole_Chart!$V$5:$V$116,"")+ROW(A12)))))</f>
        <v/>
      </c>
      <c r="K14" s="166" t="str">
        <f>IF(COUNTA(Hole_Chart!$V$5:$V$116)&lt;ROW(A12),"",INDEX(Hole_Chart!L:L,SUMPRODUCT(SMALL((Hole_Chart!$V$5:$V$116&gt;0)*ROW(Hole_Chart!$V$5:$V$116),COUNTIF(Hole_Chart!$V$5:$V$116,"")+ROW(A12)))))</f>
        <v/>
      </c>
      <c r="L14" s="166" t="str">
        <f>IF(COUNTA(Hole_Chart!$V$5:$V$116)&lt;ROW(A12),"",INDEX(Hole_Chart!M:M,SUMPRODUCT(SMALL((Hole_Chart!$V$5:$V$116&gt;0)*ROW(Hole_Chart!$V$5:$V$116),COUNTIF(Hole_Chart!$V$5:$V$116,"")+ROW(A12)))))</f>
        <v/>
      </c>
      <c r="M14" s="35" t="str">
        <f>IF(COUNTA(Hole_Chart!$V$5:$V$116)&lt;ROW(A12),"",INDEX(Hole_Chart!N:N,SUMPRODUCT(SMALL((Hole_Chart!$V$5:$V$116&gt;0)*ROW(Hole_Chart!$V$5:$V$116),COUNTIF(Hole_Chart!$V$5:$V$116,"")+ROW(A12)))))</f>
        <v/>
      </c>
      <c r="N14" s="149" t="str">
        <f>IF(COUNTA(Hole_Chart!$V$5:$V$116)&lt;ROW(A12),"",INDEX(Hole_Chart!Y:Y,SUMPRODUCT(SMALL((Hole_Chart!$V$5:$V$116&gt;0)*ROW(Hole_Chart!$V$5:$V$116),COUNTIF(Hole_Chart!$V$5:$V$116,"")+ROW(A12)))))</f>
        <v/>
      </c>
      <c r="O14" s="17"/>
      <c r="P14" s="17"/>
      <c r="Q14" s="17"/>
      <c r="R14" s="17"/>
      <c r="S14" s="17"/>
      <c r="T14" s="58"/>
      <c r="U14" s="17"/>
    </row>
    <row r="15" spans="1:21">
      <c r="A15" s="17"/>
      <c r="B15" s="160" t="str">
        <f>IF(COUNTA(Hole_Chart!$E$5:$E$116)&lt;ROW(A13),"",INDEX(Hole_Chart!E:E,SUMPRODUCT(SMALL((Hole_Chart!$E$5:$E$116&gt;0)*ROW(Hole_Chart!$E$5:$E$116),COUNTIF(Hole_Chart!$E$5:$E$116,"")+ROW(A13)))))</f>
        <v/>
      </c>
      <c r="C15" s="158" t="str">
        <f>IF(COUNTA(Hole_Chart!$E$5:$E$116)&lt;ROW(A13),"",INDEX(Hole_Chart!C:C,SUMPRODUCT(SMALL((Hole_Chart!$E$5:$E$116&gt;0)*ROW(Hole_Chart!$E$5:$E$116),COUNTIF(Hole_Chart!$E$5:$E$116,"")+ROW(A13)))))</f>
        <v/>
      </c>
      <c r="D15" s="148" t="str">
        <f>IF(COUNTA(Hole_Chart!$E$5:$E$116)&lt;ROW(A13),"",INDEX(Hole_Chart!B:B,SUMPRODUCT(SMALL((Hole_Chart!$E$5:$E$116&gt;0)*ROW(Hole_Chart!$E$5:$E$116),COUNTIF(Hole_Chart!$E$5:$E$116,"")+ROW(A13)))))</f>
        <v/>
      </c>
      <c r="E15" s="152" t="str">
        <f>IF(COUNTA(Hole_Chart!$E$5:$E$116)&lt;ROW(A13),"",INDEX(Hole_Chart!F:F,SUMPRODUCT(SMALL((Hole_Chart!$E$5:$E$116&gt;0)*ROW(Hole_Chart!$E$5:$E$116),COUNTIF(Hole_Chart!$E$5:$E$116,"")+ROW(A13)))))</f>
        <v/>
      </c>
      <c r="F15" s="148" t="str">
        <f>IF(COUNTA(Hole_Chart!$E$5:$E$116)&lt;ROW(A13),"",INDEX(Hole_Chart!G:G,SUMPRODUCT(SMALL((Hole_Chart!$E$5:$E$116&gt;0)*ROW(Hole_Chart!$E$5:$E$116),COUNTIF(Hole_Chart!$E$5:$E$116,"")+ROW(A13)))))</f>
        <v/>
      </c>
      <c r="G15" s="169" t="str">
        <f>IF(COUNTA(Hole_Chart!$E$5:$E$116)&lt;ROW(A13),"",INDEX(Hole_Chart!Y:Y,SUMPRODUCT(SMALL((Hole_Chart!$E$5:$E$116&gt;0)*ROW(Hole_Chart!$E$5:$E$116),COUNTIF(Hole_Chart!$E$5:$E$116,"")+ROW(A13)))))</f>
        <v/>
      </c>
      <c r="H15" s="176" t="str">
        <f>IF(COUNTA(Hole_Chart!$V$5:$V$116)&lt;ROW(A13),"",INDEX(Hole_Chart!V:V,SUMPRODUCT(SMALL((Hole_Chart!$V$5:$V$116&gt;0)*ROW(Hole_Chart!$V$5:$V$116),COUNTIF(Hole_Chart!$V$5:$V$116,"")+ROW(A13)))))</f>
        <v/>
      </c>
      <c r="I15" s="185" t="str">
        <f>IF(COUNTA(Hole_Chart!$V$5:$V$116)&lt;ROW(A13),"",INDEX(Hole_Chart!C:C,SUMPRODUCT(SMALL((Hole_Chart!$V$5:$V$116&gt;0)*ROW(Hole_Chart!$V$5:$V$116),COUNTIF(Hole_Chart!$V$5:$V$116,"")+ROW(A13)))))</f>
        <v/>
      </c>
      <c r="J15" s="35" t="str">
        <f>IF(COUNTA(Hole_Chart!$V$5:$V$116)&lt;ROW(A13),"",INDEX(Hole_Chart!B:B,SUMPRODUCT(SMALL((Hole_Chart!$V$5:$V$116&gt;0)*ROW(Hole_Chart!$V$5:$V$116),COUNTIF(Hole_Chart!$V$5:$V$116,"")+ROW(A13)))))</f>
        <v/>
      </c>
      <c r="K15" s="166" t="str">
        <f>IF(COUNTA(Hole_Chart!$V$5:$V$116)&lt;ROW(A13),"",INDEX(Hole_Chart!L:L,SUMPRODUCT(SMALL((Hole_Chart!$V$5:$V$116&gt;0)*ROW(Hole_Chart!$V$5:$V$116),COUNTIF(Hole_Chart!$V$5:$V$116,"")+ROW(A13)))))</f>
        <v/>
      </c>
      <c r="L15" s="166" t="str">
        <f>IF(COUNTA(Hole_Chart!$V$5:$V$116)&lt;ROW(A13),"",INDEX(Hole_Chart!M:M,SUMPRODUCT(SMALL((Hole_Chart!$V$5:$V$116&gt;0)*ROW(Hole_Chart!$V$5:$V$116),COUNTIF(Hole_Chart!$V$5:$V$116,"")+ROW(A13)))))</f>
        <v/>
      </c>
      <c r="M15" s="35" t="str">
        <f>IF(COUNTA(Hole_Chart!$V$5:$V$116)&lt;ROW(A13),"",INDEX(Hole_Chart!N:N,SUMPRODUCT(SMALL((Hole_Chart!$V$5:$V$116&gt;0)*ROW(Hole_Chart!$V$5:$V$116),COUNTIF(Hole_Chart!$V$5:$V$116,"")+ROW(A13)))))</f>
        <v/>
      </c>
      <c r="N15" s="149" t="str">
        <f>IF(COUNTA(Hole_Chart!$V$5:$V$116)&lt;ROW(A13),"",INDEX(Hole_Chart!Y:Y,SUMPRODUCT(SMALL((Hole_Chart!$V$5:$V$116&gt;0)*ROW(Hole_Chart!$V$5:$V$116),COUNTIF(Hole_Chart!$V$5:$V$116,"")+ROW(A13)))))</f>
        <v/>
      </c>
      <c r="O15" s="17"/>
      <c r="P15" s="17"/>
      <c r="Q15" s="17"/>
      <c r="R15" s="17"/>
      <c r="S15" s="17"/>
      <c r="T15" s="58"/>
      <c r="U15" s="17"/>
    </row>
    <row r="16" spans="1:21">
      <c r="A16" s="17"/>
      <c r="B16" s="160" t="str">
        <f>IF(COUNTA(Hole_Chart!$E$5:$E$116)&lt;ROW(A14),"",INDEX(Hole_Chart!E:E,SUMPRODUCT(SMALL((Hole_Chart!$E$5:$E$116&gt;0)*ROW(Hole_Chart!$E$5:$E$116),COUNTIF(Hole_Chart!$E$5:$E$116,"")+ROW(A14)))))</f>
        <v/>
      </c>
      <c r="C16" s="158" t="str">
        <f>IF(COUNTA(Hole_Chart!$E$5:$E$116)&lt;ROW(A14),"",INDEX(Hole_Chart!C:C,SUMPRODUCT(SMALL((Hole_Chart!$E$5:$E$116&gt;0)*ROW(Hole_Chart!$E$5:$E$116),COUNTIF(Hole_Chart!$E$5:$E$116,"")+ROW(A14)))))</f>
        <v/>
      </c>
      <c r="D16" s="148" t="str">
        <f>IF(COUNTA(Hole_Chart!$E$5:$E$116)&lt;ROW(A14),"",INDEX(Hole_Chart!B:B,SUMPRODUCT(SMALL((Hole_Chart!$E$5:$E$116&gt;0)*ROW(Hole_Chart!$E$5:$E$116),COUNTIF(Hole_Chart!$E$5:$E$116,"")+ROW(A14)))))</f>
        <v/>
      </c>
      <c r="E16" s="152" t="str">
        <f>IF(COUNTA(Hole_Chart!$E$5:$E$116)&lt;ROW(A14),"",INDEX(Hole_Chart!F:F,SUMPRODUCT(SMALL((Hole_Chart!$E$5:$E$116&gt;0)*ROW(Hole_Chart!$E$5:$E$116),COUNTIF(Hole_Chart!$E$5:$E$116,"")+ROW(A14)))))</f>
        <v/>
      </c>
      <c r="F16" s="148" t="str">
        <f>IF(COUNTA(Hole_Chart!$E$5:$E$116)&lt;ROW(A14),"",INDEX(Hole_Chart!G:G,SUMPRODUCT(SMALL((Hole_Chart!$E$5:$E$116&gt;0)*ROW(Hole_Chart!$E$5:$E$116),COUNTIF(Hole_Chart!$E$5:$E$116,"")+ROW(A14)))))</f>
        <v/>
      </c>
      <c r="G16" s="169" t="str">
        <f>IF(COUNTA(Hole_Chart!$E$5:$E$116)&lt;ROW(A14),"",INDEX(Hole_Chart!Y:Y,SUMPRODUCT(SMALL((Hole_Chart!$E$5:$E$116&gt;0)*ROW(Hole_Chart!$E$5:$E$116),COUNTIF(Hole_Chart!$E$5:$E$116,"")+ROW(A14)))))</f>
        <v/>
      </c>
      <c r="H16" s="176" t="str">
        <f>IF(COUNTA(Hole_Chart!$V$5:$V$116)&lt;ROW(A14),"",INDEX(Hole_Chart!V:V,SUMPRODUCT(SMALL((Hole_Chart!$V$5:$V$116&gt;0)*ROW(Hole_Chart!$V$5:$V$116),COUNTIF(Hole_Chart!$V$5:$V$116,"")+ROW(A14)))))</f>
        <v/>
      </c>
      <c r="I16" s="185" t="str">
        <f>IF(COUNTA(Hole_Chart!$V$5:$V$116)&lt;ROW(A14),"",INDEX(Hole_Chart!C:C,SUMPRODUCT(SMALL((Hole_Chart!$V$5:$V$116&gt;0)*ROW(Hole_Chart!$V$5:$V$116),COUNTIF(Hole_Chart!$V$5:$V$116,"")+ROW(A14)))))</f>
        <v/>
      </c>
      <c r="J16" s="35" t="str">
        <f>IF(COUNTA(Hole_Chart!$V$5:$V$116)&lt;ROW(A14),"",INDEX(Hole_Chart!B:B,SUMPRODUCT(SMALL((Hole_Chart!$V$5:$V$116&gt;0)*ROW(Hole_Chart!$V$5:$V$116),COUNTIF(Hole_Chart!$V$5:$V$116,"")+ROW(A14)))))</f>
        <v/>
      </c>
      <c r="K16" s="166" t="str">
        <f>IF(COUNTA(Hole_Chart!$V$5:$V$116)&lt;ROW(A14),"",INDEX(Hole_Chart!L:L,SUMPRODUCT(SMALL((Hole_Chart!$V$5:$V$116&gt;0)*ROW(Hole_Chart!$V$5:$V$116),COUNTIF(Hole_Chart!$V$5:$V$116,"")+ROW(A14)))))</f>
        <v/>
      </c>
      <c r="L16" s="166" t="str">
        <f>IF(COUNTA(Hole_Chart!$V$5:$V$116)&lt;ROW(A14),"",INDEX(Hole_Chart!M:M,SUMPRODUCT(SMALL((Hole_Chart!$V$5:$V$116&gt;0)*ROW(Hole_Chart!$V$5:$V$116),COUNTIF(Hole_Chart!$V$5:$V$116,"")+ROW(A14)))))</f>
        <v/>
      </c>
      <c r="M16" s="35" t="str">
        <f>IF(COUNTA(Hole_Chart!$V$5:$V$116)&lt;ROW(A14),"",INDEX(Hole_Chart!N:N,SUMPRODUCT(SMALL((Hole_Chart!$V$5:$V$116&gt;0)*ROW(Hole_Chart!$V$5:$V$116),COUNTIF(Hole_Chart!$V$5:$V$116,"")+ROW(A14)))))</f>
        <v/>
      </c>
      <c r="N16" s="149" t="str">
        <f>IF(COUNTA(Hole_Chart!$V$5:$V$116)&lt;ROW(A14),"",INDEX(Hole_Chart!Y:Y,SUMPRODUCT(SMALL((Hole_Chart!$V$5:$V$116&gt;0)*ROW(Hole_Chart!$V$5:$V$116),COUNTIF(Hole_Chart!$V$5:$V$116,"")+ROW(A14)))))</f>
        <v/>
      </c>
      <c r="O16" s="17"/>
      <c r="P16" s="17"/>
      <c r="Q16" s="17"/>
      <c r="R16" s="17"/>
      <c r="S16" s="17"/>
      <c r="T16" s="58"/>
      <c r="U16" s="17"/>
    </row>
    <row r="17" spans="1:21">
      <c r="A17" s="17"/>
      <c r="B17" s="160" t="str">
        <f>IF(COUNTA(Hole_Chart!$E$5:$E$116)&lt;ROW(A15),"",INDEX(Hole_Chart!E:E,SUMPRODUCT(SMALL((Hole_Chart!$E$5:$E$116&gt;0)*ROW(Hole_Chart!$E$5:$E$116),COUNTIF(Hole_Chart!$E$5:$E$116,"")+ROW(A15)))))</f>
        <v/>
      </c>
      <c r="C17" s="158" t="str">
        <f>IF(COUNTA(Hole_Chart!$E$5:$E$116)&lt;ROW(A15),"",INDEX(Hole_Chart!C:C,SUMPRODUCT(SMALL((Hole_Chart!$E$5:$E$116&gt;0)*ROW(Hole_Chart!$E$5:$E$116),COUNTIF(Hole_Chart!$E$5:$E$116,"")+ROW(A15)))))</f>
        <v/>
      </c>
      <c r="D17" s="148" t="str">
        <f>IF(COUNTA(Hole_Chart!$E$5:$E$116)&lt;ROW(A15),"",INDEX(Hole_Chart!B:B,SUMPRODUCT(SMALL((Hole_Chart!$E$5:$E$116&gt;0)*ROW(Hole_Chart!$E$5:$E$116),COUNTIF(Hole_Chart!$E$5:$E$116,"")+ROW(A15)))))</f>
        <v/>
      </c>
      <c r="E17" s="152" t="str">
        <f>IF(COUNTA(Hole_Chart!$E$5:$E$116)&lt;ROW(A15),"",INDEX(Hole_Chart!F:F,SUMPRODUCT(SMALL((Hole_Chart!$E$5:$E$116&gt;0)*ROW(Hole_Chart!$E$5:$E$116),COUNTIF(Hole_Chart!$E$5:$E$116,"")+ROW(A15)))))</f>
        <v/>
      </c>
      <c r="F17" s="148" t="str">
        <f>IF(COUNTA(Hole_Chart!$E$5:$E$116)&lt;ROW(A15),"",INDEX(Hole_Chart!G:G,SUMPRODUCT(SMALL((Hole_Chart!$E$5:$E$116&gt;0)*ROW(Hole_Chart!$E$5:$E$116),COUNTIF(Hole_Chart!$E$5:$E$116,"")+ROW(A15)))))</f>
        <v/>
      </c>
      <c r="G17" s="169" t="str">
        <f>IF(COUNTA(Hole_Chart!$E$5:$E$116)&lt;ROW(A15),"",INDEX(Hole_Chart!Y:Y,SUMPRODUCT(SMALL((Hole_Chart!$E$5:$E$116&gt;0)*ROW(Hole_Chart!$E$5:$E$116),COUNTIF(Hole_Chart!$E$5:$E$116,"")+ROW(A15)))))</f>
        <v/>
      </c>
      <c r="H17" s="176" t="str">
        <f>IF(COUNTA(Hole_Chart!$V$5:$V$116)&lt;ROW(A15),"",INDEX(Hole_Chart!V:V,SUMPRODUCT(SMALL((Hole_Chart!$V$5:$V$116&gt;0)*ROW(Hole_Chart!$V$5:$V$116),COUNTIF(Hole_Chart!$V$5:$V$116,"")+ROW(A15)))))</f>
        <v/>
      </c>
      <c r="I17" s="185" t="str">
        <f>IF(COUNTA(Hole_Chart!$V$5:$V$116)&lt;ROW(A15),"",INDEX(Hole_Chart!C:C,SUMPRODUCT(SMALL((Hole_Chart!$V$5:$V$116&gt;0)*ROW(Hole_Chart!$V$5:$V$116),COUNTIF(Hole_Chart!$V$5:$V$116,"")+ROW(A15)))))</f>
        <v/>
      </c>
      <c r="J17" s="35" t="str">
        <f>IF(COUNTA(Hole_Chart!$V$5:$V$116)&lt;ROW(A15),"",INDEX(Hole_Chart!B:B,SUMPRODUCT(SMALL((Hole_Chart!$V$5:$V$116&gt;0)*ROW(Hole_Chart!$V$5:$V$116),COUNTIF(Hole_Chart!$V$5:$V$116,"")+ROW(A15)))))</f>
        <v/>
      </c>
      <c r="K17" s="166" t="str">
        <f>IF(COUNTA(Hole_Chart!$V$5:$V$116)&lt;ROW(A15),"",INDEX(Hole_Chart!L:L,SUMPRODUCT(SMALL((Hole_Chart!$V$5:$V$116&gt;0)*ROW(Hole_Chart!$V$5:$V$116),COUNTIF(Hole_Chart!$V$5:$V$116,"")+ROW(A15)))))</f>
        <v/>
      </c>
      <c r="L17" s="166" t="str">
        <f>IF(COUNTA(Hole_Chart!$V$5:$V$116)&lt;ROW(A15),"",INDEX(Hole_Chart!M:M,SUMPRODUCT(SMALL((Hole_Chart!$V$5:$V$116&gt;0)*ROW(Hole_Chart!$V$5:$V$116),COUNTIF(Hole_Chart!$V$5:$V$116,"")+ROW(A15)))))</f>
        <v/>
      </c>
      <c r="M17" s="35" t="str">
        <f>IF(COUNTA(Hole_Chart!$V$5:$V$116)&lt;ROW(A15),"",INDEX(Hole_Chart!N:N,SUMPRODUCT(SMALL((Hole_Chart!$V$5:$V$116&gt;0)*ROW(Hole_Chart!$V$5:$V$116),COUNTIF(Hole_Chart!$V$5:$V$116,"")+ROW(A15)))))</f>
        <v/>
      </c>
      <c r="N17" s="149" t="str">
        <f>IF(COUNTA(Hole_Chart!$V$5:$V$116)&lt;ROW(A15),"",INDEX(Hole_Chart!Y:Y,SUMPRODUCT(SMALL((Hole_Chart!$V$5:$V$116&gt;0)*ROW(Hole_Chart!$V$5:$V$116),COUNTIF(Hole_Chart!$V$5:$V$116,"")+ROW(A15)))))</f>
        <v/>
      </c>
      <c r="O17" s="17"/>
      <c r="P17" s="17"/>
      <c r="Q17" s="17"/>
      <c r="R17" s="17"/>
      <c r="S17" s="17"/>
      <c r="T17" s="58"/>
      <c r="U17" s="17"/>
    </row>
    <row r="18" spans="1:21">
      <c r="A18" s="17"/>
      <c r="B18" s="160" t="str">
        <f>IF(COUNTA(Hole_Chart!$E$5:$E$116)&lt;ROW(A16),"",INDEX(Hole_Chart!E:E,SUMPRODUCT(SMALL((Hole_Chart!$E$5:$E$116&gt;0)*ROW(Hole_Chart!$E$5:$E$116),COUNTIF(Hole_Chart!$E$5:$E$116,"")+ROW(A16)))))</f>
        <v/>
      </c>
      <c r="C18" s="158" t="str">
        <f>IF(COUNTA(Hole_Chart!$E$5:$E$116)&lt;ROW(A16),"",INDEX(Hole_Chart!C:C,SUMPRODUCT(SMALL((Hole_Chart!$E$5:$E$116&gt;0)*ROW(Hole_Chart!$E$5:$E$116),COUNTIF(Hole_Chart!$E$5:$E$116,"")+ROW(A16)))))</f>
        <v/>
      </c>
      <c r="D18" s="148" t="str">
        <f>IF(COUNTA(Hole_Chart!$E$5:$E$116)&lt;ROW(A16),"",INDEX(Hole_Chart!B:B,SUMPRODUCT(SMALL((Hole_Chart!$E$5:$E$116&gt;0)*ROW(Hole_Chart!$E$5:$E$116),COUNTIF(Hole_Chart!$E$5:$E$116,"")+ROW(A16)))))</f>
        <v/>
      </c>
      <c r="E18" s="152" t="str">
        <f>IF(COUNTA(Hole_Chart!$E$5:$E$116)&lt;ROW(A16),"",INDEX(Hole_Chart!F:F,SUMPRODUCT(SMALL((Hole_Chart!$E$5:$E$116&gt;0)*ROW(Hole_Chart!$E$5:$E$116),COUNTIF(Hole_Chart!$E$5:$E$116,"")+ROW(A16)))))</f>
        <v/>
      </c>
      <c r="F18" s="148" t="str">
        <f>IF(COUNTA(Hole_Chart!$E$5:$E$116)&lt;ROW(A16),"",INDEX(Hole_Chart!G:G,SUMPRODUCT(SMALL((Hole_Chart!$E$5:$E$116&gt;0)*ROW(Hole_Chart!$E$5:$E$116),COUNTIF(Hole_Chart!$E$5:$E$116,"")+ROW(A16)))))</f>
        <v/>
      </c>
      <c r="G18" s="169" t="str">
        <f>IF(COUNTA(Hole_Chart!$E$5:$E$116)&lt;ROW(A16),"",INDEX(Hole_Chart!Y:Y,SUMPRODUCT(SMALL((Hole_Chart!$E$5:$E$116&gt;0)*ROW(Hole_Chart!$E$5:$E$116),COUNTIF(Hole_Chart!$E$5:$E$116,"")+ROW(A16)))))</f>
        <v/>
      </c>
      <c r="H18" s="176" t="str">
        <f>IF(COUNTA(Hole_Chart!$V$5:$V$116)&lt;ROW(A16),"",INDEX(Hole_Chart!V:V,SUMPRODUCT(SMALL((Hole_Chart!$V$5:$V$116&gt;0)*ROW(Hole_Chart!$V$5:$V$116),COUNTIF(Hole_Chart!$V$5:$V$116,"")+ROW(A16)))))</f>
        <v/>
      </c>
      <c r="I18" s="185" t="str">
        <f>IF(COUNTA(Hole_Chart!$V$5:$V$116)&lt;ROW(A16),"",INDEX(Hole_Chart!C:C,SUMPRODUCT(SMALL((Hole_Chart!$V$5:$V$116&gt;0)*ROW(Hole_Chart!$V$5:$V$116),COUNTIF(Hole_Chart!$V$5:$V$116,"")+ROW(A16)))))</f>
        <v/>
      </c>
      <c r="J18" s="35" t="str">
        <f>IF(COUNTA(Hole_Chart!$V$5:$V$116)&lt;ROW(A16),"",INDEX(Hole_Chart!B:B,SUMPRODUCT(SMALL((Hole_Chart!$V$5:$V$116&gt;0)*ROW(Hole_Chart!$V$5:$V$116),COUNTIF(Hole_Chart!$V$5:$V$116,"")+ROW(A16)))))</f>
        <v/>
      </c>
      <c r="K18" s="166" t="str">
        <f>IF(COUNTA(Hole_Chart!$V$5:$V$116)&lt;ROW(A16),"",INDEX(Hole_Chart!L:L,SUMPRODUCT(SMALL((Hole_Chart!$V$5:$V$116&gt;0)*ROW(Hole_Chart!$V$5:$V$116),COUNTIF(Hole_Chart!$V$5:$V$116,"")+ROW(A16)))))</f>
        <v/>
      </c>
      <c r="L18" s="166" t="str">
        <f>IF(COUNTA(Hole_Chart!$V$5:$V$116)&lt;ROW(A16),"",INDEX(Hole_Chart!M:M,SUMPRODUCT(SMALL((Hole_Chart!$V$5:$V$116&gt;0)*ROW(Hole_Chart!$V$5:$V$116),COUNTIF(Hole_Chart!$V$5:$V$116,"")+ROW(A16)))))</f>
        <v/>
      </c>
      <c r="M18" s="35" t="str">
        <f>IF(COUNTA(Hole_Chart!$V$5:$V$116)&lt;ROW(A16),"",INDEX(Hole_Chart!N:N,SUMPRODUCT(SMALL((Hole_Chart!$V$5:$V$116&gt;0)*ROW(Hole_Chart!$V$5:$V$116),COUNTIF(Hole_Chart!$V$5:$V$116,"")+ROW(A16)))))</f>
        <v/>
      </c>
      <c r="N18" s="149" t="str">
        <f>IF(COUNTA(Hole_Chart!$V$5:$V$116)&lt;ROW(A16),"",INDEX(Hole_Chart!Y:Y,SUMPRODUCT(SMALL((Hole_Chart!$V$5:$V$116&gt;0)*ROW(Hole_Chart!$V$5:$V$116),COUNTIF(Hole_Chart!$V$5:$V$116,"")+ROW(A16)))))</f>
        <v/>
      </c>
      <c r="O18" s="17"/>
      <c r="P18" s="17"/>
      <c r="Q18" s="17"/>
      <c r="R18" s="17"/>
      <c r="S18" s="17"/>
      <c r="T18" s="58"/>
      <c r="U18" s="17"/>
    </row>
    <row r="19" spans="1:21">
      <c r="A19" s="17"/>
      <c r="B19" s="160" t="str">
        <f>IF(COUNTA(Hole_Chart!$E$5:$E$116)&lt;ROW(A17),"",INDEX(Hole_Chart!E:E,SUMPRODUCT(SMALL((Hole_Chart!$E$5:$E$116&gt;0)*ROW(Hole_Chart!$E$5:$E$116),COUNTIF(Hole_Chart!$E$5:$E$116,"")+ROW(A17)))))</f>
        <v/>
      </c>
      <c r="C19" s="158" t="str">
        <f>IF(COUNTA(Hole_Chart!$E$5:$E$116)&lt;ROW(A17),"",INDEX(Hole_Chart!C:C,SUMPRODUCT(SMALL((Hole_Chart!$E$5:$E$116&gt;0)*ROW(Hole_Chart!$E$5:$E$116),COUNTIF(Hole_Chart!$E$5:$E$116,"")+ROW(A17)))))</f>
        <v/>
      </c>
      <c r="D19" s="148" t="str">
        <f>IF(COUNTA(Hole_Chart!$E$5:$E$116)&lt;ROW(A17),"",INDEX(Hole_Chart!B:B,SUMPRODUCT(SMALL((Hole_Chart!$E$5:$E$116&gt;0)*ROW(Hole_Chart!$E$5:$E$116),COUNTIF(Hole_Chart!$E$5:$E$116,"")+ROW(A17)))))</f>
        <v/>
      </c>
      <c r="E19" s="152" t="str">
        <f>IF(COUNTA(Hole_Chart!$E$5:$E$116)&lt;ROW(A17),"",INDEX(Hole_Chart!F:F,SUMPRODUCT(SMALL((Hole_Chart!$E$5:$E$116&gt;0)*ROW(Hole_Chart!$E$5:$E$116),COUNTIF(Hole_Chart!$E$5:$E$116,"")+ROW(A17)))))</f>
        <v/>
      </c>
      <c r="F19" s="148" t="str">
        <f>IF(COUNTA(Hole_Chart!$E$5:$E$116)&lt;ROW(A17),"",INDEX(Hole_Chart!G:G,SUMPRODUCT(SMALL((Hole_Chart!$E$5:$E$116&gt;0)*ROW(Hole_Chart!$E$5:$E$116),COUNTIF(Hole_Chart!$E$5:$E$116,"")+ROW(A17)))))</f>
        <v/>
      </c>
      <c r="G19" s="169" t="str">
        <f>IF(COUNTA(Hole_Chart!$E$5:$E$116)&lt;ROW(A17),"",INDEX(Hole_Chart!Y:Y,SUMPRODUCT(SMALL((Hole_Chart!$E$5:$E$116&gt;0)*ROW(Hole_Chart!$E$5:$E$116),COUNTIF(Hole_Chart!$E$5:$E$116,"")+ROW(A17)))))</f>
        <v/>
      </c>
      <c r="H19" s="176" t="str">
        <f>IF(COUNTA(Hole_Chart!$V$5:$V$116)&lt;ROW(A17),"",INDEX(Hole_Chart!V:V,SUMPRODUCT(SMALL((Hole_Chart!$V$5:$V$116&gt;0)*ROW(Hole_Chart!$V$5:$V$116),COUNTIF(Hole_Chart!$V$5:$V$116,"")+ROW(A17)))))</f>
        <v/>
      </c>
      <c r="I19" s="185" t="str">
        <f>IF(COUNTA(Hole_Chart!$V$5:$V$116)&lt;ROW(A17),"",INDEX(Hole_Chart!C:C,SUMPRODUCT(SMALL((Hole_Chart!$V$5:$V$116&gt;0)*ROW(Hole_Chart!$V$5:$V$116),COUNTIF(Hole_Chart!$V$5:$V$116,"")+ROW(A17)))))</f>
        <v/>
      </c>
      <c r="J19" s="35" t="str">
        <f>IF(COUNTA(Hole_Chart!$V$5:$V$116)&lt;ROW(A17),"",INDEX(Hole_Chart!B:B,SUMPRODUCT(SMALL((Hole_Chart!$V$5:$V$116&gt;0)*ROW(Hole_Chart!$V$5:$V$116),COUNTIF(Hole_Chart!$V$5:$V$116,"")+ROW(A17)))))</f>
        <v/>
      </c>
      <c r="K19" s="166" t="str">
        <f>IF(COUNTA(Hole_Chart!$V$5:$V$116)&lt;ROW(A17),"",INDEX(Hole_Chart!L:L,SUMPRODUCT(SMALL((Hole_Chart!$V$5:$V$116&gt;0)*ROW(Hole_Chart!$V$5:$V$116),COUNTIF(Hole_Chart!$V$5:$V$116,"")+ROW(A17)))))</f>
        <v/>
      </c>
      <c r="L19" s="166" t="str">
        <f>IF(COUNTA(Hole_Chart!$V$5:$V$116)&lt;ROW(A17),"",INDEX(Hole_Chart!M:M,SUMPRODUCT(SMALL((Hole_Chart!$V$5:$V$116&gt;0)*ROW(Hole_Chart!$V$5:$V$116),COUNTIF(Hole_Chart!$V$5:$V$116,"")+ROW(A17)))))</f>
        <v/>
      </c>
      <c r="M19" s="35" t="str">
        <f>IF(COUNTA(Hole_Chart!$V$5:$V$116)&lt;ROW(A17),"",INDEX(Hole_Chart!N:N,SUMPRODUCT(SMALL((Hole_Chart!$V$5:$V$116&gt;0)*ROW(Hole_Chart!$V$5:$V$116),COUNTIF(Hole_Chart!$V$5:$V$116,"")+ROW(A17)))))</f>
        <v/>
      </c>
      <c r="N19" s="149" t="str">
        <f>IF(COUNTA(Hole_Chart!$V$5:$V$116)&lt;ROW(A17),"",INDEX(Hole_Chart!Y:Y,SUMPRODUCT(SMALL((Hole_Chart!$V$5:$V$116&gt;0)*ROW(Hole_Chart!$V$5:$V$116),COUNTIF(Hole_Chart!$V$5:$V$116,"")+ROW(A17)))))</f>
        <v/>
      </c>
      <c r="O19" s="17"/>
      <c r="P19" s="17"/>
      <c r="Q19" s="17"/>
      <c r="R19" s="17"/>
      <c r="S19" s="17"/>
      <c r="T19" s="58"/>
      <c r="U19" s="17"/>
    </row>
    <row r="20" spans="1:21">
      <c r="A20" s="17"/>
      <c r="B20" s="160" t="str">
        <f>IF(COUNTA(Hole_Chart!$E$5:$E$116)&lt;ROW(A18),"",INDEX(Hole_Chart!E:E,SUMPRODUCT(SMALL((Hole_Chart!$E$5:$E$116&gt;0)*ROW(Hole_Chart!$E$5:$E$116),COUNTIF(Hole_Chart!$E$5:$E$116,"")+ROW(A18)))))</f>
        <v/>
      </c>
      <c r="C20" s="158" t="str">
        <f>IF(COUNTA(Hole_Chart!$E$5:$E$116)&lt;ROW(A18),"",INDEX(Hole_Chart!C:C,SUMPRODUCT(SMALL((Hole_Chart!$E$5:$E$116&gt;0)*ROW(Hole_Chart!$E$5:$E$116),COUNTIF(Hole_Chart!$E$5:$E$116,"")+ROW(A18)))))</f>
        <v/>
      </c>
      <c r="D20" s="148" t="str">
        <f>IF(COUNTA(Hole_Chart!$E$5:$E$116)&lt;ROW(A18),"",INDEX(Hole_Chart!B:B,SUMPRODUCT(SMALL((Hole_Chart!$E$5:$E$116&gt;0)*ROW(Hole_Chart!$E$5:$E$116),COUNTIF(Hole_Chart!$E$5:$E$116,"")+ROW(A18)))))</f>
        <v/>
      </c>
      <c r="E20" s="152" t="str">
        <f>IF(COUNTA(Hole_Chart!$E$5:$E$116)&lt;ROW(A18),"",INDEX(Hole_Chart!F:F,SUMPRODUCT(SMALL((Hole_Chart!$E$5:$E$116&gt;0)*ROW(Hole_Chart!$E$5:$E$116),COUNTIF(Hole_Chart!$E$5:$E$116,"")+ROW(A18)))))</f>
        <v/>
      </c>
      <c r="F20" s="148" t="str">
        <f>IF(COUNTA(Hole_Chart!$E$5:$E$116)&lt;ROW(A18),"",INDEX(Hole_Chart!G:G,SUMPRODUCT(SMALL((Hole_Chart!$E$5:$E$116&gt;0)*ROW(Hole_Chart!$E$5:$E$116),COUNTIF(Hole_Chart!$E$5:$E$116,"")+ROW(A18)))))</f>
        <v/>
      </c>
      <c r="G20" s="169" t="str">
        <f>IF(COUNTA(Hole_Chart!$E$5:$E$116)&lt;ROW(A18),"",INDEX(Hole_Chart!Y:Y,SUMPRODUCT(SMALL((Hole_Chart!$E$5:$E$116&gt;0)*ROW(Hole_Chart!$E$5:$E$116),COUNTIF(Hole_Chart!$E$5:$E$116,"")+ROW(A18)))))</f>
        <v/>
      </c>
      <c r="H20" s="176" t="str">
        <f>IF(COUNTA(Hole_Chart!$V$5:$V$116)&lt;ROW(A18),"",INDEX(Hole_Chart!V:V,SUMPRODUCT(SMALL((Hole_Chart!$V$5:$V$116&gt;0)*ROW(Hole_Chart!$V$5:$V$116),COUNTIF(Hole_Chart!$V$5:$V$116,"")+ROW(A18)))))</f>
        <v/>
      </c>
      <c r="I20" s="185" t="str">
        <f>IF(COUNTA(Hole_Chart!$V$5:$V$116)&lt;ROW(A18),"",INDEX(Hole_Chart!C:C,SUMPRODUCT(SMALL((Hole_Chart!$V$5:$V$116&gt;0)*ROW(Hole_Chart!$V$5:$V$116),COUNTIF(Hole_Chart!$V$5:$V$116,"")+ROW(A18)))))</f>
        <v/>
      </c>
      <c r="J20" s="35" t="str">
        <f>IF(COUNTA(Hole_Chart!$V$5:$V$116)&lt;ROW(A18),"",INDEX(Hole_Chart!B:B,SUMPRODUCT(SMALL((Hole_Chart!$V$5:$V$116&gt;0)*ROW(Hole_Chart!$V$5:$V$116),COUNTIF(Hole_Chart!$V$5:$V$116,"")+ROW(A18)))))</f>
        <v/>
      </c>
      <c r="K20" s="166" t="str">
        <f>IF(COUNTA(Hole_Chart!$V$5:$V$116)&lt;ROW(A18),"",INDEX(Hole_Chart!L:L,SUMPRODUCT(SMALL((Hole_Chart!$V$5:$V$116&gt;0)*ROW(Hole_Chart!$V$5:$V$116),COUNTIF(Hole_Chart!$V$5:$V$116,"")+ROW(A18)))))</f>
        <v/>
      </c>
      <c r="L20" s="166" t="str">
        <f>IF(COUNTA(Hole_Chart!$V$5:$V$116)&lt;ROW(A18),"",INDEX(Hole_Chart!M:M,SUMPRODUCT(SMALL((Hole_Chart!$V$5:$V$116&gt;0)*ROW(Hole_Chart!$V$5:$V$116),COUNTIF(Hole_Chart!$V$5:$V$116,"")+ROW(A18)))))</f>
        <v/>
      </c>
      <c r="M20" s="35" t="str">
        <f>IF(COUNTA(Hole_Chart!$V$5:$V$116)&lt;ROW(A18),"",INDEX(Hole_Chart!N:N,SUMPRODUCT(SMALL((Hole_Chart!$V$5:$V$116&gt;0)*ROW(Hole_Chart!$V$5:$V$116),COUNTIF(Hole_Chart!$V$5:$V$116,"")+ROW(A18)))))</f>
        <v/>
      </c>
      <c r="N20" s="149" t="str">
        <f>IF(COUNTA(Hole_Chart!$V$5:$V$116)&lt;ROW(A18),"",INDEX(Hole_Chart!Y:Y,SUMPRODUCT(SMALL((Hole_Chart!$V$5:$V$116&gt;0)*ROW(Hole_Chart!$V$5:$V$116),COUNTIF(Hole_Chart!$V$5:$V$116,"")+ROW(A18)))))</f>
        <v/>
      </c>
      <c r="O20" s="17"/>
      <c r="P20" s="17"/>
      <c r="Q20" s="17"/>
      <c r="R20" s="17"/>
      <c r="S20" s="17"/>
      <c r="T20" s="58"/>
      <c r="U20" s="17"/>
    </row>
    <row r="21" spans="1:21">
      <c r="A21" s="17"/>
      <c r="B21" s="160" t="str">
        <f>IF(COUNTA(Hole_Chart!$E$5:$E$116)&lt;ROW(A19),"",INDEX(Hole_Chart!E:E,SUMPRODUCT(SMALL((Hole_Chart!$E$5:$E$116&gt;0)*ROW(Hole_Chart!$E$5:$E$116),COUNTIF(Hole_Chart!$E$5:$E$116,"")+ROW(A19)))))</f>
        <v/>
      </c>
      <c r="C21" s="158" t="str">
        <f>IF(COUNTA(Hole_Chart!$E$5:$E$116)&lt;ROW(A19),"",INDEX(Hole_Chart!C:C,SUMPRODUCT(SMALL((Hole_Chart!$E$5:$E$116&gt;0)*ROW(Hole_Chart!$E$5:$E$116),COUNTIF(Hole_Chart!$E$5:$E$116,"")+ROW(A19)))))</f>
        <v/>
      </c>
      <c r="D21" s="148" t="str">
        <f>IF(COUNTA(Hole_Chart!$E$5:$E$116)&lt;ROW(A19),"",INDEX(Hole_Chart!B:B,SUMPRODUCT(SMALL((Hole_Chart!$E$5:$E$116&gt;0)*ROW(Hole_Chart!$E$5:$E$116),COUNTIF(Hole_Chart!$E$5:$E$116,"")+ROW(A19)))))</f>
        <v/>
      </c>
      <c r="E21" s="152" t="str">
        <f>IF(COUNTA(Hole_Chart!$E$5:$E$116)&lt;ROW(A19),"",INDEX(Hole_Chart!F:F,SUMPRODUCT(SMALL((Hole_Chart!$E$5:$E$116&gt;0)*ROW(Hole_Chart!$E$5:$E$116),COUNTIF(Hole_Chart!$E$5:$E$116,"")+ROW(A19)))))</f>
        <v/>
      </c>
      <c r="F21" s="148" t="str">
        <f>IF(COUNTA(Hole_Chart!$E$5:$E$116)&lt;ROW(A19),"",INDEX(Hole_Chart!G:G,SUMPRODUCT(SMALL((Hole_Chart!$E$5:$E$116&gt;0)*ROW(Hole_Chart!$E$5:$E$116),COUNTIF(Hole_Chart!$E$5:$E$116,"")+ROW(A19)))))</f>
        <v/>
      </c>
      <c r="G21" s="169" t="str">
        <f>IF(COUNTA(Hole_Chart!$E$5:$E$116)&lt;ROW(A19),"",INDEX(Hole_Chart!Y:Y,SUMPRODUCT(SMALL((Hole_Chart!$E$5:$E$116&gt;0)*ROW(Hole_Chart!$E$5:$E$116),COUNTIF(Hole_Chart!$E$5:$E$116,"")+ROW(A19)))))</f>
        <v/>
      </c>
      <c r="H21" s="176" t="str">
        <f>IF(COUNTA(Hole_Chart!$V$5:$V$116)&lt;ROW(A19),"",INDEX(Hole_Chart!V:V,SUMPRODUCT(SMALL((Hole_Chart!$V$5:$V$116&gt;0)*ROW(Hole_Chart!$V$5:$V$116),COUNTIF(Hole_Chart!$V$5:$V$116,"")+ROW(A19)))))</f>
        <v/>
      </c>
      <c r="I21" s="185" t="str">
        <f>IF(COUNTA(Hole_Chart!$V$5:$V$116)&lt;ROW(A19),"",INDEX(Hole_Chart!C:C,SUMPRODUCT(SMALL((Hole_Chart!$V$5:$V$116&gt;0)*ROW(Hole_Chart!$V$5:$V$116),COUNTIF(Hole_Chart!$V$5:$V$116,"")+ROW(A19)))))</f>
        <v/>
      </c>
      <c r="J21" s="35" t="str">
        <f>IF(COUNTA(Hole_Chart!$V$5:$V$116)&lt;ROW(A19),"",INDEX(Hole_Chart!B:B,SUMPRODUCT(SMALL((Hole_Chart!$V$5:$V$116&gt;0)*ROW(Hole_Chart!$V$5:$V$116),COUNTIF(Hole_Chart!$V$5:$V$116,"")+ROW(A19)))))</f>
        <v/>
      </c>
      <c r="K21" s="166" t="str">
        <f>IF(COUNTA(Hole_Chart!$V$5:$V$116)&lt;ROW(A19),"",INDEX(Hole_Chart!L:L,SUMPRODUCT(SMALL((Hole_Chart!$V$5:$V$116&gt;0)*ROW(Hole_Chart!$V$5:$V$116),COUNTIF(Hole_Chart!$V$5:$V$116,"")+ROW(A19)))))</f>
        <v/>
      </c>
      <c r="L21" s="166" t="str">
        <f>IF(COUNTA(Hole_Chart!$V$5:$V$116)&lt;ROW(A19),"",INDEX(Hole_Chart!M:M,SUMPRODUCT(SMALL((Hole_Chart!$V$5:$V$116&gt;0)*ROW(Hole_Chart!$V$5:$V$116),COUNTIF(Hole_Chart!$V$5:$V$116,"")+ROW(A19)))))</f>
        <v/>
      </c>
      <c r="M21" s="35" t="str">
        <f>IF(COUNTA(Hole_Chart!$V$5:$V$116)&lt;ROW(A19),"",INDEX(Hole_Chart!N:N,SUMPRODUCT(SMALL((Hole_Chart!$V$5:$V$116&gt;0)*ROW(Hole_Chart!$V$5:$V$116),COUNTIF(Hole_Chart!$V$5:$V$116,"")+ROW(A19)))))</f>
        <v/>
      </c>
      <c r="N21" s="149" t="str">
        <f>IF(COUNTA(Hole_Chart!$V$5:$V$116)&lt;ROW(A19),"",INDEX(Hole_Chart!Y:Y,SUMPRODUCT(SMALL((Hole_Chart!$V$5:$V$116&gt;0)*ROW(Hole_Chart!$V$5:$V$116),COUNTIF(Hole_Chart!$V$5:$V$116,"")+ROW(A19)))))</f>
        <v/>
      </c>
      <c r="O21" s="17"/>
      <c r="P21" s="17"/>
      <c r="Q21" s="17"/>
      <c r="R21" s="17"/>
      <c r="S21" s="17"/>
      <c r="T21" s="58"/>
      <c r="U21" s="17"/>
    </row>
    <row r="22" spans="1:21">
      <c r="A22" s="17"/>
      <c r="B22" s="160" t="str">
        <f>IF(COUNTA(Hole_Chart!$E$5:$E$116)&lt;ROW(A20),"",INDEX(Hole_Chart!E:E,SUMPRODUCT(SMALL((Hole_Chart!$E$5:$E$116&gt;0)*ROW(Hole_Chart!$E$5:$E$116),COUNTIF(Hole_Chart!$E$5:$E$116,"")+ROW(A20)))))</f>
        <v/>
      </c>
      <c r="C22" s="158" t="str">
        <f>IF(COUNTA(Hole_Chart!$E$5:$E$116)&lt;ROW(A20),"",INDEX(Hole_Chart!C:C,SUMPRODUCT(SMALL((Hole_Chart!$E$5:$E$116&gt;0)*ROW(Hole_Chart!$E$5:$E$116),COUNTIF(Hole_Chart!$E$5:$E$116,"")+ROW(A20)))))</f>
        <v/>
      </c>
      <c r="D22" s="148" t="str">
        <f>IF(COUNTA(Hole_Chart!$E$5:$E$116)&lt;ROW(A20),"",INDEX(Hole_Chart!B:B,SUMPRODUCT(SMALL((Hole_Chart!$E$5:$E$116&gt;0)*ROW(Hole_Chart!$E$5:$E$116),COUNTIF(Hole_Chart!$E$5:$E$116,"")+ROW(A20)))))</f>
        <v/>
      </c>
      <c r="E22" s="152" t="str">
        <f>IF(COUNTA(Hole_Chart!$E$5:$E$116)&lt;ROW(A20),"",INDEX(Hole_Chart!F:F,SUMPRODUCT(SMALL((Hole_Chart!$E$5:$E$116&gt;0)*ROW(Hole_Chart!$E$5:$E$116),COUNTIF(Hole_Chart!$E$5:$E$116,"")+ROW(A20)))))</f>
        <v/>
      </c>
      <c r="F22" s="148" t="str">
        <f>IF(COUNTA(Hole_Chart!$E$5:$E$116)&lt;ROW(A20),"",INDEX(Hole_Chart!G:G,SUMPRODUCT(SMALL((Hole_Chart!$E$5:$E$116&gt;0)*ROW(Hole_Chart!$E$5:$E$116),COUNTIF(Hole_Chart!$E$5:$E$116,"")+ROW(A20)))))</f>
        <v/>
      </c>
      <c r="G22" s="169" t="str">
        <f>IF(COUNTA(Hole_Chart!$E$5:$E$116)&lt;ROW(A20),"",INDEX(Hole_Chart!Y:Y,SUMPRODUCT(SMALL((Hole_Chart!$E$5:$E$116&gt;0)*ROW(Hole_Chart!$E$5:$E$116),COUNTIF(Hole_Chart!$E$5:$E$116,"")+ROW(A20)))))</f>
        <v/>
      </c>
      <c r="H22" s="176" t="str">
        <f>IF(COUNTA(Hole_Chart!$V$5:$V$116)&lt;ROW(A20),"",INDEX(Hole_Chart!V:V,SUMPRODUCT(SMALL((Hole_Chart!$V$5:$V$116&gt;0)*ROW(Hole_Chart!$V$5:$V$116),COUNTIF(Hole_Chart!$V$5:$V$116,"")+ROW(A20)))))</f>
        <v/>
      </c>
      <c r="I22" s="185" t="str">
        <f>IF(COUNTA(Hole_Chart!$V$5:$V$116)&lt;ROW(A20),"",INDEX(Hole_Chart!C:C,SUMPRODUCT(SMALL((Hole_Chart!$V$5:$V$116&gt;0)*ROW(Hole_Chart!$V$5:$V$116),COUNTIF(Hole_Chart!$V$5:$V$116,"")+ROW(A20)))))</f>
        <v/>
      </c>
      <c r="J22" s="35" t="str">
        <f>IF(COUNTA(Hole_Chart!$V$5:$V$116)&lt;ROW(A20),"",INDEX(Hole_Chart!B:B,SUMPRODUCT(SMALL((Hole_Chart!$V$5:$V$116&gt;0)*ROW(Hole_Chart!$V$5:$V$116),COUNTIF(Hole_Chart!$V$5:$V$116,"")+ROW(A20)))))</f>
        <v/>
      </c>
      <c r="K22" s="166" t="str">
        <f>IF(COUNTA(Hole_Chart!$V$5:$V$116)&lt;ROW(A20),"",INDEX(Hole_Chart!L:L,SUMPRODUCT(SMALL((Hole_Chart!$V$5:$V$116&gt;0)*ROW(Hole_Chart!$V$5:$V$116),COUNTIF(Hole_Chart!$V$5:$V$116,"")+ROW(A20)))))</f>
        <v/>
      </c>
      <c r="L22" s="166" t="str">
        <f>IF(COUNTA(Hole_Chart!$V$5:$V$116)&lt;ROW(A20),"",INDEX(Hole_Chart!M:M,SUMPRODUCT(SMALL((Hole_Chart!$V$5:$V$116&gt;0)*ROW(Hole_Chart!$V$5:$V$116),COUNTIF(Hole_Chart!$V$5:$V$116,"")+ROW(A20)))))</f>
        <v/>
      </c>
      <c r="M22" s="35" t="str">
        <f>IF(COUNTA(Hole_Chart!$V$5:$V$116)&lt;ROW(A20),"",INDEX(Hole_Chart!N:N,SUMPRODUCT(SMALL((Hole_Chart!$V$5:$V$116&gt;0)*ROW(Hole_Chart!$V$5:$V$116),COUNTIF(Hole_Chart!$V$5:$V$116,"")+ROW(A20)))))</f>
        <v/>
      </c>
      <c r="N22" s="149" t="str">
        <f>IF(COUNTA(Hole_Chart!$V$5:$V$116)&lt;ROW(A20),"",INDEX(Hole_Chart!Y:Y,SUMPRODUCT(SMALL((Hole_Chart!$V$5:$V$116&gt;0)*ROW(Hole_Chart!$V$5:$V$116),COUNTIF(Hole_Chart!$V$5:$V$116,"")+ROW(A20)))))</f>
        <v/>
      </c>
      <c r="O22" s="17"/>
      <c r="P22" s="17"/>
      <c r="Q22" s="17"/>
      <c r="R22" s="17"/>
      <c r="S22" s="17"/>
      <c r="T22" s="58"/>
      <c r="U22" s="17"/>
    </row>
    <row r="23" spans="1:21">
      <c r="A23" s="17"/>
      <c r="B23" s="160" t="str">
        <f>IF(COUNTA(Hole_Chart!$E$5:$E$116)&lt;ROW(A21),"",INDEX(Hole_Chart!E:E,SUMPRODUCT(SMALL((Hole_Chart!$E$5:$E$116&gt;0)*ROW(Hole_Chart!$E$5:$E$116),COUNTIF(Hole_Chart!$E$5:$E$116,"")+ROW(A21)))))</f>
        <v/>
      </c>
      <c r="C23" s="158" t="str">
        <f>IF(COUNTA(Hole_Chart!$E$5:$E$116)&lt;ROW(A21),"",INDEX(Hole_Chart!C:C,SUMPRODUCT(SMALL((Hole_Chart!$E$5:$E$116&gt;0)*ROW(Hole_Chart!$E$5:$E$116),COUNTIF(Hole_Chart!$E$5:$E$116,"")+ROW(A21)))))</f>
        <v/>
      </c>
      <c r="D23" s="148" t="str">
        <f>IF(COUNTA(Hole_Chart!$E$5:$E$116)&lt;ROW(A21),"",INDEX(Hole_Chart!B:B,SUMPRODUCT(SMALL((Hole_Chart!$E$5:$E$116&gt;0)*ROW(Hole_Chart!$E$5:$E$116),COUNTIF(Hole_Chart!$E$5:$E$116,"")+ROW(A21)))))</f>
        <v/>
      </c>
      <c r="E23" s="152" t="str">
        <f>IF(COUNTA(Hole_Chart!$E$5:$E$116)&lt;ROW(A21),"",INDEX(Hole_Chart!F:F,SUMPRODUCT(SMALL((Hole_Chart!$E$5:$E$116&gt;0)*ROW(Hole_Chart!$E$5:$E$116),COUNTIF(Hole_Chart!$E$5:$E$116,"")+ROW(A21)))))</f>
        <v/>
      </c>
      <c r="F23" s="148" t="str">
        <f>IF(COUNTA(Hole_Chart!$E$5:$E$116)&lt;ROW(A21),"",INDEX(Hole_Chart!G:G,SUMPRODUCT(SMALL((Hole_Chart!$E$5:$E$116&gt;0)*ROW(Hole_Chart!$E$5:$E$116),COUNTIF(Hole_Chart!$E$5:$E$116,"")+ROW(A21)))))</f>
        <v/>
      </c>
      <c r="G23" s="169" t="str">
        <f>IF(COUNTA(Hole_Chart!$E$5:$E$116)&lt;ROW(A21),"",INDEX(Hole_Chart!Y:Y,SUMPRODUCT(SMALL((Hole_Chart!$E$5:$E$116&gt;0)*ROW(Hole_Chart!$E$5:$E$116),COUNTIF(Hole_Chart!$E$5:$E$116,"")+ROW(A21)))))</f>
        <v/>
      </c>
      <c r="H23" s="176" t="str">
        <f>IF(COUNTA(Hole_Chart!$V$5:$V$116)&lt;ROW(A21),"",INDEX(Hole_Chart!V:V,SUMPRODUCT(SMALL((Hole_Chart!$V$5:$V$116&gt;0)*ROW(Hole_Chart!$V$5:$V$116),COUNTIF(Hole_Chart!$V$5:$V$116,"")+ROW(A21)))))</f>
        <v/>
      </c>
      <c r="I23" s="185" t="str">
        <f>IF(COUNTA(Hole_Chart!$V$5:$V$116)&lt;ROW(A21),"",INDEX(Hole_Chart!C:C,SUMPRODUCT(SMALL((Hole_Chart!$V$5:$V$116&gt;0)*ROW(Hole_Chart!$V$5:$V$116),COUNTIF(Hole_Chart!$V$5:$V$116,"")+ROW(A21)))))</f>
        <v/>
      </c>
      <c r="J23" s="35" t="str">
        <f>IF(COUNTA(Hole_Chart!$V$5:$V$116)&lt;ROW(A21),"",INDEX(Hole_Chart!B:B,SUMPRODUCT(SMALL((Hole_Chart!$V$5:$V$116&gt;0)*ROW(Hole_Chart!$V$5:$V$116),COUNTIF(Hole_Chart!$V$5:$V$116,"")+ROW(A21)))))</f>
        <v/>
      </c>
      <c r="K23" s="166" t="str">
        <f>IF(COUNTA(Hole_Chart!$V$5:$V$116)&lt;ROW(A21),"",INDEX(Hole_Chart!L:L,SUMPRODUCT(SMALL((Hole_Chart!$V$5:$V$116&gt;0)*ROW(Hole_Chart!$V$5:$V$116),COUNTIF(Hole_Chart!$V$5:$V$116,"")+ROW(A21)))))</f>
        <v/>
      </c>
      <c r="L23" s="166" t="str">
        <f>IF(COUNTA(Hole_Chart!$V$5:$V$116)&lt;ROW(A21),"",INDEX(Hole_Chart!M:M,SUMPRODUCT(SMALL((Hole_Chart!$V$5:$V$116&gt;0)*ROW(Hole_Chart!$V$5:$V$116),COUNTIF(Hole_Chart!$V$5:$V$116,"")+ROW(A21)))))</f>
        <v/>
      </c>
      <c r="M23" s="35" t="str">
        <f>IF(COUNTA(Hole_Chart!$V$5:$V$116)&lt;ROW(A21),"",INDEX(Hole_Chart!N:N,SUMPRODUCT(SMALL((Hole_Chart!$V$5:$V$116&gt;0)*ROW(Hole_Chart!$V$5:$V$116),COUNTIF(Hole_Chart!$V$5:$V$116,"")+ROW(A21)))))</f>
        <v/>
      </c>
      <c r="N23" s="149" t="str">
        <f>IF(COUNTA(Hole_Chart!$V$5:$V$116)&lt;ROW(A21),"",INDEX(Hole_Chart!Y:Y,SUMPRODUCT(SMALL((Hole_Chart!$V$5:$V$116&gt;0)*ROW(Hole_Chart!$V$5:$V$116),COUNTIF(Hole_Chart!$V$5:$V$116,"")+ROW(A21)))))</f>
        <v/>
      </c>
      <c r="O23" s="17"/>
      <c r="P23" s="17"/>
      <c r="Q23" s="17"/>
      <c r="R23" s="17"/>
      <c r="S23" s="17"/>
      <c r="T23" s="58"/>
      <c r="U23" s="17"/>
    </row>
    <row r="24" spans="1:21">
      <c r="A24" s="17"/>
      <c r="B24" s="160" t="str">
        <f>IF(COUNTA(Hole_Chart!$E$5:$E$116)&lt;ROW(A22),"",INDEX(Hole_Chart!E:E,SUMPRODUCT(SMALL((Hole_Chart!$E$5:$E$116&gt;0)*ROW(Hole_Chart!$E$5:$E$116),COUNTIF(Hole_Chart!$E$5:$E$116,"")+ROW(A22)))))</f>
        <v/>
      </c>
      <c r="C24" s="158" t="str">
        <f>IF(COUNTA(Hole_Chart!$E$5:$E$116)&lt;ROW(A22),"",INDEX(Hole_Chart!C:C,SUMPRODUCT(SMALL((Hole_Chart!$E$5:$E$116&gt;0)*ROW(Hole_Chart!$E$5:$E$116),COUNTIF(Hole_Chart!$E$5:$E$116,"")+ROW(A22)))))</f>
        <v/>
      </c>
      <c r="D24" s="148" t="str">
        <f>IF(COUNTA(Hole_Chart!$E$5:$E$116)&lt;ROW(A22),"",INDEX(Hole_Chart!B:B,SUMPRODUCT(SMALL((Hole_Chart!$E$5:$E$116&gt;0)*ROW(Hole_Chart!$E$5:$E$116),COUNTIF(Hole_Chart!$E$5:$E$116,"")+ROW(A22)))))</f>
        <v/>
      </c>
      <c r="E24" s="152" t="str">
        <f>IF(COUNTA(Hole_Chart!$E$5:$E$116)&lt;ROW(A22),"",INDEX(Hole_Chart!F:F,SUMPRODUCT(SMALL((Hole_Chart!$E$5:$E$116&gt;0)*ROW(Hole_Chart!$E$5:$E$116),COUNTIF(Hole_Chart!$E$5:$E$116,"")+ROW(A22)))))</f>
        <v/>
      </c>
      <c r="F24" s="148" t="str">
        <f>IF(COUNTA(Hole_Chart!$E$5:$E$116)&lt;ROW(A22),"",INDEX(Hole_Chart!G:G,SUMPRODUCT(SMALL((Hole_Chart!$E$5:$E$116&gt;0)*ROW(Hole_Chart!$E$5:$E$116),COUNTIF(Hole_Chart!$E$5:$E$116,"")+ROW(A22)))))</f>
        <v/>
      </c>
      <c r="G24" s="169" t="str">
        <f>IF(COUNTA(Hole_Chart!$E$5:$E$116)&lt;ROW(A22),"",INDEX(Hole_Chart!Y:Y,SUMPRODUCT(SMALL((Hole_Chart!$E$5:$E$116&gt;0)*ROW(Hole_Chart!$E$5:$E$116),COUNTIF(Hole_Chart!$E$5:$E$116,"")+ROW(A22)))))</f>
        <v/>
      </c>
      <c r="H24" s="176" t="str">
        <f>IF(COUNTA(Hole_Chart!$V$5:$V$116)&lt;ROW(A22),"",INDEX(Hole_Chart!V:V,SUMPRODUCT(SMALL((Hole_Chart!$V$5:$V$116&gt;0)*ROW(Hole_Chart!$V$5:$V$116),COUNTIF(Hole_Chart!$V$5:$V$116,"")+ROW(A22)))))</f>
        <v/>
      </c>
      <c r="I24" s="185" t="str">
        <f>IF(COUNTA(Hole_Chart!$V$5:$V$116)&lt;ROW(A22),"",INDEX(Hole_Chart!C:C,SUMPRODUCT(SMALL((Hole_Chart!$V$5:$V$116&gt;0)*ROW(Hole_Chart!$V$5:$V$116),COUNTIF(Hole_Chart!$V$5:$V$116,"")+ROW(A22)))))</f>
        <v/>
      </c>
      <c r="J24" s="35" t="str">
        <f>IF(COUNTA(Hole_Chart!$V$5:$V$116)&lt;ROW(A22),"",INDEX(Hole_Chart!B:B,SUMPRODUCT(SMALL((Hole_Chart!$V$5:$V$116&gt;0)*ROW(Hole_Chart!$V$5:$V$116),COUNTIF(Hole_Chart!$V$5:$V$116,"")+ROW(A22)))))</f>
        <v/>
      </c>
      <c r="K24" s="166" t="str">
        <f>IF(COUNTA(Hole_Chart!$V$5:$V$116)&lt;ROW(A22),"",INDEX(Hole_Chart!L:L,SUMPRODUCT(SMALL((Hole_Chart!$V$5:$V$116&gt;0)*ROW(Hole_Chart!$V$5:$V$116),COUNTIF(Hole_Chart!$V$5:$V$116,"")+ROW(A22)))))</f>
        <v/>
      </c>
      <c r="L24" s="166" t="str">
        <f>IF(COUNTA(Hole_Chart!$V$5:$V$116)&lt;ROW(A22),"",INDEX(Hole_Chart!M:M,SUMPRODUCT(SMALL((Hole_Chart!$V$5:$V$116&gt;0)*ROW(Hole_Chart!$V$5:$V$116),COUNTIF(Hole_Chart!$V$5:$V$116,"")+ROW(A22)))))</f>
        <v/>
      </c>
      <c r="M24" s="35" t="str">
        <f>IF(COUNTA(Hole_Chart!$V$5:$V$116)&lt;ROW(A22),"",INDEX(Hole_Chart!N:N,SUMPRODUCT(SMALL((Hole_Chart!$V$5:$V$116&gt;0)*ROW(Hole_Chart!$V$5:$V$116),COUNTIF(Hole_Chart!$V$5:$V$116,"")+ROW(A22)))))</f>
        <v/>
      </c>
      <c r="N24" s="149" t="str">
        <f>IF(COUNTA(Hole_Chart!$V$5:$V$116)&lt;ROW(A22),"",INDEX(Hole_Chart!Y:Y,SUMPRODUCT(SMALL((Hole_Chart!$V$5:$V$116&gt;0)*ROW(Hole_Chart!$V$5:$V$116),COUNTIF(Hole_Chart!$V$5:$V$116,"")+ROW(A22)))))</f>
        <v/>
      </c>
      <c r="O24" s="17"/>
      <c r="P24" s="17"/>
      <c r="Q24" s="17"/>
      <c r="R24" s="17"/>
      <c r="S24" s="17"/>
      <c r="T24" s="58"/>
      <c r="U24" s="17"/>
    </row>
    <row r="25" spans="1:21">
      <c r="A25" s="17"/>
      <c r="B25" s="160" t="str">
        <f>IF(COUNTA(Hole_Chart!$E$5:$E$116)&lt;ROW(A23),"",INDEX(Hole_Chart!E:E,SUMPRODUCT(SMALL((Hole_Chart!$E$5:$E$116&gt;0)*ROW(Hole_Chart!$E$5:$E$116),COUNTIF(Hole_Chart!$E$5:$E$116,"")+ROW(A23)))))</f>
        <v/>
      </c>
      <c r="C25" s="158" t="str">
        <f>IF(COUNTA(Hole_Chart!$E$5:$E$116)&lt;ROW(A23),"",INDEX(Hole_Chart!C:C,SUMPRODUCT(SMALL((Hole_Chart!$E$5:$E$116&gt;0)*ROW(Hole_Chart!$E$5:$E$116),COUNTIF(Hole_Chart!$E$5:$E$116,"")+ROW(A23)))))</f>
        <v/>
      </c>
      <c r="D25" s="148" t="str">
        <f>IF(COUNTA(Hole_Chart!$E$5:$E$116)&lt;ROW(A23),"",INDEX(Hole_Chart!B:B,SUMPRODUCT(SMALL((Hole_Chart!$E$5:$E$116&gt;0)*ROW(Hole_Chart!$E$5:$E$116),COUNTIF(Hole_Chart!$E$5:$E$116,"")+ROW(A23)))))</f>
        <v/>
      </c>
      <c r="E25" s="152" t="str">
        <f>IF(COUNTA(Hole_Chart!$E$5:$E$116)&lt;ROW(A23),"",INDEX(Hole_Chart!F:F,SUMPRODUCT(SMALL((Hole_Chart!$E$5:$E$116&gt;0)*ROW(Hole_Chart!$E$5:$E$116),COUNTIF(Hole_Chart!$E$5:$E$116,"")+ROW(A23)))))</f>
        <v/>
      </c>
      <c r="F25" s="148" t="str">
        <f>IF(COUNTA(Hole_Chart!$E$5:$E$116)&lt;ROW(A23),"",INDEX(Hole_Chart!G:G,SUMPRODUCT(SMALL((Hole_Chart!$E$5:$E$116&gt;0)*ROW(Hole_Chart!$E$5:$E$116),COUNTIF(Hole_Chart!$E$5:$E$116,"")+ROW(A23)))))</f>
        <v/>
      </c>
      <c r="G25" s="169" t="str">
        <f>IF(COUNTA(Hole_Chart!$E$5:$E$116)&lt;ROW(A23),"",INDEX(Hole_Chart!Y:Y,SUMPRODUCT(SMALL((Hole_Chart!$E$5:$E$116&gt;0)*ROW(Hole_Chart!$E$5:$E$116),COUNTIF(Hole_Chart!$E$5:$E$116,"")+ROW(A23)))))</f>
        <v/>
      </c>
      <c r="H25" s="176" t="str">
        <f>IF(COUNTA(Hole_Chart!$V$5:$V$116)&lt;ROW(A23),"",INDEX(Hole_Chart!V:V,SUMPRODUCT(SMALL((Hole_Chart!$V$5:$V$116&gt;0)*ROW(Hole_Chart!$V$5:$V$116),COUNTIF(Hole_Chart!$V$5:$V$116,"")+ROW(A23)))))</f>
        <v/>
      </c>
      <c r="I25" s="185" t="str">
        <f>IF(COUNTA(Hole_Chart!$V$5:$V$116)&lt;ROW(A23),"",INDEX(Hole_Chart!C:C,SUMPRODUCT(SMALL((Hole_Chart!$V$5:$V$116&gt;0)*ROW(Hole_Chart!$V$5:$V$116),COUNTIF(Hole_Chart!$V$5:$V$116,"")+ROW(A23)))))</f>
        <v/>
      </c>
      <c r="J25" s="35" t="str">
        <f>IF(COUNTA(Hole_Chart!$V$5:$V$116)&lt;ROW(A23),"",INDEX(Hole_Chart!B:B,SUMPRODUCT(SMALL((Hole_Chart!$V$5:$V$116&gt;0)*ROW(Hole_Chart!$V$5:$V$116),COUNTIF(Hole_Chart!$V$5:$V$116,"")+ROW(A23)))))</f>
        <v/>
      </c>
      <c r="K25" s="166" t="str">
        <f>IF(COUNTA(Hole_Chart!$V$5:$V$116)&lt;ROW(A23),"",INDEX(Hole_Chart!L:L,SUMPRODUCT(SMALL((Hole_Chart!$V$5:$V$116&gt;0)*ROW(Hole_Chart!$V$5:$V$116),COUNTIF(Hole_Chart!$V$5:$V$116,"")+ROW(A23)))))</f>
        <v/>
      </c>
      <c r="L25" s="166" t="str">
        <f>IF(COUNTA(Hole_Chart!$V$5:$V$116)&lt;ROW(A23),"",INDEX(Hole_Chart!M:M,SUMPRODUCT(SMALL((Hole_Chart!$V$5:$V$116&gt;0)*ROW(Hole_Chart!$V$5:$V$116),COUNTIF(Hole_Chart!$V$5:$V$116,"")+ROW(A23)))))</f>
        <v/>
      </c>
      <c r="M25" s="35" t="str">
        <f>IF(COUNTA(Hole_Chart!$V$5:$V$116)&lt;ROW(A23),"",INDEX(Hole_Chart!N:N,SUMPRODUCT(SMALL((Hole_Chart!$V$5:$V$116&gt;0)*ROW(Hole_Chart!$V$5:$V$116),COUNTIF(Hole_Chart!$V$5:$V$116,"")+ROW(A23)))))</f>
        <v/>
      </c>
      <c r="N25" s="149" t="str">
        <f>IF(COUNTA(Hole_Chart!$V$5:$V$116)&lt;ROW(A23),"",INDEX(Hole_Chart!Y:Y,SUMPRODUCT(SMALL((Hole_Chart!$V$5:$V$116&gt;0)*ROW(Hole_Chart!$V$5:$V$116),COUNTIF(Hole_Chart!$V$5:$V$116,"")+ROW(A23)))))</f>
        <v/>
      </c>
      <c r="O25" s="17"/>
      <c r="P25" s="17"/>
      <c r="Q25" s="17"/>
      <c r="R25" s="17"/>
      <c r="S25" s="17"/>
      <c r="T25" s="58"/>
      <c r="U25" s="17"/>
    </row>
    <row r="26" spans="1:21">
      <c r="A26" s="17"/>
      <c r="B26" s="160" t="str">
        <f>IF(COUNTA(Hole_Chart!$E$5:$E$116)&lt;ROW(A24),"",INDEX(Hole_Chart!E:E,SUMPRODUCT(SMALL((Hole_Chart!$E$5:$E$116&gt;0)*ROW(Hole_Chart!$E$5:$E$116),COUNTIF(Hole_Chart!$E$5:$E$116,"")+ROW(A24)))))</f>
        <v/>
      </c>
      <c r="C26" s="158" t="str">
        <f>IF(COUNTA(Hole_Chart!$E$5:$E$116)&lt;ROW(A24),"",INDEX(Hole_Chart!C:C,SUMPRODUCT(SMALL((Hole_Chart!$E$5:$E$116&gt;0)*ROW(Hole_Chart!$E$5:$E$116),COUNTIF(Hole_Chart!$E$5:$E$116,"")+ROW(A24)))))</f>
        <v/>
      </c>
      <c r="D26" s="148" t="str">
        <f>IF(COUNTA(Hole_Chart!$E$5:$E$116)&lt;ROW(A24),"",INDEX(Hole_Chart!B:B,SUMPRODUCT(SMALL((Hole_Chart!$E$5:$E$116&gt;0)*ROW(Hole_Chart!$E$5:$E$116),COUNTIF(Hole_Chart!$E$5:$E$116,"")+ROW(A24)))))</f>
        <v/>
      </c>
      <c r="E26" s="152" t="str">
        <f>IF(COUNTA(Hole_Chart!$E$5:$E$116)&lt;ROW(A24),"",INDEX(Hole_Chart!F:F,SUMPRODUCT(SMALL((Hole_Chart!$E$5:$E$116&gt;0)*ROW(Hole_Chart!$E$5:$E$116),COUNTIF(Hole_Chart!$E$5:$E$116,"")+ROW(A24)))))</f>
        <v/>
      </c>
      <c r="F26" s="148" t="str">
        <f>IF(COUNTA(Hole_Chart!$E$5:$E$116)&lt;ROW(A24),"",INDEX(Hole_Chart!G:G,SUMPRODUCT(SMALL((Hole_Chart!$E$5:$E$116&gt;0)*ROW(Hole_Chart!$E$5:$E$116),COUNTIF(Hole_Chart!$E$5:$E$116,"")+ROW(A24)))))</f>
        <v/>
      </c>
      <c r="G26" s="169" t="str">
        <f>IF(COUNTA(Hole_Chart!$E$5:$E$116)&lt;ROW(A24),"",INDEX(Hole_Chart!Y:Y,SUMPRODUCT(SMALL((Hole_Chart!$E$5:$E$116&gt;0)*ROW(Hole_Chart!$E$5:$E$116),COUNTIF(Hole_Chart!$E$5:$E$116,"")+ROW(A24)))))</f>
        <v/>
      </c>
      <c r="H26" s="176" t="str">
        <f>IF(COUNTA(Hole_Chart!$V$5:$V$116)&lt;ROW(A24),"",INDEX(Hole_Chart!V:V,SUMPRODUCT(SMALL((Hole_Chart!$V$5:$V$116&gt;0)*ROW(Hole_Chart!$V$5:$V$116),COUNTIF(Hole_Chart!$V$5:$V$116,"")+ROW(A24)))))</f>
        <v/>
      </c>
      <c r="I26" s="185" t="str">
        <f>IF(COUNTA(Hole_Chart!$V$5:$V$116)&lt;ROW(A24),"",INDEX(Hole_Chart!C:C,SUMPRODUCT(SMALL((Hole_Chart!$V$5:$V$116&gt;0)*ROW(Hole_Chart!$V$5:$V$116),COUNTIF(Hole_Chart!$V$5:$V$116,"")+ROW(A24)))))</f>
        <v/>
      </c>
      <c r="J26" s="35" t="str">
        <f>IF(COUNTA(Hole_Chart!$V$5:$V$116)&lt;ROW(A24),"",INDEX(Hole_Chart!B:B,SUMPRODUCT(SMALL((Hole_Chart!$V$5:$V$116&gt;0)*ROW(Hole_Chart!$V$5:$V$116),COUNTIF(Hole_Chart!$V$5:$V$116,"")+ROW(A24)))))</f>
        <v/>
      </c>
      <c r="K26" s="166" t="str">
        <f>IF(COUNTA(Hole_Chart!$V$5:$V$116)&lt;ROW(A24),"",INDEX(Hole_Chart!L:L,SUMPRODUCT(SMALL((Hole_Chart!$V$5:$V$116&gt;0)*ROW(Hole_Chart!$V$5:$V$116),COUNTIF(Hole_Chart!$V$5:$V$116,"")+ROW(A24)))))</f>
        <v/>
      </c>
      <c r="L26" s="166" t="str">
        <f>IF(COUNTA(Hole_Chart!$V$5:$V$116)&lt;ROW(A24),"",INDEX(Hole_Chart!M:M,SUMPRODUCT(SMALL((Hole_Chart!$V$5:$V$116&gt;0)*ROW(Hole_Chart!$V$5:$V$116),COUNTIF(Hole_Chart!$V$5:$V$116,"")+ROW(A24)))))</f>
        <v/>
      </c>
      <c r="M26" s="35" t="str">
        <f>IF(COUNTA(Hole_Chart!$V$5:$V$116)&lt;ROW(A24),"",INDEX(Hole_Chart!N:N,SUMPRODUCT(SMALL((Hole_Chart!$V$5:$V$116&gt;0)*ROW(Hole_Chart!$V$5:$V$116),COUNTIF(Hole_Chart!$V$5:$V$116,"")+ROW(A24)))))</f>
        <v/>
      </c>
      <c r="N26" s="149" t="str">
        <f>IF(COUNTA(Hole_Chart!$V$5:$V$116)&lt;ROW(A24),"",INDEX(Hole_Chart!Y:Y,SUMPRODUCT(SMALL((Hole_Chart!$V$5:$V$116&gt;0)*ROW(Hole_Chart!$V$5:$V$116),COUNTIF(Hole_Chart!$V$5:$V$116,"")+ROW(A24)))))</f>
        <v/>
      </c>
      <c r="O26" s="58"/>
      <c r="P26" s="17"/>
      <c r="Q26" s="17"/>
      <c r="R26" s="17"/>
      <c r="S26" s="17"/>
      <c r="T26" s="17"/>
      <c r="U26" s="17"/>
    </row>
    <row r="27" spans="1:21">
      <c r="A27" s="17"/>
      <c r="B27" s="160" t="str">
        <f>IF(COUNTA(Hole_Chart!$E$5:$E$116)&lt;ROW(A25),"",INDEX(Hole_Chart!E:E,SUMPRODUCT(SMALL((Hole_Chart!$E$5:$E$116&gt;0)*ROW(Hole_Chart!$E$5:$E$116),COUNTIF(Hole_Chart!$E$5:$E$116,"")+ROW(A25)))))</f>
        <v/>
      </c>
      <c r="C27" s="158" t="str">
        <f>IF(COUNTA(Hole_Chart!$E$5:$E$116)&lt;ROW(A25),"",INDEX(Hole_Chart!C:C,SUMPRODUCT(SMALL((Hole_Chart!$E$5:$E$116&gt;0)*ROW(Hole_Chart!$E$5:$E$116),COUNTIF(Hole_Chart!$E$5:$E$116,"")+ROW(A25)))))</f>
        <v/>
      </c>
      <c r="D27" s="148" t="str">
        <f>IF(COUNTA(Hole_Chart!$E$5:$E$116)&lt;ROW(A25),"",INDEX(Hole_Chart!B:B,SUMPRODUCT(SMALL((Hole_Chart!$E$5:$E$116&gt;0)*ROW(Hole_Chart!$E$5:$E$116),COUNTIF(Hole_Chart!$E$5:$E$116,"")+ROW(A25)))))</f>
        <v/>
      </c>
      <c r="E27" s="152" t="str">
        <f>IF(COUNTA(Hole_Chart!$E$5:$E$116)&lt;ROW(A25),"",INDEX(Hole_Chart!F:F,SUMPRODUCT(SMALL((Hole_Chart!$E$5:$E$116&gt;0)*ROW(Hole_Chart!$E$5:$E$116),COUNTIF(Hole_Chart!$E$5:$E$116,"")+ROW(A25)))))</f>
        <v/>
      </c>
      <c r="F27" s="148" t="str">
        <f>IF(COUNTA(Hole_Chart!$E$5:$E$116)&lt;ROW(A25),"",INDEX(Hole_Chart!G:G,SUMPRODUCT(SMALL((Hole_Chart!$E$5:$E$116&gt;0)*ROW(Hole_Chart!$E$5:$E$116),COUNTIF(Hole_Chart!$E$5:$E$116,"")+ROW(A25)))))</f>
        <v/>
      </c>
      <c r="G27" s="169" t="str">
        <f>IF(COUNTA(Hole_Chart!$E$5:$E$116)&lt;ROW(A25),"",INDEX(Hole_Chart!Y:Y,SUMPRODUCT(SMALL((Hole_Chart!$E$5:$E$116&gt;0)*ROW(Hole_Chart!$E$5:$E$116),COUNTIF(Hole_Chart!$E$5:$E$116,"")+ROW(A25)))))</f>
        <v/>
      </c>
      <c r="H27" s="176" t="str">
        <f>IF(COUNTA(Hole_Chart!$V$5:$V$116)&lt;ROW(A25),"",INDEX(Hole_Chart!V:V,SUMPRODUCT(SMALL((Hole_Chart!$V$5:$V$116&gt;0)*ROW(Hole_Chart!$V$5:$V$116),COUNTIF(Hole_Chart!$V$5:$V$116,"")+ROW(A25)))))</f>
        <v/>
      </c>
      <c r="I27" s="185" t="str">
        <f>IF(COUNTA(Hole_Chart!$V$5:$V$116)&lt;ROW(A25),"",INDEX(Hole_Chart!C:C,SUMPRODUCT(SMALL((Hole_Chart!$V$5:$V$116&gt;0)*ROW(Hole_Chart!$V$5:$V$116),COUNTIF(Hole_Chart!$V$5:$V$116,"")+ROW(A25)))))</f>
        <v/>
      </c>
      <c r="J27" s="35" t="str">
        <f>IF(COUNTA(Hole_Chart!$V$5:$V$116)&lt;ROW(A25),"",INDEX(Hole_Chart!B:B,SUMPRODUCT(SMALL((Hole_Chart!$V$5:$V$116&gt;0)*ROW(Hole_Chart!$V$5:$V$116),COUNTIF(Hole_Chart!$V$5:$V$116,"")+ROW(A25)))))</f>
        <v/>
      </c>
      <c r="K27" s="166" t="str">
        <f>IF(COUNTA(Hole_Chart!$V$5:$V$116)&lt;ROW(A25),"",INDEX(Hole_Chart!L:L,SUMPRODUCT(SMALL((Hole_Chart!$V$5:$V$116&gt;0)*ROW(Hole_Chart!$V$5:$V$116),COUNTIF(Hole_Chart!$V$5:$V$116,"")+ROW(A25)))))</f>
        <v/>
      </c>
      <c r="L27" s="166" t="str">
        <f>IF(COUNTA(Hole_Chart!$V$5:$V$116)&lt;ROW(A25),"",INDEX(Hole_Chart!M:M,SUMPRODUCT(SMALL((Hole_Chart!$V$5:$V$116&gt;0)*ROW(Hole_Chart!$V$5:$V$116),COUNTIF(Hole_Chart!$V$5:$V$116,"")+ROW(A25)))))</f>
        <v/>
      </c>
      <c r="M27" s="35" t="str">
        <f>IF(COUNTA(Hole_Chart!$V$5:$V$116)&lt;ROW(A25),"",INDEX(Hole_Chart!N:N,SUMPRODUCT(SMALL((Hole_Chart!$V$5:$V$116&gt;0)*ROW(Hole_Chart!$V$5:$V$116),COUNTIF(Hole_Chart!$V$5:$V$116,"")+ROW(A25)))))</f>
        <v/>
      </c>
      <c r="N27" s="149" t="str">
        <f>IF(COUNTA(Hole_Chart!$V$5:$V$116)&lt;ROW(A25),"",INDEX(Hole_Chart!Y:Y,SUMPRODUCT(SMALL((Hole_Chart!$V$5:$V$116&gt;0)*ROW(Hole_Chart!$V$5:$V$116),COUNTIF(Hole_Chart!$V$5:$V$116,"")+ROW(A25)))))</f>
        <v/>
      </c>
      <c r="O27" s="58"/>
      <c r="P27" s="17"/>
      <c r="Q27" s="17"/>
      <c r="R27" s="17"/>
      <c r="S27" s="17"/>
      <c r="T27" s="17"/>
      <c r="U27" s="17"/>
    </row>
    <row r="28" spans="1:21">
      <c r="A28" s="17"/>
      <c r="B28" s="160" t="str">
        <f>IF(COUNTA(Hole_Chart!$E$5:$E$116)&lt;ROW(A26),"",INDEX(Hole_Chart!E:E,SUMPRODUCT(SMALL((Hole_Chart!$E$5:$E$116&gt;0)*ROW(Hole_Chart!$E$5:$E$116),COUNTIF(Hole_Chart!$E$5:$E$116,"")+ROW(A26)))))</f>
        <v/>
      </c>
      <c r="C28" s="158" t="str">
        <f>IF(COUNTA(Hole_Chart!$E$5:$E$116)&lt;ROW(A26),"",INDEX(Hole_Chart!C:C,SUMPRODUCT(SMALL((Hole_Chart!$E$5:$E$116&gt;0)*ROW(Hole_Chart!$E$5:$E$116),COUNTIF(Hole_Chart!$E$5:$E$116,"")+ROW(A26)))))</f>
        <v/>
      </c>
      <c r="D28" s="148" t="str">
        <f>IF(COUNTA(Hole_Chart!$E$5:$E$116)&lt;ROW(A26),"",INDEX(Hole_Chart!B:B,SUMPRODUCT(SMALL((Hole_Chart!$E$5:$E$116&gt;0)*ROW(Hole_Chart!$E$5:$E$116),COUNTIF(Hole_Chart!$E$5:$E$116,"")+ROW(A26)))))</f>
        <v/>
      </c>
      <c r="E28" s="152" t="str">
        <f>IF(COUNTA(Hole_Chart!$E$5:$E$116)&lt;ROW(A26),"",INDEX(Hole_Chart!F:F,SUMPRODUCT(SMALL((Hole_Chart!$E$5:$E$116&gt;0)*ROW(Hole_Chart!$E$5:$E$116),COUNTIF(Hole_Chart!$E$5:$E$116,"")+ROW(A26)))))</f>
        <v/>
      </c>
      <c r="F28" s="148" t="str">
        <f>IF(COUNTA(Hole_Chart!$E$5:$E$116)&lt;ROW(A26),"",INDEX(Hole_Chart!G:G,SUMPRODUCT(SMALL((Hole_Chart!$E$5:$E$116&gt;0)*ROW(Hole_Chart!$E$5:$E$116),COUNTIF(Hole_Chart!$E$5:$E$116,"")+ROW(A26)))))</f>
        <v/>
      </c>
      <c r="G28" s="169" t="str">
        <f>IF(COUNTA(Hole_Chart!$E$5:$E$116)&lt;ROW(A26),"",INDEX(Hole_Chart!Y:Y,SUMPRODUCT(SMALL((Hole_Chart!$E$5:$E$116&gt;0)*ROW(Hole_Chart!$E$5:$E$116),COUNTIF(Hole_Chart!$E$5:$E$116,"")+ROW(A26)))))</f>
        <v/>
      </c>
      <c r="H28" s="176" t="str">
        <f>IF(COUNTA(Hole_Chart!$V$5:$V$116)&lt;ROW(A26),"",INDEX(Hole_Chart!V:V,SUMPRODUCT(SMALL((Hole_Chart!$V$5:$V$116&gt;0)*ROW(Hole_Chart!$V$5:$V$116),COUNTIF(Hole_Chart!$V$5:$V$116,"")+ROW(A26)))))</f>
        <v/>
      </c>
      <c r="I28" s="185" t="str">
        <f>IF(COUNTA(Hole_Chart!$V$5:$V$116)&lt;ROW(A26),"",INDEX(Hole_Chart!C:C,SUMPRODUCT(SMALL((Hole_Chart!$V$5:$V$116&gt;0)*ROW(Hole_Chart!$V$5:$V$116),COUNTIF(Hole_Chart!$V$5:$V$116,"")+ROW(A26)))))</f>
        <v/>
      </c>
      <c r="J28" s="35" t="str">
        <f>IF(COUNTA(Hole_Chart!$V$5:$V$116)&lt;ROW(A26),"",INDEX(Hole_Chart!B:B,SUMPRODUCT(SMALL((Hole_Chart!$V$5:$V$116&gt;0)*ROW(Hole_Chart!$V$5:$V$116),COUNTIF(Hole_Chart!$V$5:$V$116,"")+ROW(A26)))))</f>
        <v/>
      </c>
      <c r="K28" s="166" t="str">
        <f>IF(COUNTA(Hole_Chart!$V$5:$V$116)&lt;ROW(A26),"",INDEX(Hole_Chart!L:L,SUMPRODUCT(SMALL((Hole_Chart!$V$5:$V$116&gt;0)*ROW(Hole_Chart!$V$5:$V$116),COUNTIF(Hole_Chart!$V$5:$V$116,"")+ROW(A26)))))</f>
        <v/>
      </c>
      <c r="L28" s="166" t="str">
        <f>IF(COUNTA(Hole_Chart!$V$5:$V$116)&lt;ROW(A26),"",INDEX(Hole_Chart!M:M,SUMPRODUCT(SMALL((Hole_Chart!$V$5:$V$116&gt;0)*ROW(Hole_Chart!$V$5:$V$116),COUNTIF(Hole_Chart!$V$5:$V$116,"")+ROW(A26)))))</f>
        <v/>
      </c>
      <c r="M28" s="35" t="str">
        <f>IF(COUNTA(Hole_Chart!$V$5:$V$116)&lt;ROW(A26),"",INDEX(Hole_Chart!N:N,SUMPRODUCT(SMALL((Hole_Chart!$V$5:$V$116&gt;0)*ROW(Hole_Chart!$V$5:$V$116),COUNTIF(Hole_Chart!$V$5:$V$116,"")+ROW(A26)))))</f>
        <v/>
      </c>
      <c r="N28" s="149" t="str">
        <f>IF(COUNTA(Hole_Chart!$V$5:$V$116)&lt;ROW(A26),"",INDEX(Hole_Chart!Y:Y,SUMPRODUCT(SMALL((Hole_Chart!$V$5:$V$116&gt;0)*ROW(Hole_Chart!$V$5:$V$116),COUNTIF(Hole_Chart!$V$5:$V$116,"")+ROW(A26)))))</f>
        <v/>
      </c>
      <c r="O28" s="58"/>
      <c r="P28" s="17"/>
      <c r="Q28" s="17"/>
      <c r="R28" s="17"/>
      <c r="S28" s="17"/>
      <c r="T28" s="17"/>
      <c r="U28" s="17"/>
    </row>
    <row r="29" spans="1:21">
      <c r="A29" s="17"/>
      <c r="B29" s="160" t="str">
        <f>IF(COUNTA(Hole_Chart!$E$5:$E$116)&lt;ROW(A27),"",INDEX(Hole_Chart!E:E,SUMPRODUCT(SMALL((Hole_Chart!$E$5:$E$116&gt;0)*ROW(Hole_Chart!$E$5:$E$116),COUNTIF(Hole_Chart!$E$5:$E$116,"")+ROW(A27)))))</f>
        <v/>
      </c>
      <c r="C29" s="158" t="str">
        <f>IF(COUNTA(Hole_Chart!$E$5:$E$116)&lt;ROW(A27),"",INDEX(Hole_Chart!C:C,SUMPRODUCT(SMALL((Hole_Chart!$E$5:$E$116&gt;0)*ROW(Hole_Chart!$E$5:$E$116),COUNTIF(Hole_Chart!$E$5:$E$116,"")+ROW(A27)))))</f>
        <v/>
      </c>
      <c r="D29" s="148" t="str">
        <f>IF(COUNTA(Hole_Chart!$E$5:$E$116)&lt;ROW(A27),"",INDEX(Hole_Chart!B:B,SUMPRODUCT(SMALL((Hole_Chart!$E$5:$E$116&gt;0)*ROW(Hole_Chart!$E$5:$E$116),COUNTIF(Hole_Chart!$E$5:$E$116,"")+ROW(A27)))))</f>
        <v/>
      </c>
      <c r="E29" s="152" t="str">
        <f>IF(COUNTA(Hole_Chart!$E$5:$E$116)&lt;ROW(A27),"",INDEX(Hole_Chart!F:F,SUMPRODUCT(SMALL((Hole_Chart!$E$5:$E$116&gt;0)*ROW(Hole_Chart!$E$5:$E$116),COUNTIF(Hole_Chart!$E$5:$E$116,"")+ROW(A27)))))</f>
        <v/>
      </c>
      <c r="F29" s="148" t="str">
        <f>IF(COUNTA(Hole_Chart!$E$5:$E$116)&lt;ROW(A27),"",INDEX(Hole_Chart!G:G,SUMPRODUCT(SMALL((Hole_Chart!$E$5:$E$116&gt;0)*ROW(Hole_Chart!$E$5:$E$116),COUNTIF(Hole_Chart!$E$5:$E$116,"")+ROW(A27)))))</f>
        <v/>
      </c>
      <c r="G29" s="169" t="str">
        <f>IF(COUNTA(Hole_Chart!$E$5:$E$116)&lt;ROW(A27),"",INDEX(Hole_Chart!Y:Y,SUMPRODUCT(SMALL((Hole_Chart!$E$5:$E$116&gt;0)*ROW(Hole_Chart!$E$5:$E$116),COUNTIF(Hole_Chart!$E$5:$E$116,"")+ROW(A27)))))</f>
        <v/>
      </c>
      <c r="H29" s="176" t="str">
        <f>IF(COUNTA(Hole_Chart!$V$5:$V$116)&lt;ROW(A27),"",INDEX(Hole_Chart!V:V,SUMPRODUCT(SMALL((Hole_Chart!$V$5:$V$116&gt;0)*ROW(Hole_Chart!$V$5:$V$116),COUNTIF(Hole_Chart!$V$5:$V$116,"")+ROW(A27)))))</f>
        <v/>
      </c>
      <c r="I29" s="185" t="str">
        <f>IF(COUNTA(Hole_Chart!$V$5:$V$116)&lt;ROW(A27),"",INDEX(Hole_Chart!C:C,SUMPRODUCT(SMALL((Hole_Chart!$V$5:$V$116&gt;0)*ROW(Hole_Chart!$V$5:$V$116),COUNTIF(Hole_Chart!$V$5:$V$116,"")+ROW(A27)))))</f>
        <v/>
      </c>
      <c r="J29" s="35" t="str">
        <f>IF(COUNTA(Hole_Chart!$V$5:$V$116)&lt;ROW(A27),"",INDEX(Hole_Chart!B:B,SUMPRODUCT(SMALL((Hole_Chart!$V$5:$V$116&gt;0)*ROW(Hole_Chart!$V$5:$V$116),COUNTIF(Hole_Chart!$V$5:$V$116,"")+ROW(A27)))))</f>
        <v/>
      </c>
      <c r="K29" s="166" t="str">
        <f>IF(COUNTA(Hole_Chart!$V$5:$V$116)&lt;ROW(A27),"",INDEX(Hole_Chart!L:L,SUMPRODUCT(SMALL((Hole_Chart!$V$5:$V$116&gt;0)*ROW(Hole_Chart!$V$5:$V$116),COUNTIF(Hole_Chart!$V$5:$V$116,"")+ROW(A27)))))</f>
        <v/>
      </c>
      <c r="L29" s="166" t="str">
        <f>IF(COUNTA(Hole_Chart!$V$5:$V$116)&lt;ROW(A27),"",INDEX(Hole_Chart!M:M,SUMPRODUCT(SMALL((Hole_Chart!$V$5:$V$116&gt;0)*ROW(Hole_Chart!$V$5:$V$116),COUNTIF(Hole_Chart!$V$5:$V$116,"")+ROW(A27)))))</f>
        <v/>
      </c>
      <c r="M29" s="35" t="str">
        <f>IF(COUNTA(Hole_Chart!$V$5:$V$116)&lt;ROW(A27),"",INDEX(Hole_Chart!N:N,SUMPRODUCT(SMALL((Hole_Chart!$V$5:$V$116&gt;0)*ROW(Hole_Chart!$V$5:$V$116),COUNTIF(Hole_Chart!$V$5:$V$116,"")+ROW(A27)))))</f>
        <v/>
      </c>
      <c r="N29" s="149" t="str">
        <f>IF(COUNTA(Hole_Chart!$V$5:$V$116)&lt;ROW(A27),"",INDEX(Hole_Chart!Y:Y,SUMPRODUCT(SMALL((Hole_Chart!$V$5:$V$116&gt;0)*ROW(Hole_Chart!$V$5:$V$116),COUNTIF(Hole_Chart!$V$5:$V$116,"")+ROW(A27)))))</f>
        <v/>
      </c>
      <c r="O29" s="58"/>
      <c r="P29" s="17"/>
      <c r="Q29" s="17"/>
      <c r="R29" s="17"/>
      <c r="S29" s="17"/>
      <c r="T29" s="17"/>
      <c r="U29" s="17"/>
    </row>
    <row r="30" spans="1:21">
      <c r="A30" s="17"/>
      <c r="B30" s="160" t="str">
        <f>IF(COUNTA(Hole_Chart!$E$5:$E$116)&lt;ROW(A28),"",INDEX(Hole_Chart!E:E,SUMPRODUCT(SMALL((Hole_Chart!$E$5:$E$116&gt;0)*ROW(Hole_Chart!$E$5:$E$116),COUNTIF(Hole_Chart!$E$5:$E$116,"")+ROW(A28)))))</f>
        <v/>
      </c>
      <c r="C30" s="158" t="str">
        <f>IF(COUNTA(Hole_Chart!$E$5:$E$116)&lt;ROW(A28),"",INDEX(Hole_Chart!C:C,SUMPRODUCT(SMALL((Hole_Chart!$E$5:$E$116&gt;0)*ROW(Hole_Chart!$E$5:$E$116),COUNTIF(Hole_Chart!$E$5:$E$116,"")+ROW(A28)))))</f>
        <v/>
      </c>
      <c r="D30" s="148" t="str">
        <f>IF(COUNTA(Hole_Chart!$E$5:$E$116)&lt;ROW(A28),"",INDEX(Hole_Chart!B:B,SUMPRODUCT(SMALL((Hole_Chart!$E$5:$E$116&gt;0)*ROW(Hole_Chart!$E$5:$E$116),COUNTIF(Hole_Chart!$E$5:$E$116,"")+ROW(A28)))))</f>
        <v/>
      </c>
      <c r="E30" s="152" t="str">
        <f>IF(COUNTA(Hole_Chart!$E$5:$E$116)&lt;ROW(A28),"",INDEX(Hole_Chart!F:F,SUMPRODUCT(SMALL((Hole_Chart!$E$5:$E$116&gt;0)*ROW(Hole_Chart!$E$5:$E$116),COUNTIF(Hole_Chart!$E$5:$E$116,"")+ROW(A28)))))</f>
        <v/>
      </c>
      <c r="F30" s="148" t="str">
        <f>IF(COUNTA(Hole_Chart!$E$5:$E$116)&lt;ROW(A28),"",INDEX(Hole_Chart!G:G,SUMPRODUCT(SMALL((Hole_Chart!$E$5:$E$116&gt;0)*ROW(Hole_Chart!$E$5:$E$116),COUNTIF(Hole_Chart!$E$5:$E$116,"")+ROW(A28)))))</f>
        <v/>
      </c>
      <c r="G30" s="169" t="str">
        <f>IF(COUNTA(Hole_Chart!$E$5:$E$116)&lt;ROW(A28),"",INDEX(Hole_Chart!Y:Y,SUMPRODUCT(SMALL((Hole_Chart!$E$5:$E$116&gt;0)*ROW(Hole_Chart!$E$5:$E$116),COUNTIF(Hole_Chart!$E$5:$E$116,"")+ROW(A28)))))</f>
        <v/>
      </c>
      <c r="H30" s="176" t="str">
        <f>IF(COUNTA(Hole_Chart!$V$5:$V$116)&lt;ROW(A28),"",INDEX(Hole_Chart!V:V,SUMPRODUCT(SMALL((Hole_Chart!$V$5:$V$116&gt;0)*ROW(Hole_Chart!$V$5:$V$116),COUNTIF(Hole_Chart!$V$5:$V$116,"")+ROW(A28)))))</f>
        <v/>
      </c>
      <c r="I30" s="185" t="str">
        <f>IF(COUNTA(Hole_Chart!$V$5:$V$116)&lt;ROW(A28),"",INDEX(Hole_Chart!C:C,SUMPRODUCT(SMALL((Hole_Chart!$V$5:$V$116&gt;0)*ROW(Hole_Chart!$V$5:$V$116),COUNTIF(Hole_Chart!$V$5:$V$116,"")+ROW(A28)))))</f>
        <v/>
      </c>
      <c r="J30" s="35" t="str">
        <f>IF(COUNTA(Hole_Chart!$V$5:$V$116)&lt;ROW(A28),"",INDEX(Hole_Chart!B:B,SUMPRODUCT(SMALL((Hole_Chart!$V$5:$V$116&gt;0)*ROW(Hole_Chart!$V$5:$V$116),COUNTIF(Hole_Chart!$V$5:$V$116,"")+ROW(A28)))))</f>
        <v/>
      </c>
      <c r="K30" s="166" t="str">
        <f>IF(COUNTA(Hole_Chart!$V$5:$V$116)&lt;ROW(A28),"",INDEX(Hole_Chart!L:L,SUMPRODUCT(SMALL((Hole_Chart!$V$5:$V$116&gt;0)*ROW(Hole_Chart!$V$5:$V$116),COUNTIF(Hole_Chart!$V$5:$V$116,"")+ROW(A28)))))</f>
        <v/>
      </c>
      <c r="L30" s="166" t="str">
        <f>IF(COUNTA(Hole_Chart!$V$5:$V$116)&lt;ROW(A28),"",INDEX(Hole_Chart!M:M,SUMPRODUCT(SMALL((Hole_Chart!$V$5:$V$116&gt;0)*ROW(Hole_Chart!$V$5:$V$116),COUNTIF(Hole_Chart!$V$5:$V$116,"")+ROW(A28)))))</f>
        <v/>
      </c>
      <c r="M30" s="35" t="str">
        <f>IF(COUNTA(Hole_Chart!$V$5:$V$116)&lt;ROW(A28),"",INDEX(Hole_Chart!N:N,SUMPRODUCT(SMALL((Hole_Chart!$V$5:$V$116&gt;0)*ROW(Hole_Chart!$V$5:$V$116),COUNTIF(Hole_Chart!$V$5:$V$116,"")+ROW(A28)))))</f>
        <v/>
      </c>
      <c r="N30" s="149" t="str">
        <f>IF(COUNTA(Hole_Chart!$V$5:$V$116)&lt;ROW(A28),"",INDEX(Hole_Chart!Y:Y,SUMPRODUCT(SMALL((Hole_Chart!$V$5:$V$116&gt;0)*ROW(Hole_Chart!$V$5:$V$116),COUNTIF(Hole_Chart!$V$5:$V$116,"")+ROW(A28)))))</f>
        <v/>
      </c>
      <c r="O30" s="58"/>
      <c r="P30" s="17"/>
      <c r="Q30" s="17"/>
      <c r="R30" s="17"/>
      <c r="S30" s="17"/>
      <c r="T30" s="17"/>
      <c r="U30" s="17"/>
    </row>
    <row r="31" spans="1:21">
      <c r="A31" s="17"/>
      <c r="B31" s="160" t="str">
        <f>IF(COUNTA(Hole_Chart!$E$5:$E$116)&lt;ROW(A29),"",INDEX(Hole_Chart!E:E,SUMPRODUCT(SMALL((Hole_Chart!$E$5:$E$116&gt;0)*ROW(Hole_Chart!$E$5:$E$116),COUNTIF(Hole_Chart!$E$5:$E$116,"")+ROW(A29)))))</f>
        <v/>
      </c>
      <c r="C31" s="158" t="str">
        <f>IF(COUNTA(Hole_Chart!$E$5:$E$116)&lt;ROW(A29),"",INDEX(Hole_Chart!C:C,SUMPRODUCT(SMALL((Hole_Chart!$E$5:$E$116&gt;0)*ROW(Hole_Chart!$E$5:$E$116),COUNTIF(Hole_Chart!$E$5:$E$116,"")+ROW(A29)))))</f>
        <v/>
      </c>
      <c r="D31" s="148" t="str">
        <f>IF(COUNTA(Hole_Chart!$E$5:$E$116)&lt;ROW(A29),"",INDEX(Hole_Chart!B:B,SUMPRODUCT(SMALL((Hole_Chart!$E$5:$E$116&gt;0)*ROW(Hole_Chart!$E$5:$E$116),COUNTIF(Hole_Chart!$E$5:$E$116,"")+ROW(A29)))))</f>
        <v/>
      </c>
      <c r="E31" s="152" t="str">
        <f>IF(COUNTA(Hole_Chart!$E$5:$E$116)&lt;ROW(A29),"",INDEX(Hole_Chart!F:F,SUMPRODUCT(SMALL((Hole_Chart!$E$5:$E$116&gt;0)*ROW(Hole_Chart!$E$5:$E$116),COUNTIF(Hole_Chart!$E$5:$E$116,"")+ROW(A29)))))</f>
        <v/>
      </c>
      <c r="F31" s="148" t="str">
        <f>IF(COUNTA(Hole_Chart!$E$5:$E$116)&lt;ROW(A29),"",INDEX(Hole_Chart!G:G,SUMPRODUCT(SMALL((Hole_Chart!$E$5:$E$116&gt;0)*ROW(Hole_Chart!$E$5:$E$116),COUNTIF(Hole_Chart!$E$5:$E$116,"")+ROW(A29)))))</f>
        <v/>
      </c>
      <c r="G31" s="169" t="str">
        <f>IF(COUNTA(Hole_Chart!$E$5:$E$116)&lt;ROW(A29),"",INDEX(Hole_Chart!Y:Y,SUMPRODUCT(SMALL((Hole_Chart!$E$5:$E$116&gt;0)*ROW(Hole_Chart!$E$5:$E$116),COUNTIF(Hole_Chart!$E$5:$E$116,"")+ROW(A29)))))</f>
        <v/>
      </c>
      <c r="H31" s="176" t="str">
        <f>IF(COUNTA(Hole_Chart!$V$5:$V$116)&lt;ROW(A29),"",INDEX(Hole_Chart!V:V,SUMPRODUCT(SMALL((Hole_Chart!$V$5:$V$116&gt;0)*ROW(Hole_Chart!$V$5:$V$116),COUNTIF(Hole_Chart!$V$5:$V$116,"")+ROW(A29)))))</f>
        <v/>
      </c>
      <c r="I31" s="185" t="str">
        <f>IF(COUNTA(Hole_Chart!$V$5:$V$116)&lt;ROW(A29),"",INDEX(Hole_Chart!C:C,SUMPRODUCT(SMALL((Hole_Chart!$V$5:$V$116&gt;0)*ROW(Hole_Chart!$V$5:$V$116),COUNTIF(Hole_Chart!$V$5:$V$116,"")+ROW(A29)))))</f>
        <v/>
      </c>
      <c r="J31" s="35" t="str">
        <f>IF(COUNTA(Hole_Chart!$V$5:$V$116)&lt;ROW(A29),"",INDEX(Hole_Chart!B:B,SUMPRODUCT(SMALL((Hole_Chart!$V$5:$V$116&gt;0)*ROW(Hole_Chart!$V$5:$V$116),COUNTIF(Hole_Chart!$V$5:$V$116,"")+ROW(A29)))))</f>
        <v/>
      </c>
      <c r="K31" s="166" t="str">
        <f>IF(COUNTA(Hole_Chart!$V$5:$V$116)&lt;ROW(A29),"",INDEX(Hole_Chart!L:L,SUMPRODUCT(SMALL((Hole_Chart!$V$5:$V$116&gt;0)*ROW(Hole_Chart!$V$5:$V$116),COUNTIF(Hole_Chart!$V$5:$V$116,"")+ROW(A29)))))</f>
        <v/>
      </c>
      <c r="L31" s="166" t="str">
        <f>IF(COUNTA(Hole_Chart!$V$5:$V$116)&lt;ROW(A29),"",INDEX(Hole_Chart!M:M,SUMPRODUCT(SMALL((Hole_Chart!$V$5:$V$116&gt;0)*ROW(Hole_Chart!$V$5:$V$116),COUNTIF(Hole_Chart!$V$5:$V$116,"")+ROW(A29)))))</f>
        <v/>
      </c>
      <c r="M31" s="35" t="str">
        <f>IF(COUNTA(Hole_Chart!$V$5:$V$116)&lt;ROW(A29),"",INDEX(Hole_Chart!N:N,SUMPRODUCT(SMALL((Hole_Chart!$V$5:$V$116&gt;0)*ROW(Hole_Chart!$V$5:$V$116),COUNTIF(Hole_Chart!$V$5:$V$116,"")+ROW(A29)))))</f>
        <v/>
      </c>
      <c r="N31" s="149" t="str">
        <f>IF(COUNTA(Hole_Chart!$V$5:$V$116)&lt;ROW(A29),"",INDEX(Hole_Chart!Y:Y,SUMPRODUCT(SMALL((Hole_Chart!$V$5:$V$116&gt;0)*ROW(Hole_Chart!$V$5:$V$116),COUNTIF(Hole_Chart!$V$5:$V$116,"")+ROW(A29)))))</f>
        <v/>
      </c>
      <c r="O31" s="17"/>
      <c r="P31" s="17"/>
      <c r="Q31" s="17"/>
      <c r="R31" s="17"/>
      <c r="S31" s="17"/>
      <c r="T31" s="17"/>
      <c r="U31" s="17"/>
    </row>
    <row r="32" spans="1:21" ht="15.75" thickBot="1">
      <c r="A32" s="17"/>
      <c r="B32" s="161" t="str">
        <f>IF(COUNTA(Hole_Chart!$E$5:$E$116)&lt;ROW(A30),"",INDEX(Hole_Chart!E:E,SUMPRODUCT(SMALL((Hole_Chart!$E$5:$E$116&gt;0)*ROW(Hole_Chart!$E$5:$E$116),COUNTIF(Hole_Chart!$E$5:$E$116,"")+ROW(A30)))))</f>
        <v/>
      </c>
      <c r="C32" s="159" t="str">
        <f>IF(COUNTA(Hole_Chart!$E$5:$E$116)&lt;ROW(A30),"",INDEX(Hole_Chart!C:C,SUMPRODUCT(SMALL((Hole_Chart!$E$5:$E$116&gt;0)*ROW(Hole_Chart!$E$5:$E$116),COUNTIF(Hole_Chart!$E$5:$E$116,"")+ROW(A30)))))</f>
        <v/>
      </c>
      <c r="D32" s="150" t="str">
        <f>IF(COUNTA(Hole_Chart!$E$5:$E$116)&lt;ROW(A30),"",INDEX(Hole_Chart!B:B,SUMPRODUCT(SMALL((Hole_Chart!$E$5:$E$116&gt;0)*ROW(Hole_Chart!$E$5:$E$116),COUNTIF(Hole_Chart!$E$5:$E$116,"")+ROW(A30)))))</f>
        <v/>
      </c>
      <c r="E32" s="153" t="str">
        <f>IF(COUNTA(Hole_Chart!$E$5:$E$116)&lt;ROW(A30),"",INDEX(Hole_Chart!F:F,SUMPRODUCT(SMALL((Hole_Chart!$E$5:$E$116&gt;0)*ROW(Hole_Chart!$E$5:$E$116),COUNTIF(Hole_Chart!$E$5:$E$116,"")+ROW(A30)))))</f>
        <v/>
      </c>
      <c r="F32" s="150" t="str">
        <f>IF(COUNTA(Hole_Chart!$E$5:$E$116)&lt;ROW(A30),"",INDEX(Hole_Chart!G:G,SUMPRODUCT(SMALL((Hole_Chart!$E$5:$E$116&gt;0)*ROW(Hole_Chart!$E$5:$E$116),COUNTIF(Hole_Chart!$E$5:$E$116,"")+ROW(A30)))))</f>
        <v/>
      </c>
      <c r="G32" s="170" t="str">
        <f>IF(COUNTA(Hole_Chart!$E$5:$E$116)&lt;ROW(A30),"",INDEX(Hole_Chart!Y:Y,SUMPRODUCT(SMALL((Hole_Chart!$E$5:$E$116&gt;0)*ROW(Hole_Chart!$E$5:$E$116),COUNTIF(Hole_Chart!$E$5:$E$116,"")+ROW(A30)))))</f>
        <v/>
      </c>
      <c r="H32" s="177" t="str">
        <f>IF(COUNTA(Hole_Chart!$V$5:$V$116)&lt;ROW(A30),"",INDEX(Hole_Chart!V:V,SUMPRODUCT(SMALL((Hole_Chart!$V$5:$V$116&gt;0)*ROW(Hole_Chart!$V$5:$V$116),COUNTIF(Hole_Chart!$V$5:$V$116,"")+ROW(A30)))))</f>
        <v/>
      </c>
      <c r="I32" s="186" t="str">
        <f>IF(COUNTA(Hole_Chart!$V$5:$V$116)&lt;ROW(A30),"",INDEX(Hole_Chart!C:C,SUMPRODUCT(SMALL((Hole_Chart!$V$5:$V$116&gt;0)*ROW(Hole_Chart!$V$5:$V$116),COUNTIF(Hole_Chart!$V$5:$V$116,"")+ROW(A30)))))</f>
        <v/>
      </c>
      <c r="J32" s="167" t="str">
        <f>IF(COUNTA(Hole_Chart!$V$5:$V$116)&lt;ROW(A30),"",INDEX(Hole_Chart!B:B,SUMPRODUCT(SMALL((Hole_Chart!$V$5:$V$116&gt;0)*ROW(Hole_Chart!$V$5:$V$116),COUNTIF(Hole_Chart!$V$5:$V$116,"")+ROW(A30)))))</f>
        <v/>
      </c>
      <c r="K32" s="168" t="str">
        <f>IF(COUNTA(Hole_Chart!$V$5:$V$116)&lt;ROW(A30),"",INDEX(Hole_Chart!L:L,SUMPRODUCT(SMALL((Hole_Chart!$V$5:$V$116&gt;0)*ROW(Hole_Chart!$V$5:$V$116),COUNTIF(Hole_Chart!$V$5:$V$116,"")+ROW(A30)))))</f>
        <v/>
      </c>
      <c r="L32" s="168" t="str">
        <f>IF(COUNTA(Hole_Chart!$V$5:$V$116)&lt;ROW(A30),"",INDEX(Hole_Chart!M:M,SUMPRODUCT(SMALL((Hole_Chart!$V$5:$V$116&gt;0)*ROW(Hole_Chart!$V$5:$V$116),COUNTIF(Hole_Chart!$V$5:$V$116,"")+ROW(A30)))))</f>
        <v/>
      </c>
      <c r="M32" s="167" t="str">
        <f>IF(COUNTA(Hole_Chart!$V$5:$V$116)&lt;ROW(A30),"",INDEX(Hole_Chart!N:N,SUMPRODUCT(SMALL((Hole_Chart!$V$5:$V$116&gt;0)*ROW(Hole_Chart!$V$5:$V$116),COUNTIF(Hole_Chart!$V$5:$V$116,"")+ROW(A30)))))</f>
        <v/>
      </c>
      <c r="N32" s="151" t="str">
        <f>IF(COUNTA(Hole_Chart!$V$5:$V$116)&lt;ROW(A30),"",INDEX(Hole_Chart!Y:Y,SUMPRODUCT(SMALL((Hole_Chart!$V$5:$V$116&gt;0)*ROW(Hole_Chart!$V$5:$V$116),COUNTIF(Hole_Chart!$V$5:$V$116,"")+ROW(A30)))))</f>
        <v/>
      </c>
      <c r="O32" s="17"/>
      <c r="P32" s="17"/>
      <c r="Q32" s="17"/>
      <c r="R32" s="17"/>
      <c r="S32" s="17"/>
      <c r="T32" s="17"/>
      <c r="U32" s="17"/>
    </row>
    <row r="33" spans="1:2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</row>
    <row r="34" spans="1:2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</row>
    <row r="35" spans="1:2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</row>
  </sheetData>
  <sortState ref="B3:B25">
    <sortCondition ref="B3"/>
  </sortState>
  <dataConsolidate/>
  <mergeCells count="3">
    <mergeCell ref="K2:L2"/>
    <mergeCell ref="B1:G1"/>
    <mergeCell ref="H1:N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/>
  <dimension ref="A1:AQ241"/>
  <sheetViews>
    <sheetView zoomScale="85" zoomScaleNormal="85" workbookViewId="0"/>
  </sheetViews>
  <sheetFormatPr baseColWidth="10" defaultColWidth="9.140625" defaultRowHeight="15"/>
  <cols>
    <col min="4" max="4" width="5.7109375" customWidth="1"/>
    <col min="6" max="6" width="5.7109375" customWidth="1"/>
    <col min="15" max="15" width="1.7109375" customWidth="1"/>
    <col min="20" max="20" width="11.28515625" bestFit="1" customWidth="1"/>
    <col min="22" max="22" width="4.85546875" customWidth="1"/>
  </cols>
  <sheetData>
    <row r="1" spans="1:3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3" ht="15.75" thickBo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58"/>
      <c r="X2" s="58"/>
      <c r="Y2" s="104"/>
      <c r="Z2" s="104"/>
      <c r="AA2" s="104"/>
      <c r="AB2" s="104"/>
      <c r="AC2" s="104"/>
      <c r="AD2" s="104"/>
      <c r="AE2" s="104"/>
      <c r="AF2" s="104"/>
      <c r="AG2" s="104"/>
    </row>
    <row r="3" spans="1:33" ht="15.75" thickBot="1">
      <c r="A3" s="17"/>
      <c r="B3" s="226" t="s">
        <v>84</v>
      </c>
      <c r="C3" s="227"/>
      <c r="D3" s="227"/>
      <c r="E3" s="231"/>
      <c r="F3" s="231"/>
      <c r="G3" s="231"/>
      <c r="H3" s="231"/>
      <c r="I3" s="231"/>
      <c r="J3" s="231"/>
      <c r="K3" s="231"/>
      <c r="L3" s="231"/>
      <c r="M3" s="96" t="s">
        <v>92</v>
      </c>
      <c r="N3" s="97"/>
      <c r="O3" s="17"/>
      <c r="P3" s="228" t="s">
        <v>104</v>
      </c>
      <c r="Q3" s="229"/>
      <c r="R3" s="229"/>
      <c r="S3" s="229"/>
      <c r="T3" s="229"/>
      <c r="U3" s="229"/>
      <c r="V3" s="230"/>
      <c r="W3" s="58"/>
      <c r="X3" s="58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33" s="53" customFormat="1" ht="15" customHeight="1">
      <c r="A4" s="18"/>
      <c r="B4" s="61" t="s">
        <v>81</v>
      </c>
      <c r="C4" s="63"/>
      <c r="D4" s="51"/>
      <c r="E4" s="51"/>
      <c r="F4" s="52"/>
      <c r="G4" s="51"/>
      <c r="H4" s="51"/>
      <c r="I4" s="51"/>
      <c r="J4" s="51"/>
      <c r="K4" s="51"/>
      <c r="L4" s="51"/>
      <c r="M4" s="98" t="s">
        <v>83</v>
      </c>
      <c r="N4" s="99"/>
      <c r="O4" s="18"/>
      <c r="P4" s="1"/>
      <c r="Q4" s="56"/>
      <c r="R4" s="56"/>
      <c r="S4" s="56"/>
      <c r="T4" s="56"/>
      <c r="U4" s="56"/>
      <c r="V4" s="2"/>
      <c r="W4" s="59"/>
      <c r="X4" s="59"/>
      <c r="Y4" s="105"/>
      <c r="Z4" s="105"/>
      <c r="AA4" s="105"/>
      <c r="AB4" s="105"/>
      <c r="AC4" s="105"/>
      <c r="AD4" s="105"/>
      <c r="AE4" s="105"/>
      <c r="AF4" s="105"/>
      <c r="AG4" s="105"/>
    </row>
    <row r="5" spans="1:33" ht="15.75" thickBot="1">
      <c r="A5" s="17"/>
      <c r="B5" s="62" t="s">
        <v>82</v>
      </c>
      <c r="C5" s="67"/>
      <c r="D5" s="7"/>
      <c r="E5" s="7"/>
      <c r="F5" s="7"/>
      <c r="G5" s="7"/>
      <c r="H5" s="7"/>
      <c r="I5" s="7"/>
      <c r="J5" s="7"/>
      <c r="K5" s="7"/>
      <c r="L5" s="7"/>
      <c r="M5" s="81" t="s">
        <v>91</v>
      </c>
      <c r="N5" s="67"/>
      <c r="O5" s="17"/>
      <c r="P5" s="3"/>
      <c r="Q5" s="7"/>
      <c r="R5" s="7"/>
      <c r="S5" s="7"/>
      <c r="T5" s="65" t="s">
        <v>85</v>
      </c>
      <c r="U5" s="64"/>
      <c r="V5" s="57"/>
      <c r="W5" s="58"/>
      <c r="X5" s="58"/>
      <c r="Y5" s="104"/>
      <c r="Z5" s="104"/>
      <c r="AA5" s="104"/>
      <c r="AB5" s="104"/>
      <c r="AC5" s="104"/>
      <c r="AD5" s="104"/>
      <c r="AE5" s="104"/>
      <c r="AF5" s="104"/>
      <c r="AG5" s="104"/>
    </row>
    <row r="6" spans="1:33">
      <c r="A6" s="17"/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4"/>
      <c r="O6" s="17"/>
      <c r="P6" s="3"/>
      <c r="Q6" s="7"/>
      <c r="R6" s="7"/>
      <c r="S6" s="7"/>
      <c r="T6" s="65" t="s">
        <v>86</v>
      </c>
      <c r="U6" s="64"/>
      <c r="V6" s="57"/>
      <c r="W6" s="58"/>
      <c r="X6" s="58"/>
      <c r="Y6" s="104"/>
      <c r="Z6" s="104"/>
      <c r="AA6" s="104"/>
      <c r="AB6" s="104"/>
      <c r="AC6" s="104"/>
      <c r="AD6" s="104"/>
      <c r="AE6" s="104"/>
      <c r="AF6" s="104"/>
      <c r="AG6" s="104"/>
    </row>
    <row r="7" spans="1:33">
      <c r="A7" s="17"/>
      <c r="B7" s="3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4"/>
      <c r="O7" s="17"/>
      <c r="P7" s="3"/>
      <c r="Q7" s="7"/>
      <c r="R7" s="7"/>
      <c r="S7" s="7"/>
      <c r="T7" s="65" t="s">
        <v>87</v>
      </c>
      <c r="U7" s="64"/>
      <c r="V7" s="57" t="s">
        <v>88</v>
      </c>
      <c r="W7" s="58"/>
      <c r="X7" s="58"/>
      <c r="Y7" s="104"/>
      <c r="Z7" s="104"/>
      <c r="AA7" s="104"/>
      <c r="AB7" s="104"/>
      <c r="AC7" s="104"/>
      <c r="AD7" s="104"/>
      <c r="AE7" s="104"/>
      <c r="AF7" s="104"/>
      <c r="AG7" s="104"/>
    </row>
    <row r="8" spans="1:33">
      <c r="A8" s="17"/>
      <c r="B8" s="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4"/>
      <c r="O8" s="17"/>
      <c r="P8" s="3"/>
      <c r="Q8" s="7"/>
      <c r="R8" s="7"/>
      <c r="S8" s="7"/>
      <c r="T8" s="65" t="s">
        <v>46</v>
      </c>
      <c r="U8" s="64">
        <f>$E$16</f>
        <v>0</v>
      </c>
      <c r="V8" s="57" t="s">
        <v>88</v>
      </c>
      <c r="W8" s="58"/>
      <c r="X8" s="58"/>
      <c r="Y8" s="104"/>
      <c r="Z8" s="104"/>
      <c r="AA8" s="104"/>
      <c r="AB8" s="104"/>
      <c r="AC8" s="104"/>
      <c r="AD8" s="104"/>
      <c r="AE8" s="104"/>
      <c r="AF8" s="104"/>
      <c r="AG8" s="104"/>
    </row>
    <row r="9" spans="1:33">
      <c r="A9" s="17"/>
      <c r="B9" s="3"/>
      <c r="C9" s="7"/>
      <c r="D9" s="7"/>
      <c r="E9" s="7"/>
      <c r="F9" s="54"/>
      <c r="G9" s="78"/>
      <c r="H9" s="7"/>
      <c r="I9" s="7"/>
      <c r="J9" s="7"/>
      <c r="K9" s="50"/>
      <c r="L9" s="78"/>
      <c r="M9" s="7"/>
      <c r="N9" s="4"/>
      <c r="O9" s="17"/>
      <c r="P9" s="3"/>
      <c r="Q9" s="7"/>
      <c r="R9" s="7"/>
      <c r="S9" s="7"/>
      <c r="T9" s="7"/>
      <c r="U9" s="7"/>
      <c r="V9" s="4"/>
      <c r="W9" s="58"/>
      <c r="X9" s="58"/>
      <c r="Y9" s="104"/>
      <c r="Z9" s="104"/>
      <c r="AA9" s="104"/>
      <c r="AB9" s="104"/>
      <c r="AC9" s="104"/>
      <c r="AD9" s="104"/>
      <c r="AE9" s="104"/>
      <c r="AF9" s="104"/>
      <c r="AG9" s="104"/>
    </row>
    <row r="10" spans="1:33">
      <c r="A10" s="17"/>
      <c r="B10" s="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4"/>
      <c r="O10" s="17"/>
      <c r="P10" s="3"/>
      <c r="Q10" s="7"/>
      <c r="R10" s="7"/>
      <c r="S10" s="7"/>
      <c r="T10" s="7"/>
      <c r="U10" s="7"/>
      <c r="V10" s="4"/>
      <c r="W10" s="58"/>
      <c r="X10" s="58"/>
      <c r="Y10" s="104"/>
      <c r="Z10" s="104"/>
      <c r="AA10" s="104"/>
      <c r="AB10" s="104"/>
      <c r="AC10" s="104"/>
      <c r="AD10" s="104"/>
      <c r="AE10" s="104"/>
      <c r="AF10" s="104"/>
      <c r="AG10" s="104"/>
    </row>
    <row r="11" spans="1:33">
      <c r="A11" s="17"/>
      <c r="B11" s="3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4"/>
      <c r="O11" s="17"/>
      <c r="P11" s="3"/>
      <c r="Q11" s="7"/>
      <c r="R11" s="7"/>
      <c r="S11" s="7"/>
      <c r="T11" s="7"/>
      <c r="U11" s="7"/>
      <c r="V11" s="4"/>
      <c r="W11" s="58"/>
      <c r="X11" s="58"/>
      <c r="Y11" s="104"/>
      <c r="Z11" s="104"/>
      <c r="AA11" s="104"/>
      <c r="AB11" s="104"/>
      <c r="AC11" s="104"/>
      <c r="AD11" s="104"/>
      <c r="AE11" s="104"/>
      <c r="AF11" s="104"/>
      <c r="AG11" s="104"/>
    </row>
    <row r="12" spans="1:33">
      <c r="A12" s="17"/>
      <c r="B12" s="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4"/>
      <c r="O12" s="17"/>
      <c r="P12" s="3"/>
      <c r="Q12" s="7"/>
      <c r="R12" s="7"/>
      <c r="S12" s="7"/>
      <c r="T12" s="7"/>
      <c r="U12" s="7"/>
      <c r="V12" s="4"/>
      <c r="W12" s="58"/>
      <c r="X12" s="58"/>
      <c r="Y12" s="104"/>
      <c r="Z12" s="104"/>
      <c r="AA12" s="104"/>
      <c r="AB12" s="104"/>
      <c r="AC12" s="104"/>
      <c r="AD12" s="104"/>
      <c r="AE12" s="104"/>
      <c r="AF12" s="104"/>
      <c r="AG12" s="104"/>
    </row>
    <row r="13" spans="1:33">
      <c r="A13" s="17"/>
      <c r="B13" s="3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4"/>
      <c r="O13" s="17"/>
      <c r="P13" s="3"/>
      <c r="Q13" s="7"/>
      <c r="R13" s="7"/>
      <c r="S13" s="7"/>
      <c r="T13" s="7"/>
      <c r="U13" s="7"/>
      <c r="V13" s="4"/>
      <c r="W13" s="58"/>
      <c r="X13" s="58"/>
      <c r="Y13" s="104"/>
      <c r="Z13" s="104"/>
      <c r="AA13" s="104"/>
      <c r="AB13" s="104"/>
      <c r="AC13" s="104"/>
      <c r="AD13" s="104"/>
      <c r="AE13" s="104"/>
      <c r="AF13" s="104"/>
      <c r="AG13" s="104"/>
    </row>
    <row r="14" spans="1:33">
      <c r="A14" s="17"/>
      <c r="B14" s="3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4"/>
      <c r="O14" s="17"/>
      <c r="P14" s="3"/>
      <c r="Q14" s="7"/>
      <c r="R14" s="7"/>
      <c r="S14" s="7"/>
      <c r="T14" s="7"/>
      <c r="U14" s="7"/>
      <c r="V14" s="4"/>
      <c r="W14" s="58"/>
      <c r="X14" s="58"/>
      <c r="Y14" s="104"/>
      <c r="Z14" s="104"/>
      <c r="AA14" s="104"/>
      <c r="AB14" s="104"/>
      <c r="AC14" s="104"/>
      <c r="AD14" s="104"/>
      <c r="AE14" s="104"/>
      <c r="AF14" s="104"/>
      <c r="AG14" s="104"/>
    </row>
    <row r="15" spans="1:33">
      <c r="A15" s="17"/>
      <c r="B15" s="3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4"/>
      <c r="O15" s="17"/>
      <c r="P15" s="3"/>
      <c r="Q15" s="7"/>
      <c r="R15" s="7"/>
      <c r="S15" s="7"/>
      <c r="T15" s="7"/>
      <c r="U15" s="7"/>
      <c r="V15" s="4"/>
      <c r="W15" s="58"/>
      <c r="X15" s="58"/>
      <c r="Y15" s="104"/>
      <c r="Z15" s="104"/>
      <c r="AA15" s="104"/>
      <c r="AB15" s="104"/>
      <c r="AC15" s="104"/>
      <c r="AD15" s="104"/>
      <c r="AE15" s="104"/>
      <c r="AF15" s="104"/>
      <c r="AG15" s="104"/>
    </row>
    <row r="16" spans="1:33">
      <c r="A16" s="17"/>
      <c r="B16" s="3"/>
      <c r="C16" s="7"/>
      <c r="D16" s="54"/>
      <c r="E16" s="78"/>
      <c r="F16" s="7"/>
      <c r="G16" s="7"/>
      <c r="H16" s="7"/>
      <c r="I16" s="7"/>
      <c r="J16" s="7"/>
      <c r="K16" s="50"/>
      <c r="L16" s="78"/>
      <c r="M16" s="7"/>
      <c r="N16" s="4"/>
      <c r="O16" s="17"/>
      <c r="P16" s="3"/>
      <c r="Q16" s="7"/>
      <c r="R16" s="7"/>
      <c r="S16" s="7"/>
      <c r="T16" s="7"/>
      <c r="U16" s="7"/>
      <c r="V16" s="4"/>
      <c r="W16" s="58"/>
      <c r="X16" s="58"/>
      <c r="Y16" s="104"/>
      <c r="Z16" s="104"/>
      <c r="AA16" s="104"/>
      <c r="AB16" s="104"/>
      <c r="AC16" s="104"/>
      <c r="AD16" s="104"/>
      <c r="AE16" s="104"/>
      <c r="AF16" s="104"/>
      <c r="AG16" s="104"/>
    </row>
    <row r="17" spans="1:33" ht="15.75" thickBot="1">
      <c r="A17" s="17"/>
      <c r="B17" s="3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4"/>
      <c r="O17" s="17"/>
      <c r="P17" s="5"/>
      <c r="Q17" s="8"/>
      <c r="R17" s="8"/>
      <c r="S17" s="8"/>
      <c r="T17" s="8"/>
      <c r="U17" s="8"/>
      <c r="V17" s="6"/>
      <c r="W17" s="58"/>
      <c r="X17" s="58"/>
      <c r="Y17" s="104"/>
      <c r="Z17" s="104"/>
      <c r="AA17" s="104"/>
      <c r="AB17" s="104"/>
      <c r="AC17" s="104"/>
      <c r="AD17" s="104"/>
      <c r="AE17" s="104"/>
      <c r="AF17" s="104"/>
      <c r="AG17" s="104"/>
    </row>
    <row r="18" spans="1:33">
      <c r="A18" s="17"/>
      <c r="B18" s="3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4"/>
      <c r="O18" s="17"/>
      <c r="P18" s="17"/>
      <c r="Q18" s="17"/>
      <c r="R18" s="17"/>
      <c r="S18" s="17"/>
      <c r="T18" s="17"/>
      <c r="U18" s="17"/>
      <c r="V18" s="17"/>
      <c r="W18" s="58"/>
      <c r="X18" s="58"/>
      <c r="Y18" s="104"/>
      <c r="Z18" s="104"/>
      <c r="AA18" s="104"/>
      <c r="AB18" s="104"/>
      <c r="AC18" s="104"/>
      <c r="AD18" s="104"/>
      <c r="AE18" s="104"/>
      <c r="AF18" s="104"/>
      <c r="AG18" s="104"/>
    </row>
    <row r="19" spans="1:33">
      <c r="A19" s="17"/>
      <c r="B19" s="3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4"/>
      <c r="O19" s="17"/>
      <c r="P19" s="17"/>
      <c r="Q19" s="17"/>
      <c r="R19" s="17"/>
      <c r="S19" s="17"/>
      <c r="T19" s="17"/>
      <c r="U19" s="17"/>
      <c r="V19" s="17"/>
      <c r="W19" s="58"/>
      <c r="X19" s="58"/>
      <c r="Y19" s="104"/>
      <c r="Z19" s="104"/>
      <c r="AA19" s="104"/>
      <c r="AB19" s="104"/>
      <c r="AC19" s="104"/>
      <c r="AD19" s="104"/>
      <c r="AE19" s="104"/>
      <c r="AF19" s="104"/>
      <c r="AG19" s="104"/>
    </row>
    <row r="20" spans="1:33">
      <c r="A20" s="17"/>
      <c r="B20" s="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4"/>
      <c r="O20" s="17"/>
      <c r="P20" s="17"/>
      <c r="Q20" s="17"/>
      <c r="R20" s="17"/>
      <c r="S20" s="17"/>
      <c r="T20" s="17"/>
      <c r="U20" s="17"/>
      <c r="V20" s="17"/>
      <c r="W20" s="58"/>
      <c r="X20" s="58"/>
      <c r="Y20" s="104"/>
      <c r="Z20" s="104"/>
      <c r="AA20" s="104"/>
      <c r="AB20" s="104"/>
      <c r="AC20" s="104"/>
      <c r="AD20" s="104"/>
      <c r="AE20" s="104"/>
      <c r="AF20" s="104"/>
      <c r="AG20" s="104"/>
    </row>
    <row r="21" spans="1:33">
      <c r="A21" s="17"/>
      <c r="B21" s="3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4"/>
      <c r="O21" s="17"/>
      <c r="P21" s="17"/>
      <c r="Q21" s="17"/>
      <c r="R21" s="17"/>
      <c r="S21" s="17"/>
      <c r="T21" s="17"/>
      <c r="U21" s="17"/>
      <c r="V21" s="17"/>
      <c r="W21" s="58"/>
      <c r="X21" s="58"/>
      <c r="Y21" s="104"/>
      <c r="Z21" s="104"/>
      <c r="AA21" s="104"/>
      <c r="AB21" s="104"/>
      <c r="AC21" s="104"/>
      <c r="AD21" s="104"/>
      <c r="AE21" s="104"/>
      <c r="AF21" s="104"/>
      <c r="AG21" s="104"/>
    </row>
    <row r="22" spans="1:33">
      <c r="A22" s="17"/>
      <c r="B22" s="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4"/>
      <c r="O22" s="17"/>
      <c r="P22" s="17"/>
      <c r="Q22" s="17"/>
      <c r="R22" s="17"/>
      <c r="S22" s="17"/>
      <c r="T22" s="17"/>
      <c r="U22" s="17"/>
      <c r="V22" s="17"/>
      <c r="W22" s="58"/>
      <c r="X22" s="58"/>
      <c r="Y22" s="104"/>
      <c r="Z22" s="104"/>
      <c r="AA22" s="104"/>
      <c r="AB22" s="104"/>
      <c r="AC22" s="104"/>
      <c r="AD22" s="104"/>
      <c r="AE22" s="104"/>
      <c r="AF22" s="104"/>
      <c r="AG22" s="104"/>
    </row>
    <row r="23" spans="1:33">
      <c r="A23" s="17"/>
      <c r="B23" s="3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04"/>
      <c r="Z23" s="104"/>
      <c r="AA23" s="104"/>
      <c r="AB23" s="104"/>
      <c r="AC23" s="104"/>
      <c r="AD23" s="104"/>
      <c r="AE23" s="104"/>
      <c r="AF23" s="104"/>
      <c r="AG23" s="104"/>
    </row>
    <row r="24" spans="1:33">
      <c r="A24" s="17"/>
      <c r="B24" s="3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4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04"/>
      <c r="Z24" s="104"/>
      <c r="AA24" s="104"/>
      <c r="AB24" s="104"/>
      <c r="AC24" s="104"/>
      <c r="AD24" s="104"/>
      <c r="AE24" s="104"/>
      <c r="AF24" s="104"/>
      <c r="AG24" s="104"/>
    </row>
    <row r="25" spans="1:33">
      <c r="A25" s="17"/>
      <c r="B25" s="3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04"/>
      <c r="Z25" s="104"/>
      <c r="AA25" s="104"/>
      <c r="AB25" s="104"/>
      <c r="AC25" s="104"/>
      <c r="AD25" s="104"/>
      <c r="AE25" s="104"/>
      <c r="AF25" s="104"/>
      <c r="AG25" s="104"/>
    </row>
    <row r="26" spans="1:33">
      <c r="A26" s="17"/>
      <c r="B26" s="3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4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04"/>
      <c r="Z26" s="104"/>
      <c r="AA26" s="104"/>
      <c r="AB26" s="104"/>
      <c r="AC26" s="104"/>
      <c r="AD26" s="104"/>
      <c r="AE26" s="104"/>
      <c r="AF26" s="104"/>
      <c r="AG26" s="104"/>
    </row>
    <row r="27" spans="1:33">
      <c r="A27" s="17"/>
      <c r="B27" s="3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4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04"/>
      <c r="Z27" s="104"/>
      <c r="AA27" s="104"/>
      <c r="AB27" s="104"/>
      <c r="AC27" s="104"/>
      <c r="AD27" s="104"/>
      <c r="AE27" s="104"/>
      <c r="AF27" s="104"/>
      <c r="AG27" s="104"/>
    </row>
    <row r="28" spans="1:33">
      <c r="A28" s="17"/>
      <c r="B28" s="3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4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04"/>
      <c r="Z28" s="104"/>
      <c r="AA28" s="104"/>
      <c r="AB28" s="104"/>
      <c r="AC28" s="104"/>
      <c r="AD28" s="104"/>
      <c r="AE28" s="104"/>
      <c r="AF28" s="104"/>
      <c r="AG28" s="104"/>
    </row>
    <row r="29" spans="1:33">
      <c r="A29" s="17"/>
      <c r="B29" s="3"/>
      <c r="C29" s="7"/>
      <c r="D29" s="7"/>
      <c r="E29" s="7"/>
      <c r="F29" s="7"/>
      <c r="G29" s="7"/>
      <c r="H29" s="7"/>
      <c r="I29" s="7"/>
      <c r="J29" s="7"/>
      <c r="K29" s="79"/>
      <c r="L29" s="7"/>
      <c r="M29" s="7"/>
      <c r="N29" s="4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04"/>
      <c r="Z29" s="104"/>
      <c r="AA29" s="104"/>
      <c r="AB29" s="104"/>
      <c r="AC29" s="104"/>
      <c r="AD29" s="104"/>
      <c r="AE29" s="104"/>
      <c r="AF29" s="104"/>
      <c r="AG29" s="104"/>
    </row>
    <row r="30" spans="1:33">
      <c r="A30" s="17"/>
      <c r="B30" s="3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4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04"/>
      <c r="Z30" s="104"/>
      <c r="AA30" s="104"/>
      <c r="AB30" s="104"/>
      <c r="AC30" s="104"/>
      <c r="AD30" s="104"/>
      <c r="AE30" s="104"/>
      <c r="AF30" s="104"/>
      <c r="AG30" s="104"/>
    </row>
    <row r="31" spans="1:33">
      <c r="A31" s="17"/>
      <c r="B31" s="3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04"/>
      <c r="Z31" s="104"/>
      <c r="AA31" s="104"/>
      <c r="AB31" s="104"/>
      <c r="AC31" s="104"/>
      <c r="AD31" s="104"/>
      <c r="AE31" s="104"/>
      <c r="AF31" s="104"/>
      <c r="AG31" s="104"/>
    </row>
    <row r="32" spans="1:33">
      <c r="A32" s="17"/>
      <c r="B32" s="3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4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04"/>
      <c r="Z32" s="104"/>
      <c r="AA32" s="104"/>
      <c r="AB32" s="104"/>
      <c r="AC32" s="104"/>
      <c r="AD32" s="104"/>
      <c r="AE32" s="104"/>
      <c r="AF32" s="104"/>
      <c r="AG32" s="104"/>
    </row>
    <row r="33" spans="1:33">
      <c r="A33" s="17"/>
      <c r="B33" s="3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4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04"/>
      <c r="Z33" s="104"/>
      <c r="AA33" s="104"/>
      <c r="AB33" s="104"/>
      <c r="AC33" s="104"/>
      <c r="AD33" s="104"/>
      <c r="AE33" s="104"/>
      <c r="AF33" s="104"/>
      <c r="AG33" s="104"/>
    </row>
    <row r="34" spans="1:33">
      <c r="A34" s="17"/>
      <c r="B34" s="3"/>
      <c r="C34" s="7"/>
      <c r="D34" s="7"/>
      <c r="E34" s="7"/>
      <c r="F34" s="7"/>
      <c r="G34" s="7"/>
      <c r="H34" s="54"/>
      <c r="I34" s="55"/>
      <c r="J34" s="7"/>
      <c r="K34" s="7"/>
      <c r="L34" s="7"/>
      <c r="M34" s="7"/>
      <c r="N34" s="4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04"/>
      <c r="Z34" s="104"/>
      <c r="AA34" s="104"/>
      <c r="AB34" s="104"/>
      <c r="AC34" s="104"/>
      <c r="AD34" s="104"/>
      <c r="AE34" s="104"/>
      <c r="AF34" s="104"/>
      <c r="AG34" s="104"/>
    </row>
    <row r="35" spans="1:33">
      <c r="A35" s="17"/>
      <c r="B35" s="3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4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04"/>
      <c r="Z35" s="104"/>
      <c r="AA35" s="104"/>
      <c r="AB35" s="104"/>
      <c r="AC35" s="104"/>
      <c r="AD35" s="104"/>
      <c r="AE35" s="104"/>
      <c r="AF35" s="104"/>
      <c r="AG35" s="104"/>
    </row>
    <row r="36" spans="1:33">
      <c r="A36" s="17"/>
      <c r="B36" s="3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4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04"/>
      <c r="Z36" s="104"/>
      <c r="AA36" s="104"/>
      <c r="AB36" s="104"/>
      <c r="AC36" s="104"/>
      <c r="AD36" s="104"/>
      <c r="AE36" s="104"/>
      <c r="AF36" s="104"/>
      <c r="AG36" s="104"/>
    </row>
    <row r="37" spans="1:33">
      <c r="A37" s="17"/>
      <c r="B37" s="3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4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04"/>
      <c r="Z37" s="104"/>
      <c r="AA37" s="104"/>
      <c r="AB37" s="104"/>
      <c r="AC37" s="104"/>
      <c r="AD37" s="104"/>
      <c r="AE37" s="104"/>
      <c r="AF37" s="104"/>
      <c r="AG37" s="104"/>
    </row>
    <row r="38" spans="1:33">
      <c r="A38" s="17"/>
      <c r="B38" s="3"/>
      <c r="C38" s="7"/>
      <c r="D38" s="7"/>
      <c r="E38" s="7"/>
      <c r="F38" s="7"/>
      <c r="G38" s="7"/>
      <c r="H38" s="89"/>
      <c r="I38" s="55"/>
      <c r="J38" s="7"/>
      <c r="K38" s="7"/>
      <c r="L38" s="7"/>
      <c r="M38" s="7"/>
      <c r="N38" s="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04"/>
      <c r="Z38" s="104"/>
      <c r="AA38" s="104"/>
      <c r="AB38" s="104"/>
      <c r="AC38" s="104"/>
      <c r="AD38" s="104"/>
      <c r="AE38" s="104"/>
      <c r="AF38" s="104"/>
      <c r="AG38" s="104"/>
    </row>
    <row r="39" spans="1:33">
      <c r="A39" s="17"/>
      <c r="B39" s="3"/>
      <c r="C39" s="7"/>
      <c r="D39" s="7"/>
      <c r="E39" s="7"/>
      <c r="F39" s="7"/>
      <c r="G39" s="7"/>
      <c r="H39" s="7"/>
      <c r="I39" s="80"/>
      <c r="J39" s="7"/>
      <c r="K39" s="7"/>
      <c r="L39" s="7"/>
      <c r="M39" s="7"/>
      <c r="N39" s="4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04"/>
      <c r="Z39" s="104"/>
      <c r="AA39" s="104"/>
      <c r="AB39" s="104"/>
      <c r="AC39" s="104"/>
      <c r="AD39" s="104"/>
      <c r="AE39" s="104"/>
      <c r="AF39" s="104"/>
      <c r="AG39" s="104"/>
    </row>
    <row r="40" spans="1:33">
      <c r="A40" s="17"/>
      <c r="B40" s="3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04"/>
      <c r="Z40" s="104"/>
      <c r="AA40" s="104"/>
      <c r="AB40" s="104"/>
      <c r="AC40" s="104"/>
      <c r="AD40" s="104"/>
      <c r="AE40" s="104"/>
      <c r="AF40" s="104"/>
      <c r="AG40" s="104"/>
    </row>
    <row r="41" spans="1:33">
      <c r="A41" s="17"/>
      <c r="B41" s="3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4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04"/>
      <c r="Z41" s="104"/>
      <c r="AA41" s="104"/>
      <c r="AB41" s="104"/>
      <c r="AC41" s="104"/>
      <c r="AD41" s="104"/>
      <c r="AE41" s="104"/>
      <c r="AF41" s="104"/>
      <c r="AG41" s="104"/>
    </row>
    <row r="42" spans="1:33" ht="15.75" thickBot="1">
      <c r="A42" s="17"/>
      <c r="B42" s="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6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04"/>
      <c r="Z42" s="104"/>
      <c r="AA42" s="104"/>
      <c r="AB42" s="104"/>
      <c r="AC42" s="104"/>
      <c r="AD42" s="104"/>
      <c r="AE42" s="104"/>
      <c r="AF42" s="104"/>
      <c r="AG42" s="104"/>
    </row>
    <row r="43" spans="1:3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04"/>
      <c r="Z43" s="104"/>
      <c r="AA43" s="104"/>
      <c r="AB43" s="104"/>
      <c r="AC43" s="104"/>
      <c r="AD43" s="104"/>
      <c r="AE43" s="104"/>
      <c r="AF43" s="104"/>
      <c r="AG43" s="104"/>
    </row>
    <row r="44" spans="1:33">
      <c r="A44" s="17"/>
      <c r="B44" s="17"/>
      <c r="C44" s="17"/>
      <c r="D44" s="90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04"/>
      <c r="Z44" s="104"/>
      <c r="AA44" s="104"/>
      <c r="AB44" s="104"/>
      <c r="AC44" s="104"/>
      <c r="AD44" s="104"/>
      <c r="AE44" s="104"/>
      <c r="AF44" s="104"/>
      <c r="AG44" s="104"/>
    </row>
    <row r="45" spans="1:3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04"/>
      <c r="Z45" s="104"/>
      <c r="AA45" s="104"/>
      <c r="AB45" s="104"/>
      <c r="AC45" s="104"/>
      <c r="AD45" s="104"/>
      <c r="AE45" s="104"/>
      <c r="AF45" s="104"/>
      <c r="AG45" s="104"/>
    </row>
    <row r="46" spans="1:3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04"/>
      <c r="Z46" s="104"/>
      <c r="AA46" s="104"/>
      <c r="AB46" s="104"/>
      <c r="AC46" s="104"/>
      <c r="AD46" s="104"/>
      <c r="AE46" s="104"/>
      <c r="AF46" s="104"/>
      <c r="AG46" s="104"/>
    </row>
    <row r="47" spans="1:3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04"/>
      <c r="Z47" s="104"/>
      <c r="AA47" s="104"/>
      <c r="AB47" s="104"/>
      <c r="AC47" s="104"/>
      <c r="AD47" s="104"/>
      <c r="AE47" s="104"/>
      <c r="AF47" s="104"/>
      <c r="AG47" s="104"/>
    </row>
    <row r="48" spans="1:3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04"/>
      <c r="Z48" s="104"/>
      <c r="AA48" s="104"/>
      <c r="AB48" s="104"/>
      <c r="AC48" s="104"/>
      <c r="AD48" s="104"/>
      <c r="AE48" s="104"/>
      <c r="AF48" s="104"/>
      <c r="AG48" s="104"/>
    </row>
    <row r="49" spans="1:43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</row>
    <row r="50" spans="1:43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</row>
    <row r="51" spans="1:43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</row>
    <row r="52" spans="1:43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</row>
    <row r="53" spans="1:43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</row>
    <row r="54" spans="1:43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</row>
    <row r="55" spans="1:43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</row>
    <row r="56" spans="1:43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</row>
    <row r="57" spans="1:43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</row>
    <row r="58" spans="1:43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</row>
    <row r="59" spans="1:43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</row>
    <row r="60" spans="1:43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</row>
    <row r="61" spans="1:43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</row>
    <row r="62" spans="1:43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</row>
    <row r="63" spans="1:43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</row>
    <row r="64" spans="1:43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</row>
    <row r="65" spans="1:43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</row>
    <row r="66" spans="1:43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</row>
    <row r="67" spans="1:43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</row>
    <row r="68" spans="1:43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</row>
    <row r="69" spans="1:43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</row>
    <row r="70" spans="1:43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</row>
    <row r="71" spans="1:43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</row>
    <row r="72" spans="1:43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</row>
    <row r="73" spans="1:43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</row>
    <row r="74" spans="1:43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</row>
    <row r="75" spans="1:43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</row>
    <row r="76" spans="1:43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</row>
    <row r="77" spans="1:43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</row>
    <row r="78" spans="1:43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</row>
    <row r="79" spans="1:43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</row>
    <row r="80" spans="1:43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</row>
    <row r="81" spans="1:43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</row>
    <row r="82" spans="1:43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</row>
    <row r="83" spans="1:43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</row>
    <row r="84" spans="1:43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</row>
    <row r="85" spans="1:43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</row>
    <row r="86" spans="1:43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</row>
    <row r="87" spans="1:43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</row>
    <row r="88" spans="1:43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</row>
    <row r="89" spans="1:43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</row>
    <row r="90" spans="1:43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</row>
    <row r="91" spans="1:43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</row>
    <row r="92" spans="1:43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</row>
    <row r="93" spans="1:43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</row>
    <row r="94" spans="1:43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</row>
    <row r="95" spans="1:43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</row>
    <row r="96" spans="1:43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</row>
    <row r="97" spans="1:43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</row>
    <row r="98" spans="1:43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</row>
    <row r="99" spans="1:43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</row>
    <row r="100" spans="1:43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</row>
    <row r="101" spans="1:43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</row>
    <row r="102" spans="1:43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</row>
    <row r="103" spans="1:43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</row>
    <row r="104" spans="1:43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</row>
    <row r="105" spans="1:43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</row>
    <row r="106" spans="1:43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</row>
    <row r="107" spans="1:43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</row>
    <row r="108" spans="1:43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</row>
    <row r="109" spans="1:43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</row>
    <row r="110" spans="1:43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</row>
    <row r="111" spans="1:43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</row>
    <row r="112" spans="1:43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</row>
    <row r="113" spans="1:43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</row>
    <row r="114" spans="1:43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</row>
    <row r="115" spans="1:43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</row>
    <row r="116" spans="1:43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</row>
    <row r="117" spans="1:43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</row>
    <row r="118" spans="1:43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</row>
    <row r="119" spans="1:43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</row>
    <row r="120" spans="1:43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</row>
    <row r="121" spans="1:43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</row>
    <row r="122" spans="1:43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</row>
    <row r="123" spans="1:43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</row>
    <row r="124" spans="1:43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</row>
    <row r="125" spans="1:43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</row>
    <row r="126" spans="1:43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</row>
    <row r="127" spans="1:43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</row>
    <row r="128" spans="1:43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</row>
    <row r="129" spans="1:43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</row>
    <row r="130" spans="1:43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</row>
    <row r="131" spans="1:43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</row>
    <row r="132" spans="1:43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</row>
    <row r="133" spans="1:43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</row>
    <row r="134" spans="1:43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</row>
    <row r="135" spans="1:43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</row>
    <row r="136" spans="1:43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</row>
    <row r="137" spans="1:43">
      <c r="A137" s="104"/>
      <c r="B137" s="104"/>
      <c r="C137" s="104"/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</row>
    <row r="138" spans="1:43">
      <c r="A138" s="104"/>
      <c r="B138" s="104"/>
      <c r="C138" s="104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</row>
    <row r="139" spans="1:43">
      <c r="A139" s="104"/>
      <c r="B139" s="104"/>
      <c r="C139" s="104"/>
      <c r="D139" s="104"/>
      <c r="E139" s="104"/>
      <c r="F139" s="10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</row>
    <row r="140" spans="1:43">
      <c r="A140" s="104"/>
      <c r="B140" s="104"/>
      <c r="C140" s="104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</row>
    <row r="141" spans="1:43">
      <c r="A141" s="104"/>
      <c r="B141" s="104"/>
      <c r="C141" s="104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</row>
    <row r="142" spans="1:43">
      <c r="A142" s="104"/>
      <c r="B142" s="104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</row>
    <row r="143" spans="1:43">
      <c r="A143" s="104"/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</row>
    <row r="144" spans="1:43">
      <c r="A144" s="104"/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</row>
    <row r="145" spans="1:43">
      <c r="A145" s="104"/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</row>
    <row r="146" spans="1:43">
      <c r="A146" s="104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</row>
    <row r="147" spans="1:43">
      <c r="A147" s="104"/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</row>
    <row r="148" spans="1:43">
      <c r="A148" s="104"/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</row>
    <row r="149" spans="1:43">
      <c r="A149" s="104"/>
      <c r="B149" s="104"/>
      <c r="C149" s="104"/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</row>
    <row r="150" spans="1:43">
      <c r="A150" s="104"/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</row>
    <row r="151" spans="1:43">
      <c r="A151" s="104"/>
      <c r="B151" s="104"/>
      <c r="C151" s="104"/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</row>
    <row r="152" spans="1:43">
      <c r="A152" s="104"/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</row>
    <row r="153" spans="1:43">
      <c r="A153" s="104"/>
      <c r="B153" s="104"/>
      <c r="C153" s="104"/>
      <c r="D153" s="104"/>
      <c r="E153" s="104"/>
      <c r="F153" s="10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</row>
    <row r="154" spans="1:43">
      <c r="A154" s="104"/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</row>
    <row r="155" spans="1:43">
      <c r="A155" s="104"/>
      <c r="B155" s="104"/>
      <c r="C155" s="104"/>
      <c r="D155" s="104"/>
      <c r="E155" s="104"/>
      <c r="F155" s="10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</row>
    <row r="156" spans="1:43">
      <c r="A156" s="104"/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</row>
    <row r="157" spans="1:43">
      <c r="A157" s="104"/>
      <c r="B157" s="104"/>
      <c r="C157" s="104"/>
      <c r="D157" s="104"/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</row>
    <row r="158" spans="1:43">
      <c r="A158" s="104"/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</row>
    <row r="159" spans="1:43">
      <c r="A159" s="104"/>
      <c r="B159" s="104"/>
      <c r="C159" s="104"/>
      <c r="D159" s="104"/>
      <c r="E159" s="104"/>
      <c r="F159" s="10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</row>
    <row r="160" spans="1:43">
      <c r="A160" s="104"/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</row>
    <row r="161" spans="1:43">
      <c r="A161" s="104"/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</row>
    <row r="162" spans="1:43">
      <c r="A162" s="104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</row>
    <row r="163" spans="1:43">
      <c r="A163" s="104"/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</row>
    <row r="164" spans="1:43">
      <c r="A164" s="104"/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</row>
    <row r="165" spans="1:43">
      <c r="A165" s="104"/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</row>
    <row r="166" spans="1:43">
      <c r="A166" s="104"/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</row>
    <row r="167" spans="1:43">
      <c r="A167" s="104"/>
      <c r="B167" s="104"/>
      <c r="C167" s="104"/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</row>
    <row r="168" spans="1:43">
      <c r="A168" s="104"/>
      <c r="B168" s="104"/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</row>
    <row r="169" spans="1:43">
      <c r="A169" s="104"/>
      <c r="B169" s="104"/>
      <c r="C169" s="104"/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</row>
    <row r="170" spans="1:43">
      <c r="A170" s="104"/>
      <c r="B170" s="104"/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</row>
    <row r="171" spans="1:43">
      <c r="A171" s="104"/>
      <c r="B171" s="104"/>
      <c r="C171" s="104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</row>
    <row r="172" spans="1:43">
      <c r="A172" s="104"/>
      <c r="B172" s="104"/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</row>
    <row r="173" spans="1:43">
      <c r="A173" s="104"/>
      <c r="B173" s="104"/>
      <c r="C173" s="104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</row>
    <row r="174" spans="1:43">
      <c r="A174" s="104"/>
      <c r="B174" s="104"/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</row>
    <row r="175" spans="1:43">
      <c r="A175" s="104"/>
      <c r="B175" s="104"/>
      <c r="C175" s="104"/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</row>
    <row r="176" spans="1:43">
      <c r="A176" s="104"/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</row>
    <row r="177" spans="1:43">
      <c r="A177" s="104"/>
      <c r="B177" s="104"/>
      <c r="C177" s="104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</row>
    <row r="178" spans="1:43">
      <c r="A178" s="104"/>
      <c r="B178" s="104"/>
      <c r="C178" s="104"/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</row>
    <row r="179" spans="1:43">
      <c r="A179" s="104"/>
      <c r="B179" s="104"/>
      <c r="C179" s="104"/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</row>
    <row r="180" spans="1:43">
      <c r="A180" s="104"/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</row>
    <row r="181" spans="1:43">
      <c r="A181" s="104"/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</row>
    <row r="182" spans="1:43">
      <c r="A182" s="104"/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</row>
    <row r="183" spans="1:43">
      <c r="A183" s="104"/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</row>
    <row r="184" spans="1:43">
      <c r="A184" s="104"/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</row>
    <row r="185" spans="1:43">
      <c r="A185" s="104"/>
      <c r="B185" s="104"/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</row>
    <row r="186" spans="1:43">
      <c r="A186" s="104"/>
      <c r="B186" s="104"/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</row>
    <row r="187" spans="1:43">
      <c r="A187" s="104"/>
      <c r="B187" s="104"/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</row>
    <row r="188" spans="1:43">
      <c r="A188" s="104"/>
      <c r="B188" s="104"/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</row>
    <row r="189" spans="1:43">
      <c r="A189" s="104"/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</row>
    <row r="190" spans="1:43">
      <c r="A190" s="104"/>
      <c r="B190" s="104"/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</row>
    <row r="191" spans="1:43">
      <c r="A191" s="104"/>
      <c r="B191" s="104"/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</row>
    <row r="192" spans="1:43">
      <c r="A192" s="104"/>
      <c r="B192" s="104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</row>
    <row r="193" spans="1:43">
      <c r="A193" s="104"/>
      <c r="B193" s="104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</row>
    <row r="194" spans="1:43">
      <c r="A194" s="104"/>
      <c r="B194" s="104"/>
      <c r="C194" s="104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</row>
    <row r="195" spans="1:43">
      <c r="A195" s="104"/>
      <c r="B195" s="104"/>
      <c r="C195" s="104"/>
      <c r="D195" s="104"/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</row>
    <row r="196" spans="1:43">
      <c r="A196" s="104"/>
      <c r="B196" s="104"/>
      <c r="C196" s="104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</row>
    <row r="197" spans="1:43">
      <c r="A197" s="104"/>
      <c r="B197" s="104"/>
      <c r="C197" s="104"/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</row>
    <row r="198" spans="1:43">
      <c r="A198" s="104"/>
      <c r="B198" s="104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</row>
    <row r="199" spans="1:43">
      <c r="A199" s="104"/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</row>
    <row r="200" spans="1:43">
      <c r="A200" s="104"/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</row>
    <row r="201" spans="1:43">
      <c r="A201" s="104"/>
      <c r="B201" s="104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</row>
    <row r="202" spans="1:43">
      <c r="A202" s="104"/>
      <c r="B202" s="104"/>
      <c r="C202" s="104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</row>
    <row r="203" spans="1:43">
      <c r="A203" s="104"/>
      <c r="B203" s="104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</row>
    <row r="204" spans="1:43">
      <c r="A204" s="104"/>
      <c r="B204" s="104"/>
      <c r="C204" s="104"/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</row>
    <row r="205" spans="1:43">
      <c r="A205" s="104"/>
      <c r="B205" s="104"/>
      <c r="C205" s="104"/>
      <c r="D205" s="104"/>
      <c r="E205" s="104"/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</row>
    <row r="206" spans="1:43">
      <c r="A206" s="104"/>
      <c r="B206" s="104"/>
      <c r="C206" s="104"/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</row>
    <row r="207" spans="1:43">
      <c r="A207" s="104"/>
      <c r="B207" s="104"/>
      <c r="C207" s="104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</row>
    <row r="208" spans="1:43">
      <c r="A208" s="104"/>
      <c r="B208" s="104"/>
      <c r="C208" s="104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</row>
    <row r="209" spans="1:43">
      <c r="A209" s="104"/>
      <c r="B209" s="104"/>
      <c r="C209" s="104"/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</row>
    <row r="210" spans="1:43">
      <c r="A210" s="104"/>
      <c r="B210" s="104"/>
      <c r="C210" s="104"/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</row>
    <row r="211" spans="1:43">
      <c r="A211" s="104"/>
      <c r="B211" s="104"/>
      <c r="C211" s="104"/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</row>
    <row r="212" spans="1:43">
      <c r="A212" s="104"/>
      <c r="B212" s="104"/>
      <c r="C212" s="104"/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</row>
    <row r="213" spans="1:43">
      <c r="A213" s="104"/>
      <c r="B213" s="104"/>
      <c r="C213" s="104"/>
      <c r="D213" s="104"/>
      <c r="E213" s="104"/>
      <c r="F213" s="10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</row>
    <row r="214" spans="1:43">
      <c r="A214" s="104"/>
      <c r="B214" s="104"/>
      <c r="C214" s="104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</row>
    <row r="215" spans="1:43">
      <c r="A215" s="104"/>
      <c r="B215" s="104"/>
      <c r="C215" s="104"/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</row>
    <row r="216" spans="1:43">
      <c r="A216" s="104"/>
      <c r="B216" s="104"/>
      <c r="C216" s="104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</row>
    <row r="217" spans="1:43">
      <c r="A217" s="104"/>
      <c r="B217" s="104"/>
      <c r="C217" s="104"/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</row>
    <row r="218" spans="1:43">
      <c r="A218" s="104"/>
      <c r="B218" s="104"/>
      <c r="C218" s="104"/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</row>
    <row r="219" spans="1:43">
      <c r="A219" s="104"/>
      <c r="B219" s="104"/>
      <c r="C219" s="104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</row>
    <row r="220" spans="1:43">
      <c r="A220" s="104"/>
      <c r="B220" s="104"/>
      <c r="C220" s="104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</row>
    <row r="221" spans="1:43">
      <c r="A221" s="104"/>
      <c r="B221" s="104"/>
      <c r="C221" s="104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</row>
    <row r="222" spans="1:43">
      <c r="A222" s="104"/>
      <c r="B222" s="104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</row>
    <row r="223" spans="1:43">
      <c r="A223" s="104"/>
      <c r="B223" s="104"/>
      <c r="C223" s="104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</row>
    <row r="224" spans="1:43">
      <c r="A224" s="104"/>
      <c r="B224" s="104"/>
      <c r="C224" s="104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</row>
    <row r="225" spans="1:43">
      <c r="A225" s="104"/>
      <c r="B225" s="104"/>
      <c r="C225" s="104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</row>
    <row r="226" spans="1:43">
      <c r="A226" s="104"/>
      <c r="B226" s="104"/>
      <c r="C226" s="104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</row>
    <row r="227" spans="1:43">
      <c r="A227" s="104"/>
      <c r="B227" s="104"/>
      <c r="C227" s="104"/>
      <c r="D227" s="104"/>
      <c r="E227" s="104"/>
      <c r="F227" s="10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</row>
    <row r="228" spans="1:43">
      <c r="A228" s="104"/>
      <c r="B228" s="104"/>
      <c r="C228" s="104"/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</row>
    <row r="229" spans="1:43">
      <c r="A229" s="104"/>
      <c r="B229" s="104"/>
      <c r="C229" s="104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</row>
    <row r="230" spans="1:43">
      <c r="A230" s="104"/>
      <c r="B230" s="104"/>
      <c r="C230" s="104"/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</row>
    <row r="231" spans="1:43">
      <c r="A231" s="104"/>
      <c r="B231" s="104"/>
      <c r="C231" s="104"/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</row>
    <row r="232" spans="1:43">
      <c r="A232" s="104"/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</row>
    <row r="233" spans="1:43">
      <c r="A233" s="104"/>
      <c r="B233" s="104"/>
      <c r="C233" s="104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</row>
    <row r="234" spans="1:43">
      <c r="A234" s="104"/>
      <c r="B234" s="104"/>
      <c r="C234" s="104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</row>
    <row r="235" spans="1:43">
      <c r="A235" s="104"/>
      <c r="B235" s="104"/>
      <c r="C235" s="104"/>
      <c r="D235" s="104"/>
      <c r="E235" s="104"/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</row>
    <row r="236" spans="1:43">
      <c r="A236" s="104"/>
      <c r="B236" s="104"/>
      <c r="C236" s="104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4"/>
      <c r="AC236" s="104"/>
      <c r="AD236" s="104"/>
      <c r="AE236" s="104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</row>
    <row r="237" spans="1:43">
      <c r="A237" s="104"/>
      <c r="B237" s="104"/>
      <c r="C237" s="104"/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4"/>
      <c r="AC237" s="104"/>
      <c r="AD237" s="104"/>
      <c r="AE237" s="104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</row>
    <row r="238" spans="1:43">
      <c r="A238" s="104"/>
      <c r="B238" s="104"/>
      <c r="C238" s="104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4"/>
      <c r="AC238" s="104"/>
      <c r="AD238" s="104"/>
      <c r="AE238" s="104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</row>
    <row r="239" spans="1:43">
      <c r="A239" s="104"/>
      <c r="B239" s="104"/>
      <c r="C239" s="104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4"/>
      <c r="AC239" s="104"/>
      <c r="AD239" s="104"/>
      <c r="AE239" s="104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</row>
    <row r="240" spans="1:43">
      <c r="A240" s="104"/>
      <c r="B240" s="104"/>
      <c r="C240" s="104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4"/>
      <c r="AC240" s="104"/>
      <c r="AD240" s="104"/>
      <c r="AE240" s="104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</row>
    <row r="241" spans="1:43">
      <c r="A241" s="104"/>
      <c r="B241" s="104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</row>
  </sheetData>
  <mergeCells count="3">
    <mergeCell ref="B3:D3"/>
    <mergeCell ref="P3:V3"/>
    <mergeCell ref="E3:L3"/>
  </mergeCells>
  <pageMargins left="0.7" right="0.7" top="0.75" bottom="0.75" header="0.3" footer="0.3"/>
  <pageSetup scale="6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3"/>
  <dimension ref="A1:AQ241"/>
  <sheetViews>
    <sheetView zoomScale="85" zoomScaleNormal="85" workbookViewId="0"/>
  </sheetViews>
  <sheetFormatPr baseColWidth="10" defaultColWidth="9.140625" defaultRowHeight="15"/>
  <cols>
    <col min="4" max="4" width="5.7109375" customWidth="1"/>
    <col min="6" max="6" width="5.7109375" customWidth="1"/>
    <col min="15" max="15" width="1.7109375" customWidth="1"/>
    <col min="20" max="20" width="11.28515625" bestFit="1" customWidth="1"/>
    <col min="22" max="22" width="4.85546875" customWidth="1"/>
  </cols>
  <sheetData>
    <row r="1" spans="1:3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3" ht="15.75" thickBo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58"/>
      <c r="X2" s="58"/>
      <c r="Y2" s="104"/>
      <c r="Z2" s="104"/>
      <c r="AA2" s="104"/>
      <c r="AB2" s="104"/>
      <c r="AC2" s="104"/>
      <c r="AD2" s="104"/>
      <c r="AE2" s="104"/>
      <c r="AF2" s="104"/>
      <c r="AG2" s="104"/>
    </row>
    <row r="3" spans="1:33" ht="15.75" thickBot="1">
      <c r="A3" s="17"/>
      <c r="B3" s="226" t="s">
        <v>84</v>
      </c>
      <c r="C3" s="227"/>
      <c r="D3" s="227"/>
      <c r="E3" s="232" t="str">
        <f>Hole_Chart!$B$5</f>
        <v>fixings1</v>
      </c>
      <c r="F3" s="231"/>
      <c r="G3" s="231"/>
      <c r="H3" s="231"/>
      <c r="I3" s="231"/>
      <c r="J3" s="231"/>
      <c r="K3" s="231"/>
      <c r="L3" s="231"/>
      <c r="M3" s="96" t="s">
        <v>92</v>
      </c>
      <c r="N3" s="97">
        <f>Hole_Chart!$V$5</f>
        <v>0</v>
      </c>
      <c r="O3" s="17"/>
      <c r="P3" s="228" t="s">
        <v>104</v>
      </c>
      <c r="Q3" s="229"/>
      <c r="R3" s="229"/>
      <c r="S3" s="229"/>
      <c r="T3" s="229"/>
      <c r="U3" s="229"/>
      <c r="V3" s="230"/>
      <c r="W3" s="58"/>
      <c r="X3" s="58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33" s="53" customFormat="1" ht="15" customHeight="1">
      <c r="A4" s="18"/>
      <c r="B4" s="61" t="s">
        <v>81</v>
      </c>
      <c r="C4" s="63">
        <f>Hole_Chart!$C$5</f>
        <v>1001</v>
      </c>
      <c r="D4" s="51"/>
      <c r="E4" s="51"/>
      <c r="F4" s="52"/>
      <c r="G4" s="51"/>
      <c r="H4" s="51"/>
      <c r="I4" s="51"/>
      <c r="J4" s="51"/>
      <c r="K4" s="51"/>
      <c r="L4" s="51"/>
      <c r="M4" s="98" t="s">
        <v>83</v>
      </c>
      <c r="N4" s="99">
        <f>Hole_Chart!$W$5</f>
        <v>0</v>
      </c>
      <c r="O4" s="18"/>
      <c r="P4" s="1"/>
      <c r="Q4" s="56"/>
      <c r="R4" s="56"/>
      <c r="S4" s="56"/>
      <c r="T4" s="56"/>
      <c r="U4" s="56"/>
      <c r="V4" s="2"/>
      <c r="W4" s="59"/>
      <c r="X4" s="59"/>
      <c r="Y4" s="105"/>
      <c r="Z4" s="105"/>
      <c r="AA4" s="105"/>
      <c r="AB4" s="105"/>
      <c r="AC4" s="105"/>
      <c r="AD4" s="105"/>
      <c r="AE4" s="105"/>
      <c r="AF4" s="105"/>
      <c r="AG4" s="105"/>
    </row>
    <row r="5" spans="1:33" ht="15.75" thickBot="1">
      <c r="A5" s="17"/>
      <c r="B5" s="62" t="s">
        <v>82</v>
      </c>
      <c r="C5" s="67">
        <f>Hole_Chart!$D$5</f>
        <v>0</v>
      </c>
      <c r="D5" s="7"/>
      <c r="E5" s="7"/>
      <c r="F5" s="7"/>
      <c r="G5" s="7"/>
      <c r="H5" s="7"/>
      <c r="I5" s="7"/>
      <c r="J5" s="7"/>
      <c r="K5" s="7"/>
      <c r="L5" s="7"/>
      <c r="M5" s="81" t="s">
        <v>91</v>
      </c>
      <c r="N5" s="67">
        <f>Hole_Chart!$X$5</f>
        <v>0</v>
      </c>
      <c r="O5" s="17"/>
      <c r="P5" s="3"/>
      <c r="Q5" s="7"/>
      <c r="R5" s="7"/>
      <c r="S5" s="7"/>
      <c r="T5" s="65" t="s">
        <v>85</v>
      </c>
      <c r="U5" s="64"/>
      <c r="V5" s="57"/>
      <c r="W5" s="58"/>
      <c r="X5" s="58"/>
      <c r="Y5" s="104"/>
      <c r="Z5" s="104"/>
      <c r="AA5" s="104"/>
      <c r="AB5" s="104"/>
      <c r="AC5" s="104"/>
      <c r="AD5" s="104"/>
      <c r="AE5" s="104"/>
      <c r="AF5" s="104"/>
      <c r="AG5" s="104"/>
    </row>
    <row r="6" spans="1:33">
      <c r="A6" s="17"/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4"/>
      <c r="O6" s="17"/>
      <c r="P6" s="3"/>
      <c r="Q6" s="7"/>
      <c r="R6" s="7"/>
      <c r="S6" s="7"/>
      <c r="T6" s="65" t="s">
        <v>86</v>
      </c>
      <c r="U6" s="64"/>
      <c r="V6" s="57"/>
      <c r="W6" s="58"/>
      <c r="X6" s="58"/>
      <c r="Y6" s="104"/>
      <c r="Z6" s="104"/>
      <c r="AA6" s="104"/>
      <c r="AB6" s="104"/>
      <c r="AC6" s="104"/>
      <c r="AD6" s="104"/>
      <c r="AE6" s="104"/>
      <c r="AF6" s="104"/>
      <c r="AG6" s="104"/>
    </row>
    <row r="7" spans="1:33">
      <c r="A7" s="17"/>
      <c r="B7" s="3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4"/>
      <c r="O7" s="17"/>
      <c r="P7" s="3"/>
      <c r="Q7" s="7"/>
      <c r="R7" s="7"/>
      <c r="S7" s="7"/>
      <c r="T7" s="65" t="s">
        <v>87</v>
      </c>
      <c r="U7" s="64"/>
      <c r="V7" s="57" t="s">
        <v>88</v>
      </c>
      <c r="W7" s="58"/>
      <c r="X7" s="58"/>
      <c r="Y7" s="104"/>
      <c r="Z7" s="104"/>
      <c r="AA7" s="104"/>
      <c r="AB7" s="104"/>
      <c r="AC7" s="104"/>
      <c r="AD7" s="104"/>
      <c r="AE7" s="104"/>
      <c r="AF7" s="104"/>
      <c r="AG7" s="104"/>
    </row>
    <row r="8" spans="1:33">
      <c r="A8" s="17"/>
      <c r="B8" s="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4"/>
      <c r="O8" s="17"/>
      <c r="P8" s="3"/>
      <c r="Q8" s="7"/>
      <c r="R8" s="7"/>
      <c r="S8" s="7"/>
      <c r="T8" s="65" t="s">
        <v>46</v>
      </c>
      <c r="U8" s="64">
        <f>$E$16</f>
        <v>0</v>
      </c>
      <c r="V8" s="57" t="s">
        <v>88</v>
      </c>
      <c r="W8" s="58"/>
      <c r="X8" s="58"/>
      <c r="Y8" s="104"/>
      <c r="Z8" s="104"/>
      <c r="AA8" s="104"/>
      <c r="AB8" s="104"/>
      <c r="AC8" s="104"/>
      <c r="AD8" s="104"/>
      <c r="AE8" s="104"/>
      <c r="AF8" s="104"/>
      <c r="AG8" s="104"/>
    </row>
    <row r="9" spans="1:33">
      <c r="A9" s="17"/>
      <c r="B9" s="3"/>
      <c r="C9" s="7"/>
      <c r="D9" s="7"/>
      <c r="E9" s="7"/>
      <c r="F9" s="54"/>
      <c r="G9" s="78"/>
      <c r="H9" s="7"/>
      <c r="I9" s="7"/>
      <c r="J9" s="7"/>
      <c r="K9" s="50"/>
      <c r="L9" s="189" t="str">
        <f>Hole_Chart!$H$5</f>
        <v>25</v>
      </c>
      <c r="M9" s="7"/>
      <c r="N9" s="4"/>
      <c r="O9" s="17"/>
      <c r="P9" s="3"/>
      <c r="Q9" s="7"/>
      <c r="R9" s="7"/>
      <c r="S9" s="7"/>
      <c r="T9" s="7"/>
      <c r="U9" s="7"/>
      <c r="V9" s="4"/>
      <c r="W9" s="58"/>
      <c r="X9" s="58"/>
      <c r="Y9" s="104"/>
      <c r="Z9" s="104"/>
      <c r="AA9" s="104"/>
      <c r="AB9" s="104"/>
      <c r="AC9" s="104"/>
      <c r="AD9" s="104"/>
      <c r="AE9" s="104"/>
      <c r="AF9" s="104"/>
      <c r="AG9" s="104"/>
    </row>
    <row r="10" spans="1:33">
      <c r="A10" s="17"/>
      <c r="B10" s="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4"/>
      <c r="O10" s="17"/>
      <c r="P10" s="3"/>
      <c r="Q10" s="7"/>
      <c r="R10" s="7"/>
      <c r="S10" s="7"/>
      <c r="T10" s="7"/>
      <c r="U10" s="7"/>
      <c r="V10" s="4"/>
      <c r="W10" s="58"/>
      <c r="X10" s="58"/>
      <c r="Y10" s="104"/>
      <c r="Z10" s="104"/>
      <c r="AA10" s="104"/>
      <c r="AB10" s="104"/>
      <c r="AC10" s="104"/>
      <c r="AD10" s="104"/>
      <c r="AE10" s="104"/>
      <c r="AF10" s="104"/>
      <c r="AG10" s="104"/>
    </row>
    <row r="11" spans="1:33">
      <c r="A11" s="17"/>
      <c r="B11" s="3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4"/>
      <c r="O11" s="17"/>
      <c r="P11" s="3"/>
      <c r="Q11" s="7"/>
      <c r="R11" s="7"/>
      <c r="S11" s="7"/>
      <c r="T11" s="7"/>
      <c r="U11" s="7"/>
      <c r="V11" s="4"/>
      <c r="W11" s="58"/>
      <c r="X11" s="58"/>
      <c r="Y11" s="104"/>
      <c r="Z11" s="104"/>
      <c r="AA11" s="104"/>
      <c r="AB11" s="104"/>
      <c r="AC11" s="104"/>
      <c r="AD11" s="104"/>
      <c r="AE11" s="104"/>
      <c r="AF11" s="104"/>
      <c r="AG11" s="104"/>
    </row>
    <row r="12" spans="1:33">
      <c r="A12" s="17"/>
      <c r="B12" s="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4"/>
      <c r="O12" s="17"/>
      <c r="P12" s="3"/>
      <c r="Q12" s="7"/>
      <c r="R12" s="7"/>
      <c r="S12" s="7"/>
      <c r="T12" s="7"/>
      <c r="U12" s="7"/>
      <c r="V12" s="4"/>
      <c r="W12" s="58"/>
      <c r="X12" s="58"/>
      <c r="Y12" s="104"/>
      <c r="Z12" s="104"/>
      <c r="AA12" s="104"/>
      <c r="AB12" s="104"/>
      <c r="AC12" s="104"/>
      <c r="AD12" s="104"/>
      <c r="AE12" s="104"/>
      <c r="AF12" s="104"/>
      <c r="AG12" s="104"/>
    </row>
    <row r="13" spans="1:33">
      <c r="A13" s="17"/>
      <c r="B13" s="3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4"/>
      <c r="O13" s="17"/>
      <c r="P13" s="3"/>
      <c r="Q13" s="7"/>
      <c r="R13" s="7"/>
      <c r="S13" s="7"/>
      <c r="T13" s="7"/>
      <c r="U13" s="7"/>
      <c r="V13" s="4"/>
      <c r="W13" s="58"/>
      <c r="X13" s="58"/>
      <c r="Y13" s="104"/>
      <c r="Z13" s="104"/>
      <c r="AA13" s="104"/>
      <c r="AB13" s="104"/>
      <c r="AC13" s="104"/>
      <c r="AD13" s="104"/>
      <c r="AE13" s="104"/>
      <c r="AF13" s="104"/>
      <c r="AG13" s="104"/>
    </row>
    <row r="14" spans="1:33">
      <c r="A14" s="17"/>
      <c r="B14" s="3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4"/>
      <c r="O14" s="17"/>
      <c r="P14" s="3"/>
      <c r="Q14" s="7"/>
      <c r="R14" s="7"/>
      <c r="S14" s="7"/>
      <c r="T14" s="7"/>
      <c r="U14" s="7"/>
      <c r="V14" s="4"/>
      <c r="W14" s="58"/>
      <c r="X14" s="58"/>
      <c r="Y14" s="104"/>
      <c r="Z14" s="104"/>
      <c r="AA14" s="104"/>
      <c r="AB14" s="104"/>
      <c r="AC14" s="104"/>
      <c r="AD14" s="104"/>
      <c r="AE14" s="104"/>
      <c r="AF14" s="104"/>
      <c r="AG14" s="104"/>
    </row>
    <row r="15" spans="1:33">
      <c r="A15" s="17"/>
      <c r="B15" s="3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4"/>
      <c r="O15" s="17"/>
      <c r="P15" s="3"/>
      <c r="Q15" s="7"/>
      <c r="R15" s="7"/>
      <c r="S15" s="7"/>
      <c r="T15" s="7"/>
      <c r="U15" s="7"/>
      <c r="V15" s="4"/>
      <c r="W15" s="58"/>
      <c r="X15" s="58"/>
      <c r="Y15" s="104"/>
      <c r="Z15" s="104"/>
      <c r="AA15" s="104"/>
      <c r="AB15" s="104"/>
      <c r="AC15" s="104"/>
      <c r="AD15" s="104"/>
      <c r="AE15" s="104"/>
      <c r="AF15" s="104"/>
      <c r="AG15" s="104"/>
    </row>
    <row r="16" spans="1:33">
      <c r="A16" s="17"/>
      <c r="B16" s="3"/>
      <c r="C16" s="7"/>
      <c r="D16" s="54">
        <f>Hole_Chart!$I$5</f>
        <v>12</v>
      </c>
      <c r="E16" s="78">
        <f>Hole_Chart!$J$5</f>
        <v>0</v>
      </c>
      <c r="F16" s="7"/>
      <c r="G16" s="7"/>
      <c r="H16" s="7"/>
      <c r="I16" s="7"/>
      <c r="J16" s="7"/>
      <c r="K16" s="50"/>
      <c r="L16" s="78"/>
      <c r="M16" s="7"/>
      <c r="N16" s="4"/>
      <c r="O16" s="17"/>
      <c r="P16" s="3"/>
      <c r="Q16" s="7"/>
      <c r="R16" s="7"/>
      <c r="S16" s="7"/>
      <c r="T16" s="7"/>
      <c r="U16" s="7"/>
      <c r="V16" s="4"/>
      <c r="W16" s="58"/>
      <c r="X16" s="58"/>
      <c r="Y16" s="104"/>
      <c r="Z16" s="104"/>
      <c r="AA16" s="104"/>
      <c r="AB16" s="104"/>
      <c r="AC16" s="104"/>
      <c r="AD16" s="104"/>
      <c r="AE16" s="104"/>
      <c r="AF16" s="104"/>
      <c r="AG16" s="104"/>
    </row>
    <row r="17" spans="1:33" ht="15.75" thickBot="1">
      <c r="A17" s="17"/>
      <c r="B17" s="3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4"/>
      <c r="O17" s="17"/>
      <c r="P17" s="5"/>
      <c r="Q17" s="8"/>
      <c r="R17" s="8"/>
      <c r="S17" s="8"/>
      <c r="T17" s="8"/>
      <c r="U17" s="8"/>
      <c r="V17" s="6"/>
      <c r="W17" s="58"/>
      <c r="X17" s="58"/>
      <c r="Y17" s="104"/>
      <c r="Z17" s="104"/>
      <c r="AA17" s="104"/>
      <c r="AB17" s="104"/>
      <c r="AC17" s="104"/>
      <c r="AD17" s="104"/>
      <c r="AE17" s="104"/>
      <c r="AF17" s="104"/>
      <c r="AG17" s="104"/>
    </row>
    <row r="18" spans="1:33">
      <c r="A18" s="17"/>
      <c r="B18" s="3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4"/>
      <c r="O18" s="17"/>
      <c r="P18" s="17"/>
      <c r="Q18" s="17"/>
      <c r="R18" s="17"/>
      <c r="S18" s="17"/>
      <c r="T18" s="17"/>
      <c r="U18" s="17"/>
      <c r="V18" s="17"/>
      <c r="W18" s="58"/>
      <c r="X18" s="58"/>
      <c r="Y18" s="104"/>
      <c r="Z18" s="104"/>
      <c r="AA18" s="104"/>
      <c r="AB18" s="104"/>
      <c r="AC18" s="104"/>
      <c r="AD18" s="104"/>
      <c r="AE18" s="104"/>
      <c r="AF18" s="104"/>
      <c r="AG18" s="104"/>
    </row>
    <row r="19" spans="1:33">
      <c r="A19" s="17"/>
      <c r="B19" s="3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4"/>
      <c r="O19" s="17"/>
      <c r="P19" s="17"/>
      <c r="Q19" s="17"/>
      <c r="R19" s="17"/>
      <c r="S19" s="17"/>
      <c r="T19" s="17"/>
      <c r="U19" s="17"/>
      <c r="V19" s="17"/>
      <c r="W19" s="58"/>
      <c r="X19" s="58"/>
      <c r="Y19" s="104"/>
      <c r="Z19" s="104"/>
      <c r="AA19" s="104"/>
      <c r="AB19" s="104"/>
      <c r="AC19" s="104"/>
      <c r="AD19" s="104"/>
      <c r="AE19" s="104"/>
      <c r="AF19" s="104"/>
      <c r="AG19" s="104"/>
    </row>
    <row r="20" spans="1:33">
      <c r="A20" s="17"/>
      <c r="B20" s="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4"/>
      <c r="O20" s="17"/>
      <c r="P20" s="17"/>
      <c r="Q20" s="17"/>
      <c r="R20" s="17"/>
      <c r="S20" s="17"/>
      <c r="T20" s="17"/>
      <c r="U20" s="17"/>
      <c r="V20" s="17"/>
      <c r="W20" s="58"/>
      <c r="X20" s="58"/>
      <c r="Y20" s="104"/>
      <c r="Z20" s="104"/>
      <c r="AA20" s="104"/>
      <c r="AB20" s="104"/>
      <c r="AC20" s="104"/>
      <c r="AD20" s="104"/>
      <c r="AE20" s="104"/>
      <c r="AF20" s="104"/>
      <c r="AG20" s="104"/>
    </row>
    <row r="21" spans="1:33">
      <c r="A21" s="17"/>
      <c r="B21" s="3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4"/>
      <c r="O21" s="17"/>
      <c r="P21" s="17"/>
      <c r="Q21" s="17"/>
      <c r="R21" s="17"/>
      <c r="S21" s="17"/>
      <c r="T21" s="17"/>
      <c r="U21" s="17"/>
      <c r="V21" s="17"/>
      <c r="W21" s="58"/>
      <c r="X21" s="58"/>
      <c r="Y21" s="104"/>
      <c r="Z21" s="104"/>
      <c r="AA21" s="104"/>
      <c r="AB21" s="104"/>
      <c r="AC21" s="104"/>
      <c r="AD21" s="104"/>
      <c r="AE21" s="104"/>
      <c r="AF21" s="104"/>
      <c r="AG21" s="104"/>
    </row>
    <row r="22" spans="1:33">
      <c r="A22" s="17"/>
      <c r="B22" s="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4"/>
      <c r="O22" s="17"/>
      <c r="P22" s="17"/>
      <c r="Q22" s="17"/>
      <c r="R22" s="17"/>
      <c r="S22" s="17"/>
      <c r="T22" s="17"/>
      <c r="U22" s="17"/>
      <c r="V22" s="17"/>
      <c r="W22" s="58"/>
      <c r="X22" s="58"/>
      <c r="Y22" s="104"/>
      <c r="Z22" s="104"/>
      <c r="AA22" s="104"/>
      <c r="AB22" s="104"/>
      <c r="AC22" s="104"/>
      <c r="AD22" s="104"/>
      <c r="AE22" s="104"/>
      <c r="AF22" s="104"/>
      <c r="AG22" s="104"/>
    </row>
    <row r="23" spans="1:33">
      <c r="A23" s="17"/>
      <c r="B23" s="3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04"/>
      <c r="Z23" s="104"/>
      <c r="AA23" s="104"/>
      <c r="AB23" s="104"/>
      <c r="AC23" s="104"/>
      <c r="AD23" s="104"/>
      <c r="AE23" s="104"/>
      <c r="AF23" s="104"/>
      <c r="AG23" s="104"/>
    </row>
    <row r="24" spans="1:33">
      <c r="A24" s="17"/>
      <c r="B24" s="3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4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04"/>
      <c r="Z24" s="104"/>
      <c r="AA24" s="104"/>
      <c r="AB24" s="104"/>
      <c r="AC24" s="104"/>
      <c r="AD24" s="104"/>
      <c r="AE24" s="104"/>
      <c r="AF24" s="104"/>
      <c r="AG24" s="104"/>
    </row>
    <row r="25" spans="1:33">
      <c r="A25" s="17"/>
      <c r="B25" s="3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04"/>
      <c r="Z25" s="104"/>
      <c r="AA25" s="104"/>
      <c r="AB25" s="104"/>
      <c r="AC25" s="104"/>
      <c r="AD25" s="104"/>
      <c r="AE25" s="104"/>
      <c r="AF25" s="104"/>
      <c r="AG25" s="104"/>
    </row>
    <row r="26" spans="1:33">
      <c r="A26" s="17"/>
      <c r="B26" s="3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4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04"/>
      <c r="Z26" s="104"/>
      <c r="AA26" s="104"/>
      <c r="AB26" s="104"/>
      <c r="AC26" s="104"/>
      <c r="AD26" s="104"/>
      <c r="AE26" s="104"/>
      <c r="AF26" s="104"/>
      <c r="AG26" s="104"/>
    </row>
    <row r="27" spans="1:33">
      <c r="A27" s="17"/>
      <c r="B27" s="3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4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04"/>
      <c r="Z27" s="104"/>
      <c r="AA27" s="104"/>
      <c r="AB27" s="104"/>
      <c r="AC27" s="104"/>
      <c r="AD27" s="104"/>
      <c r="AE27" s="104"/>
      <c r="AF27" s="104"/>
      <c r="AG27" s="104"/>
    </row>
    <row r="28" spans="1:33">
      <c r="A28" s="17"/>
      <c r="B28" s="3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4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04"/>
      <c r="Z28" s="104"/>
      <c r="AA28" s="104"/>
      <c r="AB28" s="104"/>
      <c r="AC28" s="104"/>
      <c r="AD28" s="104"/>
      <c r="AE28" s="104"/>
      <c r="AF28" s="104"/>
      <c r="AG28" s="104"/>
    </row>
    <row r="29" spans="1:33">
      <c r="A29" s="17"/>
      <c r="B29" s="3"/>
      <c r="C29" s="7"/>
      <c r="D29" s="7"/>
      <c r="E29" s="7"/>
      <c r="F29" s="7"/>
      <c r="G29" s="7"/>
      <c r="H29" s="7"/>
      <c r="I29" s="7"/>
      <c r="J29" s="7"/>
      <c r="K29" s="79"/>
      <c r="L29" s="7"/>
      <c r="M29" s="7"/>
      <c r="N29" s="4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04"/>
      <c r="Z29" s="104"/>
      <c r="AA29" s="104"/>
      <c r="AB29" s="104"/>
      <c r="AC29" s="104"/>
      <c r="AD29" s="104"/>
      <c r="AE29" s="104"/>
      <c r="AF29" s="104"/>
      <c r="AG29" s="104"/>
    </row>
    <row r="30" spans="1:33">
      <c r="A30" s="17"/>
      <c r="B30" s="3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4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04"/>
      <c r="Z30" s="104"/>
      <c r="AA30" s="104"/>
      <c r="AB30" s="104"/>
      <c r="AC30" s="104"/>
      <c r="AD30" s="104"/>
      <c r="AE30" s="104"/>
      <c r="AF30" s="104"/>
      <c r="AG30" s="104"/>
    </row>
    <row r="31" spans="1:33">
      <c r="A31" s="17"/>
      <c r="B31" s="3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04"/>
      <c r="Z31" s="104"/>
      <c r="AA31" s="104"/>
      <c r="AB31" s="104"/>
      <c r="AC31" s="104"/>
      <c r="AD31" s="104"/>
      <c r="AE31" s="104"/>
      <c r="AF31" s="104"/>
      <c r="AG31" s="104"/>
    </row>
    <row r="32" spans="1:33">
      <c r="A32" s="17"/>
      <c r="B32" s="3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4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04"/>
      <c r="Z32" s="104"/>
      <c r="AA32" s="104"/>
      <c r="AB32" s="104"/>
      <c r="AC32" s="104"/>
      <c r="AD32" s="104"/>
      <c r="AE32" s="104"/>
      <c r="AF32" s="104"/>
      <c r="AG32" s="104"/>
    </row>
    <row r="33" spans="1:33">
      <c r="A33" s="17"/>
      <c r="B33" s="3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4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04"/>
      <c r="Z33" s="104"/>
      <c r="AA33" s="104"/>
      <c r="AB33" s="104"/>
      <c r="AC33" s="104"/>
      <c r="AD33" s="104"/>
      <c r="AE33" s="104"/>
      <c r="AF33" s="104"/>
      <c r="AG33" s="104"/>
    </row>
    <row r="34" spans="1:33">
      <c r="A34" s="17"/>
      <c r="B34" s="3"/>
      <c r="C34" s="7"/>
      <c r="D34" s="7"/>
      <c r="E34" s="7"/>
      <c r="F34" s="7"/>
      <c r="G34" s="7"/>
      <c r="H34" s="54"/>
      <c r="I34" s="55"/>
      <c r="J34" s="7"/>
      <c r="K34" s="7"/>
      <c r="L34" s="7"/>
      <c r="M34" s="7"/>
      <c r="N34" s="4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04"/>
      <c r="Z34" s="104"/>
      <c r="AA34" s="104"/>
      <c r="AB34" s="104"/>
      <c r="AC34" s="104"/>
      <c r="AD34" s="104"/>
      <c r="AE34" s="104"/>
      <c r="AF34" s="104"/>
      <c r="AG34" s="104"/>
    </row>
    <row r="35" spans="1:33">
      <c r="A35" s="17"/>
      <c r="B35" s="3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4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04"/>
      <c r="Z35" s="104"/>
      <c r="AA35" s="104"/>
      <c r="AB35" s="104"/>
      <c r="AC35" s="104"/>
      <c r="AD35" s="104"/>
      <c r="AE35" s="104"/>
      <c r="AF35" s="104"/>
      <c r="AG35" s="104"/>
    </row>
    <row r="36" spans="1:33">
      <c r="A36" s="17"/>
      <c r="B36" s="3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4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04"/>
      <c r="Z36" s="104"/>
      <c r="AA36" s="104"/>
      <c r="AB36" s="104"/>
      <c r="AC36" s="104"/>
      <c r="AD36" s="104"/>
      <c r="AE36" s="104"/>
      <c r="AF36" s="104"/>
      <c r="AG36" s="104"/>
    </row>
    <row r="37" spans="1:33">
      <c r="A37" s="17"/>
      <c r="B37" s="3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4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04"/>
      <c r="Z37" s="104"/>
      <c r="AA37" s="104"/>
      <c r="AB37" s="104"/>
      <c r="AC37" s="104"/>
      <c r="AD37" s="104"/>
      <c r="AE37" s="104"/>
      <c r="AF37" s="104"/>
      <c r="AG37" s="104"/>
    </row>
    <row r="38" spans="1:33">
      <c r="A38" s="17"/>
      <c r="B38" s="3"/>
      <c r="C38" s="7"/>
      <c r="D38" s="7"/>
      <c r="E38" s="7"/>
      <c r="F38" s="7"/>
      <c r="G38" s="7">
        <f>Hole_Chart!$E$5</f>
        <v>0</v>
      </c>
      <c r="H38" s="188">
        <f>Hole_Chart!$F$5</f>
        <v>0</v>
      </c>
      <c r="I38" s="187" t="str">
        <f>Hole_Chart!$G$5</f>
        <v>50</v>
      </c>
      <c r="J38" s="7"/>
      <c r="K38" s="7"/>
      <c r="L38" s="7"/>
      <c r="M38" s="7"/>
      <c r="N38" s="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04"/>
      <c r="Z38" s="104"/>
      <c r="AA38" s="104"/>
      <c r="AB38" s="104"/>
      <c r="AC38" s="104"/>
      <c r="AD38" s="104"/>
      <c r="AE38" s="104"/>
      <c r="AF38" s="104"/>
      <c r="AG38" s="104"/>
    </row>
    <row r="39" spans="1:33">
      <c r="A39" s="17"/>
      <c r="B39" s="3"/>
      <c r="C39" s="7"/>
      <c r="D39" s="7"/>
      <c r="E39" s="7"/>
      <c r="F39" s="7"/>
      <c r="G39" s="7"/>
      <c r="H39" s="7"/>
      <c r="I39" s="80"/>
      <c r="J39" s="7"/>
      <c r="K39" s="7"/>
      <c r="L39" s="7"/>
      <c r="M39" s="7"/>
      <c r="N39" s="4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04"/>
      <c r="Z39" s="104"/>
      <c r="AA39" s="104"/>
      <c r="AB39" s="104"/>
      <c r="AC39" s="104"/>
      <c r="AD39" s="104"/>
      <c r="AE39" s="104"/>
      <c r="AF39" s="104"/>
      <c r="AG39" s="104"/>
    </row>
    <row r="40" spans="1:33">
      <c r="A40" s="17"/>
      <c r="B40" s="3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04"/>
      <c r="Z40" s="104"/>
      <c r="AA40" s="104"/>
      <c r="AB40" s="104"/>
      <c r="AC40" s="104"/>
      <c r="AD40" s="104"/>
      <c r="AE40" s="104"/>
      <c r="AF40" s="104"/>
      <c r="AG40" s="104"/>
    </row>
    <row r="41" spans="1:33">
      <c r="A41" s="17"/>
      <c r="B41" s="3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4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04"/>
      <c r="Z41" s="104"/>
      <c r="AA41" s="104"/>
      <c r="AB41" s="104"/>
      <c r="AC41" s="104"/>
      <c r="AD41" s="104"/>
      <c r="AE41" s="104"/>
      <c r="AF41" s="104"/>
      <c r="AG41" s="104"/>
    </row>
    <row r="42" spans="1:33" ht="15.75" thickBot="1">
      <c r="A42" s="17"/>
      <c r="B42" s="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6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04"/>
      <c r="Z42" s="104"/>
      <c r="AA42" s="104"/>
      <c r="AB42" s="104"/>
      <c r="AC42" s="104"/>
      <c r="AD42" s="104"/>
      <c r="AE42" s="104"/>
      <c r="AF42" s="104"/>
      <c r="AG42" s="104"/>
    </row>
    <row r="43" spans="1:3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04"/>
      <c r="Z43" s="104"/>
      <c r="AA43" s="104"/>
      <c r="AB43" s="104"/>
      <c r="AC43" s="104"/>
      <c r="AD43" s="104"/>
      <c r="AE43" s="104"/>
      <c r="AF43" s="104"/>
      <c r="AG43" s="104"/>
    </row>
    <row r="44" spans="1:33">
      <c r="A44" s="17"/>
      <c r="B44" s="17"/>
      <c r="C44" s="17"/>
      <c r="D44" s="90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04"/>
      <c r="Z44" s="104"/>
      <c r="AA44" s="104"/>
      <c r="AB44" s="104"/>
      <c r="AC44" s="104"/>
      <c r="AD44" s="104"/>
      <c r="AE44" s="104"/>
      <c r="AF44" s="104"/>
      <c r="AG44" s="104"/>
    </row>
    <row r="45" spans="1:3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04"/>
      <c r="Z45" s="104"/>
      <c r="AA45" s="104"/>
      <c r="AB45" s="104"/>
      <c r="AC45" s="104"/>
      <c r="AD45" s="104"/>
      <c r="AE45" s="104"/>
      <c r="AF45" s="104"/>
      <c r="AG45" s="104"/>
    </row>
    <row r="46" spans="1:3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04"/>
      <c r="Z46" s="104"/>
      <c r="AA46" s="104"/>
      <c r="AB46" s="104"/>
      <c r="AC46" s="104"/>
      <c r="AD46" s="104"/>
      <c r="AE46" s="104"/>
      <c r="AF46" s="104"/>
      <c r="AG46" s="104"/>
    </row>
    <row r="47" spans="1:3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04"/>
      <c r="Z47" s="104"/>
      <c r="AA47" s="104"/>
      <c r="AB47" s="104"/>
      <c r="AC47" s="104"/>
      <c r="AD47" s="104"/>
      <c r="AE47" s="104"/>
      <c r="AF47" s="104"/>
      <c r="AG47" s="104"/>
    </row>
    <row r="48" spans="1:3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04"/>
      <c r="Z48" s="104"/>
      <c r="AA48" s="104"/>
      <c r="AB48" s="104"/>
      <c r="AC48" s="104"/>
      <c r="AD48" s="104"/>
      <c r="AE48" s="104"/>
      <c r="AF48" s="104"/>
      <c r="AG48" s="104"/>
    </row>
    <row r="49" spans="1:43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</row>
    <row r="50" spans="1:43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</row>
    <row r="51" spans="1:43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</row>
    <row r="52" spans="1:43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</row>
    <row r="53" spans="1:43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</row>
    <row r="54" spans="1:43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</row>
    <row r="55" spans="1:43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</row>
    <row r="56" spans="1:43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</row>
    <row r="57" spans="1:43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</row>
    <row r="58" spans="1:43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</row>
    <row r="59" spans="1:43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</row>
    <row r="60" spans="1:43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</row>
    <row r="61" spans="1:43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</row>
    <row r="62" spans="1:43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</row>
    <row r="63" spans="1:43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</row>
    <row r="64" spans="1:43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</row>
    <row r="65" spans="1:43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</row>
    <row r="66" spans="1:43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</row>
    <row r="67" spans="1:43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</row>
    <row r="68" spans="1:43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</row>
    <row r="69" spans="1:43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</row>
    <row r="70" spans="1:43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</row>
    <row r="71" spans="1:43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</row>
    <row r="72" spans="1:43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</row>
    <row r="73" spans="1:43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</row>
    <row r="74" spans="1:43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</row>
    <row r="75" spans="1:43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</row>
    <row r="76" spans="1:43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</row>
    <row r="77" spans="1:43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</row>
    <row r="78" spans="1:43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</row>
    <row r="79" spans="1:43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</row>
    <row r="80" spans="1:43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</row>
    <row r="81" spans="1:43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</row>
    <row r="82" spans="1:43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</row>
    <row r="83" spans="1:43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</row>
    <row r="84" spans="1:43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</row>
    <row r="85" spans="1:43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</row>
    <row r="86" spans="1:43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</row>
    <row r="87" spans="1:43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</row>
    <row r="88" spans="1:43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</row>
    <row r="89" spans="1:43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</row>
    <row r="90" spans="1:43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</row>
    <row r="91" spans="1:43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</row>
    <row r="92" spans="1:43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</row>
    <row r="93" spans="1:43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</row>
    <row r="94" spans="1:43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</row>
    <row r="95" spans="1:43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</row>
    <row r="96" spans="1:43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</row>
    <row r="97" spans="1:43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</row>
    <row r="98" spans="1:43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</row>
    <row r="99" spans="1:43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</row>
    <row r="100" spans="1:43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</row>
    <row r="101" spans="1:43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</row>
    <row r="102" spans="1:43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</row>
    <row r="103" spans="1:43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</row>
    <row r="104" spans="1:43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</row>
    <row r="105" spans="1:43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</row>
    <row r="106" spans="1:43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</row>
    <row r="107" spans="1:43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</row>
    <row r="108" spans="1:43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</row>
    <row r="109" spans="1:43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</row>
    <row r="110" spans="1:43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</row>
    <row r="111" spans="1:43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</row>
    <row r="112" spans="1:43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</row>
    <row r="113" spans="1:43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</row>
    <row r="114" spans="1:43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</row>
    <row r="115" spans="1:43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</row>
    <row r="116" spans="1:43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</row>
    <row r="117" spans="1:43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</row>
    <row r="118" spans="1:43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</row>
    <row r="119" spans="1:43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</row>
    <row r="120" spans="1:43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</row>
    <row r="121" spans="1:43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</row>
    <row r="122" spans="1:43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</row>
    <row r="123" spans="1:43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</row>
    <row r="124" spans="1:43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</row>
    <row r="125" spans="1:43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</row>
    <row r="126" spans="1:43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</row>
    <row r="127" spans="1:43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</row>
    <row r="128" spans="1:43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</row>
    <row r="129" spans="1:43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</row>
    <row r="130" spans="1:43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</row>
    <row r="131" spans="1:43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</row>
    <row r="132" spans="1:43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</row>
    <row r="133" spans="1:43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</row>
    <row r="134" spans="1:43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</row>
    <row r="135" spans="1:43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</row>
    <row r="136" spans="1:43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</row>
    <row r="137" spans="1:43">
      <c r="A137" s="104"/>
      <c r="B137" s="104"/>
      <c r="C137" s="104"/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</row>
    <row r="138" spans="1:43">
      <c r="A138" s="104"/>
      <c r="B138" s="104"/>
      <c r="C138" s="104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</row>
    <row r="139" spans="1:43">
      <c r="A139" s="104"/>
      <c r="B139" s="104"/>
      <c r="C139" s="104"/>
      <c r="D139" s="104"/>
      <c r="E139" s="104"/>
      <c r="F139" s="10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</row>
    <row r="140" spans="1:43">
      <c r="A140" s="104"/>
      <c r="B140" s="104"/>
      <c r="C140" s="104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</row>
    <row r="141" spans="1:43">
      <c r="A141" s="104"/>
      <c r="B141" s="104"/>
      <c r="C141" s="104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</row>
    <row r="142" spans="1:43">
      <c r="A142" s="104"/>
      <c r="B142" s="104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</row>
    <row r="143" spans="1:43">
      <c r="A143" s="104"/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</row>
    <row r="144" spans="1:43">
      <c r="A144" s="104"/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</row>
    <row r="145" spans="1:43">
      <c r="A145" s="104"/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</row>
    <row r="146" spans="1:43">
      <c r="A146" s="104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</row>
    <row r="147" spans="1:43">
      <c r="A147" s="104"/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</row>
    <row r="148" spans="1:43">
      <c r="A148" s="104"/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</row>
    <row r="149" spans="1:43">
      <c r="A149" s="104"/>
      <c r="B149" s="104"/>
      <c r="C149" s="104"/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</row>
    <row r="150" spans="1:43">
      <c r="A150" s="104"/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</row>
    <row r="151" spans="1:43">
      <c r="A151" s="104"/>
      <c r="B151" s="104"/>
      <c r="C151" s="104"/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</row>
    <row r="152" spans="1:43">
      <c r="A152" s="104"/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</row>
    <row r="153" spans="1:43">
      <c r="A153" s="104"/>
      <c r="B153" s="104"/>
      <c r="C153" s="104"/>
      <c r="D153" s="104"/>
      <c r="E153" s="104"/>
      <c r="F153" s="10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</row>
    <row r="154" spans="1:43">
      <c r="A154" s="104"/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</row>
    <row r="155" spans="1:43">
      <c r="A155" s="104"/>
      <c r="B155" s="104"/>
      <c r="C155" s="104"/>
      <c r="D155" s="104"/>
      <c r="E155" s="104"/>
      <c r="F155" s="10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</row>
    <row r="156" spans="1:43">
      <c r="A156" s="104"/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</row>
    <row r="157" spans="1:43">
      <c r="A157" s="104"/>
      <c r="B157" s="104"/>
      <c r="C157" s="104"/>
      <c r="D157" s="104"/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</row>
    <row r="158" spans="1:43">
      <c r="A158" s="104"/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</row>
    <row r="159" spans="1:43">
      <c r="A159" s="104"/>
      <c r="B159" s="104"/>
      <c r="C159" s="104"/>
      <c r="D159" s="104"/>
      <c r="E159" s="104"/>
      <c r="F159" s="10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</row>
    <row r="160" spans="1:43">
      <c r="A160" s="104"/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</row>
    <row r="161" spans="1:43">
      <c r="A161" s="104"/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</row>
    <row r="162" spans="1:43">
      <c r="A162" s="104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</row>
    <row r="163" spans="1:43">
      <c r="A163" s="104"/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</row>
    <row r="164" spans="1:43">
      <c r="A164" s="104"/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</row>
    <row r="165" spans="1:43">
      <c r="A165" s="104"/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</row>
    <row r="166" spans="1:43">
      <c r="A166" s="104"/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</row>
    <row r="167" spans="1:43">
      <c r="A167" s="104"/>
      <c r="B167" s="104"/>
      <c r="C167" s="104"/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</row>
    <row r="168" spans="1:43">
      <c r="A168" s="104"/>
      <c r="B168" s="104"/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</row>
    <row r="169" spans="1:43">
      <c r="A169" s="104"/>
      <c r="B169" s="104"/>
      <c r="C169" s="104"/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</row>
    <row r="170" spans="1:43">
      <c r="A170" s="104"/>
      <c r="B170" s="104"/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</row>
    <row r="171" spans="1:43">
      <c r="A171" s="104"/>
      <c r="B171" s="104"/>
      <c r="C171" s="104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</row>
    <row r="172" spans="1:43">
      <c r="A172" s="104"/>
      <c r="B172" s="104"/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</row>
    <row r="173" spans="1:43">
      <c r="A173" s="104"/>
      <c r="B173" s="104"/>
      <c r="C173" s="104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</row>
    <row r="174" spans="1:43">
      <c r="A174" s="104"/>
      <c r="B174" s="104"/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</row>
    <row r="175" spans="1:43">
      <c r="A175" s="104"/>
      <c r="B175" s="104"/>
      <c r="C175" s="104"/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</row>
    <row r="176" spans="1:43">
      <c r="A176" s="104"/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</row>
    <row r="177" spans="1:43">
      <c r="A177" s="104"/>
      <c r="B177" s="104"/>
      <c r="C177" s="104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</row>
    <row r="178" spans="1:43">
      <c r="A178" s="104"/>
      <c r="B178" s="104"/>
      <c r="C178" s="104"/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</row>
    <row r="179" spans="1:43">
      <c r="A179" s="104"/>
      <c r="B179" s="104"/>
      <c r="C179" s="104"/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</row>
    <row r="180" spans="1:43">
      <c r="A180" s="104"/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</row>
    <row r="181" spans="1:43">
      <c r="A181" s="104"/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</row>
    <row r="182" spans="1:43">
      <c r="A182" s="104"/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</row>
    <row r="183" spans="1:43">
      <c r="A183" s="104"/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</row>
    <row r="184" spans="1:43">
      <c r="A184" s="104"/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</row>
    <row r="185" spans="1:43">
      <c r="A185" s="104"/>
      <c r="B185" s="104"/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</row>
    <row r="186" spans="1:43">
      <c r="A186" s="104"/>
      <c r="B186" s="104"/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</row>
    <row r="187" spans="1:43">
      <c r="A187" s="104"/>
      <c r="B187" s="104"/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</row>
    <row r="188" spans="1:43">
      <c r="A188" s="104"/>
      <c r="B188" s="104"/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</row>
    <row r="189" spans="1:43">
      <c r="A189" s="104"/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</row>
    <row r="190" spans="1:43">
      <c r="A190" s="104"/>
      <c r="B190" s="104"/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</row>
    <row r="191" spans="1:43">
      <c r="A191" s="104"/>
      <c r="B191" s="104"/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</row>
    <row r="192" spans="1:43">
      <c r="A192" s="104"/>
      <c r="B192" s="104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</row>
    <row r="193" spans="1:43">
      <c r="A193" s="104"/>
      <c r="B193" s="104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</row>
    <row r="194" spans="1:43">
      <c r="A194" s="104"/>
      <c r="B194" s="104"/>
      <c r="C194" s="104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</row>
    <row r="195" spans="1:43">
      <c r="A195" s="104"/>
      <c r="B195" s="104"/>
      <c r="C195" s="104"/>
      <c r="D195" s="104"/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</row>
    <row r="196" spans="1:43">
      <c r="A196" s="104"/>
      <c r="B196" s="104"/>
      <c r="C196" s="104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</row>
    <row r="197" spans="1:43">
      <c r="A197" s="104"/>
      <c r="B197" s="104"/>
      <c r="C197" s="104"/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</row>
    <row r="198" spans="1:43">
      <c r="A198" s="104"/>
      <c r="B198" s="104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</row>
    <row r="199" spans="1:43">
      <c r="A199" s="104"/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</row>
    <row r="200" spans="1:43">
      <c r="A200" s="104"/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</row>
    <row r="201" spans="1:43">
      <c r="A201" s="104"/>
      <c r="B201" s="104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</row>
    <row r="202" spans="1:43">
      <c r="A202" s="104"/>
      <c r="B202" s="104"/>
      <c r="C202" s="104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</row>
    <row r="203" spans="1:43">
      <c r="A203" s="104"/>
      <c r="B203" s="104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</row>
    <row r="204" spans="1:43">
      <c r="A204" s="104"/>
      <c r="B204" s="104"/>
      <c r="C204" s="104"/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</row>
    <row r="205" spans="1:43">
      <c r="A205" s="104"/>
      <c r="B205" s="104"/>
      <c r="C205" s="104"/>
      <c r="D205" s="104"/>
      <c r="E205" s="104"/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</row>
    <row r="206" spans="1:43">
      <c r="A206" s="104"/>
      <c r="B206" s="104"/>
      <c r="C206" s="104"/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</row>
    <row r="207" spans="1:43">
      <c r="A207" s="104"/>
      <c r="B207" s="104"/>
      <c r="C207" s="104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</row>
    <row r="208" spans="1:43">
      <c r="A208" s="104"/>
      <c r="B208" s="104"/>
      <c r="C208" s="104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</row>
    <row r="209" spans="1:43">
      <c r="A209" s="104"/>
      <c r="B209" s="104"/>
      <c r="C209" s="104"/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</row>
    <row r="210" spans="1:43">
      <c r="A210" s="104"/>
      <c r="B210" s="104"/>
      <c r="C210" s="104"/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</row>
    <row r="211" spans="1:43">
      <c r="A211" s="104"/>
      <c r="B211" s="104"/>
      <c r="C211" s="104"/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</row>
    <row r="212" spans="1:43">
      <c r="A212" s="104"/>
      <c r="B212" s="104"/>
      <c r="C212" s="104"/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</row>
    <row r="213" spans="1:43">
      <c r="A213" s="104"/>
      <c r="B213" s="104"/>
      <c r="C213" s="104"/>
      <c r="D213" s="104"/>
      <c r="E213" s="104"/>
      <c r="F213" s="10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</row>
    <row r="214" spans="1:43">
      <c r="A214" s="104"/>
      <c r="B214" s="104"/>
      <c r="C214" s="104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</row>
    <row r="215" spans="1:43">
      <c r="A215" s="104"/>
      <c r="B215" s="104"/>
      <c r="C215" s="104"/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</row>
    <row r="216" spans="1:43">
      <c r="A216" s="104"/>
      <c r="B216" s="104"/>
      <c r="C216" s="104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</row>
    <row r="217" spans="1:43">
      <c r="A217" s="104"/>
      <c r="B217" s="104"/>
      <c r="C217" s="104"/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</row>
    <row r="218" spans="1:43">
      <c r="A218" s="104"/>
      <c r="B218" s="104"/>
      <c r="C218" s="104"/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</row>
    <row r="219" spans="1:43">
      <c r="A219" s="104"/>
      <c r="B219" s="104"/>
      <c r="C219" s="104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</row>
    <row r="220" spans="1:43">
      <c r="A220" s="104"/>
      <c r="B220" s="104"/>
      <c r="C220" s="104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</row>
    <row r="221" spans="1:43">
      <c r="A221" s="104"/>
      <c r="B221" s="104"/>
      <c r="C221" s="104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</row>
    <row r="222" spans="1:43">
      <c r="A222" s="104"/>
      <c r="B222" s="104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</row>
    <row r="223" spans="1:43">
      <c r="A223" s="104"/>
      <c r="B223" s="104"/>
      <c r="C223" s="104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</row>
    <row r="224" spans="1:43">
      <c r="A224" s="104"/>
      <c r="B224" s="104"/>
      <c r="C224" s="104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</row>
    <row r="225" spans="1:43">
      <c r="A225" s="104"/>
      <c r="B225" s="104"/>
      <c r="C225" s="104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</row>
    <row r="226" spans="1:43">
      <c r="A226" s="104"/>
      <c r="B226" s="104"/>
      <c r="C226" s="104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</row>
    <row r="227" spans="1:43">
      <c r="A227" s="104"/>
      <c r="B227" s="104"/>
      <c r="C227" s="104"/>
      <c r="D227" s="104"/>
      <c r="E227" s="104"/>
      <c r="F227" s="10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</row>
    <row r="228" spans="1:43">
      <c r="A228" s="104"/>
      <c r="B228" s="104"/>
      <c r="C228" s="104"/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</row>
    <row r="229" spans="1:43">
      <c r="A229" s="104"/>
      <c r="B229" s="104"/>
      <c r="C229" s="104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</row>
    <row r="230" spans="1:43">
      <c r="A230" s="104"/>
      <c r="B230" s="104"/>
      <c r="C230" s="104"/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</row>
    <row r="231" spans="1:43">
      <c r="A231" s="104"/>
      <c r="B231" s="104"/>
      <c r="C231" s="104"/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</row>
    <row r="232" spans="1:43">
      <c r="A232" s="104"/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</row>
    <row r="233" spans="1:43">
      <c r="A233" s="104"/>
      <c r="B233" s="104"/>
      <c r="C233" s="104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</row>
    <row r="234" spans="1:43">
      <c r="A234" s="104"/>
      <c r="B234" s="104"/>
      <c r="C234" s="104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</row>
    <row r="235" spans="1:43">
      <c r="A235" s="104"/>
      <c r="B235" s="104"/>
      <c r="C235" s="104"/>
      <c r="D235" s="104"/>
      <c r="E235" s="104"/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</row>
    <row r="236" spans="1:43">
      <c r="A236" s="104"/>
      <c r="B236" s="104"/>
      <c r="C236" s="104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4"/>
      <c r="AC236" s="104"/>
      <c r="AD236" s="104"/>
      <c r="AE236" s="104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</row>
    <row r="237" spans="1:43">
      <c r="A237" s="104"/>
      <c r="B237" s="104"/>
      <c r="C237" s="104"/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4"/>
      <c r="AC237" s="104"/>
      <c r="AD237" s="104"/>
      <c r="AE237" s="104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</row>
    <row r="238" spans="1:43">
      <c r="A238" s="104"/>
      <c r="B238" s="104"/>
      <c r="C238" s="104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4"/>
      <c r="AC238" s="104"/>
      <c r="AD238" s="104"/>
      <c r="AE238" s="104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</row>
    <row r="239" spans="1:43">
      <c r="A239" s="104"/>
      <c r="B239" s="104"/>
      <c r="C239" s="104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4"/>
      <c r="AC239" s="104"/>
      <c r="AD239" s="104"/>
      <c r="AE239" s="104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</row>
    <row r="240" spans="1:43">
      <c r="A240" s="104"/>
      <c r="B240" s="104"/>
      <c r="C240" s="104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4"/>
      <c r="AC240" s="104"/>
      <c r="AD240" s="104"/>
      <c r="AE240" s="104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</row>
    <row r="241" spans="1:43">
      <c r="A241" s="104"/>
      <c r="B241" s="104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</row>
  </sheetData>
  <mergeCells count="3">
    <mergeCell ref="B3:D3"/>
    <mergeCell ref="E3:L3"/>
    <mergeCell ref="P3:V3"/>
  </mergeCells>
  <pageMargins left="0.7" right="0.7" top="0.75" bottom="0.75" header="0.3" footer="0.3"/>
  <pageSetup scale="6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4"/>
  <dimension ref="A1:AQ241"/>
  <sheetViews>
    <sheetView zoomScale="85" zoomScaleNormal="85" workbookViewId="0"/>
  </sheetViews>
  <sheetFormatPr baseColWidth="10" defaultColWidth="9.140625" defaultRowHeight="15"/>
  <cols>
    <col min="4" max="4" width="5.7109375" customWidth="1"/>
    <col min="6" max="6" width="5.7109375" customWidth="1"/>
    <col min="15" max="15" width="1.7109375" customWidth="1"/>
    <col min="20" max="20" width="11.28515625" bestFit="1" customWidth="1"/>
    <col min="22" max="22" width="4.85546875" customWidth="1"/>
  </cols>
  <sheetData>
    <row r="1" spans="1:3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3" ht="15.75" thickBo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58"/>
      <c r="X2" s="58"/>
      <c r="Y2" s="104"/>
      <c r="Z2" s="104"/>
      <c r="AA2" s="104"/>
      <c r="AB2" s="104"/>
      <c r="AC2" s="104"/>
      <c r="AD2" s="104"/>
      <c r="AE2" s="104"/>
      <c r="AF2" s="104"/>
      <c r="AG2" s="104"/>
    </row>
    <row r="3" spans="1:33" ht="15.75" thickBot="1">
      <c r="A3" s="17"/>
      <c r="B3" s="226" t="s">
        <v>84</v>
      </c>
      <c r="C3" s="227"/>
      <c r="D3" s="227"/>
      <c r="E3" s="232" t="str">
        <f>Hole_Chart!$B$6</f>
        <v>fixings2</v>
      </c>
      <c r="F3" s="231"/>
      <c r="G3" s="231"/>
      <c r="H3" s="231"/>
      <c r="I3" s="231"/>
      <c r="J3" s="231"/>
      <c r="K3" s="231"/>
      <c r="L3" s="231"/>
      <c r="M3" s="96" t="s">
        <v>92</v>
      </c>
      <c r="N3" s="97">
        <f>Hole_Chart!$V$6</f>
        <v>0</v>
      </c>
      <c r="O3" s="17"/>
      <c r="P3" s="228" t="s">
        <v>104</v>
      </c>
      <c r="Q3" s="229"/>
      <c r="R3" s="229"/>
      <c r="S3" s="229"/>
      <c r="T3" s="229"/>
      <c r="U3" s="229"/>
      <c r="V3" s="230"/>
      <c r="W3" s="58"/>
      <c r="X3" s="58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33" s="53" customFormat="1" ht="15" customHeight="1">
      <c r="A4" s="18"/>
      <c r="B4" s="61" t="s">
        <v>81</v>
      </c>
      <c r="C4" s="63">
        <f>Hole_Chart!$C$6</f>
        <v>1002</v>
      </c>
      <c r="D4" s="51"/>
      <c r="E4" s="51"/>
      <c r="F4" s="52"/>
      <c r="G4" s="51"/>
      <c r="H4" s="51"/>
      <c r="I4" s="51"/>
      <c r="J4" s="51"/>
      <c r="K4" s="51"/>
      <c r="L4" s="51"/>
      <c r="M4" s="98" t="s">
        <v>83</v>
      </c>
      <c r="N4" s="99">
        <f>Hole_Chart!$W$6</f>
        <v>0</v>
      </c>
      <c r="O4" s="18"/>
      <c r="P4" s="1"/>
      <c r="Q4" s="56"/>
      <c r="R4" s="56"/>
      <c r="S4" s="56"/>
      <c r="T4" s="56"/>
      <c r="U4" s="56"/>
      <c r="V4" s="2"/>
      <c r="W4" s="59"/>
      <c r="X4" s="59"/>
      <c r="Y4" s="105"/>
      <c r="Z4" s="105"/>
      <c r="AA4" s="105"/>
      <c r="AB4" s="105"/>
      <c r="AC4" s="105"/>
      <c r="AD4" s="105"/>
      <c r="AE4" s="105"/>
      <c r="AF4" s="105"/>
      <c r="AG4" s="105"/>
    </row>
    <row r="5" spans="1:33" ht="15.75" thickBot="1">
      <c r="A5" s="17"/>
      <c r="B5" s="62" t="s">
        <v>82</v>
      </c>
      <c r="C5" s="67">
        <f>Hole_Chart!$D$6</f>
        <v>0</v>
      </c>
      <c r="D5" s="7"/>
      <c r="E5" s="7"/>
      <c r="F5" s="7"/>
      <c r="G5" s="7"/>
      <c r="H5" s="7"/>
      <c r="I5" s="7"/>
      <c r="J5" s="7"/>
      <c r="K5" s="7"/>
      <c r="L5" s="7"/>
      <c r="M5" s="81" t="s">
        <v>91</v>
      </c>
      <c r="N5" s="67">
        <f>Hole_Chart!$X$6</f>
        <v>0</v>
      </c>
      <c r="O5" s="17"/>
      <c r="P5" s="3"/>
      <c r="Q5" s="7"/>
      <c r="R5" s="7"/>
      <c r="S5" s="7"/>
      <c r="T5" s="65" t="s">
        <v>85</v>
      </c>
      <c r="U5" s="64"/>
      <c r="V5" s="57"/>
      <c r="W5" s="58"/>
      <c r="X5" s="58"/>
      <c r="Y5" s="104"/>
      <c r="Z5" s="104"/>
      <c r="AA5" s="104"/>
      <c r="AB5" s="104"/>
      <c r="AC5" s="104"/>
      <c r="AD5" s="104"/>
      <c r="AE5" s="104"/>
      <c r="AF5" s="104"/>
      <c r="AG5" s="104"/>
    </row>
    <row r="6" spans="1:33">
      <c r="A6" s="17"/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4"/>
      <c r="O6" s="17"/>
      <c r="P6" s="3"/>
      <c r="Q6" s="7"/>
      <c r="R6" s="7"/>
      <c r="S6" s="7"/>
      <c r="T6" s="65" t="s">
        <v>86</v>
      </c>
      <c r="U6" s="64"/>
      <c r="V6" s="57"/>
      <c r="W6" s="58"/>
      <c r="X6" s="58"/>
      <c r="Y6" s="104"/>
      <c r="Z6" s="104"/>
      <c r="AA6" s="104"/>
      <c r="AB6" s="104"/>
      <c r="AC6" s="104"/>
      <c r="AD6" s="104"/>
      <c r="AE6" s="104"/>
      <c r="AF6" s="104"/>
      <c r="AG6" s="104"/>
    </row>
    <row r="7" spans="1:33">
      <c r="A7" s="17"/>
      <c r="B7" s="3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4"/>
      <c r="O7" s="17"/>
      <c r="P7" s="3"/>
      <c r="Q7" s="7"/>
      <c r="R7" s="7"/>
      <c r="S7" s="7"/>
      <c r="T7" s="65" t="s">
        <v>87</v>
      </c>
      <c r="U7" s="64"/>
      <c r="V7" s="57" t="s">
        <v>88</v>
      </c>
      <c r="W7" s="58"/>
      <c r="X7" s="58"/>
      <c r="Y7" s="104"/>
      <c r="Z7" s="104"/>
      <c r="AA7" s="104"/>
      <c r="AB7" s="104"/>
      <c r="AC7" s="104"/>
      <c r="AD7" s="104"/>
      <c r="AE7" s="104"/>
      <c r="AF7" s="104"/>
      <c r="AG7" s="104"/>
    </row>
    <row r="8" spans="1:33">
      <c r="A8" s="17"/>
      <c r="B8" s="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4"/>
      <c r="O8" s="17"/>
      <c r="P8" s="3"/>
      <c r="Q8" s="7"/>
      <c r="R8" s="7"/>
      <c r="S8" s="7"/>
      <c r="T8" s="65" t="s">
        <v>46</v>
      </c>
      <c r="U8" s="64">
        <f>$E$16</f>
        <v>0</v>
      </c>
      <c r="V8" s="57" t="s">
        <v>88</v>
      </c>
      <c r="W8" s="58"/>
      <c r="X8" s="58"/>
      <c r="Y8" s="104"/>
      <c r="Z8" s="104"/>
      <c r="AA8" s="104"/>
      <c r="AB8" s="104"/>
      <c r="AC8" s="104"/>
      <c r="AD8" s="104"/>
      <c r="AE8" s="104"/>
      <c r="AF8" s="104"/>
      <c r="AG8" s="104"/>
    </row>
    <row r="9" spans="1:33">
      <c r="A9" s="17"/>
      <c r="B9" s="3"/>
      <c r="C9" s="7"/>
      <c r="D9" s="7"/>
      <c r="E9" s="7"/>
      <c r="F9" s="54"/>
      <c r="G9" s="78"/>
      <c r="H9" s="7"/>
      <c r="I9" s="7"/>
      <c r="J9" s="7"/>
      <c r="K9" s="50"/>
      <c r="L9" s="189" t="str">
        <f>Hole_Chart!$H$6</f>
        <v>26</v>
      </c>
      <c r="M9" s="7"/>
      <c r="N9" s="4"/>
      <c r="O9" s="17"/>
      <c r="P9" s="3"/>
      <c r="Q9" s="7"/>
      <c r="R9" s="7"/>
      <c r="S9" s="7"/>
      <c r="T9" s="7"/>
      <c r="U9" s="7"/>
      <c r="V9" s="4"/>
      <c r="W9" s="58"/>
      <c r="X9" s="58"/>
      <c r="Y9" s="104"/>
      <c r="Z9" s="104"/>
      <c r="AA9" s="104"/>
      <c r="AB9" s="104"/>
      <c r="AC9" s="104"/>
      <c r="AD9" s="104"/>
      <c r="AE9" s="104"/>
      <c r="AF9" s="104"/>
      <c r="AG9" s="104"/>
    </row>
    <row r="10" spans="1:33">
      <c r="A10" s="17"/>
      <c r="B10" s="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4"/>
      <c r="O10" s="17"/>
      <c r="P10" s="3"/>
      <c r="Q10" s="7"/>
      <c r="R10" s="7"/>
      <c r="S10" s="7"/>
      <c r="T10" s="7"/>
      <c r="U10" s="7"/>
      <c r="V10" s="4"/>
      <c r="W10" s="58"/>
      <c r="X10" s="58"/>
      <c r="Y10" s="104"/>
      <c r="Z10" s="104"/>
      <c r="AA10" s="104"/>
      <c r="AB10" s="104"/>
      <c r="AC10" s="104"/>
      <c r="AD10" s="104"/>
      <c r="AE10" s="104"/>
      <c r="AF10" s="104"/>
      <c r="AG10" s="104"/>
    </row>
    <row r="11" spans="1:33">
      <c r="A11" s="17"/>
      <c r="B11" s="3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4"/>
      <c r="O11" s="17"/>
      <c r="P11" s="3"/>
      <c r="Q11" s="7"/>
      <c r="R11" s="7"/>
      <c r="S11" s="7"/>
      <c r="T11" s="7"/>
      <c r="U11" s="7"/>
      <c r="V11" s="4"/>
      <c r="W11" s="58"/>
      <c r="X11" s="58"/>
      <c r="Y11" s="104"/>
      <c r="Z11" s="104"/>
      <c r="AA11" s="104"/>
      <c r="AB11" s="104"/>
      <c r="AC11" s="104"/>
      <c r="AD11" s="104"/>
      <c r="AE11" s="104"/>
      <c r="AF11" s="104"/>
      <c r="AG11" s="104"/>
    </row>
    <row r="12" spans="1:33">
      <c r="A12" s="17"/>
      <c r="B12" s="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4"/>
      <c r="O12" s="17"/>
      <c r="P12" s="3"/>
      <c r="Q12" s="7"/>
      <c r="R12" s="7"/>
      <c r="S12" s="7"/>
      <c r="T12" s="7"/>
      <c r="U12" s="7"/>
      <c r="V12" s="4"/>
      <c r="W12" s="58"/>
      <c r="X12" s="58"/>
      <c r="Y12" s="104"/>
      <c r="Z12" s="104"/>
      <c r="AA12" s="104"/>
      <c r="AB12" s="104"/>
      <c r="AC12" s="104"/>
      <c r="AD12" s="104"/>
      <c r="AE12" s="104"/>
      <c r="AF12" s="104"/>
      <c r="AG12" s="104"/>
    </row>
    <row r="13" spans="1:33">
      <c r="A13" s="17"/>
      <c r="B13" s="3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4"/>
      <c r="O13" s="17"/>
      <c r="P13" s="3"/>
      <c r="Q13" s="7"/>
      <c r="R13" s="7"/>
      <c r="S13" s="7"/>
      <c r="T13" s="7"/>
      <c r="U13" s="7"/>
      <c r="V13" s="4"/>
      <c r="W13" s="58"/>
      <c r="X13" s="58"/>
      <c r="Y13" s="104"/>
      <c r="Z13" s="104"/>
      <c r="AA13" s="104"/>
      <c r="AB13" s="104"/>
      <c r="AC13" s="104"/>
      <c r="AD13" s="104"/>
      <c r="AE13" s="104"/>
      <c r="AF13" s="104"/>
      <c r="AG13" s="104"/>
    </row>
    <row r="14" spans="1:33">
      <c r="A14" s="17"/>
      <c r="B14" s="3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4"/>
      <c r="O14" s="17"/>
      <c r="P14" s="3"/>
      <c r="Q14" s="7"/>
      <c r="R14" s="7"/>
      <c r="S14" s="7"/>
      <c r="T14" s="7"/>
      <c r="U14" s="7"/>
      <c r="V14" s="4"/>
      <c r="W14" s="58"/>
      <c r="X14" s="58"/>
      <c r="Y14" s="104"/>
      <c r="Z14" s="104"/>
      <c r="AA14" s="104"/>
      <c r="AB14" s="104"/>
      <c r="AC14" s="104"/>
      <c r="AD14" s="104"/>
      <c r="AE14" s="104"/>
      <c r="AF14" s="104"/>
      <c r="AG14" s="104"/>
    </row>
    <row r="15" spans="1:33">
      <c r="A15" s="17"/>
      <c r="B15" s="3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4"/>
      <c r="O15" s="17"/>
      <c r="P15" s="3"/>
      <c r="Q15" s="7"/>
      <c r="R15" s="7"/>
      <c r="S15" s="7"/>
      <c r="T15" s="7"/>
      <c r="U15" s="7"/>
      <c r="V15" s="4"/>
      <c r="W15" s="58"/>
      <c r="X15" s="58"/>
      <c r="Y15" s="104"/>
      <c r="Z15" s="104"/>
      <c r="AA15" s="104"/>
      <c r="AB15" s="104"/>
      <c r="AC15" s="104"/>
      <c r="AD15" s="104"/>
      <c r="AE15" s="104"/>
      <c r="AF15" s="104"/>
      <c r="AG15" s="104"/>
    </row>
    <row r="16" spans="1:33">
      <c r="A16" s="17"/>
      <c r="B16" s="3"/>
      <c r="C16" s="7"/>
      <c r="D16" s="54">
        <f>Hole_Chart!$I$6</f>
        <v>12</v>
      </c>
      <c r="E16" s="78">
        <f>Hole_Chart!$J$6</f>
        <v>0</v>
      </c>
      <c r="F16" s="7"/>
      <c r="G16" s="7"/>
      <c r="H16" s="7"/>
      <c r="I16" s="7"/>
      <c r="J16" s="7"/>
      <c r="K16" s="50"/>
      <c r="L16" s="78"/>
      <c r="M16" s="7"/>
      <c r="N16" s="4"/>
      <c r="O16" s="17"/>
      <c r="P16" s="3"/>
      <c r="Q16" s="7"/>
      <c r="R16" s="7"/>
      <c r="S16" s="7"/>
      <c r="T16" s="7"/>
      <c r="U16" s="7"/>
      <c r="V16" s="4"/>
      <c r="W16" s="58"/>
      <c r="X16" s="58"/>
      <c r="Y16" s="104"/>
      <c r="Z16" s="104"/>
      <c r="AA16" s="104"/>
      <c r="AB16" s="104"/>
      <c r="AC16" s="104"/>
      <c r="AD16" s="104"/>
      <c r="AE16" s="104"/>
      <c r="AF16" s="104"/>
      <c r="AG16" s="104"/>
    </row>
    <row r="17" spans="1:33" ht="15.75" thickBot="1">
      <c r="A17" s="17"/>
      <c r="B17" s="3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4"/>
      <c r="O17" s="17"/>
      <c r="P17" s="5"/>
      <c r="Q17" s="8"/>
      <c r="R17" s="8"/>
      <c r="S17" s="8"/>
      <c r="T17" s="8"/>
      <c r="U17" s="8"/>
      <c r="V17" s="6"/>
      <c r="W17" s="58"/>
      <c r="X17" s="58"/>
      <c r="Y17" s="104"/>
      <c r="Z17" s="104"/>
      <c r="AA17" s="104"/>
      <c r="AB17" s="104"/>
      <c r="AC17" s="104"/>
      <c r="AD17" s="104"/>
      <c r="AE17" s="104"/>
      <c r="AF17" s="104"/>
      <c r="AG17" s="104"/>
    </row>
    <row r="18" spans="1:33">
      <c r="A18" s="17"/>
      <c r="B18" s="3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4"/>
      <c r="O18" s="17"/>
      <c r="P18" s="17"/>
      <c r="Q18" s="17"/>
      <c r="R18" s="17"/>
      <c r="S18" s="17"/>
      <c r="T18" s="17"/>
      <c r="U18" s="17"/>
      <c r="V18" s="17"/>
      <c r="W18" s="58"/>
      <c r="X18" s="58"/>
      <c r="Y18" s="104"/>
      <c r="Z18" s="104"/>
      <c r="AA18" s="104"/>
      <c r="AB18" s="104"/>
      <c r="AC18" s="104"/>
      <c r="AD18" s="104"/>
      <c r="AE18" s="104"/>
      <c r="AF18" s="104"/>
      <c r="AG18" s="104"/>
    </row>
    <row r="19" spans="1:33">
      <c r="A19" s="17"/>
      <c r="B19" s="3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4"/>
      <c r="O19" s="17"/>
      <c r="P19" s="17"/>
      <c r="Q19" s="17"/>
      <c r="R19" s="17"/>
      <c r="S19" s="17"/>
      <c r="T19" s="17"/>
      <c r="U19" s="17"/>
      <c r="V19" s="17"/>
      <c r="W19" s="58"/>
      <c r="X19" s="58"/>
      <c r="Y19" s="104"/>
      <c r="Z19" s="104"/>
      <c r="AA19" s="104"/>
      <c r="AB19" s="104"/>
      <c r="AC19" s="104"/>
      <c r="AD19" s="104"/>
      <c r="AE19" s="104"/>
      <c r="AF19" s="104"/>
      <c r="AG19" s="104"/>
    </row>
    <row r="20" spans="1:33">
      <c r="A20" s="17"/>
      <c r="B20" s="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4"/>
      <c r="O20" s="17"/>
      <c r="P20" s="17"/>
      <c r="Q20" s="17"/>
      <c r="R20" s="17"/>
      <c r="S20" s="17"/>
      <c r="T20" s="17"/>
      <c r="U20" s="17"/>
      <c r="V20" s="17"/>
      <c r="W20" s="58"/>
      <c r="X20" s="58"/>
      <c r="Y20" s="104"/>
      <c r="Z20" s="104"/>
      <c r="AA20" s="104"/>
      <c r="AB20" s="104"/>
      <c r="AC20" s="104"/>
      <c r="AD20" s="104"/>
      <c r="AE20" s="104"/>
      <c r="AF20" s="104"/>
      <c r="AG20" s="104"/>
    </row>
    <row r="21" spans="1:33">
      <c r="A21" s="17"/>
      <c r="B21" s="3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4"/>
      <c r="O21" s="17"/>
      <c r="P21" s="17"/>
      <c r="Q21" s="17"/>
      <c r="R21" s="17"/>
      <c r="S21" s="17"/>
      <c r="T21" s="17"/>
      <c r="U21" s="17"/>
      <c r="V21" s="17"/>
      <c r="W21" s="58"/>
      <c r="X21" s="58"/>
      <c r="Y21" s="104"/>
      <c r="Z21" s="104"/>
      <c r="AA21" s="104"/>
      <c r="AB21" s="104"/>
      <c r="AC21" s="104"/>
      <c r="AD21" s="104"/>
      <c r="AE21" s="104"/>
      <c r="AF21" s="104"/>
      <c r="AG21" s="104"/>
    </row>
    <row r="22" spans="1:33">
      <c r="A22" s="17"/>
      <c r="B22" s="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4"/>
      <c r="O22" s="17"/>
      <c r="P22" s="17"/>
      <c r="Q22" s="17"/>
      <c r="R22" s="17"/>
      <c r="S22" s="17"/>
      <c r="T22" s="17"/>
      <c r="U22" s="17"/>
      <c r="V22" s="17"/>
      <c r="W22" s="58"/>
      <c r="X22" s="58"/>
      <c r="Y22" s="104"/>
      <c r="Z22" s="104"/>
      <c r="AA22" s="104"/>
      <c r="AB22" s="104"/>
      <c r="AC22" s="104"/>
      <c r="AD22" s="104"/>
      <c r="AE22" s="104"/>
      <c r="AF22" s="104"/>
      <c r="AG22" s="104"/>
    </row>
    <row r="23" spans="1:33">
      <c r="A23" s="17"/>
      <c r="B23" s="3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04"/>
      <c r="Z23" s="104"/>
      <c r="AA23" s="104"/>
      <c r="AB23" s="104"/>
      <c r="AC23" s="104"/>
      <c r="AD23" s="104"/>
      <c r="AE23" s="104"/>
      <c r="AF23" s="104"/>
      <c r="AG23" s="104"/>
    </row>
    <row r="24" spans="1:33">
      <c r="A24" s="17"/>
      <c r="B24" s="3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4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04"/>
      <c r="Z24" s="104"/>
      <c r="AA24" s="104"/>
      <c r="AB24" s="104"/>
      <c r="AC24" s="104"/>
      <c r="AD24" s="104"/>
      <c r="AE24" s="104"/>
      <c r="AF24" s="104"/>
      <c r="AG24" s="104"/>
    </row>
    <row r="25" spans="1:33">
      <c r="A25" s="17"/>
      <c r="B25" s="3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04"/>
      <c r="Z25" s="104"/>
      <c r="AA25" s="104"/>
      <c r="AB25" s="104"/>
      <c r="AC25" s="104"/>
      <c r="AD25" s="104"/>
      <c r="AE25" s="104"/>
      <c r="AF25" s="104"/>
      <c r="AG25" s="104"/>
    </row>
    <row r="26" spans="1:33">
      <c r="A26" s="17"/>
      <c r="B26" s="3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4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04"/>
      <c r="Z26" s="104"/>
      <c r="AA26" s="104"/>
      <c r="AB26" s="104"/>
      <c r="AC26" s="104"/>
      <c r="AD26" s="104"/>
      <c r="AE26" s="104"/>
      <c r="AF26" s="104"/>
      <c r="AG26" s="104"/>
    </row>
    <row r="27" spans="1:33">
      <c r="A27" s="17"/>
      <c r="B27" s="3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4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04"/>
      <c r="Z27" s="104"/>
      <c r="AA27" s="104"/>
      <c r="AB27" s="104"/>
      <c r="AC27" s="104"/>
      <c r="AD27" s="104"/>
      <c r="AE27" s="104"/>
      <c r="AF27" s="104"/>
      <c r="AG27" s="104"/>
    </row>
    <row r="28" spans="1:33">
      <c r="A28" s="17"/>
      <c r="B28" s="3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4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04"/>
      <c r="Z28" s="104"/>
      <c r="AA28" s="104"/>
      <c r="AB28" s="104"/>
      <c r="AC28" s="104"/>
      <c r="AD28" s="104"/>
      <c r="AE28" s="104"/>
      <c r="AF28" s="104"/>
      <c r="AG28" s="104"/>
    </row>
    <row r="29" spans="1:33">
      <c r="A29" s="17"/>
      <c r="B29" s="3"/>
      <c r="C29" s="7"/>
      <c r="D29" s="7"/>
      <c r="E29" s="7"/>
      <c r="F29" s="7"/>
      <c r="G29" s="7"/>
      <c r="H29" s="7"/>
      <c r="I29" s="7"/>
      <c r="J29" s="7"/>
      <c r="K29" s="79"/>
      <c r="L29" s="7"/>
      <c r="M29" s="7"/>
      <c r="N29" s="4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04"/>
      <c r="Z29" s="104"/>
      <c r="AA29" s="104"/>
      <c r="AB29" s="104"/>
      <c r="AC29" s="104"/>
      <c r="AD29" s="104"/>
      <c r="AE29" s="104"/>
      <c r="AF29" s="104"/>
      <c r="AG29" s="104"/>
    </row>
    <row r="30" spans="1:33">
      <c r="A30" s="17"/>
      <c r="B30" s="3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4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04"/>
      <c r="Z30" s="104"/>
      <c r="AA30" s="104"/>
      <c r="AB30" s="104"/>
      <c r="AC30" s="104"/>
      <c r="AD30" s="104"/>
      <c r="AE30" s="104"/>
      <c r="AF30" s="104"/>
      <c r="AG30" s="104"/>
    </row>
    <row r="31" spans="1:33">
      <c r="A31" s="17"/>
      <c r="B31" s="3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04"/>
      <c r="Z31" s="104"/>
      <c r="AA31" s="104"/>
      <c r="AB31" s="104"/>
      <c r="AC31" s="104"/>
      <c r="AD31" s="104"/>
      <c r="AE31" s="104"/>
      <c r="AF31" s="104"/>
      <c r="AG31" s="104"/>
    </row>
    <row r="32" spans="1:33">
      <c r="A32" s="17"/>
      <c r="B32" s="3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4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04"/>
      <c r="Z32" s="104"/>
      <c r="AA32" s="104"/>
      <c r="AB32" s="104"/>
      <c r="AC32" s="104"/>
      <c r="AD32" s="104"/>
      <c r="AE32" s="104"/>
      <c r="AF32" s="104"/>
      <c r="AG32" s="104"/>
    </row>
    <row r="33" spans="1:33">
      <c r="A33" s="17"/>
      <c r="B33" s="3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4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04"/>
      <c r="Z33" s="104"/>
      <c r="AA33" s="104"/>
      <c r="AB33" s="104"/>
      <c r="AC33" s="104"/>
      <c r="AD33" s="104"/>
      <c r="AE33" s="104"/>
      <c r="AF33" s="104"/>
      <c r="AG33" s="104"/>
    </row>
    <row r="34" spans="1:33">
      <c r="A34" s="17"/>
      <c r="B34" s="3"/>
      <c r="C34" s="7"/>
      <c r="D34" s="7"/>
      <c r="E34" s="7"/>
      <c r="F34" s="7"/>
      <c r="G34" s="7"/>
      <c r="H34" s="54"/>
      <c r="I34" s="55"/>
      <c r="J34" s="7"/>
      <c r="K34" s="7"/>
      <c r="L34" s="7"/>
      <c r="M34" s="7"/>
      <c r="N34" s="4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04"/>
      <c r="Z34" s="104"/>
      <c r="AA34" s="104"/>
      <c r="AB34" s="104"/>
      <c r="AC34" s="104"/>
      <c r="AD34" s="104"/>
      <c r="AE34" s="104"/>
      <c r="AF34" s="104"/>
      <c r="AG34" s="104"/>
    </row>
    <row r="35" spans="1:33">
      <c r="A35" s="17"/>
      <c r="B35" s="3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4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04"/>
      <c r="Z35" s="104"/>
      <c r="AA35" s="104"/>
      <c r="AB35" s="104"/>
      <c r="AC35" s="104"/>
      <c r="AD35" s="104"/>
      <c r="AE35" s="104"/>
      <c r="AF35" s="104"/>
      <c r="AG35" s="104"/>
    </row>
    <row r="36" spans="1:33">
      <c r="A36" s="17"/>
      <c r="B36" s="3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4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04"/>
      <c r="Z36" s="104"/>
      <c r="AA36" s="104"/>
      <c r="AB36" s="104"/>
      <c r="AC36" s="104"/>
      <c r="AD36" s="104"/>
      <c r="AE36" s="104"/>
      <c r="AF36" s="104"/>
      <c r="AG36" s="104"/>
    </row>
    <row r="37" spans="1:33">
      <c r="A37" s="17"/>
      <c r="B37" s="3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4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04"/>
      <c r="Z37" s="104"/>
      <c r="AA37" s="104"/>
      <c r="AB37" s="104"/>
      <c r="AC37" s="104"/>
      <c r="AD37" s="104"/>
      <c r="AE37" s="104"/>
      <c r="AF37" s="104"/>
      <c r="AG37" s="104"/>
    </row>
    <row r="38" spans="1:33">
      <c r="A38" s="17"/>
      <c r="B38" s="3"/>
      <c r="C38" s="7"/>
      <c r="D38" s="7"/>
      <c r="E38" s="7"/>
      <c r="F38" s="7"/>
      <c r="G38" s="7">
        <f>Hole_Chart!$E$6</f>
        <v>0</v>
      </c>
      <c r="H38" s="188">
        <f>Hole_Chart!$F$6</f>
        <v>0</v>
      </c>
      <c r="I38" s="187" t="str">
        <f>Hole_Chart!$G$6</f>
        <v>50</v>
      </c>
      <c r="J38" s="7"/>
      <c r="K38" s="7"/>
      <c r="L38" s="7"/>
      <c r="M38" s="7"/>
      <c r="N38" s="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04"/>
      <c r="Z38" s="104"/>
      <c r="AA38" s="104"/>
      <c r="AB38" s="104"/>
      <c r="AC38" s="104"/>
      <c r="AD38" s="104"/>
      <c r="AE38" s="104"/>
      <c r="AF38" s="104"/>
      <c r="AG38" s="104"/>
    </row>
    <row r="39" spans="1:33">
      <c r="A39" s="17"/>
      <c r="B39" s="3"/>
      <c r="C39" s="7"/>
      <c r="D39" s="7"/>
      <c r="E39" s="7"/>
      <c r="F39" s="7"/>
      <c r="G39" s="7"/>
      <c r="H39" s="7"/>
      <c r="I39" s="80"/>
      <c r="J39" s="7"/>
      <c r="K39" s="7"/>
      <c r="L39" s="7"/>
      <c r="M39" s="7"/>
      <c r="N39" s="4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04"/>
      <c r="Z39" s="104"/>
      <c r="AA39" s="104"/>
      <c r="AB39" s="104"/>
      <c r="AC39" s="104"/>
      <c r="AD39" s="104"/>
      <c r="AE39" s="104"/>
      <c r="AF39" s="104"/>
      <c r="AG39" s="104"/>
    </row>
    <row r="40" spans="1:33">
      <c r="A40" s="17"/>
      <c r="B40" s="3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04"/>
      <c r="Z40" s="104"/>
      <c r="AA40" s="104"/>
      <c r="AB40" s="104"/>
      <c r="AC40" s="104"/>
      <c r="AD40" s="104"/>
      <c r="AE40" s="104"/>
      <c r="AF40" s="104"/>
      <c r="AG40" s="104"/>
    </row>
    <row r="41" spans="1:33">
      <c r="A41" s="17"/>
      <c r="B41" s="3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4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04"/>
      <c r="Z41" s="104"/>
      <c r="AA41" s="104"/>
      <c r="AB41" s="104"/>
      <c r="AC41" s="104"/>
      <c r="AD41" s="104"/>
      <c r="AE41" s="104"/>
      <c r="AF41" s="104"/>
      <c r="AG41" s="104"/>
    </row>
    <row r="42" spans="1:33" ht="15.75" thickBot="1">
      <c r="A42" s="17"/>
      <c r="B42" s="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6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04"/>
      <c r="Z42" s="104"/>
      <c r="AA42" s="104"/>
      <c r="AB42" s="104"/>
      <c r="AC42" s="104"/>
      <c r="AD42" s="104"/>
      <c r="AE42" s="104"/>
      <c r="AF42" s="104"/>
      <c r="AG42" s="104"/>
    </row>
    <row r="43" spans="1:3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04"/>
      <c r="Z43" s="104"/>
      <c r="AA43" s="104"/>
      <c r="AB43" s="104"/>
      <c r="AC43" s="104"/>
      <c r="AD43" s="104"/>
      <c r="AE43" s="104"/>
      <c r="AF43" s="104"/>
      <c r="AG43" s="104"/>
    </row>
    <row r="44" spans="1:33">
      <c r="A44" s="17"/>
      <c r="B44" s="17"/>
      <c r="C44" s="17"/>
      <c r="D44" s="90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04"/>
      <c r="Z44" s="104"/>
      <c r="AA44" s="104"/>
      <c r="AB44" s="104"/>
      <c r="AC44" s="104"/>
      <c r="AD44" s="104"/>
      <c r="AE44" s="104"/>
      <c r="AF44" s="104"/>
      <c r="AG44" s="104"/>
    </row>
    <row r="45" spans="1:3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04"/>
      <c r="Z45" s="104"/>
      <c r="AA45" s="104"/>
      <c r="AB45" s="104"/>
      <c r="AC45" s="104"/>
      <c r="AD45" s="104"/>
      <c r="AE45" s="104"/>
      <c r="AF45" s="104"/>
      <c r="AG45" s="104"/>
    </row>
    <row r="46" spans="1:3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04"/>
      <c r="Z46" s="104"/>
      <c r="AA46" s="104"/>
      <c r="AB46" s="104"/>
      <c r="AC46" s="104"/>
      <c r="AD46" s="104"/>
      <c r="AE46" s="104"/>
      <c r="AF46" s="104"/>
      <c r="AG46" s="104"/>
    </row>
    <row r="47" spans="1:3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04"/>
      <c r="Z47" s="104"/>
      <c r="AA47" s="104"/>
      <c r="AB47" s="104"/>
      <c r="AC47" s="104"/>
      <c r="AD47" s="104"/>
      <c r="AE47" s="104"/>
      <c r="AF47" s="104"/>
      <c r="AG47" s="104"/>
    </row>
    <row r="48" spans="1:3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04"/>
      <c r="Z48" s="104"/>
      <c r="AA48" s="104"/>
      <c r="AB48" s="104"/>
      <c r="AC48" s="104"/>
      <c r="AD48" s="104"/>
      <c r="AE48" s="104"/>
      <c r="AF48" s="104"/>
      <c r="AG48" s="104"/>
    </row>
    <row r="49" spans="1:43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</row>
    <row r="50" spans="1:43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</row>
    <row r="51" spans="1:43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</row>
    <row r="52" spans="1:43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</row>
    <row r="53" spans="1:43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</row>
    <row r="54" spans="1:43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</row>
    <row r="55" spans="1:43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</row>
    <row r="56" spans="1:43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</row>
    <row r="57" spans="1:43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</row>
    <row r="58" spans="1:43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</row>
    <row r="59" spans="1:43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</row>
    <row r="60" spans="1:43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</row>
    <row r="61" spans="1:43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</row>
    <row r="62" spans="1:43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</row>
    <row r="63" spans="1:43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</row>
    <row r="64" spans="1:43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</row>
    <row r="65" spans="1:43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</row>
    <row r="66" spans="1:43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</row>
    <row r="67" spans="1:43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</row>
    <row r="68" spans="1:43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</row>
    <row r="69" spans="1:43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</row>
    <row r="70" spans="1:43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</row>
    <row r="71" spans="1:43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</row>
    <row r="72" spans="1:43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</row>
    <row r="73" spans="1:43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</row>
    <row r="74" spans="1:43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</row>
    <row r="75" spans="1:43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</row>
    <row r="76" spans="1:43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</row>
    <row r="77" spans="1:43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</row>
    <row r="78" spans="1:43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</row>
    <row r="79" spans="1:43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</row>
    <row r="80" spans="1:43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</row>
    <row r="81" spans="1:43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</row>
    <row r="82" spans="1:43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</row>
    <row r="83" spans="1:43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</row>
    <row r="84" spans="1:43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</row>
    <row r="85" spans="1:43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</row>
    <row r="86" spans="1:43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</row>
    <row r="87" spans="1:43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</row>
    <row r="88" spans="1:43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</row>
    <row r="89" spans="1:43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</row>
    <row r="90" spans="1:43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</row>
    <row r="91" spans="1:43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</row>
    <row r="92" spans="1:43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</row>
    <row r="93" spans="1:43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</row>
    <row r="94" spans="1:43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</row>
    <row r="95" spans="1:43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</row>
    <row r="96" spans="1:43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</row>
    <row r="97" spans="1:43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</row>
    <row r="98" spans="1:43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</row>
    <row r="99" spans="1:43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</row>
    <row r="100" spans="1:43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</row>
    <row r="101" spans="1:43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</row>
    <row r="102" spans="1:43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</row>
    <row r="103" spans="1:43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</row>
    <row r="104" spans="1:43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</row>
    <row r="105" spans="1:43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</row>
    <row r="106" spans="1:43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</row>
    <row r="107" spans="1:43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</row>
    <row r="108" spans="1:43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</row>
    <row r="109" spans="1:43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</row>
    <row r="110" spans="1:43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</row>
    <row r="111" spans="1:43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</row>
    <row r="112" spans="1:43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</row>
    <row r="113" spans="1:43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</row>
    <row r="114" spans="1:43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</row>
    <row r="115" spans="1:43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</row>
    <row r="116" spans="1:43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</row>
    <row r="117" spans="1:43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</row>
    <row r="118" spans="1:43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</row>
    <row r="119" spans="1:43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</row>
    <row r="120" spans="1:43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</row>
    <row r="121" spans="1:43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</row>
    <row r="122" spans="1:43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</row>
    <row r="123" spans="1:43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</row>
    <row r="124" spans="1:43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</row>
    <row r="125" spans="1:43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</row>
    <row r="126" spans="1:43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</row>
    <row r="127" spans="1:43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</row>
    <row r="128" spans="1:43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</row>
    <row r="129" spans="1:43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</row>
    <row r="130" spans="1:43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</row>
    <row r="131" spans="1:43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</row>
    <row r="132" spans="1:43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</row>
    <row r="133" spans="1:43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</row>
    <row r="134" spans="1:43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</row>
    <row r="135" spans="1:43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</row>
    <row r="136" spans="1:43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</row>
    <row r="137" spans="1:43">
      <c r="A137" s="104"/>
      <c r="B137" s="104"/>
      <c r="C137" s="104"/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</row>
    <row r="138" spans="1:43">
      <c r="A138" s="104"/>
      <c r="B138" s="104"/>
      <c r="C138" s="104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</row>
    <row r="139" spans="1:43">
      <c r="A139" s="104"/>
      <c r="B139" s="104"/>
      <c r="C139" s="104"/>
      <c r="D139" s="104"/>
      <c r="E139" s="104"/>
      <c r="F139" s="10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</row>
    <row r="140" spans="1:43">
      <c r="A140" s="104"/>
      <c r="B140" s="104"/>
      <c r="C140" s="104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</row>
    <row r="141" spans="1:43">
      <c r="A141" s="104"/>
      <c r="B141" s="104"/>
      <c r="C141" s="104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</row>
    <row r="142" spans="1:43">
      <c r="A142" s="104"/>
      <c r="B142" s="104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</row>
    <row r="143" spans="1:43">
      <c r="A143" s="104"/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</row>
    <row r="144" spans="1:43">
      <c r="A144" s="104"/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</row>
    <row r="145" spans="1:43">
      <c r="A145" s="104"/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</row>
    <row r="146" spans="1:43">
      <c r="A146" s="104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</row>
    <row r="147" spans="1:43">
      <c r="A147" s="104"/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</row>
    <row r="148" spans="1:43">
      <c r="A148" s="104"/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</row>
    <row r="149" spans="1:43">
      <c r="A149" s="104"/>
      <c r="B149" s="104"/>
      <c r="C149" s="104"/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</row>
    <row r="150" spans="1:43">
      <c r="A150" s="104"/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</row>
    <row r="151" spans="1:43">
      <c r="A151" s="104"/>
      <c r="B151" s="104"/>
      <c r="C151" s="104"/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</row>
    <row r="152" spans="1:43">
      <c r="A152" s="104"/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</row>
    <row r="153" spans="1:43">
      <c r="A153" s="104"/>
      <c r="B153" s="104"/>
      <c r="C153" s="104"/>
      <c r="D153" s="104"/>
      <c r="E153" s="104"/>
      <c r="F153" s="10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</row>
    <row r="154" spans="1:43">
      <c r="A154" s="104"/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</row>
    <row r="155" spans="1:43">
      <c r="A155" s="104"/>
      <c r="B155" s="104"/>
      <c r="C155" s="104"/>
      <c r="D155" s="104"/>
      <c r="E155" s="104"/>
      <c r="F155" s="10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</row>
    <row r="156" spans="1:43">
      <c r="A156" s="104"/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</row>
    <row r="157" spans="1:43">
      <c r="A157" s="104"/>
      <c r="B157" s="104"/>
      <c r="C157" s="104"/>
      <c r="D157" s="104"/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</row>
    <row r="158" spans="1:43">
      <c r="A158" s="104"/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</row>
    <row r="159" spans="1:43">
      <c r="A159" s="104"/>
      <c r="B159" s="104"/>
      <c r="C159" s="104"/>
      <c r="D159" s="104"/>
      <c r="E159" s="104"/>
      <c r="F159" s="10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</row>
    <row r="160" spans="1:43">
      <c r="A160" s="104"/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</row>
    <row r="161" spans="1:43">
      <c r="A161" s="104"/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</row>
    <row r="162" spans="1:43">
      <c r="A162" s="104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</row>
    <row r="163" spans="1:43">
      <c r="A163" s="104"/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</row>
    <row r="164" spans="1:43">
      <c r="A164" s="104"/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</row>
    <row r="165" spans="1:43">
      <c r="A165" s="104"/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</row>
    <row r="166" spans="1:43">
      <c r="A166" s="104"/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</row>
    <row r="167" spans="1:43">
      <c r="A167" s="104"/>
      <c r="B167" s="104"/>
      <c r="C167" s="104"/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</row>
    <row r="168" spans="1:43">
      <c r="A168" s="104"/>
      <c r="B168" s="104"/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</row>
    <row r="169" spans="1:43">
      <c r="A169" s="104"/>
      <c r="B169" s="104"/>
      <c r="C169" s="104"/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</row>
    <row r="170" spans="1:43">
      <c r="A170" s="104"/>
      <c r="B170" s="104"/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</row>
    <row r="171" spans="1:43">
      <c r="A171" s="104"/>
      <c r="B171" s="104"/>
      <c r="C171" s="104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</row>
    <row r="172" spans="1:43">
      <c r="A172" s="104"/>
      <c r="B172" s="104"/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</row>
    <row r="173" spans="1:43">
      <c r="A173" s="104"/>
      <c r="B173" s="104"/>
      <c r="C173" s="104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</row>
    <row r="174" spans="1:43">
      <c r="A174" s="104"/>
      <c r="B174" s="104"/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</row>
    <row r="175" spans="1:43">
      <c r="A175" s="104"/>
      <c r="B175" s="104"/>
      <c r="C175" s="104"/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</row>
    <row r="176" spans="1:43">
      <c r="A176" s="104"/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</row>
    <row r="177" spans="1:43">
      <c r="A177" s="104"/>
      <c r="B177" s="104"/>
      <c r="C177" s="104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</row>
    <row r="178" spans="1:43">
      <c r="A178" s="104"/>
      <c r="B178" s="104"/>
      <c r="C178" s="104"/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</row>
    <row r="179" spans="1:43">
      <c r="A179" s="104"/>
      <c r="B179" s="104"/>
      <c r="C179" s="104"/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</row>
    <row r="180" spans="1:43">
      <c r="A180" s="104"/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</row>
    <row r="181" spans="1:43">
      <c r="A181" s="104"/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</row>
    <row r="182" spans="1:43">
      <c r="A182" s="104"/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</row>
    <row r="183" spans="1:43">
      <c r="A183" s="104"/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</row>
    <row r="184" spans="1:43">
      <c r="A184" s="104"/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</row>
    <row r="185" spans="1:43">
      <c r="A185" s="104"/>
      <c r="B185" s="104"/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</row>
    <row r="186" spans="1:43">
      <c r="A186" s="104"/>
      <c r="B186" s="104"/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</row>
    <row r="187" spans="1:43">
      <c r="A187" s="104"/>
      <c r="B187" s="104"/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</row>
    <row r="188" spans="1:43">
      <c r="A188" s="104"/>
      <c r="B188" s="104"/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</row>
    <row r="189" spans="1:43">
      <c r="A189" s="104"/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</row>
    <row r="190" spans="1:43">
      <c r="A190" s="104"/>
      <c r="B190" s="104"/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</row>
    <row r="191" spans="1:43">
      <c r="A191" s="104"/>
      <c r="B191" s="104"/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</row>
    <row r="192" spans="1:43">
      <c r="A192" s="104"/>
      <c r="B192" s="104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</row>
    <row r="193" spans="1:43">
      <c r="A193" s="104"/>
      <c r="B193" s="104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</row>
    <row r="194" spans="1:43">
      <c r="A194" s="104"/>
      <c r="B194" s="104"/>
      <c r="C194" s="104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</row>
    <row r="195" spans="1:43">
      <c r="A195" s="104"/>
      <c r="B195" s="104"/>
      <c r="C195" s="104"/>
      <c r="D195" s="104"/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</row>
    <row r="196" spans="1:43">
      <c r="A196" s="104"/>
      <c r="B196" s="104"/>
      <c r="C196" s="104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</row>
    <row r="197" spans="1:43">
      <c r="A197" s="104"/>
      <c r="B197" s="104"/>
      <c r="C197" s="104"/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</row>
    <row r="198" spans="1:43">
      <c r="A198" s="104"/>
      <c r="B198" s="104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</row>
    <row r="199" spans="1:43">
      <c r="A199" s="104"/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</row>
    <row r="200" spans="1:43">
      <c r="A200" s="104"/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</row>
    <row r="201" spans="1:43">
      <c r="A201" s="104"/>
      <c r="B201" s="104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</row>
    <row r="202" spans="1:43">
      <c r="A202" s="104"/>
      <c r="B202" s="104"/>
      <c r="C202" s="104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</row>
    <row r="203" spans="1:43">
      <c r="A203" s="104"/>
      <c r="B203" s="104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</row>
    <row r="204" spans="1:43">
      <c r="A204" s="104"/>
      <c r="B204" s="104"/>
      <c r="C204" s="104"/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</row>
    <row r="205" spans="1:43">
      <c r="A205" s="104"/>
      <c r="B205" s="104"/>
      <c r="C205" s="104"/>
      <c r="D205" s="104"/>
      <c r="E205" s="104"/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</row>
    <row r="206" spans="1:43">
      <c r="A206" s="104"/>
      <c r="B206" s="104"/>
      <c r="C206" s="104"/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</row>
    <row r="207" spans="1:43">
      <c r="A207" s="104"/>
      <c r="B207" s="104"/>
      <c r="C207" s="104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</row>
    <row r="208" spans="1:43">
      <c r="A208" s="104"/>
      <c r="B208" s="104"/>
      <c r="C208" s="104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</row>
    <row r="209" spans="1:43">
      <c r="A209" s="104"/>
      <c r="B209" s="104"/>
      <c r="C209" s="104"/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</row>
    <row r="210" spans="1:43">
      <c r="A210" s="104"/>
      <c r="B210" s="104"/>
      <c r="C210" s="104"/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</row>
    <row r="211" spans="1:43">
      <c r="A211" s="104"/>
      <c r="B211" s="104"/>
      <c r="C211" s="104"/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</row>
    <row r="212" spans="1:43">
      <c r="A212" s="104"/>
      <c r="B212" s="104"/>
      <c r="C212" s="104"/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</row>
    <row r="213" spans="1:43">
      <c r="A213" s="104"/>
      <c r="B213" s="104"/>
      <c r="C213" s="104"/>
      <c r="D213" s="104"/>
      <c r="E213" s="104"/>
      <c r="F213" s="10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</row>
    <row r="214" spans="1:43">
      <c r="A214" s="104"/>
      <c r="B214" s="104"/>
      <c r="C214" s="104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</row>
    <row r="215" spans="1:43">
      <c r="A215" s="104"/>
      <c r="B215" s="104"/>
      <c r="C215" s="104"/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</row>
    <row r="216" spans="1:43">
      <c r="A216" s="104"/>
      <c r="B216" s="104"/>
      <c r="C216" s="104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</row>
    <row r="217" spans="1:43">
      <c r="A217" s="104"/>
      <c r="B217" s="104"/>
      <c r="C217" s="104"/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</row>
    <row r="218" spans="1:43">
      <c r="A218" s="104"/>
      <c r="B218" s="104"/>
      <c r="C218" s="104"/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</row>
    <row r="219" spans="1:43">
      <c r="A219" s="104"/>
      <c r="B219" s="104"/>
      <c r="C219" s="104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</row>
    <row r="220" spans="1:43">
      <c r="A220" s="104"/>
      <c r="B220" s="104"/>
      <c r="C220" s="104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</row>
    <row r="221" spans="1:43">
      <c r="A221" s="104"/>
      <c r="B221" s="104"/>
      <c r="C221" s="104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</row>
    <row r="222" spans="1:43">
      <c r="A222" s="104"/>
      <c r="B222" s="104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</row>
    <row r="223" spans="1:43">
      <c r="A223" s="104"/>
      <c r="B223" s="104"/>
      <c r="C223" s="104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</row>
    <row r="224" spans="1:43">
      <c r="A224" s="104"/>
      <c r="B224" s="104"/>
      <c r="C224" s="104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</row>
    <row r="225" spans="1:43">
      <c r="A225" s="104"/>
      <c r="B225" s="104"/>
      <c r="C225" s="104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</row>
    <row r="226" spans="1:43">
      <c r="A226" s="104"/>
      <c r="B226" s="104"/>
      <c r="C226" s="104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</row>
    <row r="227" spans="1:43">
      <c r="A227" s="104"/>
      <c r="B227" s="104"/>
      <c r="C227" s="104"/>
      <c r="D227" s="104"/>
      <c r="E227" s="104"/>
      <c r="F227" s="10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</row>
    <row r="228" spans="1:43">
      <c r="A228" s="104"/>
      <c r="B228" s="104"/>
      <c r="C228" s="104"/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</row>
    <row r="229" spans="1:43">
      <c r="A229" s="104"/>
      <c r="B229" s="104"/>
      <c r="C229" s="104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</row>
    <row r="230" spans="1:43">
      <c r="A230" s="104"/>
      <c r="B230" s="104"/>
      <c r="C230" s="104"/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</row>
    <row r="231" spans="1:43">
      <c r="A231" s="104"/>
      <c r="B231" s="104"/>
      <c r="C231" s="104"/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</row>
    <row r="232" spans="1:43">
      <c r="A232" s="104"/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</row>
    <row r="233" spans="1:43">
      <c r="A233" s="104"/>
      <c r="B233" s="104"/>
      <c r="C233" s="104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</row>
    <row r="234" spans="1:43">
      <c r="A234" s="104"/>
      <c r="B234" s="104"/>
      <c r="C234" s="104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</row>
    <row r="235" spans="1:43">
      <c r="A235" s="104"/>
      <c r="B235" s="104"/>
      <c r="C235" s="104"/>
      <c r="D235" s="104"/>
      <c r="E235" s="104"/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</row>
    <row r="236" spans="1:43">
      <c r="A236" s="104"/>
      <c r="B236" s="104"/>
      <c r="C236" s="104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4"/>
      <c r="AC236" s="104"/>
      <c r="AD236" s="104"/>
      <c r="AE236" s="104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</row>
    <row r="237" spans="1:43">
      <c r="A237" s="104"/>
      <c r="B237" s="104"/>
      <c r="C237" s="104"/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4"/>
      <c r="AC237" s="104"/>
      <c r="AD237" s="104"/>
      <c r="AE237" s="104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</row>
    <row r="238" spans="1:43">
      <c r="A238" s="104"/>
      <c r="B238" s="104"/>
      <c r="C238" s="104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4"/>
      <c r="AC238" s="104"/>
      <c r="AD238" s="104"/>
      <c r="AE238" s="104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</row>
    <row r="239" spans="1:43">
      <c r="A239" s="104"/>
      <c r="B239" s="104"/>
      <c r="C239" s="104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4"/>
      <c r="AC239" s="104"/>
      <c r="AD239" s="104"/>
      <c r="AE239" s="104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</row>
    <row r="240" spans="1:43">
      <c r="A240" s="104"/>
      <c r="B240" s="104"/>
      <c r="C240" s="104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4"/>
      <c r="AC240" s="104"/>
      <c r="AD240" s="104"/>
      <c r="AE240" s="104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</row>
    <row r="241" spans="1:43">
      <c r="A241" s="104"/>
      <c r="B241" s="104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</row>
  </sheetData>
  <mergeCells count="3">
    <mergeCell ref="B3:D3"/>
    <mergeCell ref="E3:L3"/>
    <mergeCell ref="P3:V3"/>
  </mergeCells>
  <pageMargins left="0.7" right="0.7" top="0.75" bottom="0.75" header="0.3" footer="0.3"/>
  <pageSetup scale="6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5"/>
  <dimension ref="A1:AQ241"/>
  <sheetViews>
    <sheetView zoomScale="85" zoomScaleNormal="85" workbookViewId="0"/>
  </sheetViews>
  <sheetFormatPr baseColWidth="10" defaultColWidth="9.140625" defaultRowHeight="15"/>
  <cols>
    <col min="4" max="4" width="5.7109375" customWidth="1"/>
    <col min="6" max="6" width="5.7109375" customWidth="1"/>
    <col min="15" max="15" width="1.7109375" customWidth="1"/>
    <col min="20" max="20" width="11.28515625" bestFit="1" customWidth="1"/>
    <col min="22" max="22" width="4.85546875" customWidth="1"/>
  </cols>
  <sheetData>
    <row r="1" spans="1:3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3" ht="15.75" thickBo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58"/>
      <c r="X2" s="58"/>
      <c r="Y2" s="104"/>
      <c r="Z2" s="104"/>
      <c r="AA2" s="104"/>
      <c r="AB2" s="104"/>
      <c r="AC2" s="104"/>
      <c r="AD2" s="104"/>
      <c r="AE2" s="104"/>
      <c r="AF2" s="104"/>
      <c r="AG2" s="104"/>
    </row>
    <row r="3" spans="1:33" ht="15.75" thickBot="1">
      <c r="A3" s="17"/>
      <c r="B3" s="226" t="s">
        <v>84</v>
      </c>
      <c r="C3" s="227"/>
      <c r="D3" s="227"/>
      <c r="E3" s="232" t="str">
        <f>Hole_Chart!$B$7</f>
        <v>fixings3</v>
      </c>
      <c r="F3" s="231"/>
      <c r="G3" s="231"/>
      <c r="H3" s="231"/>
      <c r="I3" s="231"/>
      <c r="J3" s="231"/>
      <c r="K3" s="231"/>
      <c r="L3" s="231"/>
      <c r="M3" s="96" t="s">
        <v>92</v>
      </c>
      <c r="N3" s="97">
        <f>Hole_Chart!$V$7</f>
        <v>0</v>
      </c>
      <c r="O3" s="17"/>
      <c r="P3" s="228" t="s">
        <v>104</v>
      </c>
      <c r="Q3" s="229"/>
      <c r="R3" s="229"/>
      <c r="S3" s="229"/>
      <c r="T3" s="229"/>
      <c r="U3" s="229"/>
      <c r="V3" s="230"/>
      <c r="W3" s="58"/>
      <c r="X3" s="58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33" s="53" customFormat="1" ht="15" customHeight="1">
      <c r="A4" s="18"/>
      <c r="B4" s="61" t="s">
        <v>81</v>
      </c>
      <c r="C4" s="63">
        <f>Hole_Chart!$C$7</f>
        <v>1003</v>
      </c>
      <c r="D4" s="51"/>
      <c r="E4" s="51"/>
      <c r="F4" s="52"/>
      <c r="G4" s="51"/>
      <c r="H4" s="51"/>
      <c r="I4" s="51"/>
      <c r="J4" s="51"/>
      <c r="K4" s="51"/>
      <c r="L4" s="51"/>
      <c r="M4" s="98" t="s">
        <v>83</v>
      </c>
      <c r="N4" s="99">
        <f>Hole_Chart!$W$7</f>
        <v>0</v>
      </c>
      <c r="O4" s="18"/>
      <c r="P4" s="1"/>
      <c r="Q4" s="56"/>
      <c r="R4" s="56"/>
      <c r="S4" s="56"/>
      <c r="T4" s="56"/>
      <c r="U4" s="56"/>
      <c r="V4" s="2"/>
      <c r="W4" s="59"/>
      <c r="X4" s="59"/>
      <c r="Y4" s="105"/>
      <c r="Z4" s="105"/>
      <c r="AA4" s="105"/>
      <c r="AB4" s="105"/>
      <c r="AC4" s="105"/>
      <c r="AD4" s="105"/>
      <c r="AE4" s="105"/>
      <c r="AF4" s="105"/>
      <c r="AG4" s="105"/>
    </row>
    <row r="5" spans="1:33" ht="15.75" thickBot="1">
      <c r="A5" s="17"/>
      <c r="B5" s="62" t="s">
        <v>82</v>
      </c>
      <c r="C5" s="67">
        <f>Hole_Chart!$D$7</f>
        <v>0</v>
      </c>
      <c r="D5" s="7"/>
      <c r="E5" s="7"/>
      <c r="F5" s="7"/>
      <c r="G5" s="7"/>
      <c r="H5" s="7"/>
      <c r="I5" s="7"/>
      <c r="J5" s="7"/>
      <c r="K5" s="7"/>
      <c r="L5" s="7"/>
      <c r="M5" s="81" t="s">
        <v>91</v>
      </c>
      <c r="N5" s="67">
        <f>Hole_Chart!$X$7</f>
        <v>0</v>
      </c>
      <c r="O5" s="17"/>
      <c r="P5" s="3"/>
      <c r="Q5" s="7"/>
      <c r="R5" s="7"/>
      <c r="S5" s="7"/>
      <c r="T5" s="65" t="s">
        <v>85</v>
      </c>
      <c r="U5" s="64"/>
      <c r="V5" s="57"/>
      <c r="W5" s="58"/>
      <c r="X5" s="58"/>
      <c r="Y5" s="104"/>
      <c r="Z5" s="104"/>
      <c r="AA5" s="104"/>
      <c r="AB5" s="104"/>
      <c r="AC5" s="104"/>
      <c r="AD5" s="104"/>
      <c r="AE5" s="104"/>
      <c r="AF5" s="104"/>
      <c r="AG5" s="104"/>
    </row>
    <row r="6" spans="1:33">
      <c r="A6" s="17"/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4"/>
      <c r="O6" s="17"/>
      <c r="P6" s="3"/>
      <c r="Q6" s="7"/>
      <c r="R6" s="7"/>
      <c r="S6" s="7"/>
      <c r="T6" s="65" t="s">
        <v>86</v>
      </c>
      <c r="U6" s="64"/>
      <c r="V6" s="57"/>
      <c r="W6" s="58"/>
      <c r="X6" s="58"/>
      <c r="Y6" s="104"/>
      <c r="Z6" s="104"/>
      <c r="AA6" s="104"/>
      <c r="AB6" s="104"/>
      <c r="AC6" s="104"/>
      <c r="AD6" s="104"/>
      <c r="AE6" s="104"/>
      <c r="AF6" s="104"/>
      <c r="AG6" s="104"/>
    </row>
    <row r="7" spans="1:33">
      <c r="A7" s="17"/>
      <c r="B7" s="3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4"/>
      <c r="O7" s="17"/>
      <c r="P7" s="3"/>
      <c r="Q7" s="7"/>
      <c r="R7" s="7"/>
      <c r="S7" s="7"/>
      <c r="T7" s="65" t="s">
        <v>87</v>
      </c>
      <c r="U7" s="64"/>
      <c r="V7" s="57" t="s">
        <v>88</v>
      </c>
      <c r="W7" s="58"/>
      <c r="X7" s="58"/>
      <c r="Y7" s="104"/>
      <c r="Z7" s="104"/>
      <c r="AA7" s="104"/>
      <c r="AB7" s="104"/>
      <c r="AC7" s="104"/>
      <c r="AD7" s="104"/>
      <c r="AE7" s="104"/>
      <c r="AF7" s="104"/>
      <c r="AG7" s="104"/>
    </row>
    <row r="8" spans="1:33">
      <c r="A8" s="17"/>
      <c r="B8" s="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4"/>
      <c r="O8" s="17"/>
      <c r="P8" s="3"/>
      <c r="Q8" s="7"/>
      <c r="R8" s="7"/>
      <c r="S8" s="7"/>
      <c r="T8" s="65" t="s">
        <v>46</v>
      </c>
      <c r="U8" s="64">
        <f>$E$16</f>
        <v>0</v>
      </c>
      <c r="V8" s="57" t="s">
        <v>88</v>
      </c>
      <c r="W8" s="58"/>
      <c r="X8" s="58"/>
      <c r="Y8" s="104"/>
      <c r="Z8" s="104"/>
      <c r="AA8" s="104"/>
      <c r="AB8" s="104"/>
      <c r="AC8" s="104"/>
      <c r="AD8" s="104"/>
      <c r="AE8" s="104"/>
      <c r="AF8" s="104"/>
      <c r="AG8" s="104"/>
    </row>
    <row r="9" spans="1:33">
      <c r="A9" s="17"/>
      <c r="B9" s="3"/>
      <c r="C9" s="7"/>
      <c r="D9" s="7"/>
      <c r="E9" s="7"/>
      <c r="F9" s="54"/>
      <c r="G9" s="78"/>
      <c r="H9" s="7"/>
      <c r="I9" s="7"/>
      <c r="J9" s="7"/>
      <c r="K9" s="50"/>
      <c r="L9" s="189" t="str">
        <f>Hole_Chart!$H$7</f>
        <v>27</v>
      </c>
      <c r="M9" s="7"/>
      <c r="N9" s="4"/>
      <c r="O9" s="17"/>
      <c r="P9" s="3"/>
      <c r="Q9" s="7"/>
      <c r="R9" s="7"/>
      <c r="S9" s="7"/>
      <c r="T9" s="7"/>
      <c r="U9" s="7"/>
      <c r="V9" s="4"/>
      <c r="W9" s="58"/>
      <c r="X9" s="58"/>
      <c r="Y9" s="104"/>
      <c r="Z9" s="104"/>
      <c r="AA9" s="104"/>
      <c r="AB9" s="104"/>
      <c r="AC9" s="104"/>
      <c r="AD9" s="104"/>
      <c r="AE9" s="104"/>
      <c r="AF9" s="104"/>
      <c r="AG9" s="104"/>
    </row>
    <row r="10" spans="1:33">
      <c r="A10" s="17"/>
      <c r="B10" s="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4"/>
      <c r="O10" s="17"/>
      <c r="P10" s="3"/>
      <c r="Q10" s="7"/>
      <c r="R10" s="7"/>
      <c r="S10" s="7"/>
      <c r="T10" s="7"/>
      <c r="U10" s="7"/>
      <c r="V10" s="4"/>
      <c r="W10" s="58"/>
      <c r="X10" s="58"/>
      <c r="Y10" s="104"/>
      <c r="Z10" s="104"/>
      <c r="AA10" s="104"/>
      <c r="AB10" s="104"/>
      <c r="AC10" s="104"/>
      <c r="AD10" s="104"/>
      <c r="AE10" s="104"/>
      <c r="AF10" s="104"/>
      <c r="AG10" s="104"/>
    </row>
    <row r="11" spans="1:33">
      <c r="A11" s="17"/>
      <c r="B11" s="3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4"/>
      <c r="O11" s="17"/>
      <c r="P11" s="3"/>
      <c r="Q11" s="7"/>
      <c r="R11" s="7"/>
      <c r="S11" s="7"/>
      <c r="T11" s="7"/>
      <c r="U11" s="7"/>
      <c r="V11" s="4"/>
      <c r="W11" s="58"/>
      <c r="X11" s="58"/>
      <c r="Y11" s="104"/>
      <c r="Z11" s="104"/>
      <c r="AA11" s="104"/>
      <c r="AB11" s="104"/>
      <c r="AC11" s="104"/>
      <c r="AD11" s="104"/>
      <c r="AE11" s="104"/>
      <c r="AF11" s="104"/>
      <c r="AG11" s="104"/>
    </row>
    <row r="12" spans="1:33">
      <c r="A12" s="17"/>
      <c r="B12" s="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4"/>
      <c r="O12" s="17"/>
      <c r="P12" s="3"/>
      <c r="Q12" s="7"/>
      <c r="R12" s="7"/>
      <c r="S12" s="7"/>
      <c r="T12" s="7"/>
      <c r="U12" s="7"/>
      <c r="V12" s="4"/>
      <c r="W12" s="58"/>
      <c r="X12" s="58"/>
      <c r="Y12" s="104"/>
      <c r="Z12" s="104"/>
      <c r="AA12" s="104"/>
      <c r="AB12" s="104"/>
      <c r="AC12" s="104"/>
      <c r="AD12" s="104"/>
      <c r="AE12" s="104"/>
      <c r="AF12" s="104"/>
      <c r="AG12" s="104"/>
    </row>
    <row r="13" spans="1:33">
      <c r="A13" s="17"/>
      <c r="B13" s="3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4"/>
      <c r="O13" s="17"/>
      <c r="P13" s="3"/>
      <c r="Q13" s="7"/>
      <c r="R13" s="7"/>
      <c r="S13" s="7"/>
      <c r="T13" s="7"/>
      <c r="U13" s="7"/>
      <c r="V13" s="4"/>
      <c r="W13" s="58"/>
      <c r="X13" s="58"/>
      <c r="Y13" s="104"/>
      <c r="Z13" s="104"/>
      <c r="AA13" s="104"/>
      <c r="AB13" s="104"/>
      <c r="AC13" s="104"/>
      <c r="AD13" s="104"/>
      <c r="AE13" s="104"/>
      <c r="AF13" s="104"/>
      <c r="AG13" s="104"/>
    </row>
    <row r="14" spans="1:33">
      <c r="A14" s="17"/>
      <c r="B14" s="3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4"/>
      <c r="O14" s="17"/>
      <c r="P14" s="3"/>
      <c r="Q14" s="7"/>
      <c r="R14" s="7"/>
      <c r="S14" s="7"/>
      <c r="T14" s="7"/>
      <c r="U14" s="7"/>
      <c r="V14" s="4"/>
      <c r="W14" s="58"/>
      <c r="X14" s="58"/>
      <c r="Y14" s="104"/>
      <c r="Z14" s="104"/>
      <c r="AA14" s="104"/>
      <c r="AB14" s="104"/>
      <c r="AC14" s="104"/>
      <c r="AD14" s="104"/>
      <c r="AE14" s="104"/>
      <c r="AF14" s="104"/>
      <c r="AG14" s="104"/>
    </row>
    <row r="15" spans="1:33">
      <c r="A15" s="17"/>
      <c r="B15" s="3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4"/>
      <c r="O15" s="17"/>
      <c r="P15" s="3"/>
      <c r="Q15" s="7"/>
      <c r="R15" s="7"/>
      <c r="S15" s="7"/>
      <c r="T15" s="7"/>
      <c r="U15" s="7"/>
      <c r="V15" s="4"/>
      <c r="W15" s="58"/>
      <c r="X15" s="58"/>
      <c r="Y15" s="104"/>
      <c r="Z15" s="104"/>
      <c r="AA15" s="104"/>
      <c r="AB15" s="104"/>
      <c r="AC15" s="104"/>
      <c r="AD15" s="104"/>
      <c r="AE15" s="104"/>
      <c r="AF15" s="104"/>
      <c r="AG15" s="104"/>
    </row>
    <row r="16" spans="1:33">
      <c r="A16" s="17"/>
      <c r="B16" s="3"/>
      <c r="C16" s="7"/>
      <c r="D16" s="54">
        <f>Hole_Chart!$I$7</f>
        <v>12</v>
      </c>
      <c r="E16" s="78">
        <f>Hole_Chart!$J$7</f>
        <v>0</v>
      </c>
      <c r="F16" s="7"/>
      <c r="G16" s="7"/>
      <c r="H16" s="7"/>
      <c r="I16" s="7"/>
      <c r="J16" s="7"/>
      <c r="K16" s="50"/>
      <c r="L16" s="78"/>
      <c r="M16" s="7"/>
      <c r="N16" s="4"/>
      <c r="O16" s="17"/>
      <c r="P16" s="3"/>
      <c r="Q16" s="7"/>
      <c r="R16" s="7"/>
      <c r="S16" s="7"/>
      <c r="T16" s="7"/>
      <c r="U16" s="7"/>
      <c r="V16" s="4"/>
      <c r="W16" s="58"/>
      <c r="X16" s="58"/>
      <c r="Y16" s="104"/>
      <c r="Z16" s="104"/>
      <c r="AA16" s="104"/>
      <c r="AB16" s="104"/>
      <c r="AC16" s="104"/>
      <c r="AD16" s="104"/>
      <c r="AE16" s="104"/>
      <c r="AF16" s="104"/>
      <c r="AG16" s="104"/>
    </row>
    <row r="17" spans="1:33" ht="15.75" thickBot="1">
      <c r="A17" s="17"/>
      <c r="B17" s="3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4"/>
      <c r="O17" s="17"/>
      <c r="P17" s="5"/>
      <c r="Q17" s="8"/>
      <c r="R17" s="8"/>
      <c r="S17" s="8"/>
      <c r="T17" s="8"/>
      <c r="U17" s="8"/>
      <c r="V17" s="6"/>
      <c r="W17" s="58"/>
      <c r="X17" s="58"/>
      <c r="Y17" s="104"/>
      <c r="Z17" s="104"/>
      <c r="AA17" s="104"/>
      <c r="AB17" s="104"/>
      <c r="AC17" s="104"/>
      <c r="AD17" s="104"/>
      <c r="AE17" s="104"/>
      <c r="AF17" s="104"/>
      <c r="AG17" s="104"/>
    </row>
    <row r="18" spans="1:33">
      <c r="A18" s="17"/>
      <c r="B18" s="3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4"/>
      <c r="O18" s="17"/>
      <c r="P18" s="17"/>
      <c r="Q18" s="17"/>
      <c r="R18" s="17"/>
      <c r="S18" s="17"/>
      <c r="T18" s="17"/>
      <c r="U18" s="17"/>
      <c r="V18" s="17"/>
      <c r="W18" s="58"/>
      <c r="X18" s="58"/>
      <c r="Y18" s="104"/>
      <c r="Z18" s="104"/>
      <c r="AA18" s="104"/>
      <c r="AB18" s="104"/>
      <c r="AC18" s="104"/>
      <c r="AD18" s="104"/>
      <c r="AE18" s="104"/>
      <c r="AF18" s="104"/>
      <c r="AG18" s="104"/>
    </row>
    <row r="19" spans="1:33">
      <c r="A19" s="17"/>
      <c r="B19" s="3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4"/>
      <c r="O19" s="17"/>
      <c r="P19" s="17"/>
      <c r="Q19" s="17"/>
      <c r="R19" s="17"/>
      <c r="S19" s="17"/>
      <c r="T19" s="17"/>
      <c r="U19" s="17"/>
      <c r="V19" s="17"/>
      <c r="W19" s="58"/>
      <c r="X19" s="58"/>
      <c r="Y19" s="104"/>
      <c r="Z19" s="104"/>
      <c r="AA19" s="104"/>
      <c r="AB19" s="104"/>
      <c r="AC19" s="104"/>
      <c r="AD19" s="104"/>
      <c r="AE19" s="104"/>
      <c r="AF19" s="104"/>
      <c r="AG19" s="104"/>
    </row>
    <row r="20" spans="1:33">
      <c r="A20" s="17"/>
      <c r="B20" s="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4"/>
      <c r="O20" s="17"/>
      <c r="P20" s="17"/>
      <c r="Q20" s="17"/>
      <c r="R20" s="17"/>
      <c r="S20" s="17"/>
      <c r="T20" s="17"/>
      <c r="U20" s="17"/>
      <c r="V20" s="17"/>
      <c r="W20" s="58"/>
      <c r="X20" s="58"/>
      <c r="Y20" s="104"/>
      <c r="Z20" s="104"/>
      <c r="AA20" s="104"/>
      <c r="AB20" s="104"/>
      <c r="AC20" s="104"/>
      <c r="AD20" s="104"/>
      <c r="AE20" s="104"/>
      <c r="AF20" s="104"/>
      <c r="AG20" s="104"/>
    </row>
    <row r="21" spans="1:33">
      <c r="A21" s="17"/>
      <c r="B21" s="3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4"/>
      <c r="O21" s="17"/>
      <c r="P21" s="17"/>
      <c r="Q21" s="17"/>
      <c r="R21" s="17"/>
      <c r="S21" s="17"/>
      <c r="T21" s="17"/>
      <c r="U21" s="17"/>
      <c r="V21" s="17"/>
      <c r="W21" s="58"/>
      <c r="X21" s="58"/>
      <c r="Y21" s="104"/>
      <c r="Z21" s="104"/>
      <c r="AA21" s="104"/>
      <c r="AB21" s="104"/>
      <c r="AC21" s="104"/>
      <c r="AD21" s="104"/>
      <c r="AE21" s="104"/>
      <c r="AF21" s="104"/>
      <c r="AG21" s="104"/>
    </row>
    <row r="22" spans="1:33">
      <c r="A22" s="17"/>
      <c r="B22" s="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4"/>
      <c r="O22" s="17"/>
      <c r="P22" s="17"/>
      <c r="Q22" s="17"/>
      <c r="R22" s="17"/>
      <c r="S22" s="17"/>
      <c r="T22" s="17"/>
      <c r="U22" s="17"/>
      <c r="V22" s="17"/>
      <c r="W22" s="58"/>
      <c r="X22" s="58"/>
      <c r="Y22" s="104"/>
      <c r="Z22" s="104"/>
      <c r="AA22" s="104"/>
      <c r="AB22" s="104"/>
      <c r="AC22" s="104"/>
      <c r="AD22" s="104"/>
      <c r="AE22" s="104"/>
      <c r="AF22" s="104"/>
      <c r="AG22" s="104"/>
    </row>
    <row r="23" spans="1:33">
      <c r="A23" s="17"/>
      <c r="B23" s="3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04"/>
      <c r="Z23" s="104"/>
      <c r="AA23" s="104"/>
      <c r="AB23" s="104"/>
      <c r="AC23" s="104"/>
      <c r="AD23" s="104"/>
      <c r="AE23" s="104"/>
      <c r="AF23" s="104"/>
      <c r="AG23" s="104"/>
    </row>
    <row r="24" spans="1:33">
      <c r="A24" s="17"/>
      <c r="B24" s="3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4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04"/>
      <c r="Z24" s="104"/>
      <c r="AA24" s="104"/>
      <c r="AB24" s="104"/>
      <c r="AC24" s="104"/>
      <c r="AD24" s="104"/>
      <c r="AE24" s="104"/>
      <c r="AF24" s="104"/>
      <c r="AG24" s="104"/>
    </row>
    <row r="25" spans="1:33">
      <c r="A25" s="17"/>
      <c r="B25" s="3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04"/>
      <c r="Z25" s="104"/>
      <c r="AA25" s="104"/>
      <c r="AB25" s="104"/>
      <c r="AC25" s="104"/>
      <c r="AD25" s="104"/>
      <c r="AE25" s="104"/>
      <c r="AF25" s="104"/>
      <c r="AG25" s="104"/>
    </row>
    <row r="26" spans="1:33">
      <c r="A26" s="17"/>
      <c r="B26" s="3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4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04"/>
      <c r="Z26" s="104"/>
      <c r="AA26" s="104"/>
      <c r="AB26" s="104"/>
      <c r="AC26" s="104"/>
      <c r="AD26" s="104"/>
      <c r="AE26" s="104"/>
      <c r="AF26" s="104"/>
      <c r="AG26" s="104"/>
    </row>
    <row r="27" spans="1:33">
      <c r="A27" s="17"/>
      <c r="B27" s="3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4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04"/>
      <c r="Z27" s="104"/>
      <c r="AA27" s="104"/>
      <c r="AB27" s="104"/>
      <c r="AC27" s="104"/>
      <c r="AD27" s="104"/>
      <c r="AE27" s="104"/>
      <c r="AF27" s="104"/>
      <c r="AG27" s="104"/>
    </row>
    <row r="28" spans="1:33">
      <c r="A28" s="17"/>
      <c r="B28" s="3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4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04"/>
      <c r="Z28" s="104"/>
      <c r="AA28" s="104"/>
      <c r="AB28" s="104"/>
      <c r="AC28" s="104"/>
      <c r="AD28" s="104"/>
      <c r="AE28" s="104"/>
      <c r="AF28" s="104"/>
      <c r="AG28" s="104"/>
    </row>
    <row r="29" spans="1:33">
      <c r="A29" s="17"/>
      <c r="B29" s="3"/>
      <c r="C29" s="7"/>
      <c r="D29" s="7"/>
      <c r="E29" s="7"/>
      <c r="F29" s="7"/>
      <c r="G29" s="7"/>
      <c r="H29" s="7"/>
      <c r="I29" s="7"/>
      <c r="J29" s="7"/>
      <c r="K29" s="79"/>
      <c r="L29" s="7"/>
      <c r="M29" s="7"/>
      <c r="N29" s="4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04"/>
      <c r="Z29" s="104"/>
      <c r="AA29" s="104"/>
      <c r="AB29" s="104"/>
      <c r="AC29" s="104"/>
      <c r="AD29" s="104"/>
      <c r="AE29" s="104"/>
      <c r="AF29" s="104"/>
      <c r="AG29" s="104"/>
    </row>
    <row r="30" spans="1:33">
      <c r="A30" s="17"/>
      <c r="B30" s="3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4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04"/>
      <c r="Z30" s="104"/>
      <c r="AA30" s="104"/>
      <c r="AB30" s="104"/>
      <c r="AC30" s="104"/>
      <c r="AD30" s="104"/>
      <c r="AE30" s="104"/>
      <c r="AF30" s="104"/>
      <c r="AG30" s="104"/>
    </row>
    <row r="31" spans="1:33">
      <c r="A31" s="17"/>
      <c r="B31" s="3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04"/>
      <c r="Z31" s="104"/>
      <c r="AA31" s="104"/>
      <c r="AB31" s="104"/>
      <c r="AC31" s="104"/>
      <c r="AD31" s="104"/>
      <c r="AE31" s="104"/>
      <c r="AF31" s="104"/>
      <c r="AG31" s="104"/>
    </row>
    <row r="32" spans="1:33">
      <c r="A32" s="17"/>
      <c r="B32" s="3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4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04"/>
      <c r="Z32" s="104"/>
      <c r="AA32" s="104"/>
      <c r="AB32" s="104"/>
      <c r="AC32" s="104"/>
      <c r="AD32" s="104"/>
      <c r="AE32" s="104"/>
      <c r="AF32" s="104"/>
      <c r="AG32" s="104"/>
    </row>
    <row r="33" spans="1:33">
      <c r="A33" s="17"/>
      <c r="B33" s="3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4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04"/>
      <c r="Z33" s="104"/>
      <c r="AA33" s="104"/>
      <c r="AB33" s="104"/>
      <c r="AC33" s="104"/>
      <c r="AD33" s="104"/>
      <c r="AE33" s="104"/>
      <c r="AF33" s="104"/>
      <c r="AG33" s="104"/>
    </row>
    <row r="34" spans="1:33">
      <c r="A34" s="17"/>
      <c r="B34" s="3"/>
      <c r="C34" s="7"/>
      <c r="D34" s="7"/>
      <c r="E34" s="7"/>
      <c r="F34" s="7"/>
      <c r="G34" s="7"/>
      <c r="H34" s="54"/>
      <c r="I34" s="55"/>
      <c r="J34" s="7"/>
      <c r="K34" s="7"/>
      <c r="L34" s="7"/>
      <c r="M34" s="7"/>
      <c r="N34" s="4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04"/>
      <c r="Z34" s="104"/>
      <c r="AA34" s="104"/>
      <c r="AB34" s="104"/>
      <c r="AC34" s="104"/>
      <c r="AD34" s="104"/>
      <c r="AE34" s="104"/>
      <c r="AF34" s="104"/>
      <c r="AG34" s="104"/>
    </row>
    <row r="35" spans="1:33">
      <c r="A35" s="17"/>
      <c r="B35" s="3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4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04"/>
      <c r="Z35" s="104"/>
      <c r="AA35" s="104"/>
      <c r="AB35" s="104"/>
      <c r="AC35" s="104"/>
      <c r="AD35" s="104"/>
      <c r="AE35" s="104"/>
      <c r="AF35" s="104"/>
      <c r="AG35" s="104"/>
    </row>
    <row r="36" spans="1:33">
      <c r="A36" s="17"/>
      <c r="B36" s="3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4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04"/>
      <c r="Z36" s="104"/>
      <c r="AA36" s="104"/>
      <c r="AB36" s="104"/>
      <c r="AC36" s="104"/>
      <c r="AD36" s="104"/>
      <c r="AE36" s="104"/>
      <c r="AF36" s="104"/>
      <c r="AG36" s="104"/>
    </row>
    <row r="37" spans="1:33">
      <c r="A37" s="17"/>
      <c r="B37" s="3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4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04"/>
      <c r="Z37" s="104"/>
      <c r="AA37" s="104"/>
      <c r="AB37" s="104"/>
      <c r="AC37" s="104"/>
      <c r="AD37" s="104"/>
      <c r="AE37" s="104"/>
      <c r="AF37" s="104"/>
      <c r="AG37" s="104"/>
    </row>
    <row r="38" spans="1:33">
      <c r="A38" s="17"/>
      <c r="B38" s="3"/>
      <c r="C38" s="7"/>
      <c r="D38" s="7"/>
      <c r="E38" s="7"/>
      <c r="F38" s="7"/>
      <c r="G38" s="7">
        <f>Hole_Chart!$E$7</f>
        <v>0</v>
      </c>
      <c r="H38" s="188">
        <f>Hole_Chart!$F$7</f>
        <v>0</v>
      </c>
      <c r="I38" s="187" t="str">
        <f>Hole_Chart!$G$7</f>
        <v>50</v>
      </c>
      <c r="J38" s="7"/>
      <c r="K38" s="7"/>
      <c r="L38" s="7"/>
      <c r="M38" s="7"/>
      <c r="N38" s="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04"/>
      <c r="Z38" s="104"/>
      <c r="AA38" s="104"/>
      <c r="AB38" s="104"/>
      <c r="AC38" s="104"/>
      <c r="AD38" s="104"/>
      <c r="AE38" s="104"/>
      <c r="AF38" s="104"/>
      <c r="AG38" s="104"/>
    </row>
    <row r="39" spans="1:33">
      <c r="A39" s="17"/>
      <c r="B39" s="3"/>
      <c r="C39" s="7"/>
      <c r="D39" s="7"/>
      <c r="E39" s="7"/>
      <c r="F39" s="7"/>
      <c r="G39" s="7"/>
      <c r="H39" s="7"/>
      <c r="I39" s="80"/>
      <c r="J39" s="7"/>
      <c r="K39" s="7"/>
      <c r="L39" s="7"/>
      <c r="M39" s="7"/>
      <c r="N39" s="4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04"/>
      <c r="Z39" s="104"/>
      <c r="AA39" s="104"/>
      <c r="AB39" s="104"/>
      <c r="AC39" s="104"/>
      <c r="AD39" s="104"/>
      <c r="AE39" s="104"/>
      <c r="AF39" s="104"/>
      <c r="AG39" s="104"/>
    </row>
    <row r="40" spans="1:33">
      <c r="A40" s="17"/>
      <c r="B40" s="3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04"/>
      <c r="Z40" s="104"/>
      <c r="AA40" s="104"/>
      <c r="AB40" s="104"/>
      <c r="AC40" s="104"/>
      <c r="AD40" s="104"/>
      <c r="AE40" s="104"/>
      <c r="AF40" s="104"/>
      <c r="AG40" s="104"/>
    </row>
    <row r="41" spans="1:33">
      <c r="A41" s="17"/>
      <c r="B41" s="3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4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04"/>
      <c r="Z41" s="104"/>
      <c r="AA41" s="104"/>
      <c r="AB41" s="104"/>
      <c r="AC41" s="104"/>
      <c r="AD41" s="104"/>
      <c r="AE41" s="104"/>
      <c r="AF41" s="104"/>
      <c r="AG41" s="104"/>
    </row>
    <row r="42" spans="1:33" ht="15.75" thickBot="1">
      <c r="A42" s="17"/>
      <c r="B42" s="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6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04"/>
      <c r="Z42" s="104"/>
      <c r="AA42" s="104"/>
      <c r="AB42" s="104"/>
      <c r="AC42" s="104"/>
      <c r="AD42" s="104"/>
      <c r="AE42" s="104"/>
      <c r="AF42" s="104"/>
      <c r="AG42" s="104"/>
    </row>
    <row r="43" spans="1:3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04"/>
      <c r="Z43" s="104"/>
      <c r="AA43" s="104"/>
      <c r="AB43" s="104"/>
      <c r="AC43" s="104"/>
      <c r="AD43" s="104"/>
      <c r="AE43" s="104"/>
      <c r="AF43" s="104"/>
      <c r="AG43" s="104"/>
    </row>
    <row r="44" spans="1:33">
      <c r="A44" s="17"/>
      <c r="B44" s="17"/>
      <c r="C44" s="17"/>
      <c r="D44" s="90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04"/>
      <c r="Z44" s="104"/>
      <c r="AA44" s="104"/>
      <c r="AB44" s="104"/>
      <c r="AC44" s="104"/>
      <c r="AD44" s="104"/>
      <c r="AE44" s="104"/>
      <c r="AF44" s="104"/>
      <c r="AG44" s="104"/>
    </row>
    <row r="45" spans="1:3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04"/>
      <c r="Z45" s="104"/>
      <c r="AA45" s="104"/>
      <c r="AB45" s="104"/>
      <c r="AC45" s="104"/>
      <c r="AD45" s="104"/>
      <c r="AE45" s="104"/>
      <c r="AF45" s="104"/>
      <c r="AG45" s="104"/>
    </row>
    <row r="46" spans="1:3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04"/>
      <c r="Z46" s="104"/>
      <c r="AA46" s="104"/>
      <c r="AB46" s="104"/>
      <c r="AC46" s="104"/>
      <c r="AD46" s="104"/>
      <c r="AE46" s="104"/>
      <c r="AF46" s="104"/>
      <c r="AG46" s="104"/>
    </row>
    <row r="47" spans="1:3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04"/>
      <c r="Z47" s="104"/>
      <c r="AA47" s="104"/>
      <c r="AB47" s="104"/>
      <c r="AC47" s="104"/>
      <c r="AD47" s="104"/>
      <c r="AE47" s="104"/>
      <c r="AF47" s="104"/>
      <c r="AG47" s="104"/>
    </row>
    <row r="48" spans="1:3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04"/>
      <c r="Z48" s="104"/>
      <c r="AA48" s="104"/>
      <c r="AB48" s="104"/>
      <c r="AC48" s="104"/>
      <c r="AD48" s="104"/>
      <c r="AE48" s="104"/>
      <c r="AF48" s="104"/>
      <c r="AG48" s="104"/>
    </row>
    <row r="49" spans="1:43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</row>
    <row r="50" spans="1:43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</row>
    <row r="51" spans="1:43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</row>
    <row r="52" spans="1:43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</row>
    <row r="53" spans="1:43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</row>
    <row r="54" spans="1:43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</row>
    <row r="55" spans="1:43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</row>
    <row r="56" spans="1:43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</row>
    <row r="57" spans="1:43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</row>
    <row r="58" spans="1:43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</row>
    <row r="59" spans="1:43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</row>
    <row r="60" spans="1:43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</row>
    <row r="61" spans="1:43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</row>
    <row r="62" spans="1:43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</row>
    <row r="63" spans="1:43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</row>
    <row r="64" spans="1:43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</row>
    <row r="65" spans="1:43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</row>
    <row r="66" spans="1:43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</row>
    <row r="67" spans="1:43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</row>
    <row r="68" spans="1:43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</row>
    <row r="69" spans="1:43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</row>
    <row r="70" spans="1:43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</row>
    <row r="71" spans="1:43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</row>
    <row r="72" spans="1:43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</row>
    <row r="73" spans="1:43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</row>
    <row r="74" spans="1:43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</row>
    <row r="75" spans="1:43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</row>
    <row r="76" spans="1:43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</row>
    <row r="77" spans="1:43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</row>
    <row r="78" spans="1:43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</row>
    <row r="79" spans="1:43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</row>
    <row r="80" spans="1:43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</row>
    <row r="81" spans="1:43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</row>
    <row r="82" spans="1:43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</row>
    <row r="83" spans="1:43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</row>
    <row r="84" spans="1:43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</row>
    <row r="85" spans="1:43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</row>
    <row r="86" spans="1:43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</row>
    <row r="87" spans="1:43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</row>
    <row r="88" spans="1:43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</row>
    <row r="89" spans="1:43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</row>
    <row r="90" spans="1:43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</row>
    <row r="91" spans="1:43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</row>
    <row r="92" spans="1:43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</row>
    <row r="93" spans="1:43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</row>
    <row r="94" spans="1:43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</row>
    <row r="95" spans="1:43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</row>
    <row r="96" spans="1:43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</row>
    <row r="97" spans="1:43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</row>
    <row r="98" spans="1:43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</row>
    <row r="99" spans="1:43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</row>
    <row r="100" spans="1:43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</row>
    <row r="101" spans="1:43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</row>
    <row r="102" spans="1:43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</row>
    <row r="103" spans="1:43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</row>
    <row r="104" spans="1:43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</row>
    <row r="105" spans="1:43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</row>
    <row r="106" spans="1:43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</row>
    <row r="107" spans="1:43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</row>
    <row r="108" spans="1:43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</row>
    <row r="109" spans="1:43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</row>
    <row r="110" spans="1:43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</row>
    <row r="111" spans="1:43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</row>
    <row r="112" spans="1:43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</row>
    <row r="113" spans="1:43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</row>
    <row r="114" spans="1:43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</row>
    <row r="115" spans="1:43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</row>
    <row r="116" spans="1:43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</row>
    <row r="117" spans="1:43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</row>
    <row r="118" spans="1:43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</row>
    <row r="119" spans="1:43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</row>
    <row r="120" spans="1:43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</row>
    <row r="121" spans="1:43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</row>
    <row r="122" spans="1:43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</row>
    <row r="123" spans="1:43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</row>
    <row r="124" spans="1:43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</row>
    <row r="125" spans="1:43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</row>
    <row r="126" spans="1:43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</row>
    <row r="127" spans="1:43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</row>
    <row r="128" spans="1:43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</row>
    <row r="129" spans="1:43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</row>
    <row r="130" spans="1:43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</row>
    <row r="131" spans="1:43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</row>
    <row r="132" spans="1:43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</row>
    <row r="133" spans="1:43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</row>
    <row r="134" spans="1:43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</row>
    <row r="135" spans="1:43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</row>
    <row r="136" spans="1:43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</row>
    <row r="137" spans="1:43">
      <c r="A137" s="104"/>
      <c r="B137" s="104"/>
      <c r="C137" s="104"/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</row>
    <row r="138" spans="1:43">
      <c r="A138" s="104"/>
      <c r="B138" s="104"/>
      <c r="C138" s="104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</row>
    <row r="139" spans="1:43">
      <c r="A139" s="104"/>
      <c r="B139" s="104"/>
      <c r="C139" s="104"/>
      <c r="D139" s="104"/>
      <c r="E139" s="104"/>
      <c r="F139" s="10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</row>
    <row r="140" spans="1:43">
      <c r="A140" s="104"/>
      <c r="B140" s="104"/>
      <c r="C140" s="104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</row>
    <row r="141" spans="1:43">
      <c r="A141" s="104"/>
      <c r="B141" s="104"/>
      <c r="C141" s="104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</row>
    <row r="142" spans="1:43">
      <c r="A142" s="104"/>
      <c r="B142" s="104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</row>
    <row r="143" spans="1:43">
      <c r="A143" s="104"/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</row>
    <row r="144" spans="1:43">
      <c r="A144" s="104"/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</row>
    <row r="145" spans="1:43">
      <c r="A145" s="104"/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</row>
    <row r="146" spans="1:43">
      <c r="A146" s="104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</row>
    <row r="147" spans="1:43">
      <c r="A147" s="104"/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</row>
    <row r="148" spans="1:43">
      <c r="A148" s="104"/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</row>
    <row r="149" spans="1:43">
      <c r="A149" s="104"/>
      <c r="B149" s="104"/>
      <c r="C149" s="104"/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</row>
    <row r="150" spans="1:43">
      <c r="A150" s="104"/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</row>
    <row r="151" spans="1:43">
      <c r="A151" s="104"/>
      <c r="B151" s="104"/>
      <c r="C151" s="104"/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</row>
    <row r="152" spans="1:43">
      <c r="A152" s="104"/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</row>
    <row r="153" spans="1:43">
      <c r="A153" s="104"/>
      <c r="B153" s="104"/>
      <c r="C153" s="104"/>
      <c r="D153" s="104"/>
      <c r="E153" s="104"/>
      <c r="F153" s="10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</row>
    <row r="154" spans="1:43">
      <c r="A154" s="104"/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</row>
    <row r="155" spans="1:43">
      <c r="A155" s="104"/>
      <c r="B155" s="104"/>
      <c r="C155" s="104"/>
      <c r="D155" s="104"/>
      <c r="E155" s="104"/>
      <c r="F155" s="10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</row>
    <row r="156" spans="1:43">
      <c r="A156" s="104"/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</row>
    <row r="157" spans="1:43">
      <c r="A157" s="104"/>
      <c r="B157" s="104"/>
      <c r="C157" s="104"/>
      <c r="D157" s="104"/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</row>
    <row r="158" spans="1:43">
      <c r="A158" s="104"/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</row>
    <row r="159" spans="1:43">
      <c r="A159" s="104"/>
      <c r="B159" s="104"/>
      <c r="C159" s="104"/>
      <c r="D159" s="104"/>
      <c r="E159" s="104"/>
      <c r="F159" s="10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</row>
    <row r="160" spans="1:43">
      <c r="A160" s="104"/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</row>
    <row r="161" spans="1:43">
      <c r="A161" s="104"/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</row>
    <row r="162" spans="1:43">
      <c r="A162" s="104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</row>
    <row r="163" spans="1:43">
      <c r="A163" s="104"/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</row>
    <row r="164" spans="1:43">
      <c r="A164" s="104"/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</row>
    <row r="165" spans="1:43">
      <c r="A165" s="104"/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</row>
    <row r="166" spans="1:43">
      <c r="A166" s="104"/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</row>
    <row r="167" spans="1:43">
      <c r="A167" s="104"/>
      <c r="B167" s="104"/>
      <c r="C167" s="104"/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</row>
    <row r="168" spans="1:43">
      <c r="A168" s="104"/>
      <c r="B168" s="104"/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</row>
    <row r="169" spans="1:43">
      <c r="A169" s="104"/>
      <c r="B169" s="104"/>
      <c r="C169" s="104"/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</row>
    <row r="170" spans="1:43">
      <c r="A170" s="104"/>
      <c r="B170" s="104"/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</row>
    <row r="171" spans="1:43">
      <c r="A171" s="104"/>
      <c r="B171" s="104"/>
      <c r="C171" s="104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</row>
    <row r="172" spans="1:43">
      <c r="A172" s="104"/>
      <c r="B172" s="104"/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</row>
    <row r="173" spans="1:43">
      <c r="A173" s="104"/>
      <c r="B173" s="104"/>
      <c r="C173" s="104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</row>
    <row r="174" spans="1:43">
      <c r="A174" s="104"/>
      <c r="B174" s="104"/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</row>
    <row r="175" spans="1:43">
      <c r="A175" s="104"/>
      <c r="B175" s="104"/>
      <c r="C175" s="104"/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</row>
    <row r="176" spans="1:43">
      <c r="A176" s="104"/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</row>
    <row r="177" spans="1:43">
      <c r="A177" s="104"/>
      <c r="B177" s="104"/>
      <c r="C177" s="104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</row>
    <row r="178" spans="1:43">
      <c r="A178" s="104"/>
      <c r="B178" s="104"/>
      <c r="C178" s="104"/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</row>
    <row r="179" spans="1:43">
      <c r="A179" s="104"/>
      <c r="B179" s="104"/>
      <c r="C179" s="104"/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</row>
    <row r="180" spans="1:43">
      <c r="A180" s="104"/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</row>
    <row r="181" spans="1:43">
      <c r="A181" s="104"/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</row>
    <row r="182" spans="1:43">
      <c r="A182" s="104"/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</row>
    <row r="183" spans="1:43">
      <c r="A183" s="104"/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</row>
    <row r="184" spans="1:43">
      <c r="A184" s="104"/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</row>
    <row r="185" spans="1:43">
      <c r="A185" s="104"/>
      <c r="B185" s="104"/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</row>
    <row r="186" spans="1:43">
      <c r="A186" s="104"/>
      <c r="B186" s="104"/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</row>
    <row r="187" spans="1:43">
      <c r="A187" s="104"/>
      <c r="B187" s="104"/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</row>
    <row r="188" spans="1:43">
      <c r="A188" s="104"/>
      <c r="B188" s="104"/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</row>
    <row r="189" spans="1:43">
      <c r="A189" s="104"/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</row>
    <row r="190" spans="1:43">
      <c r="A190" s="104"/>
      <c r="B190" s="104"/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</row>
    <row r="191" spans="1:43">
      <c r="A191" s="104"/>
      <c r="B191" s="104"/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</row>
    <row r="192" spans="1:43">
      <c r="A192" s="104"/>
      <c r="B192" s="104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</row>
    <row r="193" spans="1:43">
      <c r="A193" s="104"/>
      <c r="B193" s="104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</row>
    <row r="194" spans="1:43">
      <c r="A194" s="104"/>
      <c r="B194" s="104"/>
      <c r="C194" s="104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</row>
    <row r="195" spans="1:43">
      <c r="A195" s="104"/>
      <c r="B195" s="104"/>
      <c r="C195" s="104"/>
      <c r="D195" s="104"/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</row>
    <row r="196" spans="1:43">
      <c r="A196" s="104"/>
      <c r="B196" s="104"/>
      <c r="C196" s="104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</row>
    <row r="197" spans="1:43">
      <c r="A197" s="104"/>
      <c r="B197" s="104"/>
      <c r="C197" s="104"/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</row>
    <row r="198" spans="1:43">
      <c r="A198" s="104"/>
      <c r="B198" s="104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</row>
    <row r="199" spans="1:43">
      <c r="A199" s="104"/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</row>
    <row r="200" spans="1:43">
      <c r="A200" s="104"/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</row>
    <row r="201" spans="1:43">
      <c r="A201" s="104"/>
      <c r="B201" s="104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</row>
    <row r="202" spans="1:43">
      <c r="A202" s="104"/>
      <c r="B202" s="104"/>
      <c r="C202" s="104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</row>
    <row r="203" spans="1:43">
      <c r="A203" s="104"/>
      <c r="B203" s="104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</row>
    <row r="204" spans="1:43">
      <c r="A204" s="104"/>
      <c r="B204" s="104"/>
      <c r="C204" s="104"/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</row>
    <row r="205" spans="1:43">
      <c r="A205" s="104"/>
      <c r="B205" s="104"/>
      <c r="C205" s="104"/>
      <c r="D205" s="104"/>
      <c r="E205" s="104"/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</row>
    <row r="206" spans="1:43">
      <c r="A206" s="104"/>
      <c r="B206" s="104"/>
      <c r="C206" s="104"/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</row>
    <row r="207" spans="1:43">
      <c r="A207" s="104"/>
      <c r="B207" s="104"/>
      <c r="C207" s="104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</row>
    <row r="208" spans="1:43">
      <c r="A208" s="104"/>
      <c r="B208" s="104"/>
      <c r="C208" s="104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</row>
    <row r="209" spans="1:43">
      <c r="A209" s="104"/>
      <c r="B209" s="104"/>
      <c r="C209" s="104"/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</row>
    <row r="210" spans="1:43">
      <c r="A210" s="104"/>
      <c r="B210" s="104"/>
      <c r="C210" s="104"/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</row>
    <row r="211" spans="1:43">
      <c r="A211" s="104"/>
      <c r="B211" s="104"/>
      <c r="C211" s="104"/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</row>
    <row r="212" spans="1:43">
      <c r="A212" s="104"/>
      <c r="B212" s="104"/>
      <c r="C212" s="104"/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</row>
    <row r="213" spans="1:43">
      <c r="A213" s="104"/>
      <c r="B213" s="104"/>
      <c r="C213" s="104"/>
      <c r="D213" s="104"/>
      <c r="E213" s="104"/>
      <c r="F213" s="10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</row>
    <row r="214" spans="1:43">
      <c r="A214" s="104"/>
      <c r="B214" s="104"/>
      <c r="C214" s="104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</row>
    <row r="215" spans="1:43">
      <c r="A215" s="104"/>
      <c r="B215" s="104"/>
      <c r="C215" s="104"/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</row>
    <row r="216" spans="1:43">
      <c r="A216" s="104"/>
      <c r="B216" s="104"/>
      <c r="C216" s="104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</row>
    <row r="217" spans="1:43">
      <c r="A217" s="104"/>
      <c r="B217" s="104"/>
      <c r="C217" s="104"/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</row>
    <row r="218" spans="1:43">
      <c r="A218" s="104"/>
      <c r="B218" s="104"/>
      <c r="C218" s="104"/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</row>
    <row r="219" spans="1:43">
      <c r="A219" s="104"/>
      <c r="B219" s="104"/>
      <c r="C219" s="104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</row>
    <row r="220" spans="1:43">
      <c r="A220" s="104"/>
      <c r="B220" s="104"/>
      <c r="C220" s="104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</row>
    <row r="221" spans="1:43">
      <c r="A221" s="104"/>
      <c r="B221" s="104"/>
      <c r="C221" s="104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</row>
    <row r="222" spans="1:43">
      <c r="A222" s="104"/>
      <c r="B222" s="104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</row>
    <row r="223" spans="1:43">
      <c r="A223" s="104"/>
      <c r="B223" s="104"/>
      <c r="C223" s="104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</row>
    <row r="224" spans="1:43">
      <c r="A224" s="104"/>
      <c r="B224" s="104"/>
      <c r="C224" s="104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</row>
    <row r="225" spans="1:43">
      <c r="A225" s="104"/>
      <c r="B225" s="104"/>
      <c r="C225" s="104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</row>
    <row r="226" spans="1:43">
      <c r="A226" s="104"/>
      <c r="B226" s="104"/>
      <c r="C226" s="104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</row>
    <row r="227" spans="1:43">
      <c r="A227" s="104"/>
      <c r="B227" s="104"/>
      <c r="C227" s="104"/>
      <c r="D227" s="104"/>
      <c r="E227" s="104"/>
      <c r="F227" s="10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</row>
    <row r="228" spans="1:43">
      <c r="A228" s="104"/>
      <c r="B228" s="104"/>
      <c r="C228" s="104"/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</row>
    <row r="229" spans="1:43">
      <c r="A229" s="104"/>
      <c r="B229" s="104"/>
      <c r="C229" s="104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</row>
    <row r="230" spans="1:43">
      <c r="A230" s="104"/>
      <c r="B230" s="104"/>
      <c r="C230" s="104"/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</row>
    <row r="231" spans="1:43">
      <c r="A231" s="104"/>
      <c r="B231" s="104"/>
      <c r="C231" s="104"/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</row>
    <row r="232" spans="1:43">
      <c r="A232" s="104"/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</row>
    <row r="233" spans="1:43">
      <c r="A233" s="104"/>
      <c r="B233" s="104"/>
      <c r="C233" s="104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</row>
    <row r="234" spans="1:43">
      <c r="A234" s="104"/>
      <c r="B234" s="104"/>
      <c r="C234" s="104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</row>
    <row r="235" spans="1:43">
      <c r="A235" s="104"/>
      <c r="B235" s="104"/>
      <c r="C235" s="104"/>
      <c r="D235" s="104"/>
      <c r="E235" s="104"/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</row>
    <row r="236" spans="1:43">
      <c r="A236" s="104"/>
      <c r="B236" s="104"/>
      <c r="C236" s="104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4"/>
      <c r="AC236" s="104"/>
      <c r="AD236" s="104"/>
      <c r="AE236" s="104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</row>
    <row r="237" spans="1:43">
      <c r="A237" s="104"/>
      <c r="B237" s="104"/>
      <c r="C237" s="104"/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4"/>
      <c r="AC237" s="104"/>
      <c r="AD237" s="104"/>
      <c r="AE237" s="104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</row>
    <row r="238" spans="1:43">
      <c r="A238" s="104"/>
      <c r="B238" s="104"/>
      <c r="C238" s="104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4"/>
      <c r="AC238" s="104"/>
      <c r="AD238" s="104"/>
      <c r="AE238" s="104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</row>
    <row r="239" spans="1:43">
      <c r="A239" s="104"/>
      <c r="B239" s="104"/>
      <c r="C239" s="104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4"/>
      <c r="AC239" s="104"/>
      <c r="AD239" s="104"/>
      <c r="AE239" s="104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</row>
    <row r="240" spans="1:43">
      <c r="A240" s="104"/>
      <c r="B240" s="104"/>
      <c r="C240" s="104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4"/>
      <c r="AC240" s="104"/>
      <c r="AD240" s="104"/>
      <c r="AE240" s="104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</row>
    <row r="241" spans="1:43">
      <c r="A241" s="104"/>
      <c r="B241" s="104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</row>
  </sheetData>
  <mergeCells count="3">
    <mergeCell ref="B3:D3"/>
    <mergeCell ref="E3:L3"/>
    <mergeCell ref="P3:V3"/>
  </mergeCells>
  <pageMargins left="0.7" right="0.7" top="0.75" bottom="0.75" header="0.3" footer="0.3"/>
  <pageSetup scale="6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6"/>
  <dimension ref="A1:AQ241"/>
  <sheetViews>
    <sheetView zoomScale="85" zoomScaleNormal="85" workbookViewId="0">
      <selection activeCell="U8" sqref="U8"/>
    </sheetView>
  </sheetViews>
  <sheetFormatPr baseColWidth="10" defaultColWidth="9.140625" defaultRowHeight="15"/>
  <cols>
    <col min="4" max="4" width="5.7109375" customWidth="1"/>
    <col min="6" max="6" width="5.7109375" customWidth="1"/>
    <col min="15" max="15" width="1.7109375" customWidth="1"/>
    <col min="20" max="20" width="11.28515625" bestFit="1" customWidth="1"/>
    <col min="22" max="22" width="4.85546875" customWidth="1"/>
  </cols>
  <sheetData>
    <row r="1" spans="1:3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3" ht="15.75" thickBo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58"/>
      <c r="X2" s="58"/>
      <c r="Y2" s="104"/>
      <c r="Z2" s="104"/>
      <c r="AA2" s="104"/>
      <c r="AB2" s="104"/>
      <c r="AC2" s="104"/>
      <c r="AD2" s="104"/>
      <c r="AE2" s="104"/>
      <c r="AF2" s="104"/>
      <c r="AG2" s="104"/>
    </row>
    <row r="3" spans="1:33" ht="15.75" thickBot="1">
      <c r="A3" s="17"/>
      <c r="B3" s="226" t="s">
        <v>84</v>
      </c>
      <c r="C3" s="227"/>
      <c r="D3" s="227"/>
      <c r="E3" s="232" t="str">
        <f>Hole_Chart!$B$8</f>
        <v>fixings4</v>
      </c>
      <c r="F3" s="231"/>
      <c r="G3" s="231"/>
      <c r="H3" s="231"/>
      <c r="I3" s="231"/>
      <c r="J3" s="231"/>
      <c r="K3" s="231"/>
      <c r="L3" s="231"/>
      <c r="M3" s="96" t="s">
        <v>92</v>
      </c>
      <c r="N3" s="97">
        <f>Hole_Chart!$V$8</f>
        <v>0</v>
      </c>
      <c r="O3" s="17"/>
      <c r="P3" s="228" t="s">
        <v>104</v>
      </c>
      <c r="Q3" s="229"/>
      <c r="R3" s="229"/>
      <c r="S3" s="229"/>
      <c r="T3" s="229"/>
      <c r="U3" s="229"/>
      <c r="V3" s="230"/>
      <c r="W3" s="58"/>
      <c r="X3" s="58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33" s="53" customFormat="1" ht="15" customHeight="1">
      <c r="A4" s="18"/>
      <c r="B4" s="61" t="s">
        <v>81</v>
      </c>
      <c r="C4" s="63">
        <f>Hole_Chart!$C$8</f>
        <v>1004</v>
      </c>
      <c r="D4" s="51"/>
      <c r="E4" s="51"/>
      <c r="F4" s="52"/>
      <c r="G4" s="51"/>
      <c r="H4" s="51"/>
      <c r="I4" s="51"/>
      <c r="J4" s="51"/>
      <c r="K4" s="51"/>
      <c r="L4" s="51"/>
      <c r="M4" s="98" t="s">
        <v>83</v>
      </c>
      <c r="N4" s="99">
        <f>Hole_Chart!$W$8</f>
        <v>0</v>
      </c>
      <c r="O4" s="18"/>
      <c r="P4" s="1"/>
      <c r="Q4" s="56"/>
      <c r="R4" s="56"/>
      <c r="S4" s="56"/>
      <c r="T4" s="56"/>
      <c r="U4" s="56"/>
      <c r="V4" s="2"/>
      <c r="W4" s="59"/>
      <c r="X4" s="59"/>
      <c r="Y4" s="105"/>
      <c r="Z4" s="105"/>
      <c r="AA4" s="105"/>
      <c r="AB4" s="105"/>
      <c r="AC4" s="105"/>
      <c r="AD4" s="105"/>
      <c r="AE4" s="105"/>
      <c r="AF4" s="105"/>
      <c r="AG4" s="105"/>
    </row>
    <row r="5" spans="1:33" ht="15.75" thickBot="1">
      <c r="A5" s="17"/>
      <c r="B5" s="62" t="s">
        <v>82</v>
      </c>
      <c r="C5" s="67">
        <f>Hole_Chart!$D$8</f>
        <v>0</v>
      </c>
      <c r="D5" s="7"/>
      <c r="E5" s="7"/>
      <c r="F5" s="7"/>
      <c r="G5" s="7"/>
      <c r="H5" s="7"/>
      <c r="I5" s="7"/>
      <c r="J5" s="7"/>
      <c r="K5" s="7"/>
      <c r="L5" s="7"/>
      <c r="M5" s="81" t="s">
        <v>91</v>
      </c>
      <c r="N5" s="67">
        <f>Hole_Chart!$X$8</f>
        <v>0</v>
      </c>
      <c r="O5" s="17"/>
      <c r="P5" s="3"/>
      <c r="Q5" s="7"/>
      <c r="R5" s="7"/>
      <c r="S5" s="7"/>
      <c r="T5" s="65" t="s">
        <v>85</v>
      </c>
      <c r="U5" s="64"/>
      <c r="V5" s="57"/>
      <c r="W5" s="58"/>
      <c r="X5" s="58"/>
      <c r="Y5" s="104"/>
      <c r="Z5" s="104"/>
      <c r="AA5" s="104"/>
      <c r="AB5" s="104"/>
      <c r="AC5" s="104"/>
      <c r="AD5" s="104"/>
      <c r="AE5" s="104"/>
      <c r="AF5" s="104"/>
      <c r="AG5" s="104"/>
    </row>
    <row r="6" spans="1:33">
      <c r="A6" s="17"/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4"/>
      <c r="O6" s="17"/>
      <c r="P6" s="3"/>
      <c r="Q6" s="7"/>
      <c r="R6" s="7"/>
      <c r="S6" s="7"/>
      <c r="T6" s="65" t="s">
        <v>86</v>
      </c>
      <c r="U6" s="64"/>
      <c r="V6" s="57"/>
      <c r="W6" s="58"/>
      <c r="X6" s="58"/>
      <c r="Y6" s="104"/>
      <c r="Z6" s="104"/>
      <c r="AA6" s="104"/>
      <c r="AB6" s="104"/>
      <c r="AC6" s="104"/>
      <c r="AD6" s="104"/>
      <c r="AE6" s="104"/>
      <c r="AF6" s="104"/>
      <c r="AG6" s="104"/>
    </row>
    <row r="7" spans="1:33">
      <c r="A7" s="17"/>
      <c r="B7" s="3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4"/>
      <c r="O7" s="17"/>
      <c r="P7" s="3"/>
      <c r="Q7" s="7"/>
      <c r="R7" s="7"/>
      <c r="S7" s="7"/>
      <c r="T7" s="65" t="s">
        <v>87</v>
      </c>
      <c r="U7" s="64"/>
      <c r="V7" s="57" t="s">
        <v>88</v>
      </c>
      <c r="W7" s="58"/>
      <c r="X7" s="58"/>
      <c r="Y7" s="104"/>
      <c r="Z7" s="104"/>
      <c r="AA7" s="104"/>
      <c r="AB7" s="104"/>
      <c r="AC7" s="104"/>
      <c r="AD7" s="104"/>
      <c r="AE7" s="104"/>
      <c r="AF7" s="104"/>
      <c r="AG7" s="104"/>
    </row>
    <row r="8" spans="1:33">
      <c r="A8" s="17"/>
      <c r="B8" s="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4"/>
      <c r="O8" s="17"/>
      <c r="P8" s="3"/>
      <c r="Q8" s="7"/>
      <c r="R8" s="7"/>
      <c r="S8" s="7"/>
      <c r="T8" s="65" t="s">
        <v>46</v>
      </c>
      <c r="U8" s="64">
        <f>$E$16</f>
        <v>0</v>
      </c>
      <c r="V8" s="57" t="s">
        <v>88</v>
      </c>
      <c r="W8" s="58"/>
      <c r="X8" s="58"/>
      <c r="Y8" s="104"/>
      <c r="Z8" s="104"/>
      <c r="AA8" s="104"/>
      <c r="AB8" s="104"/>
      <c r="AC8" s="104"/>
      <c r="AD8" s="104"/>
      <c r="AE8" s="104"/>
      <c r="AF8" s="104"/>
      <c r="AG8" s="104"/>
    </row>
    <row r="9" spans="1:33">
      <c r="A9" s="17"/>
      <c r="B9" s="3"/>
      <c r="C9" s="7"/>
      <c r="D9" s="7"/>
      <c r="E9" s="7"/>
      <c r="F9" s="54"/>
      <c r="G9" s="78"/>
      <c r="H9" s="7"/>
      <c r="I9" s="7"/>
      <c r="J9" s="7"/>
      <c r="K9" s="50"/>
      <c r="L9" s="189" t="str">
        <f>Hole_Chart!$H$8</f>
        <v>28</v>
      </c>
      <c r="M9" s="7"/>
      <c r="N9" s="4"/>
      <c r="O9" s="17"/>
      <c r="P9" s="3"/>
      <c r="Q9" s="7"/>
      <c r="R9" s="7"/>
      <c r="S9" s="7"/>
      <c r="T9" s="7"/>
      <c r="U9" s="7"/>
      <c r="V9" s="4"/>
      <c r="W9" s="58"/>
      <c r="X9" s="58"/>
      <c r="Y9" s="104"/>
      <c r="Z9" s="104"/>
      <c r="AA9" s="104"/>
      <c r="AB9" s="104"/>
      <c r="AC9" s="104"/>
      <c r="AD9" s="104"/>
      <c r="AE9" s="104"/>
      <c r="AF9" s="104"/>
      <c r="AG9" s="104"/>
    </row>
    <row r="10" spans="1:33">
      <c r="A10" s="17"/>
      <c r="B10" s="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4"/>
      <c r="O10" s="17"/>
      <c r="P10" s="3"/>
      <c r="Q10" s="7"/>
      <c r="R10" s="7"/>
      <c r="S10" s="7"/>
      <c r="T10" s="7"/>
      <c r="U10" s="7"/>
      <c r="V10" s="4"/>
      <c r="W10" s="58"/>
      <c r="X10" s="58"/>
      <c r="Y10" s="104"/>
      <c r="Z10" s="104"/>
      <c r="AA10" s="104"/>
      <c r="AB10" s="104"/>
      <c r="AC10" s="104"/>
      <c r="AD10" s="104"/>
      <c r="AE10" s="104"/>
      <c r="AF10" s="104"/>
      <c r="AG10" s="104"/>
    </row>
    <row r="11" spans="1:33">
      <c r="A11" s="17"/>
      <c r="B11" s="3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4"/>
      <c r="O11" s="17"/>
      <c r="P11" s="3"/>
      <c r="Q11" s="7"/>
      <c r="R11" s="7"/>
      <c r="S11" s="7"/>
      <c r="T11" s="7"/>
      <c r="U11" s="7"/>
      <c r="V11" s="4"/>
      <c r="W11" s="58"/>
      <c r="X11" s="58"/>
      <c r="Y11" s="104"/>
      <c r="Z11" s="104"/>
      <c r="AA11" s="104"/>
      <c r="AB11" s="104"/>
      <c r="AC11" s="104"/>
      <c r="AD11" s="104"/>
      <c r="AE11" s="104"/>
      <c r="AF11" s="104"/>
      <c r="AG11" s="104"/>
    </row>
    <row r="12" spans="1:33">
      <c r="A12" s="17"/>
      <c r="B12" s="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4"/>
      <c r="O12" s="17"/>
      <c r="P12" s="3"/>
      <c r="Q12" s="7"/>
      <c r="R12" s="7"/>
      <c r="S12" s="7"/>
      <c r="T12" s="7"/>
      <c r="U12" s="7"/>
      <c r="V12" s="4"/>
      <c r="W12" s="58"/>
      <c r="X12" s="58"/>
      <c r="Y12" s="104"/>
      <c r="Z12" s="104"/>
      <c r="AA12" s="104"/>
      <c r="AB12" s="104"/>
      <c r="AC12" s="104"/>
      <c r="AD12" s="104"/>
      <c r="AE12" s="104"/>
      <c r="AF12" s="104"/>
      <c r="AG12" s="104"/>
    </row>
    <row r="13" spans="1:33">
      <c r="A13" s="17"/>
      <c r="B13" s="3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4"/>
      <c r="O13" s="17"/>
      <c r="P13" s="3"/>
      <c r="Q13" s="7"/>
      <c r="R13" s="7"/>
      <c r="S13" s="7"/>
      <c r="T13" s="7"/>
      <c r="U13" s="7"/>
      <c r="V13" s="4"/>
      <c r="W13" s="58"/>
      <c r="X13" s="58"/>
      <c r="Y13" s="104"/>
      <c r="Z13" s="104"/>
      <c r="AA13" s="104"/>
      <c r="AB13" s="104"/>
      <c r="AC13" s="104"/>
      <c r="AD13" s="104"/>
      <c r="AE13" s="104"/>
      <c r="AF13" s="104"/>
      <c r="AG13" s="104"/>
    </row>
    <row r="14" spans="1:33">
      <c r="A14" s="17"/>
      <c r="B14" s="3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4"/>
      <c r="O14" s="17"/>
      <c r="P14" s="3"/>
      <c r="Q14" s="7"/>
      <c r="R14" s="7"/>
      <c r="S14" s="7"/>
      <c r="T14" s="7"/>
      <c r="U14" s="7"/>
      <c r="V14" s="4"/>
      <c r="W14" s="58"/>
      <c r="X14" s="58"/>
      <c r="Y14" s="104"/>
      <c r="Z14" s="104"/>
      <c r="AA14" s="104"/>
      <c r="AB14" s="104"/>
      <c r="AC14" s="104"/>
      <c r="AD14" s="104"/>
      <c r="AE14" s="104"/>
      <c r="AF14" s="104"/>
      <c r="AG14" s="104"/>
    </row>
    <row r="15" spans="1:33">
      <c r="A15" s="17"/>
      <c r="B15" s="3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4"/>
      <c r="O15" s="17"/>
      <c r="P15" s="3"/>
      <c r="Q15" s="7"/>
      <c r="R15" s="7"/>
      <c r="S15" s="7"/>
      <c r="T15" s="7"/>
      <c r="U15" s="7"/>
      <c r="V15" s="4"/>
      <c r="W15" s="58"/>
      <c r="X15" s="58"/>
      <c r="Y15" s="104"/>
      <c r="Z15" s="104"/>
      <c r="AA15" s="104"/>
      <c r="AB15" s="104"/>
      <c r="AC15" s="104"/>
      <c r="AD15" s="104"/>
      <c r="AE15" s="104"/>
      <c r="AF15" s="104"/>
      <c r="AG15" s="104"/>
    </row>
    <row r="16" spans="1:33">
      <c r="A16" s="17"/>
      <c r="B16" s="3"/>
      <c r="C16" s="7"/>
      <c r="D16" s="54">
        <f>Hole_Chart!$I$8</f>
        <v>12</v>
      </c>
      <c r="E16" s="78">
        <f>Hole_Chart!$J$8</f>
        <v>0</v>
      </c>
      <c r="F16" s="7"/>
      <c r="G16" s="7"/>
      <c r="H16" s="7"/>
      <c r="I16" s="7"/>
      <c r="J16" s="7"/>
      <c r="K16" s="50"/>
      <c r="L16" s="78"/>
      <c r="M16" s="7"/>
      <c r="N16" s="4"/>
      <c r="O16" s="17"/>
      <c r="P16" s="3"/>
      <c r="Q16" s="7"/>
      <c r="R16" s="7"/>
      <c r="S16" s="7"/>
      <c r="T16" s="7"/>
      <c r="U16" s="7"/>
      <c r="V16" s="4"/>
      <c r="W16" s="58"/>
      <c r="X16" s="58"/>
      <c r="Y16" s="104"/>
      <c r="Z16" s="104"/>
      <c r="AA16" s="104"/>
      <c r="AB16" s="104"/>
      <c r="AC16" s="104"/>
      <c r="AD16" s="104"/>
      <c r="AE16" s="104"/>
      <c r="AF16" s="104"/>
      <c r="AG16" s="104"/>
    </row>
    <row r="17" spans="1:33" ht="15.75" thickBot="1">
      <c r="A17" s="17"/>
      <c r="B17" s="3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4"/>
      <c r="O17" s="17"/>
      <c r="P17" s="5"/>
      <c r="Q17" s="8"/>
      <c r="R17" s="8"/>
      <c r="S17" s="8"/>
      <c r="T17" s="8"/>
      <c r="U17" s="8"/>
      <c r="V17" s="6"/>
      <c r="W17" s="58"/>
      <c r="X17" s="58"/>
      <c r="Y17" s="104"/>
      <c r="Z17" s="104"/>
      <c r="AA17" s="104"/>
      <c r="AB17" s="104"/>
      <c r="AC17" s="104"/>
      <c r="AD17" s="104"/>
      <c r="AE17" s="104"/>
      <c r="AF17" s="104"/>
      <c r="AG17" s="104"/>
    </row>
    <row r="18" spans="1:33">
      <c r="A18" s="17"/>
      <c r="B18" s="3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4"/>
      <c r="O18" s="17"/>
      <c r="P18" s="17"/>
      <c r="Q18" s="17"/>
      <c r="R18" s="17"/>
      <c r="S18" s="17"/>
      <c r="T18" s="17"/>
      <c r="U18" s="17"/>
      <c r="V18" s="17"/>
      <c r="W18" s="58"/>
      <c r="X18" s="58"/>
      <c r="Y18" s="104"/>
      <c r="Z18" s="104"/>
      <c r="AA18" s="104"/>
      <c r="AB18" s="104"/>
      <c r="AC18" s="104"/>
      <c r="AD18" s="104"/>
      <c r="AE18" s="104"/>
      <c r="AF18" s="104"/>
      <c r="AG18" s="104"/>
    </row>
    <row r="19" spans="1:33">
      <c r="A19" s="17"/>
      <c r="B19" s="3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4"/>
      <c r="O19" s="17"/>
      <c r="P19" s="17"/>
      <c r="Q19" s="17"/>
      <c r="R19" s="17"/>
      <c r="S19" s="17"/>
      <c r="T19" s="17"/>
      <c r="U19" s="17"/>
      <c r="V19" s="17"/>
      <c r="W19" s="58"/>
      <c r="X19" s="58"/>
      <c r="Y19" s="104"/>
      <c r="Z19" s="104"/>
      <c r="AA19" s="104"/>
      <c r="AB19" s="104"/>
      <c r="AC19" s="104"/>
      <c r="AD19" s="104"/>
      <c r="AE19" s="104"/>
      <c r="AF19" s="104"/>
      <c r="AG19" s="104"/>
    </row>
    <row r="20" spans="1:33">
      <c r="A20" s="17"/>
      <c r="B20" s="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4"/>
      <c r="O20" s="17"/>
      <c r="P20" s="17"/>
      <c r="Q20" s="17"/>
      <c r="R20" s="17"/>
      <c r="S20" s="17"/>
      <c r="T20" s="17"/>
      <c r="U20" s="17"/>
      <c r="V20" s="17"/>
      <c r="W20" s="58"/>
      <c r="X20" s="58"/>
      <c r="Y20" s="104"/>
      <c r="Z20" s="104"/>
      <c r="AA20" s="104"/>
      <c r="AB20" s="104"/>
      <c r="AC20" s="104"/>
      <c r="AD20" s="104"/>
      <c r="AE20" s="104"/>
      <c r="AF20" s="104"/>
      <c r="AG20" s="104"/>
    </row>
    <row r="21" spans="1:33">
      <c r="A21" s="17"/>
      <c r="B21" s="3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4"/>
      <c r="O21" s="17"/>
      <c r="P21" s="17"/>
      <c r="Q21" s="17"/>
      <c r="R21" s="17"/>
      <c r="S21" s="17"/>
      <c r="T21" s="17"/>
      <c r="U21" s="17"/>
      <c r="V21" s="17"/>
      <c r="W21" s="58"/>
      <c r="X21" s="58"/>
      <c r="Y21" s="104"/>
      <c r="Z21" s="104"/>
      <c r="AA21" s="104"/>
      <c r="AB21" s="104"/>
      <c r="AC21" s="104"/>
      <c r="AD21" s="104"/>
      <c r="AE21" s="104"/>
      <c r="AF21" s="104"/>
      <c r="AG21" s="104"/>
    </row>
    <row r="22" spans="1:33">
      <c r="A22" s="17"/>
      <c r="B22" s="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4"/>
      <c r="O22" s="17"/>
      <c r="P22" s="17"/>
      <c r="Q22" s="17"/>
      <c r="R22" s="17"/>
      <c r="S22" s="17"/>
      <c r="T22" s="17"/>
      <c r="U22" s="17"/>
      <c r="V22" s="17"/>
      <c r="W22" s="58"/>
      <c r="X22" s="58"/>
      <c r="Y22" s="104"/>
      <c r="Z22" s="104"/>
      <c r="AA22" s="104"/>
      <c r="AB22" s="104"/>
      <c r="AC22" s="104"/>
      <c r="AD22" s="104"/>
      <c r="AE22" s="104"/>
      <c r="AF22" s="104"/>
      <c r="AG22" s="104"/>
    </row>
    <row r="23" spans="1:33">
      <c r="A23" s="17"/>
      <c r="B23" s="3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04"/>
      <c r="Z23" s="104"/>
      <c r="AA23" s="104"/>
      <c r="AB23" s="104"/>
      <c r="AC23" s="104"/>
      <c r="AD23" s="104"/>
      <c r="AE23" s="104"/>
      <c r="AF23" s="104"/>
      <c r="AG23" s="104"/>
    </row>
    <row r="24" spans="1:33">
      <c r="A24" s="17"/>
      <c r="B24" s="3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4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04"/>
      <c r="Z24" s="104"/>
      <c r="AA24" s="104"/>
      <c r="AB24" s="104"/>
      <c r="AC24" s="104"/>
      <c r="AD24" s="104"/>
      <c r="AE24" s="104"/>
      <c r="AF24" s="104"/>
      <c r="AG24" s="104"/>
    </row>
    <row r="25" spans="1:33">
      <c r="A25" s="17"/>
      <c r="B25" s="3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04"/>
      <c r="Z25" s="104"/>
      <c r="AA25" s="104"/>
      <c r="AB25" s="104"/>
      <c r="AC25" s="104"/>
      <c r="AD25" s="104"/>
      <c r="AE25" s="104"/>
      <c r="AF25" s="104"/>
      <c r="AG25" s="104"/>
    </row>
    <row r="26" spans="1:33">
      <c r="A26" s="17"/>
      <c r="B26" s="3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4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04"/>
      <c r="Z26" s="104"/>
      <c r="AA26" s="104"/>
      <c r="AB26" s="104"/>
      <c r="AC26" s="104"/>
      <c r="AD26" s="104"/>
      <c r="AE26" s="104"/>
      <c r="AF26" s="104"/>
      <c r="AG26" s="104"/>
    </row>
    <row r="27" spans="1:33">
      <c r="A27" s="17"/>
      <c r="B27" s="3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4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04"/>
      <c r="Z27" s="104"/>
      <c r="AA27" s="104"/>
      <c r="AB27" s="104"/>
      <c r="AC27" s="104"/>
      <c r="AD27" s="104"/>
      <c r="AE27" s="104"/>
      <c r="AF27" s="104"/>
      <c r="AG27" s="104"/>
    </row>
    <row r="28" spans="1:33">
      <c r="A28" s="17"/>
      <c r="B28" s="3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4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04"/>
      <c r="Z28" s="104"/>
      <c r="AA28" s="104"/>
      <c r="AB28" s="104"/>
      <c r="AC28" s="104"/>
      <c r="AD28" s="104"/>
      <c r="AE28" s="104"/>
      <c r="AF28" s="104"/>
      <c r="AG28" s="104"/>
    </row>
    <row r="29" spans="1:33">
      <c r="A29" s="17"/>
      <c r="B29" s="3"/>
      <c r="C29" s="7"/>
      <c r="D29" s="7"/>
      <c r="E29" s="7"/>
      <c r="F29" s="7"/>
      <c r="G29" s="7"/>
      <c r="H29" s="7"/>
      <c r="I29" s="7"/>
      <c r="J29" s="7"/>
      <c r="K29" s="79"/>
      <c r="L29" s="7"/>
      <c r="M29" s="7"/>
      <c r="N29" s="4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04"/>
      <c r="Z29" s="104"/>
      <c r="AA29" s="104"/>
      <c r="AB29" s="104"/>
      <c r="AC29" s="104"/>
      <c r="AD29" s="104"/>
      <c r="AE29" s="104"/>
      <c r="AF29" s="104"/>
      <c r="AG29" s="104"/>
    </row>
    <row r="30" spans="1:33">
      <c r="A30" s="17"/>
      <c r="B30" s="3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4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04"/>
      <c r="Z30" s="104"/>
      <c r="AA30" s="104"/>
      <c r="AB30" s="104"/>
      <c r="AC30" s="104"/>
      <c r="AD30" s="104"/>
      <c r="AE30" s="104"/>
      <c r="AF30" s="104"/>
      <c r="AG30" s="104"/>
    </row>
    <row r="31" spans="1:33">
      <c r="A31" s="17"/>
      <c r="B31" s="3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04"/>
      <c r="Z31" s="104"/>
      <c r="AA31" s="104"/>
      <c r="AB31" s="104"/>
      <c r="AC31" s="104"/>
      <c r="AD31" s="104"/>
      <c r="AE31" s="104"/>
      <c r="AF31" s="104"/>
      <c r="AG31" s="104"/>
    </row>
    <row r="32" spans="1:33">
      <c r="A32" s="17"/>
      <c r="B32" s="3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4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04"/>
      <c r="Z32" s="104"/>
      <c r="AA32" s="104"/>
      <c r="AB32" s="104"/>
      <c r="AC32" s="104"/>
      <c r="AD32" s="104"/>
      <c r="AE32" s="104"/>
      <c r="AF32" s="104"/>
      <c r="AG32" s="104"/>
    </row>
    <row r="33" spans="1:33">
      <c r="A33" s="17"/>
      <c r="B33" s="3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4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04"/>
      <c r="Z33" s="104"/>
      <c r="AA33" s="104"/>
      <c r="AB33" s="104"/>
      <c r="AC33" s="104"/>
      <c r="AD33" s="104"/>
      <c r="AE33" s="104"/>
      <c r="AF33" s="104"/>
      <c r="AG33" s="104"/>
    </row>
    <row r="34" spans="1:33">
      <c r="A34" s="17"/>
      <c r="B34" s="3"/>
      <c r="C34" s="7"/>
      <c r="D34" s="7"/>
      <c r="E34" s="7"/>
      <c r="F34" s="7"/>
      <c r="G34" s="7"/>
      <c r="H34" s="54"/>
      <c r="I34" s="55"/>
      <c r="J34" s="7"/>
      <c r="K34" s="7"/>
      <c r="L34" s="7"/>
      <c r="M34" s="7"/>
      <c r="N34" s="4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04"/>
      <c r="Z34" s="104"/>
      <c r="AA34" s="104"/>
      <c r="AB34" s="104"/>
      <c r="AC34" s="104"/>
      <c r="AD34" s="104"/>
      <c r="AE34" s="104"/>
      <c r="AF34" s="104"/>
      <c r="AG34" s="104"/>
    </row>
    <row r="35" spans="1:33">
      <c r="A35" s="17"/>
      <c r="B35" s="3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4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04"/>
      <c r="Z35" s="104"/>
      <c r="AA35" s="104"/>
      <c r="AB35" s="104"/>
      <c r="AC35" s="104"/>
      <c r="AD35" s="104"/>
      <c r="AE35" s="104"/>
      <c r="AF35" s="104"/>
      <c r="AG35" s="104"/>
    </row>
    <row r="36" spans="1:33">
      <c r="A36" s="17"/>
      <c r="B36" s="3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4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04"/>
      <c r="Z36" s="104"/>
      <c r="AA36" s="104"/>
      <c r="AB36" s="104"/>
      <c r="AC36" s="104"/>
      <c r="AD36" s="104"/>
      <c r="AE36" s="104"/>
      <c r="AF36" s="104"/>
      <c r="AG36" s="104"/>
    </row>
    <row r="37" spans="1:33">
      <c r="A37" s="17"/>
      <c r="B37" s="3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4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04"/>
      <c r="Z37" s="104"/>
      <c r="AA37" s="104"/>
      <c r="AB37" s="104"/>
      <c r="AC37" s="104"/>
      <c r="AD37" s="104"/>
      <c r="AE37" s="104"/>
      <c r="AF37" s="104"/>
      <c r="AG37" s="104"/>
    </row>
    <row r="38" spans="1:33">
      <c r="A38" s="17"/>
      <c r="B38" s="3"/>
      <c r="C38" s="7"/>
      <c r="D38" s="7"/>
      <c r="E38" s="7"/>
      <c r="F38" s="7"/>
      <c r="G38" s="7">
        <f>Hole_Chart!$E$8</f>
        <v>0</v>
      </c>
      <c r="H38" s="188">
        <f>Hole_Chart!$F$8</f>
        <v>0</v>
      </c>
      <c r="I38" s="187" t="str">
        <f>Hole_Chart!$G$8</f>
        <v>50</v>
      </c>
      <c r="J38" s="7"/>
      <c r="K38" s="7"/>
      <c r="L38" s="7"/>
      <c r="M38" s="7"/>
      <c r="N38" s="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04"/>
      <c r="Z38" s="104"/>
      <c r="AA38" s="104"/>
      <c r="AB38" s="104"/>
      <c r="AC38" s="104"/>
      <c r="AD38" s="104"/>
      <c r="AE38" s="104"/>
      <c r="AF38" s="104"/>
      <c r="AG38" s="104"/>
    </row>
    <row r="39" spans="1:33">
      <c r="A39" s="17"/>
      <c r="B39" s="3"/>
      <c r="C39" s="7"/>
      <c r="D39" s="7"/>
      <c r="E39" s="7"/>
      <c r="F39" s="7"/>
      <c r="G39" s="7"/>
      <c r="H39" s="7"/>
      <c r="I39" s="80"/>
      <c r="J39" s="7"/>
      <c r="K39" s="7"/>
      <c r="L39" s="7"/>
      <c r="M39" s="7"/>
      <c r="N39" s="4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04"/>
      <c r="Z39" s="104"/>
      <c r="AA39" s="104"/>
      <c r="AB39" s="104"/>
      <c r="AC39" s="104"/>
      <c r="AD39" s="104"/>
      <c r="AE39" s="104"/>
      <c r="AF39" s="104"/>
      <c r="AG39" s="104"/>
    </row>
    <row r="40" spans="1:33">
      <c r="A40" s="17"/>
      <c r="B40" s="3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04"/>
      <c r="Z40" s="104"/>
      <c r="AA40" s="104"/>
      <c r="AB40" s="104"/>
      <c r="AC40" s="104"/>
      <c r="AD40" s="104"/>
      <c r="AE40" s="104"/>
      <c r="AF40" s="104"/>
      <c r="AG40" s="104"/>
    </row>
    <row r="41" spans="1:33">
      <c r="A41" s="17"/>
      <c r="B41" s="3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4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04"/>
      <c r="Z41" s="104"/>
      <c r="AA41" s="104"/>
      <c r="AB41" s="104"/>
      <c r="AC41" s="104"/>
      <c r="AD41" s="104"/>
      <c r="AE41" s="104"/>
      <c r="AF41" s="104"/>
      <c r="AG41" s="104"/>
    </row>
    <row r="42" spans="1:33" ht="15.75" thickBot="1">
      <c r="A42" s="17"/>
      <c r="B42" s="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6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04"/>
      <c r="Z42" s="104"/>
      <c r="AA42" s="104"/>
      <c r="AB42" s="104"/>
      <c r="AC42" s="104"/>
      <c r="AD42" s="104"/>
      <c r="AE42" s="104"/>
      <c r="AF42" s="104"/>
      <c r="AG42" s="104"/>
    </row>
    <row r="43" spans="1:3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04"/>
      <c r="Z43" s="104"/>
      <c r="AA43" s="104"/>
      <c r="AB43" s="104"/>
      <c r="AC43" s="104"/>
      <c r="AD43" s="104"/>
      <c r="AE43" s="104"/>
      <c r="AF43" s="104"/>
      <c r="AG43" s="104"/>
    </row>
    <row r="44" spans="1:33">
      <c r="A44" s="17"/>
      <c r="B44" s="17"/>
      <c r="C44" s="17"/>
      <c r="D44" s="90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04"/>
      <c r="Z44" s="104"/>
      <c r="AA44" s="104"/>
      <c r="AB44" s="104"/>
      <c r="AC44" s="104"/>
      <c r="AD44" s="104"/>
      <c r="AE44" s="104"/>
      <c r="AF44" s="104"/>
      <c r="AG44" s="104"/>
    </row>
    <row r="45" spans="1:3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04"/>
      <c r="Z45" s="104"/>
      <c r="AA45" s="104"/>
      <c r="AB45" s="104"/>
      <c r="AC45" s="104"/>
      <c r="AD45" s="104"/>
      <c r="AE45" s="104"/>
      <c r="AF45" s="104"/>
      <c r="AG45" s="104"/>
    </row>
    <row r="46" spans="1:3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04"/>
      <c r="Z46" s="104"/>
      <c r="AA46" s="104"/>
      <c r="AB46" s="104"/>
      <c r="AC46" s="104"/>
      <c r="AD46" s="104"/>
      <c r="AE46" s="104"/>
      <c r="AF46" s="104"/>
      <c r="AG46" s="104"/>
    </row>
    <row r="47" spans="1:3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04"/>
      <c r="Z47" s="104"/>
      <c r="AA47" s="104"/>
      <c r="AB47" s="104"/>
      <c r="AC47" s="104"/>
      <c r="AD47" s="104"/>
      <c r="AE47" s="104"/>
      <c r="AF47" s="104"/>
      <c r="AG47" s="104"/>
    </row>
    <row r="48" spans="1:3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04"/>
      <c r="Z48" s="104"/>
      <c r="AA48" s="104"/>
      <c r="AB48" s="104"/>
      <c r="AC48" s="104"/>
      <c r="AD48" s="104"/>
      <c r="AE48" s="104"/>
      <c r="AF48" s="104"/>
      <c r="AG48" s="104"/>
    </row>
    <row r="49" spans="1:43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</row>
    <row r="50" spans="1:43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</row>
    <row r="51" spans="1:43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</row>
    <row r="52" spans="1:43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</row>
    <row r="53" spans="1:43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</row>
    <row r="54" spans="1:43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</row>
    <row r="55" spans="1:43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</row>
    <row r="56" spans="1:43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</row>
    <row r="57" spans="1:43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</row>
    <row r="58" spans="1:43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</row>
    <row r="59" spans="1:43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</row>
    <row r="60" spans="1:43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</row>
    <row r="61" spans="1:43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</row>
    <row r="62" spans="1:43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</row>
    <row r="63" spans="1:43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</row>
    <row r="64" spans="1:43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</row>
    <row r="65" spans="1:43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</row>
    <row r="66" spans="1:43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</row>
    <row r="67" spans="1:43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</row>
    <row r="68" spans="1:43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</row>
    <row r="69" spans="1:43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</row>
    <row r="70" spans="1:43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</row>
    <row r="71" spans="1:43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</row>
    <row r="72" spans="1:43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</row>
    <row r="73" spans="1:43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</row>
    <row r="74" spans="1:43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</row>
    <row r="75" spans="1:43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</row>
    <row r="76" spans="1:43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</row>
    <row r="77" spans="1:43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</row>
    <row r="78" spans="1:43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</row>
    <row r="79" spans="1:43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</row>
    <row r="80" spans="1:43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</row>
    <row r="81" spans="1:43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</row>
    <row r="82" spans="1:43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</row>
    <row r="83" spans="1:43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</row>
    <row r="84" spans="1:43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</row>
    <row r="85" spans="1:43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</row>
    <row r="86" spans="1:43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</row>
    <row r="87" spans="1:43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</row>
    <row r="88" spans="1:43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</row>
    <row r="89" spans="1:43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</row>
    <row r="90" spans="1:43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</row>
    <row r="91" spans="1:43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</row>
    <row r="92" spans="1:43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</row>
    <row r="93" spans="1:43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</row>
    <row r="94" spans="1:43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</row>
    <row r="95" spans="1:43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</row>
    <row r="96" spans="1:43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</row>
    <row r="97" spans="1:43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</row>
    <row r="98" spans="1:43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</row>
    <row r="99" spans="1:43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</row>
    <row r="100" spans="1:43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</row>
    <row r="101" spans="1:43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</row>
    <row r="102" spans="1:43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</row>
    <row r="103" spans="1:43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</row>
    <row r="104" spans="1:43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</row>
    <row r="105" spans="1:43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</row>
    <row r="106" spans="1:43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</row>
    <row r="107" spans="1:43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</row>
    <row r="108" spans="1:43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</row>
    <row r="109" spans="1:43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</row>
    <row r="110" spans="1:43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</row>
    <row r="111" spans="1:43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</row>
    <row r="112" spans="1:43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</row>
    <row r="113" spans="1:43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</row>
    <row r="114" spans="1:43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</row>
    <row r="115" spans="1:43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</row>
    <row r="116" spans="1:43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</row>
    <row r="117" spans="1:43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</row>
    <row r="118" spans="1:43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</row>
    <row r="119" spans="1:43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</row>
    <row r="120" spans="1:43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</row>
    <row r="121" spans="1:43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</row>
    <row r="122" spans="1:43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</row>
    <row r="123" spans="1:43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</row>
    <row r="124" spans="1:43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</row>
    <row r="125" spans="1:43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</row>
    <row r="126" spans="1:43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</row>
    <row r="127" spans="1:43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</row>
    <row r="128" spans="1:43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</row>
    <row r="129" spans="1:43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</row>
    <row r="130" spans="1:43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</row>
    <row r="131" spans="1:43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</row>
    <row r="132" spans="1:43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</row>
    <row r="133" spans="1:43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</row>
    <row r="134" spans="1:43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</row>
    <row r="135" spans="1:43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</row>
    <row r="136" spans="1:43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</row>
    <row r="137" spans="1:43">
      <c r="A137" s="104"/>
      <c r="B137" s="104"/>
      <c r="C137" s="104"/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</row>
    <row r="138" spans="1:43">
      <c r="A138" s="104"/>
      <c r="B138" s="104"/>
      <c r="C138" s="104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</row>
    <row r="139" spans="1:43">
      <c r="A139" s="104"/>
      <c r="B139" s="104"/>
      <c r="C139" s="104"/>
      <c r="D139" s="104"/>
      <c r="E139" s="104"/>
      <c r="F139" s="10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</row>
    <row r="140" spans="1:43">
      <c r="A140" s="104"/>
      <c r="B140" s="104"/>
      <c r="C140" s="104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</row>
    <row r="141" spans="1:43">
      <c r="A141" s="104"/>
      <c r="B141" s="104"/>
      <c r="C141" s="104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</row>
    <row r="142" spans="1:43">
      <c r="A142" s="104"/>
      <c r="B142" s="104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</row>
    <row r="143" spans="1:43">
      <c r="A143" s="104"/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</row>
    <row r="144" spans="1:43">
      <c r="A144" s="104"/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</row>
    <row r="145" spans="1:43">
      <c r="A145" s="104"/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</row>
    <row r="146" spans="1:43">
      <c r="A146" s="104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</row>
    <row r="147" spans="1:43">
      <c r="A147" s="104"/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</row>
    <row r="148" spans="1:43">
      <c r="A148" s="104"/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</row>
    <row r="149" spans="1:43">
      <c r="A149" s="104"/>
      <c r="B149" s="104"/>
      <c r="C149" s="104"/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</row>
    <row r="150" spans="1:43">
      <c r="A150" s="104"/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</row>
    <row r="151" spans="1:43">
      <c r="A151" s="104"/>
      <c r="B151" s="104"/>
      <c r="C151" s="104"/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</row>
    <row r="152" spans="1:43">
      <c r="A152" s="104"/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</row>
    <row r="153" spans="1:43">
      <c r="A153" s="104"/>
      <c r="B153" s="104"/>
      <c r="C153" s="104"/>
      <c r="D153" s="104"/>
      <c r="E153" s="104"/>
      <c r="F153" s="10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</row>
    <row r="154" spans="1:43">
      <c r="A154" s="104"/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</row>
    <row r="155" spans="1:43">
      <c r="A155" s="104"/>
      <c r="B155" s="104"/>
      <c r="C155" s="104"/>
      <c r="D155" s="104"/>
      <c r="E155" s="104"/>
      <c r="F155" s="10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</row>
    <row r="156" spans="1:43">
      <c r="A156" s="104"/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</row>
    <row r="157" spans="1:43">
      <c r="A157" s="104"/>
      <c r="B157" s="104"/>
      <c r="C157" s="104"/>
      <c r="D157" s="104"/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</row>
    <row r="158" spans="1:43">
      <c r="A158" s="104"/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</row>
    <row r="159" spans="1:43">
      <c r="A159" s="104"/>
      <c r="B159" s="104"/>
      <c r="C159" s="104"/>
      <c r="D159" s="104"/>
      <c r="E159" s="104"/>
      <c r="F159" s="10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</row>
    <row r="160" spans="1:43">
      <c r="A160" s="104"/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</row>
    <row r="161" spans="1:43">
      <c r="A161" s="104"/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</row>
    <row r="162" spans="1:43">
      <c r="A162" s="104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</row>
    <row r="163" spans="1:43">
      <c r="A163" s="104"/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</row>
    <row r="164" spans="1:43">
      <c r="A164" s="104"/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</row>
    <row r="165" spans="1:43">
      <c r="A165" s="104"/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</row>
    <row r="166" spans="1:43">
      <c r="A166" s="104"/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</row>
    <row r="167" spans="1:43">
      <c r="A167" s="104"/>
      <c r="B167" s="104"/>
      <c r="C167" s="104"/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</row>
    <row r="168" spans="1:43">
      <c r="A168" s="104"/>
      <c r="B168" s="104"/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</row>
    <row r="169" spans="1:43">
      <c r="A169" s="104"/>
      <c r="B169" s="104"/>
      <c r="C169" s="104"/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</row>
    <row r="170" spans="1:43">
      <c r="A170" s="104"/>
      <c r="B170" s="104"/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</row>
    <row r="171" spans="1:43">
      <c r="A171" s="104"/>
      <c r="B171" s="104"/>
      <c r="C171" s="104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</row>
    <row r="172" spans="1:43">
      <c r="A172" s="104"/>
      <c r="B172" s="104"/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</row>
    <row r="173" spans="1:43">
      <c r="A173" s="104"/>
      <c r="B173" s="104"/>
      <c r="C173" s="104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</row>
    <row r="174" spans="1:43">
      <c r="A174" s="104"/>
      <c r="B174" s="104"/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</row>
    <row r="175" spans="1:43">
      <c r="A175" s="104"/>
      <c r="B175" s="104"/>
      <c r="C175" s="104"/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</row>
    <row r="176" spans="1:43">
      <c r="A176" s="104"/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</row>
    <row r="177" spans="1:43">
      <c r="A177" s="104"/>
      <c r="B177" s="104"/>
      <c r="C177" s="104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</row>
    <row r="178" spans="1:43">
      <c r="A178" s="104"/>
      <c r="B178" s="104"/>
      <c r="C178" s="104"/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</row>
    <row r="179" spans="1:43">
      <c r="A179" s="104"/>
      <c r="B179" s="104"/>
      <c r="C179" s="104"/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</row>
    <row r="180" spans="1:43">
      <c r="A180" s="104"/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</row>
    <row r="181" spans="1:43">
      <c r="A181" s="104"/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</row>
    <row r="182" spans="1:43">
      <c r="A182" s="104"/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</row>
    <row r="183" spans="1:43">
      <c r="A183" s="104"/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</row>
    <row r="184" spans="1:43">
      <c r="A184" s="104"/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</row>
    <row r="185" spans="1:43">
      <c r="A185" s="104"/>
      <c r="B185" s="104"/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</row>
    <row r="186" spans="1:43">
      <c r="A186" s="104"/>
      <c r="B186" s="104"/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</row>
    <row r="187" spans="1:43">
      <c r="A187" s="104"/>
      <c r="B187" s="104"/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</row>
    <row r="188" spans="1:43">
      <c r="A188" s="104"/>
      <c r="B188" s="104"/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</row>
    <row r="189" spans="1:43">
      <c r="A189" s="104"/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</row>
    <row r="190" spans="1:43">
      <c r="A190" s="104"/>
      <c r="B190" s="104"/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</row>
    <row r="191" spans="1:43">
      <c r="A191" s="104"/>
      <c r="B191" s="104"/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</row>
    <row r="192" spans="1:43">
      <c r="A192" s="104"/>
      <c r="B192" s="104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</row>
    <row r="193" spans="1:43">
      <c r="A193" s="104"/>
      <c r="B193" s="104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</row>
    <row r="194" spans="1:43">
      <c r="A194" s="104"/>
      <c r="B194" s="104"/>
      <c r="C194" s="104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</row>
    <row r="195" spans="1:43">
      <c r="A195" s="104"/>
      <c r="B195" s="104"/>
      <c r="C195" s="104"/>
      <c r="D195" s="104"/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</row>
    <row r="196" spans="1:43">
      <c r="A196" s="104"/>
      <c r="B196" s="104"/>
      <c r="C196" s="104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</row>
    <row r="197" spans="1:43">
      <c r="A197" s="104"/>
      <c r="B197" s="104"/>
      <c r="C197" s="104"/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</row>
    <row r="198" spans="1:43">
      <c r="A198" s="104"/>
      <c r="B198" s="104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</row>
    <row r="199" spans="1:43">
      <c r="A199" s="104"/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</row>
    <row r="200" spans="1:43">
      <c r="A200" s="104"/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</row>
    <row r="201" spans="1:43">
      <c r="A201" s="104"/>
      <c r="B201" s="104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</row>
    <row r="202" spans="1:43">
      <c r="A202" s="104"/>
      <c r="B202" s="104"/>
      <c r="C202" s="104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</row>
    <row r="203" spans="1:43">
      <c r="A203" s="104"/>
      <c r="B203" s="104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</row>
    <row r="204" spans="1:43">
      <c r="A204" s="104"/>
      <c r="B204" s="104"/>
      <c r="C204" s="104"/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</row>
    <row r="205" spans="1:43">
      <c r="A205" s="104"/>
      <c r="B205" s="104"/>
      <c r="C205" s="104"/>
      <c r="D205" s="104"/>
      <c r="E205" s="104"/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</row>
    <row r="206" spans="1:43">
      <c r="A206" s="104"/>
      <c r="B206" s="104"/>
      <c r="C206" s="104"/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</row>
    <row r="207" spans="1:43">
      <c r="A207" s="104"/>
      <c r="B207" s="104"/>
      <c r="C207" s="104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</row>
    <row r="208" spans="1:43">
      <c r="A208" s="104"/>
      <c r="B208" s="104"/>
      <c r="C208" s="104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</row>
    <row r="209" spans="1:43">
      <c r="A209" s="104"/>
      <c r="B209" s="104"/>
      <c r="C209" s="104"/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</row>
    <row r="210" spans="1:43">
      <c r="A210" s="104"/>
      <c r="B210" s="104"/>
      <c r="C210" s="104"/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</row>
    <row r="211" spans="1:43">
      <c r="A211" s="104"/>
      <c r="B211" s="104"/>
      <c r="C211" s="104"/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</row>
    <row r="212" spans="1:43">
      <c r="A212" s="104"/>
      <c r="B212" s="104"/>
      <c r="C212" s="104"/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</row>
    <row r="213" spans="1:43">
      <c r="A213" s="104"/>
      <c r="B213" s="104"/>
      <c r="C213" s="104"/>
      <c r="D213" s="104"/>
      <c r="E213" s="104"/>
      <c r="F213" s="10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</row>
    <row r="214" spans="1:43">
      <c r="A214" s="104"/>
      <c r="B214" s="104"/>
      <c r="C214" s="104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</row>
    <row r="215" spans="1:43">
      <c r="A215" s="104"/>
      <c r="B215" s="104"/>
      <c r="C215" s="104"/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</row>
    <row r="216" spans="1:43">
      <c r="A216" s="104"/>
      <c r="B216" s="104"/>
      <c r="C216" s="104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</row>
    <row r="217" spans="1:43">
      <c r="A217" s="104"/>
      <c r="B217" s="104"/>
      <c r="C217" s="104"/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</row>
    <row r="218" spans="1:43">
      <c r="A218" s="104"/>
      <c r="B218" s="104"/>
      <c r="C218" s="104"/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</row>
    <row r="219" spans="1:43">
      <c r="A219" s="104"/>
      <c r="B219" s="104"/>
      <c r="C219" s="104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</row>
    <row r="220" spans="1:43">
      <c r="A220" s="104"/>
      <c r="B220" s="104"/>
      <c r="C220" s="104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</row>
    <row r="221" spans="1:43">
      <c r="A221" s="104"/>
      <c r="B221" s="104"/>
      <c r="C221" s="104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</row>
    <row r="222" spans="1:43">
      <c r="A222" s="104"/>
      <c r="B222" s="104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</row>
    <row r="223" spans="1:43">
      <c r="A223" s="104"/>
      <c r="B223" s="104"/>
      <c r="C223" s="104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</row>
    <row r="224" spans="1:43">
      <c r="A224" s="104"/>
      <c r="B224" s="104"/>
      <c r="C224" s="104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</row>
    <row r="225" spans="1:43">
      <c r="A225" s="104"/>
      <c r="B225" s="104"/>
      <c r="C225" s="104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</row>
    <row r="226" spans="1:43">
      <c r="A226" s="104"/>
      <c r="B226" s="104"/>
      <c r="C226" s="104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</row>
    <row r="227" spans="1:43">
      <c r="A227" s="104"/>
      <c r="B227" s="104"/>
      <c r="C227" s="104"/>
      <c r="D227" s="104"/>
      <c r="E227" s="104"/>
      <c r="F227" s="10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</row>
    <row r="228" spans="1:43">
      <c r="A228" s="104"/>
      <c r="B228" s="104"/>
      <c r="C228" s="104"/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</row>
    <row r="229" spans="1:43">
      <c r="A229" s="104"/>
      <c r="B229" s="104"/>
      <c r="C229" s="104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</row>
    <row r="230" spans="1:43">
      <c r="A230" s="104"/>
      <c r="B230" s="104"/>
      <c r="C230" s="104"/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</row>
    <row r="231" spans="1:43">
      <c r="A231" s="104"/>
      <c r="B231" s="104"/>
      <c r="C231" s="104"/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</row>
    <row r="232" spans="1:43">
      <c r="A232" s="104"/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</row>
    <row r="233" spans="1:43">
      <c r="A233" s="104"/>
      <c r="B233" s="104"/>
      <c r="C233" s="104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</row>
    <row r="234" spans="1:43">
      <c r="A234" s="104"/>
      <c r="B234" s="104"/>
      <c r="C234" s="104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</row>
    <row r="235" spans="1:43">
      <c r="A235" s="104"/>
      <c r="B235" s="104"/>
      <c r="C235" s="104"/>
      <c r="D235" s="104"/>
      <c r="E235" s="104"/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</row>
    <row r="236" spans="1:43">
      <c r="A236" s="104"/>
      <c r="B236" s="104"/>
      <c r="C236" s="104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4"/>
      <c r="AC236" s="104"/>
      <c r="AD236" s="104"/>
      <c r="AE236" s="104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</row>
    <row r="237" spans="1:43">
      <c r="A237" s="104"/>
      <c r="B237" s="104"/>
      <c r="C237" s="104"/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4"/>
      <c r="AC237" s="104"/>
      <c r="AD237" s="104"/>
      <c r="AE237" s="104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</row>
    <row r="238" spans="1:43">
      <c r="A238" s="104"/>
      <c r="B238" s="104"/>
      <c r="C238" s="104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4"/>
      <c r="AC238" s="104"/>
      <c r="AD238" s="104"/>
      <c r="AE238" s="104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</row>
    <row r="239" spans="1:43">
      <c r="A239" s="104"/>
      <c r="B239" s="104"/>
      <c r="C239" s="104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4"/>
      <c r="AC239" s="104"/>
      <c r="AD239" s="104"/>
      <c r="AE239" s="104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</row>
    <row r="240" spans="1:43">
      <c r="A240" s="104"/>
      <c r="B240" s="104"/>
      <c r="C240" s="104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4"/>
      <c r="AC240" s="104"/>
      <c r="AD240" s="104"/>
      <c r="AE240" s="104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</row>
    <row r="241" spans="1:43">
      <c r="A241" s="104"/>
      <c r="B241" s="104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</row>
  </sheetData>
  <mergeCells count="3">
    <mergeCell ref="B3:D3"/>
    <mergeCell ref="E3:L3"/>
    <mergeCell ref="P3:V3"/>
  </mergeCells>
  <pageMargins left="0.7" right="0.7" top="0.75" bottom="0.75" header="0.3" footer="0.3"/>
  <pageSetup scale="6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7"/>
  <dimension ref="A1:AQ241"/>
  <sheetViews>
    <sheetView zoomScale="85" zoomScaleNormal="85" workbookViewId="0"/>
  </sheetViews>
  <sheetFormatPr baseColWidth="10" defaultColWidth="9.140625" defaultRowHeight="15"/>
  <cols>
    <col min="4" max="4" width="5.7109375" customWidth="1"/>
    <col min="6" max="6" width="5.7109375" customWidth="1"/>
    <col min="15" max="15" width="1.7109375" customWidth="1"/>
    <col min="20" max="20" width="11.28515625" bestFit="1" customWidth="1"/>
    <col min="22" max="22" width="4.85546875" customWidth="1"/>
  </cols>
  <sheetData>
    <row r="1" spans="1:3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3" ht="15.75" thickBo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58"/>
      <c r="X2" s="58"/>
      <c r="Y2" s="104"/>
      <c r="Z2" s="104"/>
      <c r="AA2" s="104"/>
      <c r="AB2" s="104"/>
      <c r="AC2" s="104"/>
      <c r="AD2" s="104"/>
      <c r="AE2" s="104"/>
      <c r="AF2" s="104"/>
      <c r="AG2" s="104"/>
    </row>
    <row r="3" spans="1:33" ht="15.75" thickBot="1">
      <c r="A3" s="17"/>
      <c r="B3" s="226" t="s">
        <v>84</v>
      </c>
      <c r="C3" s="227"/>
      <c r="D3" s="227"/>
      <c r="E3" s="232" t="str">
        <f>Hole_Chart!$B$9</f>
        <v>fixer5</v>
      </c>
      <c r="F3" s="231"/>
      <c r="G3" s="231"/>
      <c r="H3" s="231"/>
      <c r="I3" s="231"/>
      <c r="J3" s="231"/>
      <c r="K3" s="231"/>
      <c r="L3" s="231"/>
      <c r="M3" s="96" t="s">
        <v>92</v>
      </c>
      <c r="N3" s="97">
        <f>Hole_Chart!$V$9</f>
        <v>2</v>
      </c>
      <c r="O3" s="17"/>
      <c r="P3" s="228" t="s">
        <v>104</v>
      </c>
      <c r="Q3" s="229"/>
      <c r="R3" s="229"/>
      <c r="S3" s="229"/>
      <c r="T3" s="229"/>
      <c r="U3" s="229"/>
      <c r="V3" s="230"/>
      <c r="W3" s="58"/>
      <c r="X3" s="58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33" s="53" customFormat="1" ht="15" customHeight="1">
      <c r="A4" s="18"/>
      <c r="B4" s="61" t="s">
        <v>81</v>
      </c>
      <c r="C4" s="63">
        <f>Hole_Chart!$C$9</f>
        <v>1005</v>
      </c>
      <c r="D4" s="51"/>
      <c r="E4" s="51"/>
      <c r="F4" s="52"/>
      <c r="G4" s="51"/>
      <c r="H4" s="51"/>
      <c r="I4" s="51"/>
      <c r="J4" s="51"/>
      <c r="K4" s="51"/>
      <c r="L4" s="51"/>
      <c r="M4" s="98" t="s">
        <v>83</v>
      </c>
      <c r="N4" s="99">
        <f>Hole_Chart!$W$9</f>
        <v>2333</v>
      </c>
      <c r="O4" s="18"/>
      <c r="P4" s="1"/>
      <c r="Q4" s="56"/>
      <c r="R4" s="56"/>
      <c r="S4" s="56"/>
      <c r="T4" s="56"/>
      <c r="U4" s="56"/>
      <c r="V4" s="2"/>
      <c r="W4" s="59"/>
      <c r="X4" s="59"/>
      <c r="Y4" s="105"/>
      <c r="Z4" s="105"/>
      <c r="AA4" s="105"/>
      <c r="AB4" s="105"/>
      <c r="AC4" s="105"/>
      <c r="AD4" s="105"/>
      <c r="AE4" s="105"/>
      <c r="AF4" s="105"/>
      <c r="AG4" s="105"/>
    </row>
    <row r="5" spans="1:33" ht="15.75" thickBot="1">
      <c r="A5" s="17"/>
      <c r="B5" s="62" t="s">
        <v>82</v>
      </c>
      <c r="C5" s="67">
        <f>Hole_Chart!$D$9</f>
        <v>2</v>
      </c>
      <c r="D5" s="7"/>
      <c r="E5" s="7"/>
      <c r="F5" s="7"/>
      <c r="G5" s="7"/>
      <c r="H5" s="7"/>
      <c r="I5" s="7"/>
      <c r="J5" s="7"/>
      <c r="K5" s="7"/>
      <c r="L5" s="7"/>
      <c r="M5" s="81" t="s">
        <v>91</v>
      </c>
      <c r="N5" s="67">
        <f>Hole_Chart!$X$9</f>
        <v>0</v>
      </c>
      <c r="O5" s="17"/>
      <c r="P5" s="3"/>
      <c r="Q5" s="7"/>
      <c r="R5" s="7"/>
      <c r="S5" s="7"/>
      <c r="T5" s="65" t="s">
        <v>85</v>
      </c>
      <c r="U5" s="64"/>
      <c r="V5" s="57"/>
      <c r="W5" s="58"/>
      <c r="X5" s="58"/>
      <c r="Y5" s="104"/>
      <c r="Z5" s="104"/>
      <c r="AA5" s="104"/>
      <c r="AB5" s="104"/>
      <c r="AC5" s="104"/>
      <c r="AD5" s="104"/>
      <c r="AE5" s="104"/>
      <c r="AF5" s="104"/>
      <c r="AG5" s="104"/>
    </row>
    <row r="6" spans="1:33">
      <c r="A6" s="17"/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4"/>
      <c r="O6" s="17"/>
      <c r="P6" s="3"/>
      <c r="Q6" s="7"/>
      <c r="R6" s="7"/>
      <c r="S6" s="7"/>
      <c r="T6" s="65" t="s">
        <v>86</v>
      </c>
      <c r="U6" s="64"/>
      <c r="V6" s="57"/>
      <c r="W6" s="58"/>
      <c r="X6" s="58"/>
      <c r="Y6" s="104"/>
      <c r="Z6" s="104"/>
      <c r="AA6" s="104"/>
      <c r="AB6" s="104"/>
      <c r="AC6" s="104"/>
      <c r="AD6" s="104"/>
      <c r="AE6" s="104"/>
      <c r="AF6" s="104"/>
      <c r="AG6" s="104"/>
    </row>
    <row r="7" spans="1:33">
      <c r="A7" s="17"/>
      <c r="B7" s="3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4"/>
      <c r="O7" s="17"/>
      <c r="P7" s="3"/>
      <c r="Q7" s="7"/>
      <c r="R7" s="7"/>
      <c r="S7" s="7"/>
      <c r="T7" s="65" t="s">
        <v>87</v>
      </c>
      <c r="U7" s="64"/>
      <c r="V7" s="57" t="s">
        <v>88</v>
      </c>
      <c r="W7" s="58"/>
      <c r="X7" s="58"/>
      <c r="Y7" s="104"/>
      <c r="Z7" s="104"/>
      <c r="AA7" s="104"/>
      <c r="AB7" s="104"/>
      <c r="AC7" s="104"/>
      <c r="AD7" s="104"/>
      <c r="AE7" s="104"/>
      <c r="AF7" s="104"/>
      <c r="AG7" s="104"/>
    </row>
    <row r="8" spans="1:33">
      <c r="A8" s="17"/>
      <c r="B8" s="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4"/>
      <c r="O8" s="17"/>
      <c r="P8" s="3"/>
      <c r="Q8" s="7"/>
      <c r="R8" s="7"/>
      <c r="S8" s="7"/>
      <c r="T8" s="65" t="s">
        <v>46</v>
      </c>
      <c r="U8" s="64">
        <f>$E$16</f>
        <v>0</v>
      </c>
      <c r="V8" s="57" t="s">
        <v>88</v>
      </c>
      <c r="W8" s="58"/>
      <c r="X8" s="58"/>
      <c r="Y8" s="104"/>
      <c r="Z8" s="104"/>
      <c r="AA8" s="104"/>
      <c r="AB8" s="104"/>
      <c r="AC8" s="104"/>
      <c r="AD8" s="104"/>
      <c r="AE8" s="104"/>
      <c r="AF8" s="104"/>
      <c r="AG8" s="104"/>
    </row>
    <row r="9" spans="1:33">
      <c r="A9" s="17"/>
      <c r="B9" s="3"/>
      <c r="C9" s="7"/>
      <c r="D9" s="7"/>
      <c r="E9" s="7"/>
      <c r="F9" s="54"/>
      <c r="G9" s="78"/>
      <c r="H9" s="7"/>
      <c r="I9" s="7"/>
      <c r="J9" s="7"/>
      <c r="K9" s="50"/>
      <c r="L9" s="189" t="str">
        <f>Hole_Chart!$H$9</f>
        <v>µµ</v>
      </c>
      <c r="M9" s="7"/>
      <c r="N9" s="4"/>
      <c r="O9" s="17"/>
      <c r="P9" s="3"/>
      <c r="Q9" s="7"/>
      <c r="R9" s="7"/>
      <c r="S9" s="7"/>
      <c r="T9" s="7"/>
      <c r="U9" s="7"/>
      <c r="V9" s="4"/>
      <c r="W9" s="58"/>
      <c r="X9" s="58"/>
      <c r="Y9" s="104"/>
      <c r="Z9" s="104"/>
      <c r="AA9" s="104"/>
      <c r="AB9" s="104"/>
      <c r="AC9" s="104"/>
      <c r="AD9" s="104"/>
      <c r="AE9" s="104"/>
      <c r="AF9" s="104"/>
      <c r="AG9" s="104"/>
    </row>
    <row r="10" spans="1:33">
      <c r="A10" s="17"/>
      <c r="B10" s="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4"/>
      <c r="O10" s="17"/>
      <c r="P10" s="3"/>
      <c r="Q10" s="7"/>
      <c r="R10" s="7"/>
      <c r="S10" s="7"/>
      <c r="T10" s="7"/>
      <c r="U10" s="7"/>
      <c r="V10" s="4"/>
      <c r="W10" s="58"/>
      <c r="X10" s="58"/>
      <c r="Y10" s="104"/>
      <c r="Z10" s="104"/>
      <c r="AA10" s="104"/>
      <c r="AB10" s="104"/>
      <c r="AC10" s="104"/>
      <c r="AD10" s="104"/>
      <c r="AE10" s="104"/>
      <c r="AF10" s="104"/>
      <c r="AG10" s="104"/>
    </row>
    <row r="11" spans="1:33">
      <c r="A11" s="17"/>
      <c r="B11" s="3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4"/>
      <c r="O11" s="17"/>
      <c r="P11" s="3"/>
      <c r="Q11" s="7"/>
      <c r="R11" s="7"/>
      <c r="S11" s="7"/>
      <c r="T11" s="7"/>
      <c r="U11" s="7"/>
      <c r="V11" s="4"/>
      <c r="W11" s="58"/>
      <c r="X11" s="58"/>
      <c r="Y11" s="104"/>
      <c r="Z11" s="104"/>
      <c r="AA11" s="104"/>
      <c r="AB11" s="104"/>
      <c r="AC11" s="104"/>
      <c r="AD11" s="104"/>
      <c r="AE11" s="104"/>
      <c r="AF11" s="104"/>
      <c r="AG11" s="104"/>
    </row>
    <row r="12" spans="1:33">
      <c r="A12" s="17"/>
      <c r="B12" s="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4"/>
      <c r="O12" s="17"/>
      <c r="P12" s="3"/>
      <c r="Q12" s="7"/>
      <c r="R12" s="7"/>
      <c r="S12" s="7"/>
      <c r="T12" s="7"/>
      <c r="U12" s="7"/>
      <c r="V12" s="4"/>
      <c r="W12" s="58"/>
      <c r="X12" s="58"/>
      <c r="Y12" s="104"/>
      <c r="Z12" s="104"/>
      <c r="AA12" s="104"/>
      <c r="AB12" s="104"/>
      <c r="AC12" s="104"/>
      <c r="AD12" s="104"/>
      <c r="AE12" s="104"/>
      <c r="AF12" s="104"/>
      <c r="AG12" s="104"/>
    </row>
    <row r="13" spans="1:33">
      <c r="A13" s="17"/>
      <c r="B13" s="3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4"/>
      <c r="O13" s="17"/>
      <c r="P13" s="3"/>
      <c r="Q13" s="7"/>
      <c r="R13" s="7"/>
      <c r="S13" s="7"/>
      <c r="T13" s="7"/>
      <c r="U13" s="7"/>
      <c r="V13" s="4"/>
      <c r="W13" s="58"/>
      <c r="X13" s="58"/>
      <c r="Y13" s="104"/>
      <c r="Z13" s="104"/>
      <c r="AA13" s="104"/>
      <c r="AB13" s="104"/>
      <c r="AC13" s="104"/>
      <c r="AD13" s="104"/>
      <c r="AE13" s="104"/>
      <c r="AF13" s="104"/>
      <c r="AG13" s="104"/>
    </row>
    <row r="14" spans="1:33">
      <c r="A14" s="17"/>
      <c r="B14" s="3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4"/>
      <c r="O14" s="17"/>
      <c r="P14" s="3"/>
      <c r="Q14" s="7"/>
      <c r="R14" s="7"/>
      <c r="S14" s="7"/>
      <c r="T14" s="7"/>
      <c r="U14" s="7"/>
      <c r="V14" s="4"/>
      <c r="W14" s="58"/>
      <c r="X14" s="58"/>
      <c r="Y14" s="104"/>
      <c r="Z14" s="104"/>
      <c r="AA14" s="104"/>
      <c r="AB14" s="104"/>
      <c r="AC14" s="104"/>
      <c r="AD14" s="104"/>
      <c r="AE14" s="104"/>
      <c r="AF14" s="104"/>
      <c r="AG14" s="104"/>
    </row>
    <row r="15" spans="1:33">
      <c r="A15" s="17"/>
      <c r="B15" s="3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4"/>
      <c r="O15" s="17"/>
      <c r="P15" s="3"/>
      <c r="Q15" s="7"/>
      <c r="R15" s="7"/>
      <c r="S15" s="7"/>
      <c r="T15" s="7"/>
      <c r="U15" s="7"/>
      <c r="V15" s="4"/>
      <c r="W15" s="58"/>
      <c r="X15" s="58"/>
      <c r="Y15" s="104"/>
      <c r="Z15" s="104"/>
      <c r="AA15" s="104"/>
      <c r="AB15" s="104"/>
      <c r="AC15" s="104"/>
      <c r="AD15" s="104"/>
      <c r="AE15" s="104"/>
      <c r="AF15" s="104"/>
      <c r="AG15" s="104"/>
    </row>
    <row r="16" spans="1:33">
      <c r="A16" s="17"/>
      <c r="B16" s="3"/>
      <c r="C16" s="7"/>
      <c r="D16" s="54">
        <f>Hole_Chart!$I$9</f>
        <v>2</v>
      </c>
      <c r="E16" s="78">
        <f>Hole_Chart!$J$9</f>
        <v>0</v>
      </c>
      <c r="F16" s="7"/>
      <c r="G16" s="7"/>
      <c r="H16" s="7"/>
      <c r="I16" s="7"/>
      <c r="J16" s="7"/>
      <c r="K16" s="50"/>
      <c r="L16" s="78"/>
      <c r="M16" s="7"/>
      <c r="N16" s="4"/>
      <c r="O16" s="17"/>
      <c r="P16" s="3"/>
      <c r="Q16" s="7"/>
      <c r="R16" s="7"/>
      <c r="S16" s="7"/>
      <c r="T16" s="7"/>
      <c r="U16" s="7"/>
      <c r="V16" s="4"/>
      <c r="W16" s="58"/>
      <c r="X16" s="58"/>
      <c r="Y16" s="104"/>
      <c r="Z16" s="104"/>
      <c r="AA16" s="104"/>
      <c r="AB16" s="104"/>
      <c r="AC16" s="104"/>
      <c r="AD16" s="104"/>
      <c r="AE16" s="104"/>
      <c r="AF16" s="104"/>
      <c r="AG16" s="104"/>
    </row>
    <row r="17" spans="1:33" ht="15.75" thickBot="1">
      <c r="A17" s="17"/>
      <c r="B17" s="3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4"/>
      <c r="O17" s="17"/>
      <c r="P17" s="5"/>
      <c r="Q17" s="8"/>
      <c r="R17" s="8"/>
      <c r="S17" s="8"/>
      <c r="T17" s="8"/>
      <c r="U17" s="8"/>
      <c r="V17" s="6"/>
      <c r="W17" s="58"/>
      <c r="X17" s="58"/>
      <c r="Y17" s="104"/>
      <c r="Z17" s="104"/>
      <c r="AA17" s="104"/>
      <c r="AB17" s="104"/>
      <c r="AC17" s="104"/>
      <c r="AD17" s="104"/>
      <c r="AE17" s="104"/>
      <c r="AF17" s="104"/>
      <c r="AG17" s="104"/>
    </row>
    <row r="18" spans="1:33">
      <c r="A18" s="17"/>
      <c r="B18" s="3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4"/>
      <c r="O18" s="17"/>
      <c r="P18" s="17"/>
      <c r="Q18" s="17"/>
      <c r="R18" s="17"/>
      <c r="S18" s="17"/>
      <c r="T18" s="17"/>
      <c r="U18" s="17"/>
      <c r="V18" s="17"/>
      <c r="W18" s="58"/>
      <c r="X18" s="58"/>
      <c r="Y18" s="104"/>
      <c r="Z18" s="104"/>
      <c r="AA18" s="104"/>
      <c r="AB18" s="104"/>
      <c r="AC18" s="104"/>
      <c r="AD18" s="104"/>
      <c r="AE18" s="104"/>
      <c r="AF18" s="104"/>
      <c r="AG18" s="104"/>
    </row>
    <row r="19" spans="1:33">
      <c r="A19" s="17"/>
      <c r="B19" s="3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4"/>
      <c r="O19" s="17"/>
      <c r="P19" s="17"/>
      <c r="Q19" s="17"/>
      <c r="R19" s="17"/>
      <c r="S19" s="17"/>
      <c r="T19" s="17"/>
      <c r="U19" s="17"/>
      <c r="V19" s="17"/>
      <c r="W19" s="58"/>
      <c r="X19" s="58"/>
      <c r="Y19" s="104"/>
      <c r="Z19" s="104"/>
      <c r="AA19" s="104"/>
      <c r="AB19" s="104"/>
      <c r="AC19" s="104"/>
      <c r="AD19" s="104"/>
      <c r="AE19" s="104"/>
      <c r="AF19" s="104"/>
      <c r="AG19" s="104"/>
    </row>
    <row r="20" spans="1:33">
      <c r="A20" s="17"/>
      <c r="B20" s="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4"/>
      <c r="O20" s="17"/>
      <c r="P20" s="17"/>
      <c r="Q20" s="17"/>
      <c r="R20" s="17"/>
      <c r="S20" s="17"/>
      <c r="T20" s="17"/>
      <c r="U20" s="17"/>
      <c r="V20" s="17"/>
      <c r="W20" s="58"/>
      <c r="X20" s="58"/>
      <c r="Y20" s="104"/>
      <c r="Z20" s="104"/>
      <c r="AA20" s="104"/>
      <c r="AB20" s="104"/>
      <c r="AC20" s="104"/>
      <c r="AD20" s="104"/>
      <c r="AE20" s="104"/>
      <c r="AF20" s="104"/>
      <c r="AG20" s="104"/>
    </row>
    <row r="21" spans="1:33">
      <c r="A21" s="17"/>
      <c r="B21" s="3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4"/>
      <c r="O21" s="17"/>
      <c r="P21" s="17"/>
      <c r="Q21" s="17"/>
      <c r="R21" s="17"/>
      <c r="S21" s="17"/>
      <c r="T21" s="17"/>
      <c r="U21" s="17"/>
      <c r="V21" s="17"/>
      <c r="W21" s="58"/>
      <c r="X21" s="58"/>
      <c r="Y21" s="104"/>
      <c r="Z21" s="104"/>
      <c r="AA21" s="104"/>
      <c r="AB21" s="104"/>
      <c r="AC21" s="104"/>
      <c r="AD21" s="104"/>
      <c r="AE21" s="104"/>
      <c r="AF21" s="104"/>
      <c r="AG21" s="104"/>
    </row>
    <row r="22" spans="1:33">
      <c r="A22" s="17"/>
      <c r="B22" s="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4"/>
      <c r="O22" s="17"/>
      <c r="P22" s="17"/>
      <c r="Q22" s="17"/>
      <c r="R22" s="17"/>
      <c r="S22" s="17"/>
      <c r="T22" s="17"/>
      <c r="U22" s="17"/>
      <c r="V22" s="17"/>
      <c r="W22" s="58"/>
      <c r="X22" s="58"/>
      <c r="Y22" s="104"/>
      <c r="Z22" s="104"/>
      <c r="AA22" s="104"/>
      <c r="AB22" s="104"/>
      <c r="AC22" s="104"/>
      <c r="AD22" s="104"/>
      <c r="AE22" s="104"/>
      <c r="AF22" s="104"/>
      <c r="AG22" s="104"/>
    </row>
    <row r="23" spans="1:33">
      <c r="A23" s="17"/>
      <c r="B23" s="3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04"/>
      <c r="Z23" s="104"/>
      <c r="AA23" s="104"/>
      <c r="AB23" s="104"/>
      <c r="AC23" s="104"/>
      <c r="AD23" s="104"/>
      <c r="AE23" s="104"/>
      <c r="AF23" s="104"/>
      <c r="AG23" s="104"/>
    </row>
    <row r="24" spans="1:33">
      <c r="A24" s="17"/>
      <c r="B24" s="3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4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04"/>
      <c r="Z24" s="104"/>
      <c r="AA24" s="104"/>
      <c r="AB24" s="104"/>
      <c r="AC24" s="104"/>
      <c r="AD24" s="104"/>
      <c r="AE24" s="104"/>
      <c r="AF24" s="104"/>
      <c r="AG24" s="104"/>
    </row>
    <row r="25" spans="1:33">
      <c r="A25" s="17"/>
      <c r="B25" s="3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04"/>
      <c r="Z25" s="104"/>
      <c r="AA25" s="104"/>
      <c r="AB25" s="104"/>
      <c r="AC25" s="104"/>
      <c r="AD25" s="104"/>
      <c r="AE25" s="104"/>
      <c r="AF25" s="104"/>
      <c r="AG25" s="104"/>
    </row>
    <row r="26" spans="1:33">
      <c r="A26" s="17"/>
      <c r="B26" s="3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4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04"/>
      <c r="Z26" s="104"/>
      <c r="AA26" s="104"/>
      <c r="AB26" s="104"/>
      <c r="AC26" s="104"/>
      <c r="AD26" s="104"/>
      <c r="AE26" s="104"/>
      <c r="AF26" s="104"/>
      <c r="AG26" s="104"/>
    </row>
    <row r="27" spans="1:33">
      <c r="A27" s="17"/>
      <c r="B27" s="3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4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04"/>
      <c r="Z27" s="104"/>
      <c r="AA27" s="104"/>
      <c r="AB27" s="104"/>
      <c r="AC27" s="104"/>
      <c r="AD27" s="104"/>
      <c r="AE27" s="104"/>
      <c r="AF27" s="104"/>
      <c r="AG27" s="104"/>
    </row>
    <row r="28" spans="1:33">
      <c r="A28" s="17"/>
      <c r="B28" s="3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4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04"/>
      <c r="Z28" s="104"/>
      <c r="AA28" s="104"/>
      <c r="AB28" s="104"/>
      <c r="AC28" s="104"/>
      <c r="AD28" s="104"/>
      <c r="AE28" s="104"/>
      <c r="AF28" s="104"/>
      <c r="AG28" s="104"/>
    </row>
    <row r="29" spans="1:33">
      <c r="A29" s="17"/>
      <c r="B29" s="3"/>
      <c r="C29" s="7"/>
      <c r="D29" s="7"/>
      <c r="E29" s="7"/>
      <c r="F29" s="7"/>
      <c r="G29" s="7"/>
      <c r="H29" s="7"/>
      <c r="I29" s="7"/>
      <c r="J29" s="7"/>
      <c r="K29" s="79"/>
      <c r="L29" s="7"/>
      <c r="M29" s="7"/>
      <c r="N29" s="4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04"/>
      <c r="Z29" s="104"/>
      <c r="AA29" s="104"/>
      <c r="AB29" s="104"/>
      <c r="AC29" s="104"/>
      <c r="AD29" s="104"/>
      <c r="AE29" s="104"/>
      <c r="AF29" s="104"/>
      <c r="AG29" s="104"/>
    </row>
    <row r="30" spans="1:33">
      <c r="A30" s="17"/>
      <c r="B30" s="3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4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04"/>
      <c r="Z30" s="104"/>
      <c r="AA30" s="104"/>
      <c r="AB30" s="104"/>
      <c r="AC30" s="104"/>
      <c r="AD30" s="104"/>
      <c r="AE30" s="104"/>
      <c r="AF30" s="104"/>
      <c r="AG30" s="104"/>
    </row>
    <row r="31" spans="1:33">
      <c r="A31" s="17"/>
      <c r="B31" s="3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04"/>
      <c r="Z31" s="104"/>
      <c r="AA31" s="104"/>
      <c r="AB31" s="104"/>
      <c r="AC31" s="104"/>
      <c r="AD31" s="104"/>
      <c r="AE31" s="104"/>
      <c r="AF31" s="104"/>
      <c r="AG31" s="104"/>
    </row>
    <row r="32" spans="1:33">
      <c r="A32" s="17"/>
      <c r="B32" s="3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4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04"/>
      <c r="Z32" s="104"/>
      <c r="AA32" s="104"/>
      <c r="AB32" s="104"/>
      <c r="AC32" s="104"/>
      <c r="AD32" s="104"/>
      <c r="AE32" s="104"/>
      <c r="AF32" s="104"/>
      <c r="AG32" s="104"/>
    </row>
    <row r="33" spans="1:33">
      <c r="A33" s="17"/>
      <c r="B33" s="3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4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04"/>
      <c r="Z33" s="104"/>
      <c r="AA33" s="104"/>
      <c r="AB33" s="104"/>
      <c r="AC33" s="104"/>
      <c r="AD33" s="104"/>
      <c r="AE33" s="104"/>
      <c r="AF33" s="104"/>
      <c r="AG33" s="104"/>
    </row>
    <row r="34" spans="1:33">
      <c r="A34" s="17"/>
      <c r="B34" s="3"/>
      <c r="C34" s="7"/>
      <c r="D34" s="7"/>
      <c r="E34" s="7"/>
      <c r="F34" s="7"/>
      <c r="G34" s="7"/>
      <c r="H34" s="54"/>
      <c r="I34" s="55"/>
      <c r="J34" s="7"/>
      <c r="K34" s="7"/>
      <c r="L34" s="7"/>
      <c r="M34" s="7"/>
      <c r="N34" s="4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04"/>
      <c r="Z34" s="104"/>
      <c r="AA34" s="104"/>
      <c r="AB34" s="104"/>
      <c r="AC34" s="104"/>
      <c r="AD34" s="104"/>
      <c r="AE34" s="104"/>
      <c r="AF34" s="104"/>
      <c r="AG34" s="104"/>
    </row>
    <row r="35" spans="1:33">
      <c r="A35" s="17"/>
      <c r="B35" s="3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4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04"/>
      <c r="Z35" s="104"/>
      <c r="AA35" s="104"/>
      <c r="AB35" s="104"/>
      <c r="AC35" s="104"/>
      <c r="AD35" s="104"/>
      <c r="AE35" s="104"/>
      <c r="AF35" s="104"/>
      <c r="AG35" s="104"/>
    </row>
    <row r="36" spans="1:33">
      <c r="A36" s="17"/>
      <c r="B36" s="3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4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04"/>
      <c r="Z36" s="104"/>
      <c r="AA36" s="104"/>
      <c r="AB36" s="104"/>
      <c r="AC36" s="104"/>
      <c r="AD36" s="104"/>
      <c r="AE36" s="104"/>
      <c r="AF36" s="104"/>
      <c r="AG36" s="104"/>
    </row>
    <row r="37" spans="1:33">
      <c r="A37" s="17"/>
      <c r="B37" s="3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4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04"/>
      <c r="Z37" s="104"/>
      <c r="AA37" s="104"/>
      <c r="AB37" s="104"/>
      <c r="AC37" s="104"/>
      <c r="AD37" s="104"/>
      <c r="AE37" s="104"/>
      <c r="AF37" s="104"/>
      <c r="AG37" s="104"/>
    </row>
    <row r="38" spans="1:33">
      <c r="A38" s="17"/>
      <c r="B38" s="3"/>
      <c r="C38" s="7"/>
      <c r="D38" s="7"/>
      <c r="E38" s="7"/>
      <c r="F38" s="7"/>
      <c r="G38" s="7" t="str">
        <f>Hole_Chart!$E$9</f>
        <v>x</v>
      </c>
      <c r="H38" s="188" t="str">
        <f>Hole_Chart!$F$9</f>
        <v>2</v>
      </c>
      <c r="I38" s="187">
        <f>Hole_Chart!$G$9</f>
        <v>0</v>
      </c>
      <c r="J38" s="7"/>
      <c r="K38" s="7"/>
      <c r="L38" s="7"/>
      <c r="M38" s="7"/>
      <c r="N38" s="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04"/>
      <c r="Z38" s="104"/>
      <c r="AA38" s="104"/>
      <c r="AB38" s="104"/>
      <c r="AC38" s="104"/>
      <c r="AD38" s="104"/>
      <c r="AE38" s="104"/>
      <c r="AF38" s="104"/>
      <c r="AG38" s="104"/>
    </row>
    <row r="39" spans="1:33">
      <c r="A39" s="17"/>
      <c r="B39" s="3"/>
      <c r="C39" s="7"/>
      <c r="D39" s="7"/>
      <c r="E39" s="7"/>
      <c r="F39" s="7"/>
      <c r="G39" s="7"/>
      <c r="H39" s="7"/>
      <c r="I39" s="80"/>
      <c r="J39" s="7"/>
      <c r="K39" s="7"/>
      <c r="L39" s="7"/>
      <c r="M39" s="7"/>
      <c r="N39" s="4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04"/>
      <c r="Z39" s="104"/>
      <c r="AA39" s="104"/>
      <c r="AB39" s="104"/>
      <c r="AC39" s="104"/>
      <c r="AD39" s="104"/>
      <c r="AE39" s="104"/>
      <c r="AF39" s="104"/>
      <c r="AG39" s="104"/>
    </row>
    <row r="40" spans="1:33">
      <c r="A40" s="17"/>
      <c r="B40" s="3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04"/>
      <c r="Z40" s="104"/>
      <c r="AA40" s="104"/>
      <c r="AB40" s="104"/>
      <c r="AC40" s="104"/>
      <c r="AD40" s="104"/>
      <c r="AE40" s="104"/>
      <c r="AF40" s="104"/>
      <c r="AG40" s="104"/>
    </row>
    <row r="41" spans="1:33">
      <c r="A41" s="17"/>
      <c r="B41" s="3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4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04"/>
      <c r="Z41" s="104"/>
      <c r="AA41" s="104"/>
      <c r="AB41" s="104"/>
      <c r="AC41" s="104"/>
      <c r="AD41" s="104"/>
      <c r="AE41" s="104"/>
      <c r="AF41" s="104"/>
      <c r="AG41" s="104"/>
    </row>
    <row r="42" spans="1:33" ht="15.75" thickBot="1">
      <c r="A42" s="17"/>
      <c r="B42" s="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6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04"/>
      <c r="Z42" s="104"/>
      <c r="AA42" s="104"/>
      <c r="AB42" s="104"/>
      <c r="AC42" s="104"/>
      <c r="AD42" s="104"/>
      <c r="AE42" s="104"/>
      <c r="AF42" s="104"/>
      <c r="AG42" s="104"/>
    </row>
    <row r="43" spans="1:3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04"/>
      <c r="Z43" s="104"/>
      <c r="AA43" s="104"/>
      <c r="AB43" s="104"/>
      <c r="AC43" s="104"/>
      <c r="AD43" s="104"/>
      <c r="AE43" s="104"/>
      <c r="AF43" s="104"/>
      <c r="AG43" s="104"/>
    </row>
    <row r="44" spans="1:33">
      <c r="A44" s="17"/>
      <c r="B44" s="17"/>
      <c r="C44" s="17"/>
      <c r="D44" s="90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04"/>
      <c r="Z44" s="104"/>
      <c r="AA44" s="104"/>
      <c r="AB44" s="104"/>
      <c r="AC44" s="104"/>
      <c r="AD44" s="104"/>
      <c r="AE44" s="104"/>
      <c r="AF44" s="104"/>
      <c r="AG44" s="104"/>
    </row>
    <row r="45" spans="1:3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04"/>
      <c r="Z45" s="104"/>
      <c r="AA45" s="104"/>
      <c r="AB45" s="104"/>
      <c r="AC45" s="104"/>
      <c r="AD45" s="104"/>
      <c r="AE45" s="104"/>
      <c r="AF45" s="104"/>
      <c r="AG45" s="104"/>
    </row>
    <row r="46" spans="1:3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04"/>
      <c r="Z46" s="104"/>
      <c r="AA46" s="104"/>
      <c r="AB46" s="104"/>
      <c r="AC46" s="104"/>
      <c r="AD46" s="104"/>
      <c r="AE46" s="104"/>
      <c r="AF46" s="104"/>
      <c r="AG46" s="104"/>
    </row>
    <row r="47" spans="1:3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04"/>
      <c r="Z47" s="104"/>
      <c r="AA47" s="104"/>
      <c r="AB47" s="104"/>
      <c r="AC47" s="104"/>
      <c r="AD47" s="104"/>
      <c r="AE47" s="104"/>
      <c r="AF47" s="104"/>
      <c r="AG47" s="104"/>
    </row>
    <row r="48" spans="1:3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04"/>
      <c r="Z48" s="104"/>
      <c r="AA48" s="104"/>
      <c r="AB48" s="104"/>
      <c r="AC48" s="104"/>
      <c r="AD48" s="104"/>
      <c r="AE48" s="104"/>
      <c r="AF48" s="104"/>
      <c r="AG48" s="104"/>
    </row>
    <row r="49" spans="1:43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</row>
    <row r="50" spans="1:43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</row>
    <row r="51" spans="1:43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</row>
    <row r="52" spans="1:43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</row>
    <row r="53" spans="1:43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</row>
    <row r="54" spans="1:43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</row>
    <row r="55" spans="1:43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</row>
    <row r="56" spans="1:43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</row>
    <row r="57" spans="1:43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</row>
    <row r="58" spans="1:43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</row>
    <row r="59" spans="1:43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</row>
    <row r="60" spans="1:43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</row>
    <row r="61" spans="1:43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</row>
    <row r="62" spans="1:43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</row>
    <row r="63" spans="1:43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</row>
    <row r="64" spans="1:43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</row>
    <row r="65" spans="1:43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</row>
    <row r="66" spans="1:43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</row>
    <row r="67" spans="1:43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</row>
    <row r="68" spans="1:43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</row>
    <row r="69" spans="1:43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</row>
    <row r="70" spans="1:43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</row>
    <row r="71" spans="1:43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</row>
    <row r="72" spans="1:43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</row>
    <row r="73" spans="1:43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</row>
    <row r="74" spans="1:43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</row>
    <row r="75" spans="1:43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</row>
    <row r="76" spans="1:43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</row>
    <row r="77" spans="1:43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</row>
    <row r="78" spans="1:43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</row>
    <row r="79" spans="1:43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</row>
    <row r="80" spans="1:43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</row>
    <row r="81" spans="1:43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</row>
    <row r="82" spans="1:43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</row>
    <row r="83" spans="1:43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</row>
    <row r="84" spans="1:43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</row>
    <row r="85" spans="1:43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</row>
    <row r="86" spans="1:43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</row>
    <row r="87" spans="1:43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</row>
    <row r="88" spans="1:43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</row>
    <row r="89" spans="1:43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</row>
    <row r="90" spans="1:43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</row>
    <row r="91" spans="1:43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</row>
    <row r="92" spans="1:43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</row>
    <row r="93" spans="1:43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</row>
    <row r="94" spans="1:43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</row>
    <row r="95" spans="1:43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</row>
    <row r="96" spans="1:43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</row>
    <row r="97" spans="1:43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</row>
    <row r="98" spans="1:43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</row>
    <row r="99" spans="1:43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</row>
    <row r="100" spans="1:43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</row>
    <row r="101" spans="1:43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</row>
    <row r="102" spans="1:43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</row>
    <row r="103" spans="1:43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</row>
    <row r="104" spans="1:43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</row>
    <row r="105" spans="1:43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</row>
    <row r="106" spans="1:43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</row>
    <row r="107" spans="1:43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</row>
    <row r="108" spans="1:43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</row>
    <row r="109" spans="1:43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</row>
    <row r="110" spans="1:43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</row>
    <row r="111" spans="1:43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</row>
    <row r="112" spans="1:43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</row>
    <row r="113" spans="1:43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</row>
    <row r="114" spans="1:43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</row>
    <row r="115" spans="1:43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</row>
    <row r="116" spans="1:43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</row>
    <row r="117" spans="1:43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</row>
    <row r="118" spans="1:43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</row>
    <row r="119" spans="1:43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</row>
    <row r="120" spans="1:43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</row>
    <row r="121" spans="1:43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</row>
    <row r="122" spans="1:43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</row>
    <row r="123" spans="1:43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</row>
    <row r="124" spans="1:43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</row>
    <row r="125" spans="1:43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</row>
    <row r="126" spans="1:43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</row>
    <row r="127" spans="1:43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</row>
    <row r="128" spans="1:43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</row>
    <row r="129" spans="1:43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</row>
    <row r="130" spans="1:43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</row>
    <row r="131" spans="1:43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</row>
    <row r="132" spans="1:43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</row>
    <row r="133" spans="1:43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</row>
    <row r="134" spans="1:43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</row>
    <row r="135" spans="1:43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</row>
    <row r="136" spans="1:43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</row>
    <row r="137" spans="1:43">
      <c r="A137" s="104"/>
      <c r="B137" s="104"/>
      <c r="C137" s="104"/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</row>
    <row r="138" spans="1:43">
      <c r="A138" s="104"/>
      <c r="B138" s="104"/>
      <c r="C138" s="104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</row>
    <row r="139" spans="1:43">
      <c r="A139" s="104"/>
      <c r="B139" s="104"/>
      <c r="C139" s="104"/>
      <c r="D139" s="104"/>
      <c r="E139" s="104"/>
      <c r="F139" s="10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</row>
    <row r="140" spans="1:43">
      <c r="A140" s="104"/>
      <c r="B140" s="104"/>
      <c r="C140" s="104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</row>
    <row r="141" spans="1:43">
      <c r="A141" s="104"/>
      <c r="B141" s="104"/>
      <c r="C141" s="104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</row>
    <row r="142" spans="1:43">
      <c r="A142" s="104"/>
      <c r="B142" s="104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</row>
    <row r="143" spans="1:43">
      <c r="A143" s="104"/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</row>
    <row r="144" spans="1:43">
      <c r="A144" s="104"/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</row>
    <row r="145" spans="1:43">
      <c r="A145" s="104"/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</row>
    <row r="146" spans="1:43">
      <c r="A146" s="104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</row>
    <row r="147" spans="1:43">
      <c r="A147" s="104"/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</row>
    <row r="148" spans="1:43">
      <c r="A148" s="104"/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</row>
    <row r="149" spans="1:43">
      <c r="A149" s="104"/>
      <c r="B149" s="104"/>
      <c r="C149" s="104"/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</row>
    <row r="150" spans="1:43">
      <c r="A150" s="104"/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</row>
    <row r="151" spans="1:43">
      <c r="A151" s="104"/>
      <c r="B151" s="104"/>
      <c r="C151" s="104"/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</row>
    <row r="152" spans="1:43">
      <c r="A152" s="104"/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</row>
    <row r="153" spans="1:43">
      <c r="A153" s="104"/>
      <c r="B153" s="104"/>
      <c r="C153" s="104"/>
      <c r="D153" s="104"/>
      <c r="E153" s="104"/>
      <c r="F153" s="10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</row>
    <row r="154" spans="1:43">
      <c r="A154" s="104"/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</row>
    <row r="155" spans="1:43">
      <c r="A155" s="104"/>
      <c r="B155" s="104"/>
      <c r="C155" s="104"/>
      <c r="D155" s="104"/>
      <c r="E155" s="104"/>
      <c r="F155" s="10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</row>
    <row r="156" spans="1:43">
      <c r="A156" s="104"/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</row>
    <row r="157" spans="1:43">
      <c r="A157" s="104"/>
      <c r="B157" s="104"/>
      <c r="C157" s="104"/>
      <c r="D157" s="104"/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</row>
    <row r="158" spans="1:43">
      <c r="A158" s="104"/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</row>
    <row r="159" spans="1:43">
      <c r="A159" s="104"/>
      <c r="B159" s="104"/>
      <c r="C159" s="104"/>
      <c r="D159" s="104"/>
      <c r="E159" s="104"/>
      <c r="F159" s="10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</row>
    <row r="160" spans="1:43">
      <c r="A160" s="104"/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</row>
    <row r="161" spans="1:43">
      <c r="A161" s="104"/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</row>
    <row r="162" spans="1:43">
      <c r="A162" s="104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</row>
    <row r="163" spans="1:43">
      <c r="A163" s="104"/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</row>
    <row r="164" spans="1:43">
      <c r="A164" s="104"/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</row>
    <row r="165" spans="1:43">
      <c r="A165" s="104"/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</row>
    <row r="166" spans="1:43">
      <c r="A166" s="104"/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</row>
    <row r="167" spans="1:43">
      <c r="A167" s="104"/>
      <c r="B167" s="104"/>
      <c r="C167" s="104"/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</row>
    <row r="168" spans="1:43">
      <c r="A168" s="104"/>
      <c r="B168" s="104"/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</row>
    <row r="169" spans="1:43">
      <c r="A169" s="104"/>
      <c r="B169" s="104"/>
      <c r="C169" s="104"/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</row>
    <row r="170" spans="1:43">
      <c r="A170" s="104"/>
      <c r="B170" s="104"/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</row>
    <row r="171" spans="1:43">
      <c r="A171" s="104"/>
      <c r="B171" s="104"/>
      <c r="C171" s="104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</row>
    <row r="172" spans="1:43">
      <c r="A172" s="104"/>
      <c r="B172" s="104"/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</row>
    <row r="173" spans="1:43">
      <c r="A173" s="104"/>
      <c r="B173" s="104"/>
      <c r="C173" s="104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</row>
    <row r="174" spans="1:43">
      <c r="A174" s="104"/>
      <c r="B174" s="104"/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</row>
    <row r="175" spans="1:43">
      <c r="A175" s="104"/>
      <c r="B175" s="104"/>
      <c r="C175" s="104"/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</row>
    <row r="176" spans="1:43">
      <c r="A176" s="104"/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</row>
    <row r="177" spans="1:43">
      <c r="A177" s="104"/>
      <c r="B177" s="104"/>
      <c r="C177" s="104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</row>
    <row r="178" spans="1:43">
      <c r="A178" s="104"/>
      <c r="B178" s="104"/>
      <c r="C178" s="104"/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</row>
    <row r="179" spans="1:43">
      <c r="A179" s="104"/>
      <c r="B179" s="104"/>
      <c r="C179" s="104"/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</row>
    <row r="180" spans="1:43">
      <c r="A180" s="104"/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</row>
    <row r="181" spans="1:43">
      <c r="A181" s="104"/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</row>
    <row r="182" spans="1:43">
      <c r="A182" s="104"/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</row>
    <row r="183" spans="1:43">
      <c r="A183" s="104"/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</row>
    <row r="184" spans="1:43">
      <c r="A184" s="104"/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</row>
    <row r="185" spans="1:43">
      <c r="A185" s="104"/>
      <c r="B185" s="104"/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</row>
    <row r="186" spans="1:43">
      <c r="A186" s="104"/>
      <c r="B186" s="104"/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</row>
    <row r="187" spans="1:43">
      <c r="A187" s="104"/>
      <c r="B187" s="104"/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</row>
    <row r="188" spans="1:43">
      <c r="A188" s="104"/>
      <c r="B188" s="104"/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</row>
    <row r="189" spans="1:43">
      <c r="A189" s="104"/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</row>
    <row r="190" spans="1:43">
      <c r="A190" s="104"/>
      <c r="B190" s="104"/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</row>
    <row r="191" spans="1:43">
      <c r="A191" s="104"/>
      <c r="B191" s="104"/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</row>
    <row r="192" spans="1:43">
      <c r="A192" s="104"/>
      <c r="B192" s="104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</row>
    <row r="193" spans="1:43">
      <c r="A193" s="104"/>
      <c r="B193" s="104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</row>
    <row r="194" spans="1:43">
      <c r="A194" s="104"/>
      <c r="B194" s="104"/>
      <c r="C194" s="104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</row>
    <row r="195" spans="1:43">
      <c r="A195" s="104"/>
      <c r="B195" s="104"/>
      <c r="C195" s="104"/>
      <c r="D195" s="104"/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</row>
    <row r="196" spans="1:43">
      <c r="A196" s="104"/>
      <c r="B196" s="104"/>
      <c r="C196" s="104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</row>
    <row r="197" spans="1:43">
      <c r="A197" s="104"/>
      <c r="B197" s="104"/>
      <c r="C197" s="104"/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</row>
    <row r="198" spans="1:43">
      <c r="A198" s="104"/>
      <c r="B198" s="104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</row>
    <row r="199" spans="1:43">
      <c r="A199" s="104"/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</row>
    <row r="200" spans="1:43">
      <c r="A200" s="104"/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</row>
    <row r="201" spans="1:43">
      <c r="A201" s="104"/>
      <c r="B201" s="104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</row>
    <row r="202" spans="1:43">
      <c r="A202" s="104"/>
      <c r="B202" s="104"/>
      <c r="C202" s="104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</row>
    <row r="203" spans="1:43">
      <c r="A203" s="104"/>
      <c r="B203" s="104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</row>
    <row r="204" spans="1:43">
      <c r="A204" s="104"/>
      <c r="B204" s="104"/>
      <c r="C204" s="104"/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</row>
    <row r="205" spans="1:43">
      <c r="A205" s="104"/>
      <c r="B205" s="104"/>
      <c r="C205" s="104"/>
      <c r="D205" s="104"/>
      <c r="E205" s="104"/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</row>
    <row r="206" spans="1:43">
      <c r="A206" s="104"/>
      <c r="B206" s="104"/>
      <c r="C206" s="104"/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</row>
    <row r="207" spans="1:43">
      <c r="A207" s="104"/>
      <c r="B207" s="104"/>
      <c r="C207" s="104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</row>
    <row r="208" spans="1:43">
      <c r="A208" s="104"/>
      <c r="B208" s="104"/>
      <c r="C208" s="104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</row>
    <row r="209" spans="1:43">
      <c r="A209" s="104"/>
      <c r="B209" s="104"/>
      <c r="C209" s="104"/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</row>
    <row r="210" spans="1:43">
      <c r="A210" s="104"/>
      <c r="B210" s="104"/>
      <c r="C210" s="104"/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</row>
    <row r="211" spans="1:43">
      <c r="A211" s="104"/>
      <c r="B211" s="104"/>
      <c r="C211" s="104"/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</row>
    <row r="212" spans="1:43">
      <c r="A212" s="104"/>
      <c r="B212" s="104"/>
      <c r="C212" s="104"/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</row>
    <row r="213" spans="1:43">
      <c r="A213" s="104"/>
      <c r="B213" s="104"/>
      <c r="C213" s="104"/>
      <c r="D213" s="104"/>
      <c r="E213" s="104"/>
      <c r="F213" s="10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</row>
    <row r="214" spans="1:43">
      <c r="A214" s="104"/>
      <c r="B214" s="104"/>
      <c r="C214" s="104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</row>
    <row r="215" spans="1:43">
      <c r="A215" s="104"/>
      <c r="B215" s="104"/>
      <c r="C215" s="104"/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</row>
    <row r="216" spans="1:43">
      <c r="A216" s="104"/>
      <c r="B216" s="104"/>
      <c r="C216" s="104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</row>
    <row r="217" spans="1:43">
      <c r="A217" s="104"/>
      <c r="B217" s="104"/>
      <c r="C217" s="104"/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</row>
    <row r="218" spans="1:43">
      <c r="A218" s="104"/>
      <c r="B218" s="104"/>
      <c r="C218" s="104"/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</row>
    <row r="219" spans="1:43">
      <c r="A219" s="104"/>
      <c r="B219" s="104"/>
      <c r="C219" s="104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</row>
    <row r="220" spans="1:43">
      <c r="A220" s="104"/>
      <c r="B220" s="104"/>
      <c r="C220" s="104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</row>
    <row r="221" spans="1:43">
      <c r="A221" s="104"/>
      <c r="B221" s="104"/>
      <c r="C221" s="104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</row>
    <row r="222" spans="1:43">
      <c r="A222" s="104"/>
      <c r="B222" s="104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</row>
    <row r="223" spans="1:43">
      <c r="A223" s="104"/>
      <c r="B223" s="104"/>
      <c r="C223" s="104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</row>
    <row r="224" spans="1:43">
      <c r="A224" s="104"/>
      <c r="B224" s="104"/>
      <c r="C224" s="104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</row>
    <row r="225" spans="1:43">
      <c r="A225" s="104"/>
      <c r="B225" s="104"/>
      <c r="C225" s="104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</row>
    <row r="226" spans="1:43">
      <c r="A226" s="104"/>
      <c r="B226" s="104"/>
      <c r="C226" s="104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</row>
    <row r="227" spans="1:43">
      <c r="A227" s="104"/>
      <c r="B227" s="104"/>
      <c r="C227" s="104"/>
      <c r="D227" s="104"/>
      <c r="E227" s="104"/>
      <c r="F227" s="10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</row>
    <row r="228" spans="1:43">
      <c r="A228" s="104"/>
      <c r="B228" s="104"/>
      <c r="C228" s="104"/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</row>
    <row r="229" spans="1:43">
      <c r="A229" s="104"/>
      <c r="B229" s="104"/>
      <c r="C229" s="104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</row>
    <row r="230" spans="1:43">
      <c r="A230" s="104"/>
      <c r="B230" s="104"/>
      <c r="C230" s="104"/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</row>
    <row r="231" spans="1:43">
      <c r="A231" s="104"/>
      <c r="B231" s="104"/>
      <c r="C231" s="104"/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</row>
    <row r="232" spans="1:43">
      <c r="A232" s="104"/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</row>
    <row r="233" spans="1:43">
      <c r="A233" s="104"/>
      <c r="B233" s="104"/>
      <c r="C233" s="104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</row>
    <row r="234" spans="1:43">
      <c r="A234" s="104"/>
      <c r="B234" s="104"/>
      <c r="C234" s="104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</row>
    <row r="235" spans="1:43">
      <c r="A235" s="104"/>
      <c r="B235" s="104"/>
      <c r="C235" s="104"/>
      <c r="D235" s="104"/>
      <c r="E235" s="104"/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</row>
    <row r="236" spans="1:43">
      <c r="A236" s="104"/>
      <c r="B236" s="104"/>
      <c r="C236" s="104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4"/>
      <c r="AC236" s="104"/>
      <c r="AD236" s="104"/>
      <c r="AE236" s="104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</row>
    <row r="237" spans="1:43">
      <c r="A237" s="104"/>
      <c r="B237" s="104"/>
      <c r="C237" s="104"/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4"/>
      <c r="AC237" s="104"/>
      <c r="AD237" s="104"/>
      <c r="AE237" s="104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</row>
    <row r="238" spans="1:43">
      <c r="A238" s="104"/>
      <c r="B238" s="104"/>
      <c r="C238" s="104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4"/>
      <c r="AC238" s="104"/>
      <c r="AD238" s="104"/>
      <c r="AE238" s="104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</row>
    <row r="239" spans="1:43">
      <c r="A239" s="104"/>
      <c r="B239" s="104"/>
      <c r="C239" s="104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4"/>
      <c r="AC239" s="104"/>
      <c r="AD239" s="104"/>
      <c r="AE239" s="104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</row>
    <row r="240" spans="1:43">
      <c r="A240" s="104"/>
      <c r="B240" s="104"/>
      <c r="C240" s="104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4"/>
      <c r="AC240" s="104"/>
      <c r="AD240" s="104"/>
      <c r="AE240" s="104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</row>
    <row r="241" spans="1:43">
      <c r="A241" s="104"/>
      <c r="B241" s="104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</row>
  </sheetData>
  <mergeCells count="3">
    <mergeCell ref="B3:D3"/>
    <mergeCell ref="E3:L3"/>
    <mergeCell ref="P3:V3"/>
  </mergeCells>
  <pageMargins left="0.7" right="0.7" top="0.75" bottom="0.75" header="0.3" footer="0.3"/>
  <pageSetup scale="6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5"/>
  <dimension ref="A1:V136"/>
  <sheetViews>
    <sheetView zoomScaleNormal="100" workbookViewId="0">
      <selection activeCell="F27" sqref="F27"/>
    </sheetView>
  </sheetViews>
  <sheetFormatPr baseColWidth="10" defaultColWidth="9.140625" defaultRowHeight="15"/>
  <cols>
    <col min="1" max="1" width="21.28515625" bestFit="1" customWidth="1"/>
    <col min="2" max="2" width="31.140625" bestFit="1" customWidth="1"/>
    <col min="3" max="3" width="9.5703125" bestFit="1" customWidth="1"/>
    <col min="4" max="4" width="12.28515625" bestFit="1" customWidth="1"/>
  </cols>
  <sheetData>
    <row r="1" spans="1:22" ht="19.5" thickBot="1">
      <c r="A1" s="10" t="s">
        <v>2</v>
      </c>
      <c r="B1" s="11" t="s">
        <v>3</v>
      </c>
      <c r="C1" s="11" t="s">
        <v>4</v>
      </c>
      <c r="D1" s="12" t="s">
        <v>73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04"/>
      <c r="R1" s="104"/>
      <c r="S1" s="104"/>
      <c r="T1" s="104"/>
      <c r="U1" s="104"/>
      <c r="V1" s="104"/>
    </row>
    <row r="2" spans="1:22" ht="19.5" customHeight="1">
      <c r="A2" s="233" t="s">
        <v>78</v>
      </c>
      <c r="B2" s="234"/>
      <c r="C2" s="21"/>
      <c r="D2" s="22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04"/>
      <c r="R2" s="104"/>
      <c r="S2" s="104"/>
      <c r="T2" s="104"/>
      <c r="U2" s="104"/>
      <c r="V2" s="104"/>
    </row>
    <row r="3" spans="1:22" ht="19.5" customHeight="1">
      <c r="A3" s="13" t="s">
        <v>6</v>
      </c>
      <c r="B3" s="14" t="s">
        <v>7</v>
      </c>
      <c r="C3" s="35"/>
      <c r="D3" s="37" t="s">
        <v>53</v>
      </c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04"/>
      <c r="R3" s="104"/>
      <c r="S3" s="104"/>
      <c r="T3" s="104"/>
      <c r="U3" s="104"/>
      <c r="V3" s="104"/>
    </row>
    <row r="4" spans="1:22" ht="19.5" customHeight="1">
      <c r="A4" s="13" t="s">
        <v>6</v>
      </c>
      <c r="B4" s="14" t="s">
        <v>9</v>
      </c>
      <c r="C4" s="35"/>
      <c r="D4" s="37" t="s">
        <v>54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04"/>
      <c r="R4" s="104"/>
      <c r="S4" s="104"/>
      <c r="T4" s="104"/>
      <c r="U4" s="104"/>
      <c r="V4" s="104"/>
    </row>
    <row r="5" spans="1:22" ht="19.5" customHeight="1">
      <c r="A5" s="13" t="s">
        <v>6</v>
      </c>
      <c r="B5" s="14" t="s">
        <v>11</v>
      </c>
      <c r="C5" s="36" t="s">
        <v>40</v>
      </c>
      <c r="D5" s="37" t="s">
        <v>55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  <c r="V5" s="104"/>
    </row>
    <row r="6" spans="1:22" ht="19.5" customHeight="1">
      <c r="A6" s="13" t="s">
        <v>6</v>
      </c>
      <c r="B6" s="14" t="s">
        <v>13</v>
      </c>
      <c r="C6" s="36" t="s">
        <v>39</v>
      </c>
      <c r="D6" s="37" t="s">
        <v>56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04"/>
      <c r="R6" s="104"/>
      <c r="S6" s="104"/>
      <c r="T6" s="104"/>
      <c r="U6" s="104"/>
      <c r="V6" s="104"/>
    </row>
    <row r="7" spans="1:22" ht="19.5" customHeight="1">
      <c r="A7" s="13" t="s">
        <v>15</v>
      </c>
      <c r="B7" s="14" t="s">
        <v>16</v>
      </c>
      <c r="C7" s="36" t="s">
        <v>37</v>
      </c>
      <c r="D7" s="37" t="s">
        <v>57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04"/>
      <c r="R7" s="104"/>
      <c r="S7" s="104"/>
      <c r="T7" s="104"/>
      <c r="U7" s="104"/>
      <c r="V7" s="104"/>
    </row>
    <row r="8" spans="1:22" ht="19.5" customHeight="1">
      <c r="A8" s="13" t="s">
        <v>15</v>
      </c>
      <c r="B8" s="14" t="s">
        <v>18</v>
      </c>
      <c r="C8" s="36" t="s">
        <v>36</v>
      </c>
      <c r="D8" s="37" t="s">
        <v>58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04"/>
      <c r="R8" s="104"/>
      <c r="S8" s="104"/>
      <c r="T8" s="104"/>
      <c r="U8" s="104"/>
      <c r="V8" s="104"/>
    </row>
    <row r="9" spans="1:22" ht="19.5" customHeight="1">
      <c r="A9" s="13" t="s">
        <v>20</v>
      </c>
      <c r="B9" s="14" t="s">
        <v>21</v>
      </c>
      <c r="C9" s="36" t="s">
        <v>0</v>
      </c>
      <c r="D9" s="37" t="s">
        <v>59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04"/>
      <c r="R9" s="104"/>
      <c r="S9" s="104"/>
      <c r="T9" s="104"/>
      <c r="U9" s="104"/>
      <c r="V9" s="104"/>
    </row>
    <row r="10" spans="1:22" ht="19.5" customHeight="1">
      <c r="A10" s="13" t="s">
        <v>20</v>
      </c>
      <c r="B10" s="14" t="s">
        <v>23</v>
      </c>
      <c r="C10" s="35"/>
      <c r="D10" s="37" t="s">
        <v>60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04"/>
      <c r="R10" s="104"/>
      <c r="S10" s="104"/>
      <c r="T10" s="104"/>
      <c r="U10" s="104"/>
      <c r="V10" s="104"/>
    </row>
    <row r="11" spans="1:22" ht="19.5" customHeight="1">
      <c r="A11" s="13" t="s">
        <v>20</v>
      </c>
      <c r="B11" s="14" t="s">
        <v>24</v>
      </c>
      <c r="C11" s="36" t="s">
        <v>35</v>
      </c>
      <c r="D11" s="37" t="s">
        <v>61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04"/>
      <c r="R11" s="104"/>
      <c r="S11" s="104"/>
      <c r="T11" s="104"/>
      <c r="U11" s="104"/>
      <c r="V11" s="104"/>
    </row>
    <row r="12" spans="1:22" ht="19.5" customHeight="1">
      <c r="A12" s="13" t="s">
        <v>25</v>
      </c>
      <c r="B12" s="14" t="s">
        <v>26</v>
      </c>
      <c r="C12" s="36" t="s">
        <v>41</v>
      </c>
      <c r="D12" s="37" t="s">
        <v>62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04"/>
      <c r="R12" s="104"/>
      <c r="S12" s="104"/>
      <c r="T12" s="104"/>
      <c r="U12" s="104"/>
      <c r="V12" s="104"/>
    </row>
    <row r="13" spans="1:22" ht="19.5" customHeight="1">
      <c r="A13" s="13" t="s">
        <v>25</v>
      </c>
      <c r="B13" s="14" t="s">
        <v>27</v>
      </c>
      <c r="C13" s="36" t="s">
        <v>34</v>
      </c>
      <c r="D13" s="37" t="s">
        <v>63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04"/>
      <c r="R13" s="104"/>
      <c r="S13" s="104"/>
      <c r="T13" s="104"/>
      <c r="U13" s="104"/>
      <c r="V13" s="104"/>
    </row>
    <row r="14" spans="1:22" ht="19.5" customHeight="1">
      <c r="A14" s="13" t="s">
        <v>25</v>
      </c>
      <c r="B14" s="14" t="s">
        <v>28</v>
      </c>
      <c r="C14" s="36" t="s">
        <v>38</v>
      </c>
      <c r="D14" s="37" t="s">
        <v>64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04"/>
      <c r="R14" s="104"/>
      <c r="S14" s="104"/>
      <c r="T14" s="104"/>
      <c r="U14" s="104"/>
      <c r="V14" s="104"/>
    </row>
    <row r="15" spans="1:22" ht="19.5" customHeight="1">
      <c r="A15" s="13" t="s">
        <v>29</v>
      </c>
      <c r="B15" s="14" t="s">
        <v>30</v>
      </c>
      <c r="C15" s="36" t="s">
        <v>33</v>
      </c>
      <c r="D15" s="37" t="s">
        <v>65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04"/>
      <c r="R15" s="104"/>
      <c r="S15" s="104"/>
      <c r="T15" s="104"/>
      <c r="U15" s="104"/>
      <c r="V15" s="104"/>
    </row>
    <row r="16" spans="1:22" ht="19.5" customHeight="1" thickBot="1">
      <c r="A16" s="15" t="s">
        <v>29</v>
      </c>
      <c r="B16" s="16" t="s">
        <v>31</v>
      </c>
      <c r="C16" s="38" t="s">
        <v>32</v>
      </c>
      <c r="D16" s="39" t="s">
        <v>66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04"/>
      <c r="R16" s="104"/>
      <c r="S16" s="104"/>
      <c r="T16" s="104"/>
      <c r="U16" s="104"/>
      <c r="V16" s="104"/>
    </row>
    <row r="17" spans="1:22" ht="19.5" customHeight="1" thickBot="1">
      <c r="A17" s="235" t="s">
        <v>5</v>
      </c>
      <c r="B17" s="236"/>
      <c r="C17" s="34" t="s">
        <v>4</v>
      </c>
      <c r="D17" s="40" t="s">
        <v>73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04"/>
      <c r="R17" s="104"/>
      <c r="S17" s="104"/>
      <c r="T17" s="104"/>
      <c r="U17" s="104"/>
      <c r="V17" s="104"/>
    </row>
    <row r="18" spans="1:22" ht="19.5" customHeight="1">
      <c r="A18" s="241" t="s">
        <v>10</v>
      </c>
      <c r="B18" s="242"/>
      <c r="C18" s="32" t="s">
        <v>42</v>
      </c>
      <c r="D18" s="33" t="s">
        <v>67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04"/>
      <c r="R18" s="104"/>
      <c r="S18" s="104"/>
      <c r="T18" s="104"/>
      <c r="U18" s="104"/>
      <c r="V18" s="104"/>
    </row>
    <row r="19" spans="1:22" ht="19.5" customHeight="1">
      <c r="A19" s="243" t="s">
        <v>12</v>
      </c>
      <c r="B19" s="244"/>
      <c r="C19" s="24" t="s">
        <v>43</v>
      </c>
      <c r="D19" s="28" t="s">
        <v>68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04"/>
      <c r="R19" s="104"/>
      <c r="S19" s="104"/>
      <c r="T19" s="104"/>
      <c r="U19" s="104"/>
      <c r="V19" s="104"/>
    </row>
    <row r="20" spans="1:22" ht="19.5" customHeight="1">
      <c r="A20" s="243" t="s">
        <v>14</v>
      </c>
      <c r="B20" s="244"/>
      <c r="C20" s="24" t="s">
        <v>44</v>
      </c>
      <c r="D20" s="28" t="s">
        <v>69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04"/>
      <c r="R20" s="104"/>
      <c r="S20" s="104"/>
      <c r="T20" s="104"/>
      <c r="U20" s="104"/>
      <c r="V20" s="104"/>
    </row>
    <row r="21" spans="1:22" ht="19.5" customHeight="1">
      <c r="A21" s="243" t="s">
        <v>17</v>
      </c>
      <c r="B21" s="244"/>
      <c r="C21" s="25"/>
      <c r="D21" s="28" t="s">
        <v>70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04"/>
      <c r="R21" s="104"/>
      <c r="S21" s="104"/>
      <c r="T21" s="104"/>
      <c r="U21" s="104"/>
      <c r="V21" s="104"/>
    </row>
    <row r="22" spans="1:22" ht="19.5" customHeight="1">
      <c r="A22" s="239" t="s">
        <v>78</v>
      </c>
      <c r="B22" s="240"/>
      <c r="C22" s="19"/>
      <c r="D22" s="20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04"/>
      <c r="R22" s="104"/>
      <c r="S22" s="104"/>
      <c r="T22" s="104"/>
      <c r="U22" s="104"/>
      <c r="V22" s="104"/>
    </row>
    <row r="23" spans="1:22" ht="19.5" customHeight="1">
      <c r="A23" s="239" t="s">
        <v>47</v>
      </c>
      <c r="B23" s="240"/>
      <c r="C23" s="26" t="s">
        <v>50</v>
      </c>
      <c r="D23" s="28" t="s">
        <v>71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04"/>
      <c r="R23" s="104"/>
      <c r="S23" s="104"/>
      <c r="T23" s="104"/>
      <c r="U23" s="104"/>
      <c r="V23" s="104"/>
    </row>
    <row r="24" spans="1:22" ht="19.5" customHeight="1">
      <c r="A24" s="239" t="s">
        <v>46</v>
      </c>
      <c r="B24" s="240"/>
      <c r="C24" s="26" t="s">
        <v>51</v>
      </c>
      <c r="D24" s="28" t="s">
        <v>72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04"/>
      <c r="R24" s="104"/>
      <c r="S24" s="104"/>
      <c r="T24" s="104"/>
      <c r="U24" s="104"/>
      <c r="V24" s="104"/>
    </row>
    <row r="25" spans="1:22" ht="19.5" customHeight="1">
      <c r="A25" s="239" t="s">
        <v>48</v>
      </c>
      <c r="B25" s="240"/>
      <c r="C25" s="27" t="s">
        <v>42</v>
      </c>
      <c r="D25" s="29" t="s">
        <v>42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04"/>
      <c r="R25" s="104"/>
      <c r="S25" s="104"/>
      <c r="T25" s="104"/>
      <c r="U25" s="104"/>
      <c r="V25" s="104"/>
    </row>
    <row r="26" spans="1:22" ht="19.5" customHeight="1">
      <c r="A26" s="239" t="s">
        <v>49</v>
      </c>
      <c r="B26" s="240"/>
      <c r="C26" s="26" t="s">
        <v>52</v>
      </c>
      <c r="D26" s="93" t="s">
        <v>93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04"/>
      <c r="R26" s="104"/>
      <c r="S26" s="104"/>
      <c r="T26" s="104"/>
      <c r="U26" s="104"/>
      <c r="V26" s="104"/>
    </row>
    <row r="27" spans="1:22" ht="19.5" customHeight="1">
      <c r="A27" s="247" t="s">
        <v>99</v>
      </c>
      <c r="B27" s="248"/>
      <c r="C27" s="26" t="s">
        <v>105</v>
      </c>
      <c r="D27" s="118" t="s">
        <v>97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04"/>
      <c r="R27" s="104"/>
      <c r="S27" s="104"/>
      <c r="T27" s="104"/>
      <c r="U27" s="104"/>
      <c r="V27" s="104"/>
    </row>
    <row r="28" spans="1:22" ht="19.5" customHeight="1">
      <c r="A28" s="247" t="s">
        <v>98</v>
      </c>
      <c r="B28" s="248"/>
      <c r="C28" s="26" t="s">
        <v>106</v>
      </c>
      <c r="D28" s="118" t="s">
        <v>96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04"/>
      <c r="R28" s="104"/>
      <c r="S28" s="104"/>
      <c r="T28" s="104"/>
      <c r="U28" s="104"/>
      <c r="V28" s="104"/>
    </row>
    <row r="29" spans="1:22" ht="19.5" customHeight="1">
      <c r="A29" s="245" t="s">
        <v>8</v>
      </c>
      <c r="B29" s="246"/>
      <c r="C29" s="24" t="s">
        <v>1</v>
      </c>
      <c r="D29" s="91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04"/>
      <c r="R29" s="104"/>
      <c r="S29" s="104"/>
      <c r="T29" s="104"/>
      <c r="U29" s="104"/>
      <c r="V29" s="104"/>
    </row>
    <row r="30" spans="1:22" ht="19.5" customHeight="1">
      <c r="A30" s="245" t="s">
        <v>19</v>
      </c>
      <c r="B30" s="246"/>
      <c r="C30" s="24" t="s">
        <v>45</v>
      </c>
      <c r="D30" s="20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04"/>
      <c r="R30" s="104"/>
      <c r="S30" s="104"/>
      <c r="T30" s="104"/>
      <c r="U30" s="104"/>
      <c r="V30" s="104"/>
    </row>
    <row r="31" spans="1:22" ht="19.5" customHeight="1" thickBot="1">
      <c r="A31" s="237" t="s">
        <v>22</v>
      </c>
      <c r="B31" s="238"/>
      <c r="C31" s="30"/>
      <c r="D31" s="31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04"/>
      <c r="R31" s="104"/>
      <c r="S31" s="104"/>
      <c r="T31" s="104"/>
      <c r="U31" s="104"/>
      <c r="V31" s="104"/>
    </row>
    <row r="32" spans="1:2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04"/>
      <c r="R32" s="104"/>
      <c r="S32" s="104"/>
      <c r="T32" s="104"/>
      <c r="U32" s="104"/>
      <c r="V32" s="104"/>
    </row>
    <row r="33" spans="1:2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04"/>
      <c r="R33" s="104"/>
      <c r="S33" s="104"/>
      <c r="T33" s="104"/>
      <c r="U33" s="104"/>
      <c r="V33" s="104"/>
    </row>
    <row r="34" spans="1:22">
      <c r="A34" s="104"/>
      <c r="B34" s="104"/>
      <c r="C34" s="104"/>
      <c r="D34" s="106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</row>
    <row r="35" spans="1:2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</row>
    <row r="36" spans="1:22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</row>
    <row r="37" spans="1:22">
      <c r="A37" s="104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</row>
    <row r="38" spans="1:22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</row>
    <row r="39" spans="1:22">
      <c r="A39" s="104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</row>
    <row r="40" spans="1:22">
      <c r="A40" s="104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</row>
    <row r="41" spans="1:22">
      <c r="A41" s="104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</row>
    <row r="42" spans="1:22">
      <c r="A42" s="104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</row>
    <row r="43" spans="1:22">
      <c r="A43" s="104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</row>
    <row r="44" spans="1:22">
      <c r="A44" s="104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</row>
    <row r="45" spans="1:22">
      <c r="A45" s="104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</row>
    <row r="46" spans="1:22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</row>
    <row r="47" spans="1:22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</row>
    <row r="48" spans="1:22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</row>
    <row r="49" spans="1:22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</row>
    <row r="50" spans="1:22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</row>
    <row r="51" spans="1:22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</row>
    <row r="52" spans="1:22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</row>
    <row r="53" spans="1:22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</row>
    <row r="54" spans="1:22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</row>
    <row r="55" spans="1:22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</row>
    <row r="56" spans="1:22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</row>
    <row r="57" spans="1:22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</row>
    <row r="58" spans="1:22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</row>
    <row r="59" spans="1:22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</row>
    <row r="60" spans="1:22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</row>
    <row r="61" spans="1:22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</row>
    <row r="62" spans="1:22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</row>
    <row r="63" spans="1:22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</row>
    <row r="64" spans="1:22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</row>
    <row r="65" spans="1:22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</row>
    <row r="66" spans="1:22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</row>
    <row r="67" spans="1:22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</row>
    <row r="68" spans="1:22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</row>
    <row r="69" spans="1:22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</row>
    <row r="70" spans="1:22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</row>
    <row r="71" spans="1:22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</row>
    <row r="72" spans="1:22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</row>
    <row r="73" spans="1:22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</row>
    <row r="74" spans="1:22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</row>
    <row r="75" spans="1:22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</row>
    <row r="76" spans="1:22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</row>
    <row r="77" spans="1:22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</row>
    <row r="78" spans="1:22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</row>
    <row r="79" spans="1:22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</row>
    <row r="80" spans="1:22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</row>
    <row r="81" spans="1:22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</row>
    <row r="82" spans="1:22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</row>
    <row r="83" spans="1:22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</row>
    <row r="84" spans="1:22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</row>
    <row r="85" spans="1:22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</row>
    <row r="86" spans="1:22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</row>
    <row r="87" spans="1:22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</row>
    <row r="88" spans="1:22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</row>
    <row r="89" spans="1:22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</row>
    <row r="90" spans="1:22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</row>
    <row r="91" spans="1:22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</row>
    <row r="92" spans="1:22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</row>
    <row r="93" spans="1:22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</row>
    <row r="94" spans="1:22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</row>
    <row r="95" spans="1:22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</row>
    <row r="96" spans="1:22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</row>
    <row r="97" spans="1:22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</row>
    <row r="98" spans="1:22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</row>
    <row r="99" spans="1:22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</row>
    <row r="100" spans="1:22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</row>
    <row r="101" spans="1:22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</row>
    <row r="102" spans="1:22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</row>
    <row r="103" spans="1:22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</row>
    <row r="104" spans="1:22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</row>
    <row r="105" spans="1:22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</row>
    <row r="106" spans="1:22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</row>
    <row r="107" spans="1:22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</row>
    <row r="108" spans="1:22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</row>
    <row r="109" spans="1:22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</row>
    <row r="110" spans="1:22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</row>
    <row r="111" spans="1:22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</row>
    <row r="112" spans="1:22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</row>
    <row r="113" spans="1:21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</row>
    <row r="114" spans="1:21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</row>
    <row r="115" spans="1:21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</row>
    <row r="116" spans="1:21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</row>
    <row r="117" spans="1:21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</row>
    <row r="118" spans="1:21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</row>
    <row r="119" spans="1:21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</row>
    <row r="120" spans="1:21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</row>
    <row r="121" spans="1:21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</row>
    <row r="122" spans="1:21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</row>
    <row r="123" spans="1:21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</row>
    <row r="124" spans="1:21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</row>
    <row r="125" spans="1:21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</row>
    <row r="126" spans="1:21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</row>
    <row r="127" spans="1:21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</row>
    <row r="128" spans="1:21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</row>
    <row r="129" spans="1:21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</row>
    <row r="130" spans="1:21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</row>
    <row r="131" spans="1:21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</row>
    <row r="132" spans="1:21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</row>
    <row r="133" spans="1:21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</row>
    <row r="134" spans="1:21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</row>
    <row r="135" spans="1:21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</row>
    <row r="136" spans="1:21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</row>
  </sheetData>
  <mergeCells count="16">
    <mergeCell ref="A2:B2"/>
    <mergeCell ref="A17:B17"/>
    <mergeCell ref="A31:B31"/>
    <mergeCell ref="A23:B23"/>
    <mergeCell ref="A24:B24"/>
    <mergeCell ref="A22:B22"/>
    <mergeCell ref="A18:B18"/>
    <mergeCell ref="A19:B19"/>
    <mergeCell ref="A20:B20"/>
    <mergeCell ref="A21:B21"/>
    <mergeCell ref="A25:B25"/>
    <mergeCell ref="A26:B26"/>
    <mergeCell ref="A29:B29"/>
    <mergeCell ref="A30:B30"/>
    <mergeCell ref="A28:B28"/>
    <mergeCell ref="A27:B27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Hole_Chart</vt:lpstr>
      <vt:lpstr>Inspection_Chart</vt:lpstr>
      <vt:lpstr>Hole_Template</vt:lpstr>
      <vt:lpstr>_1001</vt:lpstr>
      <vt:lpstr>_1002</vt:lpstr>
      <vt:lpstr>_1003</vt:lpstr>
      <vt:lpstr>_1004</vt:lpstr>
      <vt:lpstr>_1005</vt:lpstr>
      <vt:lpstr>1004</vt:lpstr>
      <vt:lpstr>Form</vt:lpstr>
      <vt:lpstr>Form1</vt:lpstr>
      <vt:lpstr>FormGDT</vt:lpstr>
      <vt:lpstr>List</vt:lpstr>
      <vt:lpstr>Mod</vt:lpstr>
      <vt:lpstr>Modifer</vt:lpstr>
      <vt:lpstr>Modifer1</vt:lpstr>
      <vt:lpstr>Modifier</vt:lpstr>
      <vt:lpstr>Range</vt:lpstr>
      <vt:lpstr>Tolerance</vt:lpstr>
      <vt:lpstr>Tolerances</vt:lpstr>
    </vt:vector>
  </TitlesOfParts>
  <Company>Jaguar Land Rover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LORTHOLARY, Nicolas (N.)</dc:creator>
  <cp:lastModifiedBy>Lermite</cp:lastModifiedBy>
  <cp:lastPrinted>2012-09-24T12:00:55Z</cp:lastPrinted>
  <dcterms:created xsi:type="dcterms:W3CDTF">2012-09-17T11:36:37Z</dcterms:created>
  <dcterms:modified xsi:type="dcterms:W3CDTF">2012-10-02T12:30:52Z</dcterms:modified>
</cp:coreProperties>
</file>