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7" rupBuild="18229"/>
  <workbookPr defaultThemeVersion="166925"/>
  <mc:AlternateContent xmlns:mc="http://schemas.openxmlformats.org/markup-compatibility/2006">
    <mc:Choice Requires="x15">
      <x15ac:absPath xmlns:x15ac="http://schemas.microsoft.com/office/spreadsheetml/2010/11/ac" url="https://d.docs.live.net/4d373a3c94d3b53e/Documents/"/>
    </mc:Choice>
  </mc:AlternateContent>
  <bookViews>
    <workbookView xWindow="0" yWindow="0" windowWidth="19200" windowHeight="9045"/>
  </bookViews>
  <sheets>
    <sheet name="Check-list POELE" sheetId="1" r:id="rId1"/>
  </sheets>
  <externalReferences>
    <externalReference r:id="rId2"/>
    <externalReference r:id="rId3"/>
  </externalReferences>
  <definedNames>
    <definedName name="achat_glycol">'[1]Contrat CESI'!$I$34</definedName>
    <definedName name="acompte_ht_F_finale">'[1]F-finale'!$K$123</definedName>
    <definedName name="acompte_ht_FA1" localSheetId="0">[2]FA1!$J$93</definedName>
    <definedName name="acompte_ht_FA1">[1]FA1!$K$123</definedName>
    <definedName name="acompte_ht_FA2" localSheetId="0">[2]FA2!$J$94</definedName>
    <definedName name="acompte_ht_FA2">[1]FA2!$K$123</definedName>
    <definedName name="acompte_tva_fa1">[1]FA1!$K$124</definedName>
    <definedName name="acompte_tva_fa2">[1]FA2!$K$124</definedName>
    <definedName name="acompte_tva_ffinale">'[1]F-finale'!$K$124</definedName>
    <definedName name="acomptes_0_0_100">'[1]Contrôles macro'!$C$62</definedName>
    <definedName name="acomptes_30_0_70">'[1]Contrôles macro'!$C$61</definedName>
    <definedName name="adresse_travaux">[1]DEVIS!$F$15</definedName>
    <definedName name="adresse1">'[1]Contrôles macro'!$H$81</definedName>
    <definedName name="adresse2">'[1]Contrôles macro'!$H$82</definedName>
    <definedName name="aerovoltaique">'[1]Contrôles macro'!$B$3</definedName>
    <definedName name="anah_isolation">[1]DEVIS!$T$18</definedName>
    <definedName name="appareil_gra">'[1]PV réception'!$A$112</definedName>
    <definedName name="apport_perso">[1]DEVIS!#REF!</definedName>
    <definedName name="assurance_mensuelle">[1]DEVIS!#REF!</definedName>
    <definedName name="bon_tarif">'[1]Contrôles macro'!$H$94</definedName>
    <definedName name="calcul_deja_regle_fa2">[1]FA2!$P$121</definedName>
    <definedName name="calcul_deja_regle_ffinale">'[1]F-finale'!$P$121</definedName>
    <definedName name="cee_objet_1">'[1]Contrôles macro'!$B$36</definedName>
    <definedName name="cee_objet_2">'[1]Contrôles macro'!$E$36</definedName>
    <definedName name="CESI">'[1]Contrôles macro'!$B$13</definedName>
    <definedName name="cesi_essentiel">'[1]Contrôles macro'!$D$107</definedName>
    <definedName name="cesi_ht_essentiel">'[1]Contrat CESI'!$F$36</definedName>
    <definedName name="cesi_ht_securite">'[1]Contrat CESI'!$G$36</definedName>
    <definedName name="cesi_securite">'[1]Contrôles macro'!$D$108</definedName>
    <definedName name="CETD">'[1]Contrôles macro'!$B$14</definedName>
    <definedName name="chantier_isolation">'[1]Contrôles macro'!$K$33</definedName>
    <definedName name="chaudiere_buches">'[1]Contrôles macro'!$B$8</definedName>
    <definedName name="chaudiere_granules">'[1]Contrôles macro'!$B$7</definedName>
    <definedName name="choisir">'[1]Contrôles macro'!$G$53</definedName>
    <definedName name="choix_cidd_normal_ou_bonifie">'[1]Contrôles macro'!$N$3</definedName>
    <definedName name="choix_contrat_cesi">'[1]Contrôles macro'!$A$107</definedName>
    <definedName name="choix_contrat_clim">'[1]Contrôles macro'!$A$121</definedName>
    <definedName name="choix_contrat_gra">'[1]Contrôles macro'!$F$128</definedName>
    <definedName name="choix_contrat_pac">'[1]Contrôles macro'!$A$101</definedName>
    <definedName name="choix_contrat_poele">'[1]Contrôles macro'!$A$134</definedName>
    <definedName name="choix_contrat_pv">'[1]Contrôles macro'!$A$95</definedName>
    <definedName name="choix_rglmt_fa1">'[1]F-finale'!$N$117</definedName>
    <definedName name="choix_rglmt_fa1_sur_fa1">[1]FA1!$N$118</definedName>
    <definedName name="choix_rglmt_fa1_sur_fa2">[1]FA2!$N$118</definedName>
    <definedName name="choix_rglmt_fa2">'[1]F-finale'!$N$118</definedName>
    <definedName name="choix_rglmt_fa2_sur_fa2">[1]FA2!$N$120</definedName>
    <definedName name="choix_rglmt_ffinale">'[1]F-finale'!$N$120</definedName>
    <definedName name="choix_tva_fa1">'[1]Contrôles macro'!$A$44</definedName>
    <definedName name="choix_ventilation_acomptes">'[1]Contrôles macro'!$A$59</definedName>
    <definedName name="cidd_tx_bonifie">'[1]Contrôles macro'!$Q$4</definedName>
    <definedName name="cidd_tx_normal">'[1]Contrôles macro'!$Q$3</definedName>
    <definedName name="cite_objet_1">'[1]Contrôles macro'!$B$35</definedName>
    <definedName name="cite_objet_2">'[1]Contrôles macro'!$E$35</definedName>
    <definedName name="cite_total">[1]CITE!$H$87</definedName>
    <definedName name="client_contrat_pv">'[1]Contrat PV'!$C$17</definedName>
    <definedName name="CLIM">'[1]Contrôles macro'!$B$6</definedName>
    <definedName name="clim_essentiel">'[1]Contrôles macro'!$D$121</definedName>
    <definedName name="clim_ht_essentiel">'[1]Contrat CLIM'!$F$35</definedName>
    <definedName name="clim_ht_securite">'[1]Contrat CLIM'!$G$35</definedName>
    <definedName name="clim_securite">'[1]Contrôles macro'!$D$122</definedName>
    <definedName name="code_tva_1">[1]DEVIS!$A$128</definedName>
    <definedName name="code_tva_2">[1]DEVIS!$A$129</definedName>
    <definedName name="code_tva_3">[1]DEVIS!$A$130</definedName>
    <definedName name="code_tva_4" comment="Code TVA 4 = TVA 0% (prime VivroBois). J'ai évité de laisser le code sur zéro pour ne pas qu'Excel considère comme exempt de TVA tout article dont le code TVA n'aurait pas été renseigné (Excel convertit une cellule vide dans la colonne code TVA de la base">[1]DEVIS!$A$131</definedName>
    <definedName name="codepostal">'[1]Contrôles macro'!$H$83</definedName>
    <definedName name="commercial">[1]DEVIS!$C$11</definedName>
    <definedName name="conditions_reglement">[1]FA1!$L$115</definedName>
    <definedName name="contrat_cesi_choisi">'[1]Contrôles macro'!$B$109</definedName>
    <definedName name="contrat_clim_choisi">'[1]Contrôles macro'!$B$123</definedName>
    <definedName name="contrat_gra_choisi">'[1]Contrôles macro'!$H$130</definedName>
    <definedName name="contrat_pac_choisi">'[1]Contrôles macro'!$B$103</definedName>
    <definedName name="contrat_poele_choisi">'[1]Contrôles macro'!$D$138</definedName>
    <definedName name="contrat_pv_choisi">'[1]Contrôles macro'!$B$97</definedName>
    <definedName name="date_devis">[1]DEVIS!$C$13</definedName>
    <definedName name="date_f_finale">'[1]F-finale'!$C$13</definedName>
    <definedName name="date_fa1">[1]FA1!$C$13</definedName>
    <definedName name="date_fa2">[1]FA2!$C$13</definedName>
    <definedName name="date_visite">[1]DEVIS!$C$14</definedName>
    <definedName name="deja_regle_fa1">[1]FA1!$K$121</definedName>
    <definedName name="deja_regle_fa2">[1]FA2!$K$121</definedName>
    <definedName name="deja_regle_finale">'[1]F-finale'!$K$121</definedName>
    <definedName name="distance_client_cesi">'[1]Contrat CESI'!$F$24</definedName>
    <definedName name="distance_client_clim">'[1]Contrat CLIM'!$F$24</definedName>
    <definedName name="distance_client_gra">'[1]Contrat GRA'!$F$24</definedName>
    <definedName name="distance_client_pac">'[1]Contrat PAC-CETD'!$F$28</definedName>
    <definedName name="distance_client_poele" localSheetId="0">'Check-list POELE'!$F$24</definedName>
    <definedName name="distance_pv">'[1]Contrat PV'!$F$24</definedName>
    <definedName name="email">'[1]Contrôles macro'!$H$86</definedName>
    <definedName name="entretien">'[1]Contrôles macro'!$B$32</definedName>
    <definedName name="essentiel_groupe">'[1]Contrôles macro'!$D$117</definedName>
    <definedName name="essentiel_ui">'[1]Contrôles macro'!$J$118</definedName>
    <definedName name="facturer_tva_normale">'[1]Contrôles macro'!$C$43</definedName>
    <definedName name="facturer_tva_reduite">'[1]Contrôles macro'!$C$44</definedName>
    <definedName name="frais_par_km_parcouru">'[1]Contrôles macro'!$D$79</definedName>
    <definedName name="frequence_glycol">'[1]Contrat CESI'!$L$34</definedName>
    <definedName name="geothermie">'[1]Contrôles macro'!$B$10</definedName>
    <definedName name="gra_seul">'[1]Contrôles macro'!$H$128</definedName>
    <definedName name="ht_2eme_ramonage_poele">'[1]Contrat POELE'!$F$43</definedName>
    <definedName name="ht_gra">'[1]Contrat GRA'!$E$35</definedName>
    <definedName name="ht_gra_ramonage">'[1]Contrat GRA'!$F$35</definedName>
    <definedName name="ht_tva_1">[1]DEVIS!$C$128</definedName>
    <definedName name="ht_tva_1_facquittee">'[1]F-finale ACQUITTEE'!$C$128</definedName>
    <definedName name="ht_tva_1_fecocheque">'[1]F-finale ECO-CHEQUE'!$C$135</definedName>
    <definedName name="ht_tva_1_sur_fa1">[1]FA1!$C$130</definedName>
    <definedName name="ht_tva_1_sur_fa2">[1]FA2!$C$130</definedName>
    <definedName name="ht_tva_1_sur_ffinale">'[1]F-finale'!$C$133</definedName>
    <definedName name="ht_tva_2">[1]DEVIS!$C$129</definedName>
    <definedName name="ht_tva_2_facquittee">'[1]F-finale ACQUITTEE'!$C$129</definedName>
    <definedName name="ht_tva_2_fecocheque">'[1]F-finale ECO-CHEQUE'!$C$136</definedName>
    <definedName name="ht_tva_2_sur_fa1">[1]FA1!$C$131</definedName>
    <definedName name="ht_tva_2_sur_fa2">[1]FA2!$C$131</definedName>
    <definedName name="ht_tva_2_sur_ffinale">'[1]F-finale'!$C$134</definedName>
    <definedName name="ht_tva_3">[1]DEVIS!$C$130</definedName>
    <definedName name="ht_tva_3_facquittee">'[1]F-finale ACQUITTEE'!$C$130</definedName>
    <definedName name="ht_tva_3_fecocheque">'[1]F-finale ECO-CHEQUE'!$C$137</definedName>
    <definedName name="ht_tva_3_sur_fa1">[1]FA1!$C$132</definedName>
    <definedName name="ht_tva_3_sur_fa2">[1]FA2!$C$132</definedName>
    <definedName name="ht_tva_3_sur_ffinale">'[1]F-finale'!$C$135</definedName>
    <definedName name="ht_tva_4" comment="(TVA 4 = 0%)">[1]DEVIS!$C$131</definedName>
    <definedName name="ht_tva_4_facquittee">'[1]F-finale ACQUITTEE'!$C$131</definedName>
    <definedName name="ht_tva_4_fecocheque">'[1]F-finale ECO-CHEQUE'!$C$138</definedName>
    <definedName name="ht_tva_4_sur_fa1">[1]FA1!$C$133</definedName>
    <definedName name="ht_tva_4_sur_fa2">[1]FA2!$C$133</definedName>
    <definedName name="ht_tva_4_sur_ffinale">'[1]F-finale'!$C$136</definedName>
    <definedName name="ht_tva1_de_fa1">[1]FA1!$G$130</definedName>
    <definedName name="ht_tva1_de_fa2">[1]FA2!$G$130</definedName>
    <definedName name="ht_tva1_de_ffinale">'[1]F-finale'!$G$133</definedName>
    <definedName name="ht_tva2_de_fa1">[1]FA1!$G$131</definedName>
    <definedName name="ht_tva2_de_fa2">[1]FA2!$G$131</definedName>
    <definedName name="ht_tva2_de_ffinale">'[1]F-finale'!$G$134</definedName>
    <definedName name="ht_tva3_de_fa1">[1]FA1!$G$132</definedName>
    <definedName name="ht_tva3_de_fa2">[1]FA2!$G$132</definedName>
    <definedName name="ht_tva3_de_ffinale">'[1]F-finale'!$G$135</definedName>
    <definedName name="ht_tva4_de_fa1">[1]FA1!$G$133</definedName>
    <definedName name="ht_tva4_de_fa2">[1]FA2!$G$133</definedName>
    <definedName name="ht_tva4_de_ffinale">'[1]F-finale'!$G$136</definedName>
    <definedName name="isolation">'[1]Contrôles macro'!$B$20</definedName>
    <definedName name="isolation_materiel_mdoe_separes">'[1]Contrôles macro'!$K$37</definedName>
    <definedName name="isolation_murs">'[1]Contrôles macro'!$B$19</definedName>
    <definedName name="isolation_plancher">'[1]Contrôles macro'!$B$18</definedName>
    <definedName name="isolation_toiture">'[1]Contrôles macro'!$B$17</definedName>
    <definedName name="km_ramonage">'[1]Contrat GRA'!$K$37</definedName>
    <definedName name="km_ramonage_poele">'[1]Contrat POELE'!$K$35</definedName>
    <definedName name="libelle_1_choix_2">'[1]Contrôles macro'!$B$39</definedName>
    <definedName name="libelle_2_choix_1">'[1]Contrôles macro'!$E$38</definedName>
    <definedName name="libelle_ligne_1">[1]DEVIS!$A$22</definedName>
    <definedName name="libelle_ligne_2">[1]DEVIS!$A$51</definedName>
    <definedName name="liste_cases_a_cocher">'[1]Contrôles macro'!$L$42:$L$43</definedName>
    <definedName name="liste_choix_iso_distinguer">'[1]Contrôles macro'!$L$34:$L$36</definedName>
    <definedName name="liste_choix_reglements">'[1]Contrôles macro'!$G$53:$G$56</definedName>
    <definedName name="liste_commerciaux">'[1]Contrôles macro'!$D$46:$D$49</definedName>
    <definedName name="liste_conditions_reglement_facturation">'[1]Contrôles macro'!$B$127:$B$129</definedName>
    <definedName name="liste_granules_pv_reception">'[1]Contrôles macro'!$B$142:$B$144</definedName>
    <definedName name="liste_libelles_ligne_1">'[1]Contrôles macro'!$B$37:$B$40</definedName>
    <definedName name="liste_libelles_ligne_2">'[1]Contrôles macro'!$E$37:$E$40</definedName>
    <definedName name="liste_objet_chantier_1">'[1]Contrôles macro'!$B$1:$B$32</definedName>
    <definedName name="liste_objet_chantier_2">'[1]Contrôles macro'!$E$1:$E$32</definedName>
    <definedName name="liste_types_poeles">'[1]Contrat POELE'!$I$16:$I$19</definedName>
    <definedName name="matrice_commerciaux">'[1]Contrôles macro'!$D$46:$F$49</definedName>
    <definedName name="matrice_objets_chantier">'[1]Contrôles macro'!$H$1:$V$32</definedName>
    <definedName name="matrice_taux_acomptes">'[1]Contrôles macro'!$M$59:$P$62</definedName>
    <definedName name="matrice_travaux_attestation">[1]attestation!$J$24:$Q$46</definedName>
    <definedName name="mensualite_hors_assurance">[1]DEVIS!#REF!</definedName>
    <definedName name="montant_emprunte">[1]DEVIS!#REF!</definedName>
    <definedName name="montant_total_credit">[1]DEVIS!#REF!</definedName>
    <definedName name="montant_total_du">[1]DEVIS!#REF!</definedName>
    <definedName name="montant_tva_1">[1]DEVIS!$D$128</definedName>
    <definedName name="montant_tva_1_facquittee">'[1]F-finale ACQUITTEE'!$D$128</definedName>
    <definedName name="montant_tva_1_fecocheque">'[1]F-finale ECO-CHEQUE'!$D$135</definedName>
    <definedName name="montant_tva_1_sur_fa1">[1]FA1!$D$130</definedName>
    <definedName name="montant_tva_1_sur_fa2">[1]FA2!$D$130</definedName>
    <definedName name="montant_tva_1_sur_ffinale">'[1]F-finale'!$D$133</definedName>
    <definedName name="montant_tva_2">[1]DEVIS!$D$129</definedName>
    <definedName name="montant_tva_2_facquittee">'[1]F-finale ACQUITTEE'!$D$129</definedName>
    <definedName name="montant_tva_2_fecocheque">'[1]F-finale ECO-CHEQUE'!$D$136</definedName>
    <definedName name="montant_tva_2_sur_fa1">[1]FA1!$D$131</definedName>
    <definedName name="montant_tva_2_sur_fa2">[1]FA2!$D$131</definedName>
    <definedName name="montant_tva_2_sur_ffinale">'[1]F-finale'!$D$134</definedName>
    <definedName name="montant_tva_3">[1]DEVIS!$D$130</definedName>
    <definedName name="montant_tva_3_facquittee">'[1]F-finale ACQUITTEE'!$D$130</definedName>
    <definedName name="montant_tva_3_fecocheque">'[1]F-finale ECO-CHEQUE'!$D$137</definedName>
    <definedName name="montant_tva_3_sur_fa1">[1]FA1!$D$132</definedName>
    <definedName name="montant_tva_3_sur_fa2">[1]FA2!$D$132</definedName>
    <definedName name="montant_tva_3_sur_ffinale">'[1]F-finale'!$D$135</definedName>
    <definedName name="montant_tva_4" comment="TVA 4 = TVA 0%">[1]DEVIS!$D$131</definedName>
    <definedName name="montant_tva_4_facquittee">'[1]F-finale ACQUITTEE'!$D$131</definedName>
    <definedName name="montant_tva_4_fecocheque">'[1]F-finale ECO-CHEQUE'!$D$138</definedName>
    <definedName name="montant_tva_4_sur_fa1">[1]FA1!$D$133</definedName>
    <definedName name="montant_tva_4_sur_fa2">[1]FA2!$D$133</definedName>
    <definedName name="montant_tva_4_sur_ffinale">'[1]F-finale'!$D$136</definedName>
    <definedName name="montant_tva1_fa1">[1]FA1!$I$130</definedName>
    <definedName name="montant_tva1_fa2">[1]FA2!$I$130</definedName>
    <definedName name="montant_tva1_ffinale">'[1]F-finale'!$I$133</definedName>
    <definedName name="montant_tva2_fa1">[1]FA1!$I$131</definedName>
    <definedName name="montant_tva2_fa2">[1]FA2!$I$131</definedName>
    <definedName name="montant_tva2_ffinale">'[1]F-finale'!$I$134</definedName>
    <definedName name="montant_tva3_fa1">[1]FA1!$I$132</definedName>
    <definedName name="montant_tva3_fa2">[1]FA2!$I$132</definedName>
    <definedName name="montant_tva3_ffinale">'[1]F-finale'!$I$135</definedName>
    <definedName name="montant_tva4_fa1">[1]FA1!$I$133</definedName>
    <definedName name="montant_tva4_fa2">[1]FA2!$I$133</definedName>
    <definedName name="montant_tva4_ffinale">'[1]F-finale'!$I$136</definedName>
    <definedName name="net_a_payer_F_finale">'[1]F-finale'!$K$125</definedName>
    <definedName name="net_a_payer_fa1">[1]FA1!$K$125</definedName>
    <definedName name="net_a_payer_fa2">[1]FA2!$K$125</definedName>
    <definedName name="NOM">'[1]Contrôles macro'!$H$79</definedName>
    <definedName name="nom_complet_client">[1]DEVIS!$F$10</definedName>
    <definedName name="nomobjet1">'[1]Contrôles macro'!$G$38</definedName>
    <definedName name="nomobjet2">'[1]Contrôles macro'!$G$40</definedName>
    <definedName name="non_regle">'[1]Contrôles macro'!$G$54</definedName>
    <definedName name="numero_devis">[1]DEVIS!$C$10</definedName>
    <definedName name="numero_devis_abrege">[1]DEVIS!$T$10</definedName>
    <definedName name="numero_f_finale">'[1]F-finale'!$C$10</definedName>
    <definedName name="numero_f_finale_abrege">'[1]F-finale'!$M$10</definedName>
    <definedName name="numero_fa1">[1]FA1!$C$10</definedName>
    <definedName name="numero_fa1_abrege">[1]FA1!$M$10</definedName>
    <definedName name="numero_fa2">[1]FA2!$C$10</definedName>
    <definedName name="numero_fa2_abrege">[1]FA2!$M$10</definedName>
    <definedName name="objet_1_expression_fiscale">[1]DEVIS!$C$18</definedName>
    <definedName name="objet_2_expression_fiscale">[1]DEVIS!$C$20</definedName>
    <definedName name="objet_2_vide">'[1]Contrôles macro'!$E$1</definedName>
    <definedName name="objet_chantier_1">[1]DEVIS!$C$17</definedName>
    <definedName name="objet_chantier_2">[1]DEVIS!$C$19</definedName>
    <definedName name="objet_contrat_pac">'[1]Contrat PAC-CETD'!$C$26</definedName>
    <definedName name="PAC">'[1]Contrôles macro'!$B$5</definedName>
    <definedName name="pac_essentiel">'[1]Contrôles macro'!$D$101</definedName>
    <definedName name="pac_ht_essentiel">'[1]Contrat PAC-CETD'!$F$39</definedName>
    <definedName name="pac_ht_securite">'[1]Contrat PAC-CETD'!$G$39</definedName>
    <definedName name="pac_securite">'[1]Contrôles macro'!$D$102</definedName>
    <definedName name="phrase_poele_ramonage">'[1]Contrôles macro'!$F$138</definedName>
    <definedName name="phrase_si_pas_ramonage">'[1]Contrôles macro'!$J$128</definedName>
    <definedName name="plafond_objet_1">'[1]Contrôles macro'!$I$35</definedName>
    <definedName name="plafond_objet_2">'[1]Contrôles macro'!$I$36</definedName>
    <definedName name="plafond_surface_objet_1">'[1]Contrôles macro'!$J$35</definedName>
    <definedName name="plafond_surface_objet_2">'[1]Contrôles macro'!$J$36</definedName>
    <definedName name="plancher_chauffant">'[1]Contrôles macro'!$B$24</definedName>
    <definedName name="plusvalue_51_75_km">'[1]Contrôles macro'!$F$121</definedName>
    <definedName name="plusvalue_76_100_km">'[1]Contrôles macro'!$F$122</definedName>
    <definedName name="plusvalue_distance">'[1]Contrôles macro'!$E$123</definedName>
    <definedName name="poele">'[1]Contrôles macro'!$B$11</definedName>
    <definedName name="poele_ht_essentiel">'[1]Contrat POELE'!$F$33</definedName>
    <definedName name="poele_ht_essentiel_ramonage">'[1]Contrat POELE'!$F$38</definedName>
    <definedName name="poele_ht_securite">'[1]Contrat POELE'!$G$33</definedName>
    <definedName name="poele_ht_securite_ramonage">'[1]Contrat POELE'!$G$38</definedName>
    <definedName name="prenom">'[1]Contrôles macro'!$H$80</definedName>
    <definedName name="prix_contrat_gra_choisi">'[1]Contrôles macro'!$I$130</definedName>
    <definedName name="prix_contrat_poele_choisi">'[1]Contrôles macro'!$E$138</definedName>
    <definedName name="PV">'[1]Contrôles macro'!$B$2</definedName>
    <definedName name="pv_essentiel">'[1]Contrôles macro'!$D$95</definedName>
    <definedName name="pv_ht_essentiel">'[1]Contrat PV'!$F$36</definedName>
    <definedName name="pv_ht_securite">'[1]Contrat PV'!$G$36</definedName>
    <definedName name="pv_securite">'[1]Contrôles macro'!$D$96</definedName>
    <definedName name="r_volt_odyssee">'[1]Contrôles macro'!$B$15</definedName>
    <definedName name="radiateurs">'[1]Contrôles macro'!$B$25</definedName>
    <definedName name="ramonage">'[1]Contrat GRA'!$I$35</definedName>
    <definedName name="ramonage_poele">'[1]Contrat POELE'!$I$33</definedName>
    <definedName name="regle_montant_libre">'[1]Contrôles macro'!$G$56</definedName>
    <definedName name="regle_montant_ttc">'[1]Contrôles macro'!$G$55</definedName>
    <definedName name="reglement_complementaire">'[1]F-finale'!$P$119</definedName>
    <definedName name="reglement_complementaire_fa2">[1]FA2!$P$119</definedName>
    <definedName name="reglement_fa1">'[1]F-finale'!$P$117</definedName>
    <definedName name="reglement_fa1_sur_fa1">[1]FA1!$P$118</definedName>
    <definedName name="reglement_fa1_sur_fa2">[1]FA2!$P$118</definedName>
    <definedName name="reglement_fa2">'[1]F-finale'!$P$118</definedName>
    <definedName name="reglement_fa2_sur_fa2">[1]FA2!$P$120</definedName>
    <definedName name="reglement_ffinale">'[1]F-finale'!$P$120</definedName>
    <definedName name="regulation_centrale">'[1]Contrôles macro'!$B$27</definedName>
    <definedName name="rglmt_manuel_complementaire">'[1]F-finale'!$O$119</definedName>
    <definedName name="rglmt_manuel_complementaire_fa2">[1]FA2!$O$119</definedName>
    <definedName name="rglmt_manuel_fa1">'[1]F-finale'!$O$117</definedName>
    <definedName name="rglmt_manuel_fa1_sur_fa1">[1]FA1!$O$118</definedName>
    <definedName name="rglmt_manuel_fa1_sur_fa2">[1]FA2!$O$118</definedName>
    <definedName name="rglmt_manuel_fa2">'[1]F-finale'!$O$118</definedName>
    <definedName name="rglmt_manuel_fa2_sur_fa2">[1]FA2!$O$120</definedName>
    <definedName name="rglmt_manuel_ffinale">'[1]F-finale'!$O$120</definedName>
    <definedName name="sarking">'[1]Contrôles macro'!$B$22</definedName>
    <definedName name="sav">'[1]Contrôles macro'!$B$31</definedName>
    <definedName name="securite_groupe">'[1]Contrôles macro'!$E$117</definedName>
    <definedName name="securite_ui">'[1]Contrôles macro'!$K$118</definedName>
    <definedName name="SSC">'[1]Contrôles macro'!$B$9</definedName>
    <definedName name="surface_objet_1">[1]CITE!$G$26</definedName>
    <definedName name="surface_objet_2">[1]CITE!$E$28</definedName>
    <definedName name="surplus_securite_cetd">'[1]Contrat PAC-CETD'!$K$40</definedName>
    <definedName name="surplus_securite_pac">'[1]Contrat PAC-CETD'!$K$39</definedName>
    <definedName name="taux_acompte_fa1">[1]FA1!$H$125</definedName>
    <definedName name="taux_acompte_fa2">[1]FA2!$H$125</definedName>
    <definedName name="taux_horaire_contrat">'[1]Contrôles macro'!$D$81</definedName>
    <definedName name="taux_normal_tva">[1]DEVIS!$H$120</definedName>
    <definedName name="taux_tva_1">[1]DEVIS!$B$128</definedName>
    <definedName name="taux_tva_2">[1]DEVIS!$B$129</definedName>
    <definedName name="taux_tva_3">[1]DEVIS!$B$130</definedName>
    <definedName name="taux_tva_4" comment="TVA 4 = 0%">[1]DEVIS!$B$131</definedName>
    <definedName name="telephone1">'[1]Contrôles macro'!$H$87</definedName>
    <definedName name="telephone2">'[1]Contrôles macro'!$H$88</definedName>
    <definedName name="temps_cesi_essentiel">'[1]Contrat CESI'!$I$36</definedName>
    <definedName name="temps_cesi_securite">'[1]Contrat CESI'!$I$37</definedName>
    <definedName name="temps_cetd">'[1]Contrat PAC-CETD'!$I$40</definedName>
    <definedName name="temps_essentiel_pv">'[1]Contrat PV'!$I$36</definedName>
    <definedName name="temps_essentiel_rvolt">'[1]Contrat PV'!$J$36</definedName>
    <definedName name="temps_gra">'[1]Contrat GRA'!$I$33</definedName>
    <definedName name="temps_pac">'[1]Contrat PAC-CETD'!$I$39</definedName>
    <definedName name="temps_poele">'[1]Contrat POELE'!$I$31</definedName>
    <definedName name="temps_securite_pv">'[1]Contrat PV'!$I$37</definedName>
    <definedName name="temps_securite_rvolt">'[1]Contrat PV'!$J$37</definedName>
    <definedName name="test_objet_2_sans_cidd_et_libelle_non_eligible">'[1]Contrôles macro'!$G$42</definedName>
    <definedName name="titre">'[1]Contrôles macro'!$H$78</definedName>
    <definedName name="total_HT">[1]DEVIS!$K$119</definedName>
    <definedName name="total_ht_avant_rem_fa1">[1]FA1!$K$116</definedName>
    <definedName name="total_ht_avant_rem_fa2">[1]FA2!$K$116</definedName>
    <definedName name="total_ht_avant_rem_facquittee">'[1]F-finale ACQUITTEE'!$K$116</definedName>
    <definedName name="total_ht_avant_rem_fecocheque">'[1]F-finale ECO-CHEQUE'!$K$119</definedName>
    <definedName name="total_ht_avant_rem_finale">'[1]F-finale'!$K$116</definedName>
    <definedName name="total_ht_avant_remises">[1]DEVIS!$K$117</definedName>
    <definedName name="total_ht_F_acquittee">'[1]F-finale ACQUITTEE'!$K$118</definedName>
    <definedName name="total_ht_F_ecocheque">'[1]F-finale ECO-CHEQUE'!$K$121</definedName>
    <definedName name="total_ht_F_finale">'[1]F-finale'!$K$118</definedName>
    <definedName name="total_ht_FA1">[1]FA1!$K$118</definedName>
    <definedName name="total_ht_fa2">[1]FA2!$K$118</definedName>
    <definedName name="total_tva_acompte_fa1">[1]FA1!$I$134</definedName>
    <definedName name="total_tva_acompte_fa2">[1]FA2!$I$134</definedName>
    <definedName name="total_tva_acompte_ffinale">'[1]F-finale'!$I$137</definedName>
    <definedName name="ttc_196_devis">[1]DEVIS!$K$121</definedName>
    <definedName name="ttc_finale">'[1]F-finale'!$K$120</definedName>
    <definedName name="ttc_reduit_devis" comment="TTC additionnant les montants de TVA 5,5%, 10% (et éventuellement 19,6% quand une partie du devis n'est pas éligible à la TVA à taux réduit)">[1]DEVIS!$K$130</definedName>
    <definedName name="tva_1_devis" comment="TVA 1 = TVA 5,5%">[1]DEVIS!$K$127</definedName>
    <definedName name="tva_2_devis">[1]DEVIS!$K$128</definedName>
    <definedName name="tva_3_devis">[1]DEVIS!$K$129</definedName>
    <definedName name="tva_normale_devis" comment="Montant TVA quand TOUT le devis est au taux NORMAL">[1]DEVIS!$K$120</definedName>
    <definedName name="tva_retenue_pour_cidd">'[1]Contrôles macro'!$B$75</definedName>
    <definedName name="tva_totale_F_finale">'[1]F-finale'!$D$137</definedName>
    <definedName name="tva_totale_fa1">[1]FA1!$D$134</definedName>
    <definedName name="tva_totale_fa2">[1]FA2!$D$134</definedName>
    <definedName name="tva_totale_facquittee">'[1]F-finale ACQUITTEE'!$D$132</definedName>
    <definedName name="tva_totale_fecocheque">'[1]F-finale ECO-CHEQUE'!$D$139</definedName>
    <definedName name="tx_acompte_f_finale" localSheetId="0">'[2]Contrôles macro'!$G$40</definedName>
    <definedName name="tx_acompte_f_finale">'[1]Contrôles macro'!$G$59</definedName>
    <definedName name="tx_acompte_fa1">'[1]Contrôles macro'!$G$57</definedName>
    <definedName name="tx_acompte_fa2">'[1]Contrôles macro'!$G$58</definedName>
    <definedName name="type_poele">'[1]Contrat POELE'!$C$21</definedName>
    <definedName name="velux">'[1]Contrôles macro'!$B$21</definedName>
    <definedName name="vente_a_credit">'[1]Contrôles macro'!$B$129</definedName>
    <definedName name="vente_au_comptant">'[1]Contrôles macro'!$B$128</definedName>
    <definedName name="version_contrat">'[1]Contrôles macro'!$H$90</definedName>
    <definedName name="ville">'[1]Contrôles macro'!$H$84</definedName>
    <definedName name="vincent">'[1]Contrôles macro'!$D$47</definedName>
    <definedName name="Vivrobois">[1]DEVIS!$K$110</definedName>
    <definedName name="VMC">'[1]Contrôles macro'!$B$29</definedName>
    <definedName name="_xlnm.Print_Area" localSheetId="0">'Check-list POELE'!$A$1:$G$165</definedName>
  </definedNames>
  <calcPr calcId="171027"/>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D23" i="1" l="1"/>
  <c r="F36" i="1"/>
  <c r="F37" i="1" s="1"/>
  <c r="D131" i="1"/>
  <c r="D132" i="1"/>
  <c r="J35" i="1"/>
  <c r="J37" i="1" s="1"/>
  <c r="H24" i="1"/>
  <c r="J36" i="1" l="1"/>
</calcChain>
</file>

<file path=xl/comments1.xml><?xml version="1.0" encoding="utf-8"?>
<comments xmlns="http://schemas.openxmlformats.org/spreadsheetml/2006/main">
  <authors>
    <author>Florence Rouch</author>
  </authors>
  <commentList>
    <comment ref="J35" authorId="0" shapeId="0">
      <text>
        <r>
          <rPr>
            <b/>
            <sz val="9"/>
            <color indexed="81"/>
            <rFont val="Tahoma"/>
            <family val="2"/>
          </rPr>
          <t>Florence Rouch:</t>
        </r>
        <r>
          <rPr>
            <sz val="9"/>
            <color indexed="81"/>
            <rFont val="Tahoma"/>
            <family val="2"/>
          </rPr>
          <t xml:space="preserve">
Ce calcul inclut un bidon d'antigel de 20 L à chaque visite, et une anode tous les 4 ans</t>
        </r>
      </text>
    </comment>
  </commentList>
</comments>
</file>

<file path=xl/sharedStrings.xml><?xml version="1.0" encoding="utf-8"?>
<sst xmlns="http://schemas.openxmlformats.org/spreadsheetml/2006/main" count="158" uniqueCount="47">
  <si>
    <t>ou</t>
  </si>
  <si>
    <t>Distance entre l'installation et l'entreprise :</t>
  </si>
  <si>
    <t>Montant hors taxes</t>
  </si>
  <si>
    <t>Total TTC</t>
  </si>
  <si>
    <t>Par prélèvement mensuel, conjointement à l'abonnement au service 7Box</t>
  </si>
  <si>
    <t>Intégral</t>
  </si>
  <si>
    <t>oui</t>
  </si>
  <si>
    <t>c</t>
  </si>
  <si>
    <t>24 h (3)</t>
  </si>
  <si>
    <t>Fait en double exemplaire, dont un pour chacune des parties,</t>
  </si>
  <si>
    <t xml:space="preserve">Fait à  _ _ _ _ _ _ _ _ _ _ _ _ _ _ _ _ _ _ _ _ _ _ _ _ _ _  le _ _ _ _ _ _ _ _ _ _ _ _ _ _ _ _ _ _ _ _ _ _ _ _ _ _ </t>
  </si>
  <si>
    <t>Signature Client</t>
  </si>
  <si>
    <t>Signature du propriétaire de l'installation :</t>
  </si>
  <si>
    <t>Fait en double exemplaire (un pour le client, un pour l'entreprise),</t>
  </si>
  <si>
    <t xml:space="preserve">à _ _ _ _ _ _ _ _ _ _ _ _ _ _ _ _ _ _ _ _ _ _ _ _   le _ _ _ _ _ _ _ _ _ _ _ _ _ _ _ _ _ _ _ _ _ _ _ _ </t>
  </si>
  <si>
    <t>Signature du propriétaire :</t>
  </si>
  <si>
    <t/>
  </si>
  <si>
    <t>opé1</t>
  </si>
  <si>
    <t>opé2</t>
  </si>
  <si>
    <t>opé3</t>
  </si>
  <si>
    <t>opé4</t>
  </si>
  <si>
    <t>opé5</t>
  </si>
  <si>
    <t>opé6</t>
  </si>
  <si>
    <t>opé7</t>
  </si>
  <si>
    <t>opé8</t>
  </si>
  <si>
    <t>opé9</t>
  </si>
  <si>
    <t>opé10</t>
  </si>
  <si>
    <t>opé11</t>
  </si>
  <si>
    <t>opé12</t>
  </si>
  <si>
    <t>opé13</t>
  </si>
  <si>
    <t>opé14</t>
  </si>
  <si>
    <t>avertissement 2</t>
  </si>
  <si>
    <t>avertissement</t>
  </si>
  <si>
    <t>ramonage1</t>
  </si>
  <si>
    <t>ramonage2</t>
  </si>
  <si>
    <t>ramonage3</t>
  </si>
  <si>
    <t>ramonage4</t>
  </si>
  <si>
    <t>ramonage5</t>
  </si>
  <si>
    <t>avertissement3</t>
  </si>
  <si>
    <t>txt</t>
  </si>
  <si>
    <t>pour l'entreprise</t>
  </si>
  <si>
    <t>TITRE</t>
  </si>
  <si>
    <r>
      <rPr>
        <sz val="11"/>
        <color theme="1"/>
        <rFont val="Webdings"/>
        <family val="1"/>
        <charset val="2"/>
      </rPr>
      <t>c</t>
    </r>
    <r>
      <rPr>
        <sz val="13.2"/>
        <color theme="1"/>
        <rFont val="Segoe UI"/>
        <family val="2"/>
      </rPr>
      <t xml:space="preserve"> </t>
    </r>
    <r>
      <rPr>
        <sz val="11"/>
        <color theme="1"/>
        <rFont val="Segoe UI"/>
        <family val="2"/>
      </rPr>
      <t>txt</t>
    </r>
  </si>
  <si>
    <t>Signature du technicien entreprise :</t>
  </si>
  <si>
    <t>titre</t>
  </si>
  <si>
    <t>prix</t>
  </si>
  <si>
    <t>num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</si>
</sst>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7">
    <numFmt numFmtId="164" formatCode="0#&quot; &quot;##&quot; &quot;##&quot; &quot;##&quot; &quot;##"/>
    <numFmt numFmtId="165" formatCode="0.0&quot; km&quot;"/>
    <numFmt numFmtId="166" formatCode="#,##0.00\ &quot;€&quot;&quot; HT&quot;"/>
    <numFmt numFmtId="167" formatCode="&quot;TVA &quot;0.0%"/>
    <numFmt numFmtId="168" formatCode="#,##0.00\ &quot;€&quot;"/>
    <numFmt numFmtId="169" formatCode="#,##0.00\ &quot;€&quot;&quot; TTC&quot;"/>
    <numFmt numFmtId="170" formatCode="00000"/>
  </numFmts>
  <fonts count="48">
    <font>
      <sz val="11"/>
      <color theme="1"/>
      <name val="Calibri"/>
      <family val="2"/>
      <scheme val="minor"/>
    </font>
    <font>
      <sz val="11"/>
      <color theme="1"/>
      <name val="Segoe UI"/>
      <family val="2"/>
    </font>
    <font>
      <b/>
      <sz val="11"/>
      <color theme="1"/>
      <name val="Segoe UI"/>
      <family val="2"/>
    </font>
    <font>
      <i/>
      <sz val="8"/>
      <color rgb="FF000000"/>
      <name val="Segoe UI"/>
      <family val="2"/>
    </font>
    <font>
      <b/>
      <sz val="11"/>
      <color rgb="FF000000"/>
      <name val="Calibri"/>
      <family val="2"/>
    </font>
    <font>
      <sz val="18"/>
      <color rgb="FF0D459A"/>
      <name val="Oswald"/>
      <family val="3"/>
      <charset val="1"/>
    </font>
    <font>
      <b/>
      <sz val="10"/>
      <color rgb="FF0D459A"/>
      <name val="Segoe UI"/>
      <family val="2"/>
    </font>
    <font>
      <sz val="24"/>
      <color rgb="FF0D459A"/>
      <name val="Oswald"/>
      <family val="3"/>
      <charset val="1"/>
    </font>
    <font>
      <sz val="10"/>
      <color theme="1"/>
      <name val="Segoe UI"/>
      <family val="2"/>
    </font>
    <font>
      <sz val="12"/>
      <color theme="1"/>
      <name val="Calibri"/>
      <family val="2"/>
      <scheme val="minor"/>
    </font>
    <font>
      <b/>
      <i/>
      <sz val="10"/>
      <color indexed="9"/>
      <name val="Segoe UI"/>
      <family val="2"/>
    </font>
    <font>
      <sz val="10"/>
      <color indexed="9"/>
      <name val="Segoe UI"/>
      <family val="2"/>
    </font>
    <font>
      <sz val="10"/>
      <name val="Segoe UI"/>
      <family val="2"/>
    </font>
    <font>
      <b/>
      <sz val="10"/>
      <name val="Segoe UI"/>
      <family val="2"/>
    </font>
    <font>
      <sz val="8"/>
      <color theme="1"/>
      <name val="Segoe UI"/>
      <family val="2"/>
    </font>
    <font>
      <sz val="10"/>
      <color rgb="FF0000FF"/>
      <name val="Segoe UI"/>
      <family val="2"/>
    </font>
    <font>
      <u/>
      <sz val="10"/>
      <color indexed="12"/>
      <name val="Verdana"/>
      <family val="2"/>
    </font>
    <font>
      <u/>
      <sz val="10"/>
      <color indexed="12"/>
      <name val="Segoe UI"/>
      <family val="2"/>
    </font>
    <font>
      <sz val="10"/>
      <color theme="0"/>
      <name val="Segoe UI"/>
      <family val="2"/>
    </font>
    <font>
      <b/>
      <sz val="10"/>
      <color rgb="FFFF0000"/>
      <name val="Arial"/>
      <family val="2"/>
    </font>
    <font>
      <b/>
      <sz val="10"/>
      <color rgb="FFFF0000"/>
      <name val="Segoe UI"/>
      <family val="2"/>
    </font>
    <font>
      <b/>
      <i/>
      <sz val="10"/>
      <color rgb="FF0D459A"/>
      <name val="Segoe UI"/>
      <family val="2"/>
    </font>
    <font>
      <b/>
      <sz val="10"/>
      <color theme="1"/>
      <name val="Segoe UI"/>
      <family val="2"/>
    </font>
    <font>
      <b/>
      <sz val="11"/>
      <color theme="1"/>
      <name val="Calibri"/>
      <family val="2"/>
      <scheme val="minor"/>
    </font>
    <font>
      <b/>
      <sz val="10"/>
      <color theme="0"/>
      <name val="Segoe UI"/>
      <family val="2"/>
    </font>
    <font>
      <sz val="11"/>
      <color rgb="FF0000FF"/>
      <name val="Calibri"/>
      <family val="2"/>
      <scheme val="minor"/>
    </font>
    <font>
      <b/>
      <sz val="10"/>
      <color rgb="FFC00000"/>
      <name val="Segoe UI"/>
      <family val="2"/>
    </font>
    <font>
      <b/>
      <sz val="14"/>
      <color rgb="FFC00000"/>
      <name val="Segoe UI"/>
      <family val="2"/>
    </font>
    <font>
      <sz val="10"/>
      <color theme="0" tint="-0.499984740745262"/>
      <name val="Segoe UI"/>
      <family val="2"/>
    </font>
    <font>
      <b/>
      <i/>
      <sz val="10"/>
      <color theme="0"/>
      <name val="Segoe UI"/>
      <family val="2"/>
    </font>
    <font>
      <b/>
      <sz val="12"/>
      <name val="Calibri"/>
      <family val="2"/>
      <scheme val="minor"/>
    </font>
    <font>
      <b/>
      <i/>
      <sz val="10"/>
      <name val="Segoe UI"/>
      <family val="2"/>
    </font>
    <font>
      <sz val="10"/>
      <name val="Webdings"/>
      <family val="1"/>
      <charset val="2"/>
    </font>
    <font>
      <b/>
      <sz val="11"/>
      <name val="Calibri"/>
      <family val="2"/>
      <scheme val="minor"/>
    </font>
    <font>
      <sz val="11"/>
      <name val="Calibri"/>
      <family val="2"/>
      <scheme val="minor"/>
    </font>
    <font>
      <sz val="9"/>
      <name val="Segoe UI"/>
      <family val="2"/>
    </font>
    <font>
      <sz val="9"/>
      <color theme="1"/>
      <name val="Segoe UI"/>
      <family val="2"/>
    </font>
    <font>
      <i/>
      <sz val="10"/>
      <color theme="1"/>
      <name val="Segoe UI"/>
      <family val="2"/>
    </font>
    <font>
      <i/>
      <sz val="9"/>
      <color theme="1"/>
      <name val="Segoe UI"/>
      <family val="2"/>
    </font>
    <font>
      <b/>
      <sz val="14"/>
      <color theme="1"/>
      <name val="Segoe UI"/>
      <family val="2"/>
    </font>
    <font>
      <sz val="11"/>
      <color theme="1"/>
      <name val="Arial"/>
      <family val="2"/>
    </font>
    <font>
      <i/>
      <sz val="11"/>
      <color rgb="FFFF0000"/>
      <name val="Segoe UI"/>
      <family val="2"/>
    </font>
    <font>
      <b/>
      <sz val="11"/>
      <color rgb="FFFF0000"/>
      <name val="Segoe UI"/>
      <family val="2"/>
    </font>
    <font>
      <sz val="11"/>
      <color theme="1"/>
      <name val="Webdings"/>
      <family val="1"/>
      <charset val="2"/>
    </font>
    <font>
      <sz val="13.2"/>
      <color theme="1"/>
      <name val="Segoe UI"/>
      <family val="2"/>
    </font>
    <font>
      <sz val="9"/>
      <color indexed="81"/>
      <name val="Tahoma"/>
      <family val="2"/>
    </font>
    <font>
      <b/>
      <sz val="9"/>
      <color indexed="81"/>
      <name val="Tahoma"/>
      <family val="2"/>
    </font>
    <font>
      <sz val="11"/>
      <color theme="1"/>
      <name val="Segoe UI"/>
      <family val="1"/>
      <charset val="2"/>
    </font>
  </fonts>
  <fills count="5">
    <fill>
      <patternFill patternType="none"/>
    </fill>
    <fill>
      <patternFill patternType="gray125"/>
    </fill>
    <fill>
      <patternFill patternType="solid">
        <fgColor rgb="FF0D459A"/>
        <bgColor indexed="64"/>
      </patternFill>
    </fill>
    <fill>
      <patternFill patternType="solid">
        <fgColor rgb="FF99CC00"/>
        <bgColor indexed="64"/>
      </patternFill>
    </fill>
    <fill>
      <patternFill patternType="solid">
        <fgColor theme="0" tint="-0.14999847407452621"/>
        <bgColor indexed="64"/>
      </patternFill>
    </fill>
  </fills>
  <borders count="33">
    <border>
      <left/>
      <right/>
      <top/>
      <bottom/>
      <diagonal/>
    </border>
    <border>
      <left/>
      <right/>
      <top/>
      <bottom style="medium">
        <color rgb="FF0D459A"/>
      </bottom>
      <diagonal/>
    </border>
    <border>
      <left/>
      <right/>
      <top/>
      <bottom style="dashed">
        <color auto="1"/>
      </bottom>
      <diagonal/>
    </border>
    <border>
      <left style="medium">
        <color rgb="FF0D459A"/>
      </left>
      <right/>
      <top style="medium">
        <color rgb="FF0D459A"/>
      </top>
      <bottom style="medium">
        <color rgb="FF0D459A"/>
      </bottom>
      <diagonal/>
    </border>
    <border>
      <left/>
      <right style="medium">
        <color rgb="FF0D459A"/>
      </right>
      <top style="medium">
        <color rgb="FF0D459A"/>
      </top>
      <bottom style="medium">
        <color rgb="FF0D459A"/>
      </bottom>
      <diagonal/>
    </border>
    <border>
      <left/>
      <right/>
      <top style="medium">
        <color rgb="FF0D459A"/>
      </top>
      <bottom/>
      <diagonal/>
    </border>
    <border>
      <left style="thick">
        <color rgb="FFC00000"/>
      </left>
      <right/>
      <top style="thick">
        <color rgb="FFC00000"/>
      </top>
      <bottom style="thick">
        <color rgb="FFC00000"/>
      </bottom>
      <diagonal/>
    </border>
    <border>
      <left/>
      <right style="thick">
        <color rgb="FFC00000"/>
      </right>
      <top style="thick">
        <color rgb="FFC00000"/>
      </top>
      <bottom style="thick">
        <color rgb="FFC00000"/>
      </bottom>
      <diagonal/>
    </border>
    <border>
      <left style="thin">
        <color auto="1"/>
      </left>
      <right/>
      <top style="thin">
        <color auto="1"/>
      </top>
      <bottom style="thin">
        <color auto="1"/>
      </bottom>
      <diagonal/>
    </border>
    <border>
      <left/>
      <right/>
      <top style="thin">
        <color indexed="64"/>
      </top>
      <bottom style="thin">
        <color indexed="64"/>
      </bottom>
      <diagonal/>
    </border>
    <border>
      <left style="medium">
        <color indexed="64"/>
      </left>
      <right style="medium">
        <color indexed="64"/>
      </right>
      <top style="medium">
        <color indexed="64"/>
      </top>
      <bottom style="medium">
        <color indexed="64"/>
      </bottom>
      <diagonal/>
    </border>
    <border>
      <left/>
      <right style="thin">
        <color indexed="64"/>
      </right>
      <top style="thin">
        <color indexed="64"/>
      </top>
      <bottom style="thin">
        <color indexed="64"/>
      </bottom>
      <diagonal/>
    </border>
    <border>
      <left style="thin">
        <color theme="1" tint="0.24994659260841701"/>
      </left>
      <right/>
      <top style="thin">
        <color auto="1"/>
      </top>
      <bottom style="thin">
        <color theme="1" tint="0.24994659260841701"/>
      </bottom>
      <diagonal/>
    </border>
    <border>
      <left/>
      <right/>
      <top style="thin">
        <color auto="1"/>
      </top>
      <bottom style="thin">
        <color theme="1" tint="0.24994659260841701"/>
      </bottom>
      <diagonal/>
    </border>
    <border>
      <left style="thin">
        <color indexed="64"/>
      </left>
      <right style="thin">
        <color indexed="64"/>
      </right>
      <top style="thin">
        <color indexed="64"/>
      </top>
      <bottom style="thin">
        <color indexed="64"/>
      </bottom>
      <diagonal/>
    </border>
    <border>
      <left/>
      <right style="thin">
        <color theme="1" tint="0.24994659260841701"/>
      </right>
      <top style="thin">
        <color auto="1"/>
      </top>
      <bottom style="thin">
        <color theme="1" tint="0.24994659260841701"/>
      </bottom>
      <diagonal/>
    </border>
    <border>
      <left style="medium">
        <color indexed="64"/>
      </left>
      <right style="medium">
        <color indexed="64"/>
      </right>
      <top style="medium">
        <color indexed="64"/>
      </top>
      <bottom style="thin">
        <color theme="0" tint="-0.499984740745262"/>
      </bottom>
      <diagonal/>
    </border>
    <border>
      <left style="medium">
        <color indexed="64"/>
      </left>
      <right style="medium">
        <color indexed="64"/>
      </right>
      <top style="thin">
        <color theme="0" tint="-0.499984740745262"/>
      </top>
      <bottom style="thin">
        <color theme="0" tint="-0.499984740745262"/>
      </bottom>
      <diagonal/>
    </border>
    <border>
      <left style="thin">
        <color theme="1" tint="0.24994659260841701"/>
      </left>
      <right/>
      <top/>
      <bottom style="thin">
        <color auto="1"/>
      </bottom>
      <diagonal/>
    </border>
    <border>
      <left/>
      <right/>
      <top/>
      <bottom style="thin">
        <color indexed="64"/>
      </bottom>
      <diagonal/>
    </border>
    <border>
      <left/>
      <right style="thin">
        <color theme="1" tint="0.24994659260841701"/>
      </right>
      <top/>
      <bottom style="thin">
        <color auto="1"/>
      </bottom>
      <diagonal/>
    </border>
    <border>
      <left/>
      <right/>
      <top style="thin">
        <color theme="0" tint="-0.499984740745262"/>
      </top>
      <bottom style="thin">
        <color theme="0" tint="-0.499984740745262"/>
      </bottom>
      <diagonal/>
    </border>
    <border>
      <left/>
      <right/>
      <top/>
      <bottom style="dotted">
        <color auto="1"/>
      </bottom>
      <diagonal/>
    </border>
    <border>
      <left/>
      <right/>
      <top style="dotted">
        <color auto="1"/>
      </top>
      <bottom style="dotted">
        <color auto="1"/>
      </bottom>
      <diagonal/>
    </border>
    <border>
      <left/>
      <right/>
      <top style="dotted">
        <color auto="1"/>
      </top>
      <bottom/>
      <diagonal/>
    </border>
    <border>
      <left/>
      <right/>
      <top style="dashed">
        <color auto="1"/>
      </top>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style="thin">
        <color auto="1"/>
      </right>
      <top/>
      <bottom style="thin">
        <color auto="1"/>
      </bottom>
      <diagonal/>
    </border>
  </borders>
  <cellStyleXfs count="2">
    <xf numFmtId="0" fontId="0" fillId="0" borderId="0"/>
    <xf numFmtId="0" fontId="16" fillId="0" borderId="0" applyNumberFormat="0" applyFill="0" applyBorder="0" applyAlignment="0" applyProtection="0">
      <alignment vertical="top"/>
      <protection locked="0"/>
    </xf>
  </cellStyleXfs>
  <cellXfs count="140">
    <xf numFmtId="0" fontId="0" fillId="0" borderId="0" xfId="0"/>
    <xf numFmtId="0" fontId="0" fillId="0" borderId="0" xfId="0" applyFont="1"/>
    <xf numFmtId="0" fontId="5" fillId="0" borderId="0" xfId="0" applyFont="1"/>
    <xf numFmtId="0" fontId="6" fillId="0" borderId="0" xfId="0" applyFont="1"/>
    <xf numFmtId="0" fontId="5" fillId="0" borderId="0" xfId="0" applyFont="1" applyAlignment="1">
      <alignment horizontal="right"/>
    </xf>
    <xf numFmtId="0" fontId="7" fillId="0" borderId="0" xfId="0" applyFont="1"/>
    <xf numFmtId="0" fontId="8" fillId="0" borderId="0" xfId="0" applyFont="1"/>
    <xf numFmtId="0" fontId="9" fillId="0" borderId="0" xfId="0" applyFont="1"/>
    <xf numFmtId="0" fontId="10" fillId="2" borderId="0" xfId="0" applyFont="1" applyFill="1"/>
    <xf numFmtId="0" fontId="11" fillId="2" borderId="0" xfId="0" applyFont="1" applyFill="1"/>
    <xf numFmtId="0" fontId="12" fillId="0" borderId="0" xfId="0" applyFont="1"/>
    <xf numFmtId="0" fontId="13" fillId="0" borderId="0" xfId="0" applyFont="1"/>
    <xf numFmtId="3" fontId="12" fillId="0" borderId="0" xfId="0" applyNumberFormat="1" applyFont="1" applyAlignment="1">
      <alignment horizontal="left"/>
    </xf>
    <xf numFmtId="0" fontId="14" fillId="0" borderId="0" xfId="0" applyFont="1" applyAlignment="1">
      <alignment horizontal="center"/>
    </xf>
    <xf numFmtId="0" fontId="15" fillId="0" borderId="0" xfId="0" applyFont="1"/>
    <xf numFmtId="0" fontId="17" fillId="0" borderId="0" xfId="1" applyFont="1" applyAlignment="1" applyProtection="1"/>
    <xf numFmtId="164" fontId="15" fillId="0" borderId="0" xfId="0" applyNumberFormat="1" applyFont="1"/>
    <xf numFmtId="0" fontId="12" fillId="0" borderId="0" xfId="0" applyFont="1" applyAlignment="1">
      <alignment horizontal="center"/>
    </xf>
    <xf numFmtId="14" fontId="8" fillId="0" borderId="0" xfId="0" applyNumberFormat="1" applyFont="1" applyAlignment="1">
      <alignment horizontal="left"/>
    </xf>
    <xf numFmtId="0" fontId="18" fillId="0" borderId="0" xfId="0" applyFont="1"/>
    <xf numFmtId="165" fontId="18" fillId="0" borderId="0" xfId="0" applyNumberFormat="1" applyFont="1"/>
    <xf numFmtId="0" fontId="19" fillId="0" borderId="0" xfId="0" applyFont="1"/>
    <xf numFmtId="0" fontId="8" fillId="2" borderId="0" xfId="0" applyFont="1" applyFill="1"/>
    <xf numFmtId="0" fontId="20" fillId="0" borderId="0" xfId="0" applyFont="1" applyAlignment="1">
      <alignment vertical="center"/>
    </xf>
    <xf numFmtId="0" fontId="21" fillId="0" borderId="1" xfId="0" applyFont="1" applyFill="1" applyBorder="1"/>
    <xf numFmtId="0" fontId="13" fillId="0" borderId="1" xfId="0" applyFont="1" applyFill="1" applyBorder="1"/>
    <xf numFmtId="0" fontId="8" fillId="0" borderId="0" xfId="0" applyFont="1" applyAlignment="1">
      <alignment vertical="top"/>
    </xf>
    <xf numFmtId="0" fontId="8" fillId="0" borderId="0" xfId="0" applyFont="1" applyBorder="1" applyAlignment="1">
      <alignment horizontal="left" vertical="top" wrapText="1"/>
    </xf>
    <xf numFmtId="0" fontId="9" fillId="0" borderId="0" xfId="0" applyFont="1" applyAlignment="1">
      <alignment vertical="top"/>
    </xf>
    <xf numFmtId="14" fontId="15" fillId="0" borderId="2" xfId="0" applyNumberFormat="1" applyFont="1" applyBorder="1" applyAlignment="1">
      <alignment horizontal="center"/>
    </xf>
    <xf numFmtId="14" fontId="15" fillId="0" borderId="2" xfId="0" applyNumberFormat="1" applyFont="1" applyBorder="1" applyAlignment="1"/>
    <xf numFmtId="0" fontId="8" fillId="0" borderId="0" xfId="0" applyFont="1" applyAlignment="1"/>
    <xf numFmtId="0" fontId="8" fillId="0" borderId="0" xfId="0" applyFont="1" applyAlignment="1">
      <alignment horizontal="right"/>
    </xf>
    <xf numFmtId="0" fontId="6" fillId="0" borderId="3" xfId="0" applyFont="1" applyBorder="1" applyAlignment="1">
      <alignment horizontal="center"/>
    </xf>
    <xf numFmtId="0" fontId="6" fillId="0" borderId="4" xfId="0" applyFont="1" applyBorder="1" applyAlignment="1">
      <alignment horizontal="center"/>
    </xf>
    <xf numFmtId="166" fontId="8" fillId="0" borderId="5" xfId="0" applyNumberFormat="1" applyFont="1" applyBorder="1" applyAlignment="1">
      <alignment horizontal="center"/>
    </xf>
    <xf numFmtId="166" fontId="0" fillId="0" borderId="0" xfId="0" applyNumberFormat="1" applyFont="1" applyAlignment="1">
      <alignment horizontal="center"/>
    </xf>
    <xf numFmtId="0" fontId="8" fillId="0" borderId="0" xfId="0" applyFont="1" applyAlignment="1">
      <alignment vertical="center"/>
    </xf>
    <xf numFmtId="0" fontId="8" fillId="0" borderId="0" xfId="0" applyFont="1" applyAlignment="1">
      <alignment horizontal="right" vertical="center"/>
    </xf>
    <xf numFmtId="167" fontId="8" fillId="0" borderId="0" xfId="0" applyNumberFormat="1" applyFont="1" applyAlignment="1">
      <alignment vertical="center"/>
    </xf>
    <xf numFmtId="168" fontId="8" fillId="0" borderId="0" xfId="0" applyNumberFormat="1" applyFont="1" applyAlignment="1">
      <alignment horizontal="center" vertical="center"/>
    </xf>
    <xf numFmtId="0" fontId="0" fillId="0" borderId="0" xfId="0" applyFont="1" applyAlignment="1">
      <alignment vertical="center"/>
    </xf>
    <xf numFmtId="168" fontId="0" fillId="0" borderId="0" xfId="0" applyNumberFormat="1" applyAlignment="1">
      <alignment horizontal="center" vertical="center"/>
    </xf>
    <xf numFmtId="0" fontId="8" fillId="0" borderId="0" xfId="0" applyFont="1" applyAlignment="1">
      <alignment horizontal="left"/>
    </xf>
    <xf numFmtId="0" fontId="22" fillId="0" borderId="0" xfId="0" applyFont="1" applyAlignment="1">
      <alignment horizontal="right"/>
    </xf>
    <xf numFmtId="169" fontId="22" fillId="0" borderId="0" xfId="0" applyNumberFormat="1" applyFont="1" applyAlignment="1">
      <alignment horizontal="center" wrapText="1"/>
    </xf>
    <xf numFmtId="168" fontId="0" fillId="0" borderId="0" xfId="0" applyNumberFormat="1" applyFont="1"/>
    <xf numFmtId="169" fontId="23" fillId="0" borderId="0" xfId="0" applyNumberFormat="1" applyFont="1" applyAlignment="1">
      <alignment horizontal="center" wrapText="1"/>
    </xf>
    <xf numFmtId="0" fontId="8" fillId="0" borderId="0" xfId="0" applyFont="1" applyAlignment="1">
      <alignment horizontal="left" vertical="top" wrapText="1"/>
    </xf>
    <xf numFmtId="0" fontId="0" fillId="0" borderId="0" xfId="0" applyFont="1" applyAlignment="1">
      <alignment vertical="top"/>
    </xf>
    <xf numFmtId="0" fontId="0" fillId="0" borderId="0" xfId="0" applyAlignment="1">
      <alignment horizontal="center" vertical="top" wrapText="1"/>
    </xf>
    <xf numFmtId="0" fontId="8" fillId="0" borderId="0" xfId="0" applyFont="1" applyAlignment="1">
      <alignment horizontal="left" vertical="center" wrapText="1"/>
    </xf>
    <xf numFmtId="0" fontId="24" fillId="2" borderId="0" xfId="0" applyFont="1" applyFill="1"/>
    <xf numFmtId="0" fontId="18" fillId="2" borderId="0" xfId="0" applyFont="1" applyFill="1"/>
    <xf numFmtId="0" fontId="18" fillId="2" borderId="0" xfId="0" applyFont="1" applyFill="1" applyAlignment="1">
      <alignment horizontal="left"/>
    </xf>
    <xf numFmtId="0" fontId="13" fillId="3" borderId="0" xfId="0" applyFont="1" applyFill="1"/>
    <xf numFmtId="0" fontId="13" fillId="0" borderId="0" xfId="0" applyFont="1" applyAlignment="1">
      <alignment horizontal="center"/>
    </xf>
    <xf numFmtId="0" fontId="13" fillId="0" borderId="0" xfId="0" applyFont="1" applyAlignment="1">
      <alignment horizontal="center"/>
    </xf>
    <xf numFmtId="49" fontId="13" fillId="0" borderId="0" xfId="0" applyNumberFormat="1" applyFont="1" applyAlignment="1">
      <alignment horizontal="center"/>
    </xf>
    <xf numFmtId="170" fontId="25" fillId="0" borderId="0" xfId="0" applyNumberFormat="1" applyFont="1" applyAlignment="1">
      <alignment horizontal="center" vertical="top" wrapText="1"/>
    </xf>
    <xf numFmtId="0" fontId="0" fillId="0" borderId="0" xfId="0" applyBorder="1" applyAlignment="1">
      <alignment vertical="top" wrapText="1"/>
    </xf>
    <xf numFmtId="0" fontId="15" fillId="0" borderId="0" xfId="0" applyFont="1" applyAlignment="1">
      <alignment horizontal="center" vertical="center"/>
    </xf>
    <xf numFmtId="0" fontId="15" fillId="0" borderId="0" xfId="0" applyFont="1" applyAlignment="1">
      <alignment horizontal="center" vertical="center" wrapText="1"/>
    </xf>
    <xf numFmtId="0" fontId="15" fillId="0" borderId="0" xfId="0" applyFont="1" applyAlignment="1">
      <alignment horizontal="center" vertical="center"/>
    </xf>
    <xf numFmtId="0" fontId="15" fillId="0" borderId="0" xfId="0" applyFont="1" applyAlignment="1">
      <alignment horizontal="center" vertical="center" wrapText="1"/>
    </xf>
    <xf numFmtId="0" fontId="0" fillId="0" borderId="0" xfId="0" applyAlignment="1">
      <alignment vertical="top" wrapText="1"/>
    </xf>
    <xf numFmtId="0" fontId="15" fillId="0" borderId="0" xfId="0" applyFont="1" applyAlignment="1">
      <alignment horizontal="center"/>
    </xf>
    <xf numFmtId="49" fontId="15" fillId="0" borderId="0" xfId="0" applyNumberFormat="1" applyFont="1" applyAlignment="1">
      <alignment horizontal="center"/>
    </xf>
    <xf numFmtId="0" fontId="26" fillId="0" borderId="0" xfId="0" applyFont="1" applyAlignment="1">
      <alignment horizontal="right" vertical="center" wrapText="1"/>
    </xf>
    <xf numFmtId="49" fontId="28" fillId="0" borderId="6" xfId="0" applyNumberFormat="1" applyFont="1" applyBorder="1" applyAlignment="1">
      <alignment horizontal="center" vertical="center" wrapText="1"/>
    </xf>
    <xf numFmtId="49" fontId="28" fillId="0" borderId="7" xfId="0" applyNumberFormat="1" applyFont="1" applyBorder="1" applyAlignment="1">
      <alignment horizontal="center" vertical="center"/>
    </xf>
    <xf numFmtId="0" fontId="8" fillId="0" borderId="0" xfId="0" applyFont="1" applyAlignment="1">
      <alignment horizontal="left" wrapText="1"/>
    </xf>
    <xf numFmtId="0" fontId="29" fillId="2" borderId="0" xfId="0" applyFont="1" applyFill="1" applyBorder="1" applyAlignment="1">
      <alignment horizontal="left"/>
    </xf>
    <xf numFmtId="0" fontId="13" fillId="3" borderId="8" xfId="0" applyFont="1" applyFill="1" applyBorder="1"/>
    <xf numFmtId="0" fontId="12" fillId="3" borderId="9" xfId="0" applyFont="1" applyFill="1" applyBorder="1"/>
    <xf numFmtId="0" fontId="12" fillId="3" borderId="9" xfId="0" applyFont="1" applyFill="1" applyBorder="1" applyAlignment="1">
      <alignment horizontal="left"/>
    </xf>
    <xf numFmtId="0" fontId="30" fillId="4" borderId="10" xfId="0" applyFont="1" applyFill="1" applyBorder="1" applyAlignment="1">
      <alignment horizontal="center" vertical="center"/>
    </xf>
    <xf numFmtId="0" fontId="8" fillId="0" borderId="0" xfId="0" applyFont="1" applyAlignment="1">
      <alignment wrapText="1"/>
    </xf>
    <xf numFmtId="0" fontId="31" fillId="3" borderId="8" xfId="0" applyFont="1" applyFill="1" applyBorder="1" applyAlignment="1">
      <alignment vertical="center"/>
    </xf>
    <xf numFmtId="0" fontId="31" fillId="3" borderId="9" xfId="0" applyFont="1" applyFill="1" applyBorder="1" applyAlignment="1">
      <alignment vertical="center"/>
    </xf>
    <xf numFmtId="0" fontId="31" fillId="3" borderId="9" xfId="0" applyFont="1" applyFill="1" applyBorder="1" applyAlignment="1">
      <alignment horizontal="center" vertical="center" wrapText="1"/>
    </xf>
    <xf numFmtId="0" fontId="31" fillId="3" borderId="9" xfId="0" applyFont="1" applyFill="1" applyBorder="1" applyAlignment="1">
      <alignment horizontal="left" vertical="center" wrapText="1"/>
    </xf>
    <xf numFmtId="0" fontId="31" fillId="3" borderId="11" xfId="0" applyFont="1" applyFill="1" applyBorder="1" applyAlignment="1">
      <alignment horizontal="left" vertical="center" wrapText="1"/>
    </xf>
    <xf numFmtId="0" fontId="12" fillId="0" borderId="12" xfId="0" applyFont="1" applyFill="1" applyBorder="1" applyAlignment="1">
      <alignment horizontal="left" vertical="center" wrapText="1"/>
    </xf>
    <xf numFmtId="0" fontId="12" fillId="0" borderId="13" xfId="0" applyFont="1" applyFill="1" applyBorder="1" applyAlignment="1">
      <alignment horizontal="left" vertical="center" wrapText="1"/>
    </xf>
    <xf numFmtId="0" fontId="32" fillId="0" borderId="14" xfId="0" applyFont="1" applyFill="1" applyBorder="1" applyAlignment="1">
      <alignment horizontal="center" vertical="center" wrapText="1"/>
    </xf>
    <xf numFmtId="0" fontId="13" fillId="0" borderId="13" xfId="0" applyFont="1" applyBorder="1" applyAlignment="1">
      <alignment horizontal="left" vertical="center" wrapText="1"/>
    </xf>
    <xf numFmtId="0" fontId="13" fillId="0" borderId="15" xfId="0" applyFont="1" applyBorder="1" applyAlignment="1">
      <alignment horizontal="left" vertical="center" wrapText="1"/>
    </xf>
    <xf numFmtId="0" fontId="33" fillId="0" borderId="16" xfId="0" applyFont="1" applyBorder="1" applyAlignment="1">
      <alignment horizontal="center"/>
    </xf>
    <xf numFmtId="0" fontId="33" fillId="0" borderId="17" xfId="0" applyFont="1" applyBorder="1" applyAlignment="1">
      <alignment horizontal="center"/>
    </xf>
    <xf numFmtId="0" fontId="34" fillId="0" borderId="17" xfId="0" applyFont="1" applyBorder="1" applyAlignment="1">
      <alignment horizontal="center" vertical="center"/>
    </xf>
    <xf numFmtId="0" fontId="34" fillId="0" borderId="17" xfId="0" applyFont="1" applyBorder="1" applyAlignment="1">
      <alignment horizontal="center"/>
    </xf>
    <xf numFmtId="0" fontId="31" fillId="3" borderId="18" xfId="0" applyFont="1" applyFill="1" applyBorder="1" applyAlignment="1">
      <alignment horizontal="left" vertical="center"/>
    </xf>
    <xf numFmtId="0" fontId="31" fillId="3" borderId="19" xfId="0" applyFont="1" applyFill="1" applyBorder="1" applyAlignment="1">
      <alignment horizontal="left" vertical="center"/>
    </xf>
    <xf numFmtId="0" fontId="31" fillId="3" borderId="20" xfId="0" applyFont="1" applyFill="1" applyBorder="1" applyAlignment="1">
      <alignment horizontal="left" vertical="center"/>
    </xf>
    <xf numFmtId="0" fontId="12" fillId="0" borderId="21" xfId="0" applyFont="1" applyFill="1" applyBorder="1" applyAlignment="1">
      <alignment horizontal="left" vertical="center" wrapText="1"/>
    </xf>
    <xf numFmtId="0" fontId="35" fillId="0" borderId="0" xfId="0" applyFont="1" applyFill="1" applyBorder="1" applyAlignment="1">
      <alignment horizontal="left" wrapText="1"/>
    </xf>
    <xf numFmtId="0" fontId="36" fillId="0" borderId="0" xfId="0" applyFont="1"/>
    <xf numFmtId="0" fontId="12" fillId="0" borderId="22" xfId="0" applyFont="1" applyFill="1" applyBorder="1"/>
    <xf numFmtId="0" fontId="8" fillId="0" borderId="22" xfId="0" applyFont="1" applyBorder="1"/>
    <xf numFmtId="0" fontId="12" fillId="0" borderId="23" xfId="0" applyFont="1" applyFill="1" applyBorder="1"/>
    <xf numFmtId="0" fontId="8" fillId="0" borderId="23" xfId="0" applyFont="1" applyBorder="1"/>
    <xf numFmtId="0" fontId="12" fillId="0" borderId="24" xfId="0" applyFont="1" applyFill="1" applyBorder="1"/>
    <xf numFmtId="0" fontId="8" fillId="0" borderId="24" xfId="0" applyFont="1" applyBorder="1"/>
    <xf numFmtId="0" fontId="12" fillId="0" borderId="0" xfId="0" applyFont="1" applyFill="1" applyBorder="1"/>
    <xf numFmtId="0" fontId="13" fillId="0" borderId="0" xfId="0" applyFont="1" applyFill="1" applyBorder="1"/>
    <xf numFmtId="0" fontId="13" fillId="0" borderId="0" xfId="0" applyFont="1" applyAlignment="1">
      <alignment horizontal="right"/>
    </xf>
    <xf numFmtId="0" fontId="38" fillId="0" borderId="0" xfId="0" applyFont="1" applyAlignment="1">
      <alignment horizontal="right"/>
    </xf>
    <xf numFmtId="0" fontId="39" fillId="0" borderId="0" xfId="0" applyFont="1" applyAlignment="1">
      <alignment horizontal="center"/>
    </xf>
    <xf numFmtId="0" fontId="40" fillId="0" borderId="0" xfId="0" applyFont="1"/>
    <xf numFmtId="0" fontId="41" fillId="0" borderId="0" xfId="0" applyFont="1" applyAlignment="1">
      <alignment horizontal="center"/>
    </xf>
    <xf numFmtId="0" fontId="1" fillId="0" borderId="0" xfId="0" applyFont="1"/>
    <xf numFmtId="0" fontId="1" fillId="0" borderId="2" xfId="0" applyFont="1" applyBorder="1"/>
    <xf numFmtId="0" fontId="1" fillId="0" borderId="0" xfId="0" applyFont="1" applyBorder="1"/>
    <xf numFmtId="0" fontId="1" fillId="0" borderId="25" xfId="0" applyFont="1" applyBorder="1"/>
    <xf numFmtId="0" fontId="1" fillId="0" borderId="0" xfId="0" applyFont="1" applyAlignment="1">
      <alignment horizontal="left" wrapText="1"/>
    </xf>
    <xf numFmtId="0" fontId="2" fillId="0" borderId="0" xfId="0" applyFont="1" applyBorder="1"/>
    <xf numFmtId="0" fontId="1" fillId="0" borderId="26" xfId="0" applyFont="1" applyBorder="1"/>
    <xf numFmtId="0" fontId="1" fillId="0" borderId="27" xfId="0" applyFont="1" applyBorder="1"/>
    <xf numFmtId="0" fontId="1" fillId="0" borderId="28" xfId="0" applyFont="1" applyBorder="1"/>
    <xf numFmtId="0" fontId="1" fillId="0" borderId="29" xfId="0" applyFont="1" applyBorder="1"/>
    <xf numFmtId="0" fontId="1" fillId="0" borderId="30" xfId="0" applyFont="1" applyBorder="1"/>
    <xf numFmtId="0" fontId="1" fillId="0" borderId="31" xfId="0" applyFont="1" applyBorder="1"/>
    <xf numFmtId="0" fontId="1" fillId="0" borderId="19" xfId="0" applyFont="1" applyBorder="1"/>
    <xf numFmtId="0" fontId="1" fillId="0" borderId="32" xfId="0" applyFont="1" applyBorder="1"/>
    <xf numFmtId="0" fontId="42" fillId="0" borderId="0" xfId="0" applyFont="1" applyAlignment="1">
      <alignment horizontal="center"/>
    </xf>
    <xf numFmtId="0" fontId="37" fillId="0" borderId="2" xfId="0" applyFont="1" applyBorder="1"/>
    <xf numFmtId="0" fontId="2" fillId="0" borderId="0" xfId="0" applyFont="1" applyAlignment="1">
      <alignment horizontal="left" vertical="center" wrapText="1"/>
    </xf>
    <xf numFmtId="0" fontId="42" fillId="0" borderId="0" xfId="0" applyFont="1" applyFill="1" applyBorder="1"/>
    <xf numFmtId="0" fontId="2" fillId="0" borderId="0" xfId="0" applyFont="1"/>
    <xf numFmtId="0" fontId="8" fillId="0" borderId="26" xfId="0" applyFont="1" applyBorder="1"/>
    <xf numFmtId="0" fontId="47" fillId="0" borderId="0" xfId="0" applyFont="1"/>
    <xf numFmtId="0" fontId="47" fillId="0" borderId="0" xfId="0" applyFont="1" applyAlignment="1">
      <alignment horizontal="left" wrapText="1"/>
    </xf>
    <xf numFmtId="0" fontId="27" fillId="0" borderId="0" xfId="0" applyFont="1" applyAlignment="1">
      <alignment horizontal="right" vertical="center" wrapText="1"/>
    </xf>
    <xf numFmtId="0" fontId="37" fillId="0" borderId="26" xfId="0" applyFont="1" applyBorder="1" applyAlignment="1">
      <alignment horizontal="center" vertical="center" wrapText="1"/>
    </xf>
    <xf numFmtId="0" fontId="37" fillId="0" borderId="27" xfId="0" applyFont="1" applyBorder="1" applyAlignment="1">
      <alignment horizontal="center" vertical="center" wrapText="1"/>
    </xf>
    <xf numFmtId="0" fontId="37" fillId="0" borderId="28" xfId="0" applyFont="1" applyBorder="1" applyAlignment="1">
      <alignment horizontal="center" vertical="center" wrapText="1"/>
    </xf>
    <xf numFmtId="0" fontId="37" fillId="0" borderId="31" xfId="0" applyFont="1" applyBorder="1" applyAlignment="1">
      <alignment horizontal="center" vertical="center" wrapText="1"/>
    </xf>
    <xf numFmtId="0" fontId="37" fillId="0" borderId="19" xfId="0" applyFont="1" applyBorder="1" applyAlignment="1">
      <alignment horizontal="center" vertical="center" wrapText="1"/>
    </xf>
    <xf numFmtId="0" fontId="37" fillId="0" borderId="32" xfId="0" applyFont="1" applyBorder="1" applyAlignment="1">
      <alignment horizontal="center" vertical="center" wrapText="1"/>
    </xf>
  </cellXfs>
  <cellStyles count="2">
    <cellStyle name="Lien hypertexte 2" xfId="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2.xml"/><Relationship Id="rId7" Type="http://schemas.openxmlformats.org/officeDocument/2006/relationships/calcChain" Target="calcChain.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10</xdr:col>
          <xdr:colOff>619125</xdr:colOff>
          <xdr:row>38</xdr:row>
          <xdr:rowOff>38100</xdr:rowOff>
        </xdr:from>
        <xdr:to>
          <xdr:col>11</xdr:col>
          <xdr:colOff>666750</xdr:colOff>
          <xdr:row>39</xdr:row>
          <xdr:rowOff>0</xdr:rowOff>
        </xdr:to>
        <xdr:sp macro="" textlink="">
          <xdr:nvSpPr>
            <xdr:cNvPr id="1026" name="Button 3" hidden="1">
              <a:extLst>
                <a:ext uri="{63B3BB69-23CF-44E3-9099-C40C66FF867C}">
                  <a14:compatExt spid="_x0000_s1026"/>
                </a:ext>
                <a:ext uri="{FF2B5EF4-FFF2-40B4-BE49-F238E27FC236}">
                  <a16:creationId xmlns:a16="http://schemas.microsoft.com/office/drawing/2014/main" id="{8F5BD1E7-F0EA-4366-95C9-6A82EFE37B3C}"/>
                </a:ext>
              </a:extLst>
            </xdr:cNvPr>
            <xdr:cNvSpPr/>
          </xdr:nvSpPr>
          <xdr:spPr bwMode="auto">
            <a:xfrm>
              <a:off x="0" y="0"/>
              <a:ext cx="0" cy="0"/>
            </a:xfrm>
            <a:prstGeom prst="rect">
              <a:avLst/>
            </a:prstGeom>
            <a:noFill/>
            <a:ln w="9525">
              <a:miter lim="800000"/>
              <a:headEnd/>
              <a:tailEnd/>
            </a:ln>
          </xdr:spPr>
          <xdr:txBody>
            <a:bodyPr vertOverflow="clip" wrap="square" lIns="27432" tIns="18288" rIns="27432" bIns="18288" anchor="ctr" upright="1"/>
            <a:lstStyle/>
            <a:p>
              <a:pPr algn="ctr" rtl="0">
                <a:defRPr sz="1000"/>
              </a:pPr>
              <a:r>
                <a:rPr lang="fr-FR" sz="800" b="0" i="1" u="none" strike="noStrike" baseline="0">
                  <a:solidFill>
                    <a:srgbClr val="000000"/>
                  </a:solidFill>
                  <a:latin typeface="Segoe UI"/>
                  <a:cs typeface="Segoe UI"/>
                </a:rPr>
                <a:t>Réafficher lignes</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7</xdr:col>
          <xdr:colOff>104775</xdr:colOff>
          <xdr:row>37</xdr:row>
          <xdr:rowOff>85725</xdr:rowOff>
        </xdr:from>
        <xdr:to>
          <xdr:col>10</xdr:col>
          <xdr:colOff>371475</xdr:colOff>
          <xdr:row>38</xdr:row>
          <xdr:rowOff>371475</xdr:rowOff>
        </xdr:to>
        <xdr:sp macro="" textlink="">
          <xdr:nvSpPr>
            <xdr:cNvPr id="1027" name="Button 4" hidden="1">
              <a:extLst>
                <a:ext uri="{63B3BB69-23CF-44E3-9099-C40C66FF867C}">
                  <a14:compatExt spid="_x0000_s1027"/>
                </a:ext>
                <a:ext uri="{FF2B5EF4-FFF2-40B4-BE49-F238E27FC236}">
                  <a16:creationId xmlns:a16="http://schemas.microsoft.com/office/drawing/2014/main" id="{0C330C66-658A-4F5E-B178-1C3310A2851F}"/>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1" i="0" u="none" strike="noStrike" baseline="0">
                  <a:solidFill>
                    <a:srgbClr val="000000"/>
                  </a:solidFill>
                  <a:latin typeface="Calibri"/>
                  <a:cs typeface="Calibri"/>
                </a:rPr>
                <a:t>Masquer lignes N° de série etc.</a:t>
              </a:r>
            </a:p>
          </xdr:txBody>
        </xdr:sp>
        <xdr:clientData fPrintsWithSheet="0"/>
      </xdr:twoCellAnchor>
    </mc:Choice>
    <mc:Fallback/>
  </mc:AlternateContent>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flore\Downloads\test-formulaire-asus-DEVIS%20ET%20FACTURES-2017-0102-4.xlsm"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Documents\Archive\DEVIS%20ET%20FACTURES%20CLIM%20v6.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Contrôles macro"/>
      <sheetName val="DEVIS"/>
      <sheetName val="BASE ARTICLES"/>
      <sheetName val="CITE"/>
      <sheetName val="FA1"/>
      <sheetName val="FA2"/>
      <sheetName val="F-finale"/>
      <sheetName val="attestation"/>
      <sheetName val="PV réception"/>
      <sheetName val="Contrat GRA"/>
      <sheetName val="Contrat PV"/>
      <sheetName val="Contrat PAC-CETD"/>
      <sheetName val="Contrat CLIM"/>
      <sheetName val="Contrat POELE"/>
      <sheetName val="Contrat CESI"/>
      <sheetName val="Check-list GRA"/>
      <sheetName val="Check-list visite PV"/>
      <sheetName val="Check-list visite PAC-CETD"/>
      <sheetName val="Check-list visite CLIM"/>
      <sheetName val="Check-list POELE"/>
      <sheetName val="Check-list CESI"/>
      <sheetName val="F-finale ACQUITTEE"/>
      <sheetName val="F-finale ECO-CHEQUE"/>
      <sheetName val="Pag-garde-contPV"/>
      <sheetName val="Pag-garde-contCESI"/>
      <sheetName val="Pag-garde-contPAC"/>
      <sheetName val="Pag-garde-contCETD"/>
      <sheetName val="Pag-garde-contCLIM"/>
      <sheetName val="Version"/>
    </sheetNames>
    <definedNames>
      <definedName name="masquer_lignes_check_poele"/>
      <definedName name="ReAfficherLignes"/>
    </definedNames>
    <sheetDataSet>
      <sheetData sheetId="0">
        <row r="1">
          <cell r="B1" t="str">
            <v>Objet n°1 du chantier</v>
          </cell>
          <cell r="H1" t="str">
            <v>Expression complète</v>
          </cell>
          <cell r="I1" t="str">
            <v>Expression fiscale</v>
          </cell>
          <cell r="J1" t="str">
            <v>CITE</v>
          </cell>
          <cell r="K1" t="str">
            <v>CIDD bonifié</v>
          </cell>
          <cell r="L1" t="str">
            <v>CIDD retenu</v>
          </cell>
          <cell r="M1" t="str">
            <v>C2E</v>
          </cell>
          <cell r="N1" t="str">
            <v>Pour onglet CIDD, choix du taux de CIDD retenu :</v>
          </cell>
          <cell r="R1" t="str">
            <v>plafond CI</v>
          </cell>
          <cell r="S1" t="str">
            <v>code pour enregistrement factures</v>
          </cell>
          <cell r="T1" t="str">
            <v>plafond surface</v>
          </cell>
          <cell r="V1" t="str">
            <v>code pour enregistrement devis (21)</v>
          </cell>
        </row>
        <row r="2">
          <cell r="B2" t="str">
            <v>Solaire photovoltaïque</v>
          </cell>
          <cell r="E2" t="str">
            <v>Solaire photovoltaïque</v>
          </cell>
          <cell r="H2" t="str">
            <v>Solaire photovoltaïque</v>
          </cell>
          <cell r="I2" t="str">
            <v>Equipements de production d'électricité utilisant l'énergie radiative du soleil</v>
          </cell>
          <cell r="J2">
            <v>0</v>
          </cell>
          <cell r="K2">
            <v>0</v>
          </cell>
          <cell r="L2">
            <v>0</v>
          </cell>
          <cell r="M2" t="str">
            <v>non</v>
          </cell>
          <cell r="N2" t="str">
            <v>Cellule liée</v>
          </cell>
          <cell r="O2" t="str">
            <v>CIDD bonifié ou pas</v>
          </cell>
          <cell r="P2" t="str">
            <v>Choisir taux CIDD : normal ou bonifié ?</v>
          </cell>
          <cell r="Q2">
            <v>1</v>
          </cell>
          <cell r="S2" t="str">
            <v>pv</v>
          </cell>
          <cell r="V2" t="str">
            <v>photovoltaique</v>
          </cell>
        </row>
        <row r="3">
          <cell r="B3" t="str">
            <v>Solaire aérovoltaïque</v>
          </cell>
          <cell r="E3" t="str">
            <v>Solaire aérovoltaïque</v>
          </cell>
          <cell r="H3" t="str">
            <v>Solaire aérovoltaïque</v>
          </cell>
          <cell r="I3" t="str">
            <v>Equipements de production d'énergie utilisant l'énergie solaire thermique et l'énergie radiative du soleil</v>
          </cell>
          <cell r="J3">
            <v>0.3</v>
          </cell>
          <cell r="K3">
            <v>0.25</v>
          </cell>
          <cell r="L3">
            <v>0.3</v>
          </cell>
          <cell r="M3" t="str">
            <v>oui</v>
          </cell>
          <cell r="N3">
            <v>2</v>
          </cell>
          <cell r="P3" t="str">
            <v>CIDD au taux normal</v>
          </cell>
          <cell r="Q3">
            <v>2</v>
          </cell>
          <cell r="R3">
            <v>200</v>
          </cell>
          <cell r="S3" t="str">
            <v>rvolt</v>
          </cell>
          <cell r="T3">
            <v>20</v>
          </cell>
          <cell r="V3" t="str">
            <v>aerovoltaique</v>
          </cell>
        </row>
        <row r="4">
          <cell r="B4" t="str">
            <v>-----------------------------------</v>
          </cell>
          <cell r="E4" t="str">
            <v>-----------------------------------</v>
          </cell>
          <cell r="H4" t="str">
            <v>-----------------------------------</v>
          </cell>
          <cell r="P4" t="str">
            <v>CIDD au taux bonifié</v>
          </cell>
          <cell r="Q4">
            <v>3</v>
          </cell>
        </row>
        <row r="5">
          <cell r="B5" t="str">
            <v>Pompe à chaleur air-eau</v>
          </cell>
          <cell r="E5" t="str">
            <v>Pompe à chaleur air-eau</v>
          </cell>
          <cell r="H5" t="str">
            <v>Pompe à chaleur air-eau</v>
          </cell>
          <cell r="I5" t="str">
            <v>Pompes à chaleur air/eau dont la finalité essentielle est la production de chaleur</v>
          </cell>
          <cell r="J5">
            <v>0.3</v>
          </cell>
          <cell r="K5">
            <v>0.25</v>
          </cell>
          <cell r="L5">
            <v>0.3</v>
          </cell>
          <cell r="M5" t="str">
            <v>oui</v>
          </cell>
          <cell r="S5" t="str">
            <v>pac</v>
          </cell>
          <cell r="V5" t="str">
            <v>pac-air-eau</v>
          </cell>
        </row>
        <row r="6">
          <cell r="B6" t="str">
            <v>Climatisation réversible</v>
          </cell>
          <cell r="E6" t="str">
            <v>Climatisation réversible</v>
          </cell>
          <cell r="H6" t="str">
            <v>Climatisation réversible</v>
          </cell>
          <cell r="I6" t="str">
            <v>Pompe à chaleur air-air</v>
          </cell>
          <cell r="J6">
            <v>0</v>
          </cell>
          <cell r="K6">
            <v>0</v>
          </cell>
          <cell r="L6">
            <v>0</v>
          </cell>
          <cell r="M6" t="str">
            <v>oui</v>
          </cell>
          <cell r="S6" t="str">
            <v>clim</v>
          </cell>
          <cell r="V6" t="str">
            <v>clim-reversible</v>
          </cell>
        </row>
        <row r="7">
          <cell r="B7" t="str">
            <v>Chaudière à granulés de bois (chaudière automatique)</v>
          </cell>
          <cell r="E7" t="str">
            <v>Chaudière à granulés de bois (chaudière automatique)</v>
          </cell>
          <cell r="H7" t="str">
            <v>Chaudière à granulés de bois (chaudière automatique)</v>
          </cell>
          <cell r="I7" t="str">
            <v>Chaudières et équipements de chauffage ou de production d'eau chaude fonctionnant au bois ou autres biomasses</v>
          </cell>
          <cell r="J7">
            <v>0.3</v>
          </cell>
          <cell r="K7">
            <v>0.25</v>
          </cell>
          <cell r="L7">
            <v>0.3</v>
          </cell>
          <cell r="M7" t="str">
            <v>oui</v>
          </cell>
          <cell r="S7" t="str">
            <v>gra</v>
          </cell>
          <cell r="V7" t="str">
            <v>chaudiere-granules</v>
          </cell>
        </row>
        <row r="8">
          <cell r="B8" t="str">
            <v>Chaudière bois (chaudière manuelle)</v>
          </cell>
          <cell r="E8" t="str">
            <v>Chaudière bois (chaudière manuelle)</v>
          </cell>
          <cell r="H8" t="str">
            <v>Chaudière bois (chaudière manuelle)</v>
          </cell>
          <cell r="I8" t="str">
            <v>Chaudières et équipements de chauffage ou de production d'eau chaude fonctionnant au bois ou autres biomasses</v>
          </cell>
          <cell r="J8">
            <v>0.3</v>
          </cell>
          <cell r="K8">
            <v>0.25</v>
          </cell>
          <cell r="L8">
            <v>0.3</v>
          </cell>
          <cell r="M8" t="str">
            <v>oui</v>
          </cell>
          <cell r="S8" t="str">
            <v>bois</v>
          </cell>
          <cell r="V8" t="str">
            <v>chaudiere-bois</v>
          </cell>
        </row>
        <row r="9">
          <cell r="B9" t="str">
            <v>Système solaire combiné : chauffage et eau chaude sanitaire</v>
          </cell>
          <cell r="E9" t="str">
            <v>Système solaire combiné : chauffage et eau chaude sanitaire</v>
          </cell>
          <cell r="H9" t="str">
            <v>Système solaire combiné : chauffage et eau chaude sanitaire</v>
          </cell>
          <cell r="I9" t="str">
            <v>Equipements de production d'énergie utilisant l'énergie solaire thermique</v>
          </cell>
          <cell r="J9">
            <v>0.3</v>
          </cell>
          <cell r="K9">
            <v>0.25</v>
          </cell>
          <cell r="L9">
            <v>0.3</v>
          </cell>
          <cell r="M9" t="str">
            <v>oui</v>
          </cell>
          <cell r="R9">
            <v>1000</v>
          </cell>
          <cell r="S9" t="str">
            <v>ssc</v>
          </cell>
          <cell r="V9" t="str">
            <v>chauffage-solaire</v>
          </cell>
        </row>
        <row r="10">
          <cell r="B10" t="str">
            <v>Pompe à chaleur géothermique</v>
          </cell>
          <cell r="E10" t="str">
            <v>Pompe à chaleur géothermique</v>
          </cell>
          <cell r="H10" t="str">
            <v>Pompe à chaleur géothermique</v>
          </cell>
          <cell r="I10" t="str">
            <v>Pompes à chaleur géothermiques dont la finalité essentielle est la production de chaleur (31%)</v>
          </cell>
          <cell r="J10">
            <v>0.3</v>
          </cell>
          <cell r="K10">
            <v>0.25</v>
          </cell>
          <cell r="L10">
            <v>0.3</v>
          </cell>
          <cell r="M10" t="str">
            <v>oui</v>
          </cell>
          <cell r="S10" t="str">
            <v>géo</v>
          </cell>
          <cell r="V10" t="str">
            <v>geothermie</v>
          </cell>
        </row>
        <row r="11">
          <cell r="B11" t="str">
            <v>Poêle à bois (granulés ou bûches)</v>
          </cell>
          <cell r="E11" t="str">
            <v>Poêle à bois (granulés ou bûches)</v>
          </cell>
          <cell r="H11" t="str">
            <v>Poêle à bois (granulés ou bûches)</v>
          </cell>
          <cell r="I11" t="str">
            <v>Appareil indépendant de chauffage au bois et autres biomasses</v>
          </cell>
          <cell r="J11">
            <v>0.3</v>
          </cell>
          <cell r="K11">
            <v>0.25</v>
          </cell>
          <cell r="L11">
            <v>0.3</v>
          </cell>
          <cell r="M11" t="str">
            <v>oui</v>
          </cell>
          <cell r="S11" t="str">
            <v>poele</v>
          </cell>
          <cell r="V11" t="str">
            <v>poele</v>
          </cell>
        </row>
        <row r="12">
          <cell r="B12" t="str">
            <v>-----------------------------------</v>
          </cell>
          <cell r="E12" t="str">
            <v>-----------------------------------</v>
          </cell>
          <cell r="H12" t="str">
            <v>-----------------------------------</v>
          </cell>
        </row>
        <row r="13">
          <cell r="B13" t="str">
            <v>Chauffe-eau solaire individuel</v>
          </cell>
          <cell r="E13" t="str">
            <v>Chauffe-eau solaire individuel</v>
          </cell>
          <cell r="H13" t="str">
            <v>Chauffe-eau solaire individuel</v>
          </cell>
          <cell r="I13" t="str">
            <v>Equipements de production d'énergie utilisant l'énergie solaire thermique</v>
          </cell>
          <cell r="J13">
            <v>0.3</v>
          </cell>
          <cell r="K13">
            <v>0.25</v>
          </cell>
          <cell r="L13">
            <v>0.3</v>
          </cell>
          <cell r="M13" t="str">
            <v>oui</v>
          </cell>
          <cell r="R13">
            <v>1000</v>
          </cell>
          <cell r="S13" t="str">
            <v>cesi</v>
          </cell>
          <cell r="V13" t="str">
            <v>chauffe-eau-solaire</v>
          </cell>
        </row>
        <row r="14">
          <cell r="B14" t="str">
            <v>Chauffe-eau thermodynamique</v>
          </cell>
          <cell r="E14" t="str">
            <v>Chauffe-eau thermodynamique</v>
          </cell>
          <cell r="H14" t="str">
            <v>Chauffe-eau thermodynamique</v>
          </cell>
          <cell r="I14" t="str">
            <v>Pompes à chaleur air/ eau thermodynamiques dédiées à la production d'eau chaude sanitaire</v>
          </cell>
          <cell r="J14">
            <v>0.3</v>
          </cell>
          <cell r="K14">
            <v>0.25</v>
          </cell>
          <cell r="L14">
            <v>0.3</v>
          </cell>
          <cell r="M14" t="str">
            <v>oui</v>
          </cell>
          <cell r="S14" t="str">
            <v>cetd</v>
          </cell>
          <cell r="V14" t="str">
            <v>chauffe-eau-thermodynamique</v>
          </cell>
        </row>
        <row r="15">
          <cell r="B15" t="str">
            <v>Générateur solaire pour production d'eau chaude sanitaire</v>
          </cell>
          <cell r="E15" t="str">
            <v>Générateur solaire pour production d'eau chaude sanitaire</v>
          </cell>
          <cell r="H15" t="str">
            <v>Générateur solaire pour production d'eau chaude sanitaire</v>
          </cell>
          <cell r="I15" t="str">
            <v/>
          </cell>
          <cell r="J15">
            <v>0.3</v>
          </cell>
          <cell r="K15">
            <v>0.25</v>
          </cell>
          <cell r="L15">
            <v>0.3</v>
          </cell>
          <cell r="M15" t="str">
            <v>non</v>
          </cell>
          <cell r="R15">
            <v>1000</v>
          </cell>
          <cell r="S15" t="str">
            <v>r-volt-odyssee</v>
          </cell>
          <cell r="V15" t="str">
            <v>chauffe-eau-thermodynamique</v>
          </cell>
        </row>
        <row r="16">
          <cell r="B16" t="str">
            <v>-----------------------------------</v>
          </cell>
          <cell r="E16" t="str">
            <v>-----------------------------------</v>
          </cell>
          <cell r="H16" t="str">
            <v>-----------------------------------</v>
          </cell>
        </row>
        <row r="17">
          <cell r="B17" t="str">
            <v>Isolation thermique des toitures, par l'intérieur</v>
          </cell>
          <cell r="E17" t="str">
            <v>Isolation thermique des toitures, par l'intérieur</v>
          </cell>
          <cell r="H17" t="str">
            <v>Isolation thermique des toitures, par l'intérieur</v>
          </cell>
          <cell r="I17" t="str">
            <v>Fourniture et pose de matériaux d'isolation thermique des parois opaques</v>
          </cell>
          <cell r="J17">
            <v>0.3</v>
          </cell>
          <cell r="K17">
            <v>0.25</v>
          </cell>
          <cell r="L17">
            <v>0.3</v>
          </cell>
          <cell r="M17" t="str">
            <v>oui</v>
          </cell>
          <cell r="R17">
            <v>100</v>
          </cell>
          <cell r="S17" t="str">
            <v>iso-toit</v>
          </cell>
          <cell r="V17" t="str">
            <v>isolation-toiture</v>
          </cell>
        </row>
        <row r="18">
          <cell r="B18" t="str">
            <v>Isolation thermique des planchers bas, par l'intérieur</v>
          </cell>
          <cell r="E18" t="str">
            <v>Isolation thermique des planchers bas, par l'intérieur</v>
          </cell>
          <cell r="H18" t="str">
            <v>Isolation thermique des planchers bas, par l'intérieur</v>
          </cell>
          <cell r="I18" t="str">
            <v>Fourniture et pose de matériaux d'isolation thermique des parois opaques</v>
          </cell>
          <cell r="J18">
            <v>0.3</v>
          </cell>
          <cell r="K18">
            <v>0.25</v>
          </cell>
          <cell r="L18">
            <v>0.3</v>
          </cell>
          <cell r="M18" t="str">
            <v>oui</v>
          </cell>
          <cell r="R18">
            <v>100</v>
          </cell>
          <cell r="S18" t="str">
            <v>iso-plancher</v>
          </cell>
          <cell r="V18" t="str">
            <v>isolation-plancher</v>
          </cell>
        </row>
        <row r="19">
          <cell r="B19" t="str">
            <v>Isolation thermique des murs, par l'intérieur</v>
          </cell>
          <cell r="E19" t="str">
            <v>Isolation thermique des murs, par l'intérieur</v>
          </cell>
          <cell r="H19" t="str">
            <v>Isolation thermique des murs, par l'intérieur</v>
          </cell>
          <cell r="I19" t="str">
            <v>Fourniture et pose de matériaux d'isolation thermique des parois opaques</v>
          </cell>
          <cell r="J19">
            <v>0.3</v>
          </cell>
          <cell r="K19">
            <v>0.25</v>
          </cell>
          <cell r="L19">
            <v>0.3</v>
          </cell>
          <cell r="M19" t="str">
            <v>oui</v>
          </cell>
          <cell r="R19">
            <v>100</v>
          </cell>
          <cell r="S19" t="str">
            <v>iso-murs</v>
          </cell>
          <cell r="V19" t="str">
            <v>isolation-murs</v>
          </cell>
        </row>
        <row r="20">
          <cell r="B20" t="str">
            <v>Isolation thermique des parois, par l'intérieur</v>
          </cell>
          <cell r="E20" t="str">
            <v>Isolation thermique des parois, par l'intérieur</v>
          </cell>
          <cell r="H20" t="str">
            <v>Isolation thermique des parois, par l'intérieur</v>
          </cell>
          <cell r="I20" t="str">
            <v>Fourniture et pose de matériaux d'isolation thermique des parois opaques</v>
          </cell>
          <cell r="J20">
            <v>0.3</v>
          </cell>
          <cell r="K20">
            <v>0.25</v>
          </cell>
          <cell r="L20">
            <v>0.3</v>
          </cell>
          <cell r="M20" t="str">
            <v>oui</v>
          </cell>
          <cell r="R20">
            <v>100</v>
          </cell>
          <cell r="S20" t="str">
            <v>iso</v>
          </cell>
          <cell r="V20" t="str">
            <v>isolation-thermique</v>
          </cell>
        </row>
        <row r="21">
          <cell r="B21" t="str">
            <v>Isolation thermique des parois vitrées</v>
          </cell>
          <cell r="E21" t="str">
            <v>Isolation thermique des parois vitrées</v>
          </cell>
          <cell r="H21" t="str">
            <v>Isolation thermique des parois vitrées</v>
          </cell>
          <cell r="I21" t="str">
            <v>Fourniture de matériaux d'isolation thermique des parois vitrées</v>
          </cell>
          <cell r="J21">
            <v>0.3</v>
          </cell>
          <cell r="K21">
            <v>0.15</v>
          </cell>
          <cell r="L21">
            <v>0.3</v>
          </cell>
          <cell r="M21" t="str">
            <v>oui</v>
          </cell>
          <cell r="S21" t="str">
            <v>velux</v>
          </cell>
          <cell r="V21" t="str">
            <v>velux</v>
          </cell>
        </row>
        <row r="22">
          <cell r="B22" t="str">
            <v>Isolation thermique des toitures, par l'extérieur</v>
          </cell>
          <cell r="E22" t="str">
            <v>Isolation thermique des toitures, par l'extérieur</v>
          </cell>
          <cell r="H22" t="str">
            <v>Isolation thermique des toitures, par l'extérieur</v>
          </cell>
          <cell r="I22" t="str">
            <v>Fourniture et pose de matériaux d'isolation thermique des parois opaques</v>
          </cell>
          <cell r="J22">
            <v>0.3</v>
          </cell>
          <cell r="L22">
            <v>0.3</v>
          </cell>
          <cell r="M22" t="str">
            <v>oui</v>
          </cell>
          <cell r="R22">
            <v>150</v>
          </cell>
          <cell r="S22" t="str">
            <v>sarking</v>
          </cell>
          <cell r="V22" t="str">
            <v>isolation-toiture</v>
          </cell>
        </row>
        <row r="23">
          <cell r="B23" t="str">
            <v>-----------------------------------</v>
          </cell>
          <cell r="E23" t="str">
            <v>-----------------------------------</v>
          </cell>
          <cell r="H23" t="str">
            <v>-----------------------------------</v>
          </cell>
        </row>
        <row r="24">
          <cell r="B24" t="str">
            <v>Plancher chauffant hydraulique</v>
          </cell>
          <cell r="E24" t="str">
            <v>Plancher chauffant hydraulique</v>
          </cell>
          <cell r="H24" t="str">
            <v>Plancher chauffant hydraulique</v>
          </cell>
          <cell r="I24" t="str">
            <v>Plancher chauffant à eau basse température</v>
          </cell>
          <cell r="J24">
            <v>0</v>
          </cell>
          <cell r="K24">
            <v>0</v>
          </cell>
          <cell r="L24">
            <v>0</v>
          </cell>
          <cell r="M24" t="str">
            <v>oui</v>
          </cell>
          <cell r="S24" t="str">
            <v>plancher</v>
          </cell>
          <cell r="V24" t="str">
            <v>plancher-chauffant</v>
          </cell>
        </row>
        <row r="25">
          <cell r="B25" t="str">
            <v>Radiateurs à eau chauffage central</v>
          </cell>
          <cell r="E25" t="str">
            <v>Radiateurs à eau chauffage central</v>
          </cell>
          <cell r="H25" t="str">
            <v>Radiateurs à eau chauffage central</v>
          </cell>
          <cell r="I25" t="str">
            <v>Radiateurs de chauffage central à eau chaude</v>
          </cell>
          <cell r="J25">
            <v>0</v>
          </cell>
          <cell r="K25">
            <v>0</v>
          </cell>
          <cell r="L25">
            <v>0</v>
          </cell>
          <cell r="M25" t="str">
            <v>non</v>
          </cell>
          <cell r="S25" t="str">
            <v>radiateurs</v>
          </cell>
          <cell r="V25" t="str">
            <v>radiateurs</v>
          </cell>
        </row>
        <row r="26">
          <cell r="B26" t="str">
            <v>Radiateurs électriques</v>
          </cell>
          <cell r="E26" t="str">
            <v>Radiateurs électriques</v>
          </cell>
          <cell r="H26" t="str">
            <v>Radiateurs électriques</v>
          </cell>
          <cell r="J26">
            <v>0</v>
          </cell>
          <cell r="K26">
            <v>0</v>
          </cell>
          <cell r="L26">
            <v>0</v>
          </cell>
          <cell r="M26" t="str">
            <v>non</v>
          </cell>
          <cell r="S26" t="str">
            <v>rad-elec</v>
          </cell>
          <cell r="V26" t="str">
            <v>radiateurs</v>
          </cell>
        </row>
        <row r="27">
          <cell r="B27" t="str">
            <v>Régulation centrale de chauffage</v>
          </cell>
          <cell r="E27" t="str">
            <v>Régulation centrale de chauffage</v>
          </cell>
          <cell r="H27" t="str">
            <v>Régulation centrale de chauffage</v>
          </cell>
          <cell r="I27" t="str">
            <v>Régulation centrale des installations de chauffage prenant en compte l'évolution de la température d'ambiance de la pièce ou de la température extérieure, avec horloge de programmation ou programmateur mono ou multizone</v>
          </cell>
          <cell r="J27">
            <v>0.3</v>
          </cell>
          <cell r="S27" t="str">
            <v>regul-cent</v>
          </cell>
          <cell r="V27" t="str">
            <v>regulation-chauffage</v>
          </cell>
        </row>
        <row r="28">
          <cell r="B28" t="str">
            <v>Régulation individuelle terminale de chauffage</v>
          </cell>
          <cell r="E28" t="str">
            <v>Régulation individuelle terminale de chauffage</v>
          </cell>
          <cell r="H28" t="str">
            <v>Régulation individuelle terminale de chauffage</v>
          </cell>
          <cell r="I28" t="str">
            <v>Systèmes permettant les régulations individuelles terminales des émetteurs de chaleur</v>
          </cell>
          <cell r="J28">
            <v>0.3</v>
          </cell>
          <cell r="S28" t="str">
            <v>regul-ind</v>
          </cell>
          <cell r="V28" t="str">
            <v>regulation-chauffage</v>
          </cell>
        </row>
        <row r="29">
          <cell r="B29" t="str">
            <v>VMC</v>
          </cell>
          <cell r="E29" t="str">
            <v>VMC</v>
          </cell>
          <cell r="H29" t="str">
            <v>VMC</v>
          </cell>
          <cell r="I29" t="str">
            <v>Ventilation Mécanique centralisée</v>
          </cell>
          <cell r="J29">
            <v>0</v>
          </cell>
          <cell r="K29">
            <v>0</v>
          </cell>
          <cell r="L29">
            <v>0</v>
          </cell>
          <cell r="M29" t="str">
            <v>oui</v>
          </cell>
          <cell r="S29" t="str">
            <v>vmc</v>
          </cell>
          <cell r="V29" t="str">
            <v>vmc</v>
          </cell>
        </row>
        <row r="30">
          <cell r="B30" t="str">
            <v>Travaux divers</v>
          </cell>
          <cell r="E30" t="str">
            <v>Travaux divers</v>
          </cell>
          <cell r="H30" t="str">
            <v>Travaux divers</v>
          </cell>
          <cell r="J30">
            <v>0</v>
          </cell>
          <cell r="K30">
            <v>0</v>
          </cell>
          <cell r="L30">
            <v>0</v>
          </cell>
          <cell r="M30" t="str">
            <v>non</v>
          </cell>
          <cell r="S30" t="str">
            <v>divers</v>
          </cell>
          <cell r="V30" t="str">
            <v>divers</v>
          </cell>
        </row>
        <row r="31">
          <cell r="B31" t="str">
            <v>SAV &amp; dépannage</v>
          </cell>
          <cell r="E31" t="str">
            <v>SAV &amp; dépannage</v>
          </cell>
          <cell r="H31" t="str">
            <v>SAV &amp; dépannage</v>
          </cell>
          <cell r="I31" t="str">
            <v xml:space="preserve">        </v>
          </cell>
          <cell r="J31">
            <v>0</v>
          </cell>
          <cell r="K31">
            <v>0</v>
          </cell>
          <cell r="L31">
            <v>0</v>
          </cell>
          <cell r="M31" t="str">
            <v>non</v>
          </cell>
          <cell r="S31" t="str">
            <v>sav</v>
          </cell>
          <cell r="V31" t="str">
            <v>sav-depannage</v>
          </cell>
        </row>
        <row r="32">
          <cell r="B32" t="str">
            <v>Entretien &amp; maintenance</v>
          </cell>
          <cell r="E32" t="str">
            <v>Entretien &amp; maintenance</v>
          </cell>
          <cell r="H32" t="str">
            <v>Entretien &amp; maintenance</v>
          </cell>
          <cell r="I32" t="str">
            <v xml:space="preserve">        </v>
          </cell>
          <cell r="J32">
            <v>0</v>
          </cell>
          <cell r="K32">
            <v>0</v>
          </cell>
          <cell r="L32">
            <v>0</v>
          </cell>
          <cell r="M32" t="str">
            <v>non</v>
          </cell>
          <cell r="S32" t="str">
            <v>entretien</v>
          </cell>
          <cell r="V32" t="str">
            <v>entretien-maintenance</v>
          </cell>
        </row>
        <row r="33">
          <cell r="K33" t="b">
            <v>0</v>
          </cell>
        </row>
        <row r="34">
          <cell r="L34" t="str">
            <v>ISOLATION : Faut-il distinguer matériel et main d'œuvre ?</v>
          </cell>
        </row>
        <row r="35">
          <cell r="B35">
            <v>0</v>
          </cell>
          <cell r="E35" t="str">
            <v/>
          </cell>
          <cell r="I35">
            <v>0</v>
          </cell>
          <cell r="J35" t="str">
            <v/>
          </cell>
          <cell r="L35" t="str">
            <v>oui</v>
          </cell>
        </row>
        <row r="36">
          <cell r="B36" t="b">
            <v>0</v>
          </cell>
          <cell r="E36" t="str">
            <v/>
          </cell>
          <cell r="I36" t="e">
            <v>#N/A</v>
          </cell>
          <cell r="J36" t="e">
            <v>#N/A</v>
          </cell>
          <cell r="L36" t="str">
            <v>non</v>
          </cell>
        </row>
        <row r="37">
          <cell r="B37" t="str">
            <v>Choisir libellé de la ligne</v>
          </cell>
          <cell r="E37" t="str">
            <v>Choisir libellé de la ligne</v>
          </cell>
          <cell r="K37" t="b">
            <v>0</v>
          </cell>
        </row>
        <row r="38">
          <cell r="B38" t="str">
            <v>Matériel éligible au crédit d'impôt pour la transition énergétique</v>
          </cell>
          <cell r="E38" t="str">
            <v>Main d'œuvre et/ou matériel non éligible (au crédit d'impôt)</v>
          </cell>
          <cell r="G38" t="str">
            <v>photovoltaique</v>
          </cell>
        </row>
        <row r="39">
          <cell r="B39" t="str">
            <v>Matériel</v>
          </cell>
          <cell r="E39" t="str">
            <v>Main d'œuvre et prestations</v>
          </cell>
        </row>
        <row r="40">
          <cell r="B40" t="str">
            <v>Matériel et main d'œuvre éligibles au crédit d'impôt pour la transition énergétique</v>
          </cell>
          <cell r="E40" t="str">
            <v xml:space="preserve">Matériel et main d'œuvre </v>
          </cell>
          <cell r="G40" t="e">
            <v>#N/A</v>
          </cell>
        </row>
        <row r="42">
          <cell r="G42" t="b">
            <v>0</v>
          </cell>
          <cell r="L42" t="str">
            <v>S</v>
          </cell>
        </row>
        <row r="43">
          <cell r="C43">
            <v>1</v>
          </cell>
          <cell r="L43" t="str">
            <v>£</v>
          </cell>
        </row>
        <row r="44">
          <cell r="A44">
            <v>2</v>
          </cell>
          <cell r="C44">
            <v>2</v>
          </cell>
        </row>
        <row r="46">
          <cell r="D46" t="str">
            <v>Choisir</v>
          </cell>
        </row>
        <row r="47">
          <cell r="D47" t="str">
            <v>Vincent ROUCH</v>
          </cell>
          <cell r="E47" t="str">
            <v>06 47 60 81 65</v>
          </cell>
          <cell r="F47" t="str">
            <v>VR</v>
          </cell>
        </row>
        <row r="48">
          <cell r="D48" t="str">
            <v>Florence ROUCH</v>
          </cell>
          <cell r="E48" t="str">
            <v>06 47 60 81 62</v>
          </cell>
          <cell r="F48" t="str">
            <v>FR</v>
          </cell>
        </row>
        <row r="49">
          <cell r="D49" t="str">
            <v>Jean-Pascal FAURÉ</v>
          </cell>
          <cell r="E49" t="str">
            <v>06 22 76 01 55</v>
          </cell>
          <cell r="F49" t="str">
            <v>JP</v>
          </cell>
        </row>
        <row r="53">
          <cell r="G53" t="str">
            <v>choisir</v>
          </cell>
        </row>
        <row r="54">
          <cell r="G54" t="str">
            <v>non réglée</v>
          </cell>
        </row>
        <row r="55">
          <cell r="G55" t="str">
            <v>réglée</v>
          </cell>
        </row>
        <row r="56">
          <cell r="G56" t="str">
            <v>≠ montant TTC</v>
          </cell>
        </row>
        <row r="57">
          <cell r="G57">
            <v>0.3</v>
          </cell>
        </row>
        <row r="58">
          <cell r="G58">
            <v>0.6</v>
          </cell>
        </row>
        <row r="59">
          <cell r="A59">
            <v>3</v>
          </cell>
          <cell r="G59">
            <v>0.1</v>
          </cell>
          <cell r="M59">
            <v>2</v>
          </cell>
          <cell r="N59">
            <v>0.2</v>
          </cell>
          <cell r="O59">
            <v>0.7</v>
          </cell>
          <cell r="P59">
            <v>0.1</v>
          </cell>
        </row>
        <row r="60">
          <cell r="M60">
            <v>3</v>
          </cell>
          <cell r="N60">
            <v>0.3</v>
          </cell>
          <cell r="O60">
            <v>0.6</v>
          </cell>
          <cell r="P60">
            <v>0.1</v>
          </cell>
        </row>
        <row r="61">
          <cell r="C61">
            <v>4</v>
          </cell>
          <cell r="M61">
            <v>4</v>
          </cell>
          <cell r="N61">
            <v>0.3</v>
          </cell>
          <cell r="O61">
            <v>0</v>
          </cell>
          <cell r="P61">
            <v>0.7</v>
          </cell>
        </row>
        <row r="62">
          <cell r="C62">
            <v>5</v>
          </cell>
          <cell r="M62">
            <v>5</v>
          </cell>
          <cell r="N62">
            <v>0</v>
          </cell>
          <cell r="O62">
            <v>0</v>
          </cell>
          <cell r="P62">
            <v>1</v>
          </cell>
        </row>
        <row r="75">
          <cell r="B75" t="str">
            <v>Taux réduit</v>
          </cell>
        </row>
        <row r="78">
          <cell r="H78" t="str">
            <v>M. et Mme</v>
          </cell>
        </row>
        <row r="79">
          <cell r="D79">
            <v>0.86</v>
          </cell>
          <cell r="H79" t="str">
            <v>BOISSAY</v>
          </cell>
        </row>
        <row r="80">
          <cell r="H80" t="str">
            <v>Armand</v>
          </cell>
        </row>
        <row r="81">
          <cell r="D81">
            <v>51</v>
          </cell>
          <cell r="H81" t="str">
            <v>6 IMPASSE DES AUGUSTINS</v>
          </cell>
        </row>
        <row r="82">
          <cell r="H82" t="str">
            <v/>
          </cell>
        </row>
        <row r="83">
          <cell r="H83" t="str">
            <v>09100</v>
          </cell>
        </row>
        <row r="84">
          <cell r="H84" t="str">
            <v>PAMIERS</v>
          </cell>
        </row>
        <row r="86">
          <cell r="H86" t="str">
            <v>armajabois@sfr.fr</v>
          </cell>
        </row>
        <row r="87">
          <cell r="H87">
            <v>561685714</v>
          </cell>
        </row>
        <row r="88">
          <cell r="H88" t="str">
            <v/>
          </cell>
        </row>
        <row r="90">
          <cell r="H90" t="str">
            <v>Essentiel + ramonage</v>
          </cell>
        </row>
        <row r="94">
          <cell r="H94">
            <v>180.94</v>
          </cell>
        </row>
        <row r="95">
          <cell r="A95">
            <v>1</v>
          </cell>
          <cell r="D95" t="str">
            <v>Essentiel</v>
          </cell>
        </row>
        <row r="96">
          <cell r="D96" t="str">
            <v>Sécurité</v>
          </cell>
        </row>
        <row r="97">
          <cell r="B97" t="str">
            <v>Essentiel + ramonage</v>
          </cell>
        </row>
        <row r="101">
          <cell r="A101">
            <v>1</v>
          </cell>
          <cell r="D101" t="str">
            <v>Essentiel</v>
          </cell>
        </row>
        <row r="102">
          <cell r="D102" t="str">
            <v>Sécurité</v>
          </cell>
        </row>
        <row r="103">
          <cell r="B103" t="str">
            <v>Essentiel + ramonage</v>
          </cell>
        </row>
        <row r="107">
          <cell r="A107">
            <v>1</v>
          </cell>
          <cell r="D107" t="str">
            <v>Essentiel</v>
          </cell>
        </row>
        <row r="108">
          <cell r="D108" t="str">
            <v>Sécurité</v>
          </cell>
        </row>
        <row r="109">
          <cell r="B109" t="str">
            <v>Essentiel + ramonage</v>
          </cell>
        </row>
        <row r="117">
          <cell r="D117" t="b">
            <v>0</v>
          </cell>
          <cell r="E117" t="b">
            <v>0</v>
          </cell>
        </row>
        <row r="118">
          <cell r="J118" t="b">
            <v>0</v>
          </cell>
          <cell r="K118" t="b">
            <v>0</v>
          </cell>
        </row>
        <row r="121">
          <cell r="A121">
            <v>2</v>
          </cell>
          <cell r="D121" t="str">
            <v>Essentiel</v>
          </cell>
          <cell r="F121">
            <v>30.6</v>
          </cell>
        </row>
        <row r="122">
          <cell r="D122" t="str">
            <v>Sécurité</v>
          </cell>
          <cell r="F122">
            <v>40.799999999999997</v>
          </cell>
        </row>
        <row r="123">
          <cell r="B123" t="str">
            <v>Essentiel + ramonage</v>
          </cell>
          <cell r="E123">
            <v>0</v>
          </cell>
        </row>
        <row r="127">
          <cell r="B127" t="str">
            <v>Conditions de règlement</v>
          </cell>
        </row>
        <row r="128">
          <cell r="B128" t="str">
            <v>Comptant par acomptes</v>
          </cell>
          <cell r="F128">
            <v>3</v>
          </cell>
          <cell r="H128" t="str">
            <v>Entretien seul</v>
          </cell>
          <cell r="J128" t="str">
            <v>Vous avez choisi l'option 'Entretien seul' (sans ramonage). Si vous souhaitez finalement nous confier le ramonage aujourd'hui, nous vous rappelons le montant de la visite d'entretien + ramonage : 217,75 € HT. 
Merci de matérialiser votre décision en signant 'BON POUR ACCORD' ici :</v>
          </cell>
        </row>
        <row r="129">
          <cell r="B129" t="str">
            <v>Crédit 100% à réception</v>
          </cell>
        </row>
        <row r="130">
          <cell r="H130" t="str">
            <v>Essentiel + ramonage</v>
          </cell>
          <cell r="I130">
            <v>217.75</v>
          </cell>
        </row>
        <row r="134">
          <cell r="A134">
            <v>1</v>
          </cell>
        </row>
        <row r="138">
          <cell r="D138" t="str">
            <v>Essentiel + ramonage</v>
          </cell>
          <cell r="E138">
            <v>0</v>
          </cell>
          <cell r="F138">
            <v>0</v>
          </cell>
        </row>
        <row r="142">
          <cell r="B142" t="str">
            <v>Chaudière à granulés de bois (chaudière automatique)</v>
          </cell>
        </row>
        <row r="143">
          <cell r="B143" t="str">
            <v>Chaudière bois (chaudière manuelle)</v>
          </cell>
        </row>
        <row r="144">
          <cell r="B144" t="str">
            <v>Poêle à bois (granulés ou bûches)</v>
          </cell>
        </row>
      </sheetData>
      <sheetData sheetId="1">
        <row r="10">
          <cell r="C10" t="str">
            <v>Saisir numéro abrégé en T10</v>
          </cell>
          <cell r="F10" t="str">
            <v>M. et Mme Armand BOISSAY</v>
          </cell>
        </row>
        <row r="11">
          <cell r="C11" t="str">
            <v>Choisir</v>
          </cell>
        </row>
        <row r="13">
          <cell r="C13" t="str">
            <v>SAISIR LA DATE !!!</v>
          </cell>
        </row>
        <row r="14">
          <cell r="C14" t="str">
            <v>SAISIR LA DATE !!!</v>
          </cell>
        </row>
        <row r="15">
          <cell r="F15" t="str">
            <v>6 IMPASSE DES AUGUSTINS - 09100 PAMIERS</v>
          </cell>
        </row>
        <row r="17">
          <cell r="C17" t="str">
            <v>Solaire photovoltaïque</v>
          </cell>
        </row>
        <row r="18">
          <cell r="C18" t="str">
            <v>Equipements de production d'électricité utilisant l'énergie radiative du soleil</v>
          </cell>
        </row>
        <row r="20">
          <cell r="C20" t="str">
            <v/>
          </cell>
        </row>
        <row r="22">
          <cell r="A22" t="str">
            <v>Choisir libellé de la ligne</v>
          </cell>
        </row>
        <row r="51">
          <cell r="A51" t="str">
            <v>Choisir libellé de la ligne</v>
          </cell>
        </row>
        <row r="110">
          <cell r="K110">
            <v>0</v>
          </cell>
        </row>
        <row r="117">
          <cell r="K117" t="str">
            <v/>
          </cell>
        </row>
        <row r="119">
          <cell r="K119">
            <v>0</v>
          </cell>
        </row>
        <row r="120">
          <cell r="H120">
            <v>0.2</v>
          </cell>
          <cell r="K120">
            <v>0</v>
          </cell>
        </row>
        <row r="121">
          <cell r="K121">
            <v>0</v>
          </cell>
        </row>
        <row r="127">
          <cell r="K127">
            <v>0</v>
          </cell>
        </row>
        <row r="128">
          <cell r="A128">
            <v>1</v>
          </cell>
          <cell r="B128">
            <v>5.5E-2</v>
          </cell>
          <cell r="C128">
            <v>0</v>
          </cell>
          <cell r="D128">
            <v>0</v>
          </cell>
          <cell r="K128">
            <v>0</v>
          </cell>
        </row>
        <row r="129">
          <cell r="A129">
            <v>2</v>
          </cell>
          <cell r="B129">
            <v>0.1</v>
          </cell>
          <cell r="C129">
            <v>0</v>
          </cell>
          <cell r="D129">
            <v>0</v>
          </cell>
          <cell r="K129">
            <v>0</v>
          </cell>
        </row>
        <row r="130">
          <cell r="A130">
            <v>3</v>
          </cell>
          <cell r="B130">
            <v>0.2</v>
          </cell>
          <cell r="C130">
            <v>0</v>
          </cell>
          <cell r="D130">
            <v>0</v>
          </cell>
          <cell r="K130">
            <v>0</v>
          </cell>
        </row>
        <row r="131">
          <cell r="A131">
            <v>4</v>
          </cell>
          <cell r="B131">
            <v>0</v>
          </cell>
          <cell r="C131">
            <v>0</v>
          </cell>
          <cell r="D131">
            <v>0</v>
          </cell>
        </row>
      </sheetData>
      <sheetData sheetId="2"/>
      <sheetData sheetId="3">
        <row r="26">
          <cell r="G26">
            <v>0</v>
          </cell>
        </row>
        <row r="28">
          <cell r="E28">
            <v>0</v>
          </cell>
        </row>
        <row r="87">
          <cell r="H87" t="e">
            <v>#VALUE!</v>
          </cell>
        </row>
      </sheetData>
      <sheetData sheetId="4">
        <row r="10">
          <cell r="C10" t="str">
            <v>saisir numéro abrégé en L10</v>
          </cell>
        </row>
        <row r="13">
          <cell r="C13" t="str">
            <v>SAISIR LA DATE !!!</v>
          </cell>
        </row>
        <row r="115">
          <cell r="L115" t="str">
            <v>Comptant par acomptes</v>
          </cell>
        </row>
        <row r="116">
          <cell r="K116" t="str">
            <v/>
          </cell>
        </row>
        <row r="118">
          <cell r="K118">
            <v>0</v>
          </cell>
          <cell r="N118" t="str">
            <v>choisir</v>
          </cell>
          <cell r="P118" t="str">
            <v>CHOISIR !!</v>
          </cell>
        </row>
        <row r="121">
          <cell r="K121" t="str">
            <v>CHOISIR !!</v>
          </cell>
        </row>
        <row r="123">
          <cell r="K123">
            <v>0</v>
          </cell>
        </row>
        <row r="124">
          <cell r="K124">
            <v>0</v>
          </cell>
        </row>
        <row r="125">
          <cell r="H125">
            <v>0.3</v>
          </cell>
          <cell r="K125">
            <v>0</v>
          </cell>
        </row>
        <row r="130">
          <cell r="C130">
            <v>0</v>
          </cell>
          <cell r="D130">
            <v>0</v>
          </cell>
          <cell r="G130">
            <v>0</v>
          </cell>
          <cell r="I130">
            <v>0</v>
          </cell>
        </row>
        <row r="131">
          <cell r="C131">
            <v>0</v>
          </cell>
          <cell r="D131">
            <v>0</v>
          </cell>
          <cell r="G131">
            <v>0</v>
          </cell>
          <cell r="I131">
            <v>0</v>
          </cell>
        </row>
        <row r="132">
          <cell r="C132">
            <v>0</v>
          </cell>
          <cell r="D132">
            <v>0</v>
          </cell>
          <cell r="G132">
            <v>0</v>
          </cell>
          <cell r="I132">
            <v>0</v>
          </cell>
        </row>
        <row r="133">
          <cell r="C133">
            <v>0</v>
          </cell>
          <cell r="D133">
            <v>0</v>
          </cell>
          <cell r="G133">
            <v>0</v>
          </cell>
          <cell r="I133">
            <v>0</v>
          </cell>
        </row>
        <row r="134">
          <cell r="D134">
            <v>0</v>
          </cell>
          <cell r="I134">
            <v>0</v>
          </cell>
        </row>
      </sheetData>
      <sheetData sheetId="5">
        <row r="10">
          <cell r="C10" t="str">
            <v>saisir numéro abrégé en M10</v>
          </cell>
        </row>
        <row r="13">
          <cell r="C13" t="str">
            <v>SAISIR LA DATE !!!</v>
          </cell>
        </row>
        <row r="116">
          <cell r="K116" t="str">
            <v/>
          </cell>
        </row>
        <row r="118">
          <cell r="K118">
            <v>0</v>
          </cell>
          <cell r="N118" t="str">
            <v>choisir</v>
          </cell>
          <cell r="P118" t="str">
            <v>choisir</v>
          </cell>
        </row>
        <row r="119">
          <cell r="P119">
            <v>0</v>
          </cell>
        </row>
        <row r="120">
          <cell r="N120" t="str">
            <v>choisir</v>
          </cell>
          <cell r="P120" t="str">
            <v>choisir</v>
          </cell>
        </row>
        <row r="121">
          <cell r="K121" t="str">
            <v>CHOISIR !!</v>
          </cell>
          <cell r="P121" t="str">
            <v>CHOISIR !!</v>
          </cell>
        </row>
        <row r="123">
          <cell r="K123">
            <v>0</v>
          </cell>
        </row>
        <row r="124">
          <cell r="K124">
            <v>0</v>
          </cell>
        </row>
        <row r="125">
          <cell r="H125">
            <v>0.6</v>
          </cell>
          <cell r="K125">
            <v>0</v>
          </cell>
        </row>
        <row r="130">
          <cell r="C130">
            <v>0</v>
          </cell>
          <cell r="D130">
            <v>0</v>
          </cell>
          <cell r="G130">
            <v>0</v>
          </cell>
          <cell r="I130">
            <v>0</v>
          </cell>
        </row>
        <row r="131">
          <cell r="C131">
            <v>0</v>
          </cell>
          <cell r="D131">
            <v>0</v>
          </cell>
          <cell r="G131">
            <v>0</v>
          </cell>
          <cell r="I131">
            <v>0</v>
          </cell>
        </row>
        <row r="132">
          <cell r="C132">
            <v>0</v>
          </cell>
          <cell r="D132">
            <v>0</v>
          </cell>
          <cell r="G132">
            <v>0</v>
          </cell>
          <cell r="I132">
            <v>0</v>
          </cell>
        </row>
        <row r="133">
          <cell r="C133">
            <v>0</v>
          </cell>
          <cell r="D133">
            <v>0</v>
          </cell>
          <cell r="G133">
            <v>0</v>
          </cell>
          <cell r="I133">
            <v>0</v>
          </cell>
        </row>
        <row r="134">
          <cell r="D134">
            <v>0</v>
          </cell>
          <cell r="I134">
            <v>0</v>
          </cell>
        </row>
      </sheetData>
      <sheetData sheetId="6">
        <row r="10">
          <cell r="C10" t="str">
            <v>saisir numéro abrégé en M10</v>
          </cell>
        </row>
        <row r="13">
          <cell r="C13" t="str">
            <v>SAISIR LA DATE !!!</v>
          </cell>
        </row>
        <row r="116">
          <cell r="K116" t="str">
            <v/>
          </cell>
        </row>
        <row r="117">
          <cell r="N117" t="str">
            <v>choisir</v>
          </cell>
          <cell r="P117" t="b">
            <v>0</v>
          </cell>
        </row>
        <row r="118">
          <cell r="K118">
            <v>0</v>
          </cell>
          <cell r="N118" t="str">
            <v>choisir</v>
          </cell>
          <cell r="P118" t="str">
            <v>choisir</v>
          </cell>
        </row>
        <row r="119">
          <cell r="P119">
            <v>0</v>
          </cell>
        </row>
        <row r="120">
          <cell r="K120">
            <v>0</v>
          </cell>
          <cell r="N120" t="str">
            <v>choisir</v>
          </cell>
          <cell r="P120" t="str">
            <v>choisir</v>
          </cell>
        </row>
        <row r="121">
          <cell r="K121" t="str">
            <v>CHOISIR !!</v>
          </cell>
          <cell r="P121" t="str">
            <v>CHOISIR !!</v>
          </cell>
        </row>
        <row r="123">
          <cell r="K123">
            <v>0</v>
          </cell>
        </row>
        <row r="124">
          <cell r="K124">
            <v>0</v>
          </cell>
        </row>
        <row r="125">
          <cell r="K125">
            <v>0</v>
          </cell>
        </row>
        <row r="133">
          <cell r="C133">
            <v>0</v>
          </cell>
          <cell r="D133">
            <v>0</v>
          </cell>
          <cell r="G133">
            <v>0</v>
          </cell>
          <cell r="I133">
            <v>0</v>
          </cell>
        </row>
        <row r="134">
          <cell r="C134">
            <v>0</v>
          </cell>
          <cell r="D134">
            <v>0</v>
          </cell>
          <cell r="G134">
            <v>0</v>
          </cell>
          <cell r="I134">
            <v>0</v>
          </cell>
        </row>
        <row r="135">
          <cell r="C135">
            <v>0</v>
          </cell>
          <cell r="D135">
            <v>0</v>
          </cell>
          <cell r="G135">
            <v>0</v>
          </cell>
          <cell r="I135">
            <v>0</v>
          </cell>
        </row>
        <row r="136">
          <cell r="C136">
            <v>0</v>
          </cell>
          <cell r="D136">
            <v>0</v>
          </cell>
          <cell r="G136">
            <v>0</v>
          </cell>
          <cell r="I136">
            <v>0</v>
          </cell>
        </row>
        <row r="137">
          <cell r="D137">
            <v>0</v>
          </cell>
          <cell r="I137">
            <v>0</v>
          </cell>
        </row>
      </sheetData>
      <sheetData sheetId="7">
        <row r="24">
          <cell r="J24" t="str">
            <v>Solaire photovoltaïque</v>
          </cell>
          <cell r="K24" t="str">
            <v>Puissance (en kWc) :</v>
          </cell>
          <cell r="L24" t="str">
            <v>Travaux d'intégration au bâti : oui</v>
          </cell>
          <cell r="M24" t="str">
            <v>Travaux d'installation électrique : oui</v>
          </cell>
        </row>
        <row r="25">
          <cell r="J25" t="str">
            <v>Solaire aérovoltaïque</v>
          </cell>
          <cell r="K25" t="str">
            <v>Puissance (en kWc) :</v>
          </cell>
          <cell r="L25" t="str">
            <v>Travaux d'intégration au bâti</v>
          </cell>
          <cell r="M25" t="str">
            <v>Travaux d'installation électrique</v>
          </cell>
        </row>
        <row r="26">
          <cell r="J26" t="str">
            <v>-----------------------------------</v>
          </cell>
        </row>
        <row r="27">
          <cell r="J27" t="str">
            <v>Pompe à chaleur air-eau</v>
          </cell>
          <cell r="K27" t="str">
            <v>Puissance (en kW) :</v>
          </cell>
        </row>
        <row r="28">
          <cell r="J28" t="str">
            <v>Climatisation réversible</v>
          </cell>
          <cell r="K28" t="str">
            <v>Puissance (en kW) :</v>
          </cell>
        </row>
        <row r="29">
          <cell r="J29" t="str">
            <v>Chaudière à granulés de bois (chaudière automatique)</v>
          </cell>
          <cell r="K29" t="str">
            <v>Puissance (en kW) :</v>
          </cell>
        </row>
        <row r="30">
          <cell r="J30" t="str">
            <v>Chaudière bois (chaudière manuelle)</v>
          </cell>
          <cell r="K30" t="str">
            <v>Puissance (en kW) :</v>
          </cell>
        </row>
        <row r="31">
          <cell r="J31" t="str">
            <v>Système solaire combiné : chauffage et eau chaude sanitaire</v>
          </cell>
          <cell r="K31" t="str">
            <v>Surface de capteurs (en m²) :</v>
          </cell>
        </row>
        <row r="32">
          <cell r="J32" t="str">
            <v>Pompe à chaleur géothermique</v>
          </cell>
          <cell r="K32" t="str">
            <v>Puissance (en kW) :</v>
          </cell>
        </row>
        <row r="33">
          <cell r="J33" t="str">
            <v>Poêle à bois (granulés ou bûches)</v>
          </cell>
          <cell r="K33" t="str">
            <v>Puissance (en kW) :</v>
          </cell>
        </row>
        <row r="34">
          <cell r="J34" t="str">
            <v>-----------------------------------</v>
          </cell>
        </row>
        <row r="35">
          <cell r="J35" t="str">
            <v>Chauffe-eau solaire individuel</v>
          </cell>
          <cell r="K35" t="str">
            <v>Surface de capteurs (en m²) :</v>
          </cell>
        </row>
        <row r="36">
          <cell r="J36" t="str">
            <v>Chauffe-eau thermodynamique</v>
          </cell>
          <cell r="K36" t="str">
            <v>Puissance (en kW) :</v>
          </cell>
          <cell r="Q36" t="str">
            <v>PAC air-eau de type split dédiée à la production d'ECS</v>
          </cell>
        </row>
        <row r="37">
          <cell r="J37" t="str">
            <v>Générateur solaire pour production d'eau chaude sanitaire</v>
          </cell>
          <cell r="K37" t="str">
            <v>Surface de capteurs (en m²) :</v>
          </cell>
          <cell r="L37" t="str">
            <v>Puissance (en kWc) :</v>
          </cell>
        </row>
        <row r="38">
          <cell r="J38" t="str">
            <v>-----------------------------------</v>
          </cell>
        </row>
        <row r="39">
          <cell r="J39" t="str">
            <v>Isolation thermique des toitures, par l'intérieur</v>
          </cell>
          <cell r="K39" t="str">
            <v>Surface isolée :</v>
          </cell>
          <cell r="L39" t="str">
            <v>Isolant employé :</v>
          </cell>
          <cell r="M39" t="str">
            <v>Certification :</v>
          </cell>
          <cell r="N39" t="str">
            <v>Epaisseur mise en œuvre :</v>
          </cell>
          <cell r="O39" t="str">
            <v>Résistance thermique R :</v>
          </cell>
          <cell r="P39" t="str">
            <v>Machine :</v>
          </cell>
          <cell r="Q39" t="str">
            <v>Description (plancher combles perdus, rampants de toiture, …) :</v>
          </cell>
        </row>
        <row r="40">
          <cell r="J40" t="str">
            <v>Isolation thermique des planchers bas, par l'intérieur</v>
          </cell>
          <cell r="K40" t="str">
            <v>Surface isolée :</v>
          </cell>
          <cell r="L40" t="str">
            <v>Isolant employé :</v>
          </cell>
          <cell r="M40" t="str">
            <v>Certification :</v>
          </cell>
          <cell r="N40" t="str">
            <v>Epaisseur mise en œuvre :</v>
          </cell>
          <cell r="O40" t="str">
            <v>Résistance thermique R :</v>
          </cell>
          <cell r="Q40" t="str">
            <v>Description (par-dessus, par dessous, …) :</v>
          </cell>
        </row>
        <row r="41">
          <cell r="J41" t="str">
            <v>Isolation thermique des murs, par l'intérieur</v>
          </cell>
          <cell r="K41" t="str">
            <v>Surface isolée :</v>
          </cell>
          <cell r="L41" t="str">
            <v>Isolant employé :</v>
          </cell>
          <cell r="M41" t="str">
            <v>Certification :</v>
          </cell>
          <cell r="N41" t="str">
            <v>Epaisseur mise en œuvre :</v>
          </cell>
          <cell r="O41" t="str">
            <v>Résistance thermique R :</v>
          </cell>
          <cell r="Q41" t="str">
            <v>Description :</v>
          </cell>
        </row>
        <row r="42">
          <cell r="J42" t="str">
            <v>Isolation thermique des parois, par l'intérieur</v>
          </cell>
          <cell r="K42" t="str">
            <v>Surface isolée :</v>
          </cell>
          <cell r="L42" t="str">
            <v>Isolant employé :</v>
          </cell>
          <cell r="M42" t="str">
            <v>Certification :</v>
          </cell>
          <cell r="N42" t="str">
            <v>Epaisseur mise en œuvre :</v>
          </cell>
          <cell r="O42" t="str">
            <v>Résistance thermique R :</v>
          </cell>
          <cell r="Q42" t="str">
            <v>Description :</v>
          </cell>
        </row>
        <row r="43">
          <cell r="J43" t="str">
            <v>Isolation thermique des parois vitrées</v>
          </cell>
        </row>
        <row r="44">
          <cell r="J44" t="str">
            <v>Isolation thermique des toitures, par l'extérieur</v>
          </cell>
          <cell r="K44" t="str">
            <v>Surface isolée :</v>
          </cell>
          <cell r="L44" t="str">
            <v>Isolant employé :</v>
          </cell>
          <cell r="M44" t="str">
            <v>Certification :</v>
          </cell>
          <cell r="N44" t="str">
            <v>Epaisseur mise en œuvre :</v>
          </cell>
          <cell r="O44" t="str">
            <v>Résistance thermique R :</v>
          </cell>
          <cell r="Q44" t="str">
            <v>Description :</v>
          </cell>
        </row>
        <row r="45">
          <cell r="J45" t="str">
            <v>-----------------------------------</v>
          </cell>
        </row>
        <row r="46">
          <cell r="J46" t="str">
            <v>Plancher chauffant hydraulique</v>
          </cell>
          <cell r="K46" t="str">
            <v>Surface isolée :</v>
          </cell>
          <cell r="L46" t="str">
            <v>Isolant employé :</v>
          </cell>
          <cell r="M46" t="str">
            <v>Certification :</v>
          </cell>
          <cell r="N46" t="str">
            <v>Epaisseur mise en œuvre :</v>
          </cell>
          <cell r="O46" t="str">
            <v>Résistance thermique R :</v>
          </cell>
          <cell r="Q46" t="str">
            <v>Isolation d'un plancher bas</v>
          </cell>
        </row>
      </sheetData>
      <sheetData sheetId="8">
        <row r="112">
          <cell r="A112" t="str">
            <v>Poêle à bois (granulés ou bûches)</v>
          </cell>
        </row>
      </sheetData>
      <sheetData sheetId="9">
        <row r="24">
          <cell r="F24">
            <v>0</v>
          </cell>
        </row>
        <row r="33">
          <cell r="I33">
            <v>3.25</v>
          </cell>
        </row>
        <row r="35">
          <cell r="E35">
            <v>165.75</v>
          </cell>
          <cell r="F35">
            <v>217.75</v>
          </cell>
          <cell r="I35">
            <v>52</v>
          </cell>
        </row>
        <row r="37">
          <cell r="K37">
            <v>0.55000000000000004</v>
          </cell>
        </row>
      </sheetData>
      <sheetData sheetId="10">
        <row r="17">
          <cell r="C17" t="str">
            <v>M. et Mme Armand BOISSAY</v>
          </cell>
        </row>
        <row r="24">
          <cell r="F24">
            <v>0</v>
          </cell>
        </row>
        <row r="36">
          <cell r="F36">
            <v>76.5</v>
          </cell>
          <cell r="G36">
            <v>127.5</v>
          </cell>
          <cell r="I36">
            <v>1.5</v>
          </cell>
          <cell r="J36">
            <v>2</v>
          </cell>
        </row>
        <row r="37">
          <cell r="I37">
            <v>2.5</v>
          </cell>
          <cell r="J37">
            <v>3</v>
          </cell>
        </row>
      </sheetData>
      <sheetData sheetId="11">
        <row r="26">
          <cell r="C26" t="str">
            <v>Pompe à chaleur et chauffe-eau thermodynamique</v>
          </cell>
        </row>
        <row r="28">
          <cell r="F28">
            <v>0</v>
          </cell>
        </row>
        <row r="39">
          <cell r="F39">
            <v>153</v>
          </cell>
          <cell r="G39">
            <v>228</v>
          </cell>
          <cell r="I39">
            <v>2</v>
          </cell>
          <cell r="K39">
            <v>50</v>
          </cell>
        </row>
        <row r="40">
          <cell r="I40">
            <v>1</v>
          </cell>
          <cell r="K40">
            <v>25</v>
          </cell>
        </row>
      </sheetData>
      <sheetData sheetId="12">
        <row r="24">
          <cell r="F24">
            <v>0</v>
          </cell>
        </row>
        <row r="35">
          <cell r="F35">
            <v>0</v>
          </cell>
          <cell r="G35">
            <v>0</v>
          </cell>
        </row>
      </sheetData>
      <sheetData sheetId="13">
        <row r="16">
          <cell r="I16" t="str">
            <v>Description installation</v>
          </cell>
        </row>
        <row r="17">
          <cell r="I17" t="str">
            <v>Poêle à granulés</v>
          </cell>
        </row>
        <row r="18">
          <cell r="I18" t="str">
            <v>Poêle à bois</v>
          </cell>
        </row>
        <row r="19">
          <cell r="I19" t="str">
            <v>Insert à granulés</v>
          </cell>
        </row>
        <row r="21">
          <cell r="C21" t="str">
            <v>Poêle à granulés</v>
          </cell>
        </row>
        <row r="31">
          <cell r="I31">
            <v>2.5</v>
          </cell>
        </row>
        <row r="33">
          <cell r="F33">
            <v>127.5</v>
          </cell>
          <cell r="G33">
            <v>177.5</v>
          </cell>
          <cell r="I33">
            <v>52</v>
          </cell>
        </row>
        <row r="35">
          <cell r="K35">
            <v>0.55000000000000004</v>
          </cell>
        </row>
        <row r="38">
          <cell r="F38">
            <v>179.5</v>
          </cell>
          <cell r="G38">
            <v>229.5</v>
          </cell>
        </row>
        <row r="43">
          <cell r="F43">
            <v>52</v>
          </cell>
        </row>
      </sheetData>
      <sheetData sheetId="14">
        <row r="24">
          <cell r="F24">
            <v>0</v>
          </cell>
        </row>
        <row r="34">
          <cell r="I34">
            <v>75</v>
          </cell>
          <cell r="L34">
            <v>4</v>
          </cell>
        </row>
        <row r="36">
          <cell r="F36">
            <v>76.5</v>
          </cell>
          <cell r="G36">
            <v>158.75</v>
          </cell>
          <cell r="I36">
            <v>1.5</v>
          </cell>
        </row>
        <row r="37">
          <cell r="I37">
            <v>2.5</v>
          </cell>
        </row>
      </sheetData>
      <sheetData sheetId="15"/>
      <sheetData sheetId="16"/>
      <sheetData sheetId="17"/>
      <sheetData sheetId="18"/>
      <sheetData sheetId="19"/>
      <sheetData sheetId="20"/>
      <sheetData sheetId="21">
        <row r="116">
          <cell r="K116" t="str">
            <v/>
          </cell>
        </row>
        <row r="118">
          <cell r="K118">
            <v>0</v>
          </cell>
        </row>
        <row r="128">
          <cell r="C128">
            <v>0</v>
          </cell>
          <cell r="D128">
            <v>0</v>
          </cell>
        </row>
        <row r="129">
          <cell r="C129">
            <v>0</v>
          </cell>
          <cell r="D129">
            <v>0</v>
          </cell>
        </row>
        <row r="130">
          <cell r="C130">
            <v>0</v>
          </cell>
          <cell r="D130">
            <v>0</v>
          </cell>
        </row>
        <row r="131">
          <cell r="C131">
            <v>0</v>
          </cell>
          <cell r="D131">
            <v>0</v>
          </cell>
        </row>
        <row r="132">
          <cell r="D132">
            <v>0</v>
          </cell>
        </row>
      </sheetData>
      <sheetData sheetId="22">
        <row r="119">
          <cell r="K119" t="str">
            <v/>
          </cell>
        </row>
        <row r="121">
          <cell r="K121">
            <v>0</v>
          </cell>
        </row>
        <row r="135">
          <cell r="C135">
            <v>0</v>
          </cell>
          <cell r="D135">
            <v>0</v>
          </cell>
        </row>
        <row r="136">
          <cell r="C136">
            <v>0</v>
          </cell>
          <cell r="D136">
            <v>0</v>
          </cell>
        </row>
        <row r="137">
          <cell r="C137">
            <v>0</v>
          </cell>
          <cell r="D137">
            <v>0</v>
          </cell>
        </row>
        <row r="138">
          <cell r="C138">
            <v>0</v>
          </cell>
          <cell r="D138">
            <v>0</v>
          </cell>
        </row>
        <row r="139">
          <cell r="D139">
            <v>0</v>
          </cell>
        </row>
      </sheetData>
      <sheetData sheetId="23"/>
      <sheetData sheetId="24"/>
      <sheetData sheetId="25"/>
      <sheetData sheetId="26"/>
      <sheetData sheetId="27"/>
      <sheetData sheetId="28"/>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Mode d'emploi"/>
      <sheetName val="Contrôles macro"/>
      <sheetName val="DEVIS"/>
      <sheetName val="BASE ARTICLES"/>
      <sheetName val="CE2"/>
      <sheetName val="FA1"/>
      <sheetName val="FA2"/>
      <sheetName val="F-finale"/>
      <sheetName val="PV réception"/>
      <sheetName val="Contrat"/>
      <sheetName val="Pag-garde-contrat"/>
      <sheetName val="Check-list visite"/>
      <sheetName val="F-finale ACQUITTEE"/>
      <sheetName val="F-finale ECO-CHEQUE"/>
      <sheetName val="Version"/>
    </sheetNames>
    <sheetDataSet>
      <sheetData sheetId="0"/>
      <sheetData sheetId="1">
        <row r="40">
          <cell r="G40">
            <v>1</v>
          </cell>
        </row>
      </sheetData>
      <sheetData sheetId="2">
        <row r="84">
          <cell r="J84"/>
        </row>
      </sheetData>
      <sheetData sheetId="3"/>
      <sheetData sheetId="4">
        <row r="3">
          <cell r="D3">
            <v>2</v>
          </cell>
        </row>
      </sheetData>
      <sheetData sheetId="5">
        <row r="93">
          <cell r="J93">
            <v>0</v>
          </cell>
        </row>
      </sheetData>
      <sheetData sheetId="6">
        <row r="94">
          <cell r="J94">
            <v>0</v>
          </cell>
        </row>
      </sheetData>
      <sheetData sheetId="7"/>
      <sheetData sheetId="8"/>
      <sheetData sheetId="9">
        <row r="17">
          <cell r="C17" t="str">
            <v xml:space="preserve">  </v>
          </cell>
        </row>
      </sheetData>
      <sheetData sheetId="10"/>
      <sheetData sheetId="11"/>
      <sheetData sheetId="12"/>
      <sheetData sheetId="13"/>
      <sheetData sheetId="14"/>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omments" Target="../comments1.xml"/><Relationship Id="rId5" Type="http://schemas.openxmlformats.org/officeDocument/2006/relationships/ctrlProp" Target="../ctrlProps/ctrlProp2.xml"/><Relationship Id="rId4" Type="http://schemas.openxmlformats.org/officeDocument/2006/relationships/ctrlProp" Target="../ctrlProps/ctrlProp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9"/>
  <dimension ref="A1:K165"/>
  <sheetViews>
    <sheetView tabSelected="1" view="pageLayout" topLeftCell="A88" zoomScale="120" zoomScaleNormal="100" zoomScalePageLayoutView="120" workbookViewId="0">
      <selection activeCell="A95" sqref="A95:C96"/>
    </sheetView>
  </sheetViews>
  <sheetFormatPr baseColWidth="10" defaultRowHeight="15"/>
  <cols>
    <col min="1" max="2" width="11.42578125" style="1"/>
    <col min="3" max="3" width="14.7109375" style="1" customWidth="1"/>
    <col min="4" max="4" width="6.5703125" style="1" customWidth="1"/>
    <col min="5" max="7" width="18.7109375" style="1" customWidth="1"/>
    <col min="8" max="8" width="15.5703125" style="1" bestFit="1" customWidth="1"/>
    <col min="9" max="9" width="11.42578125" style="1"/>
    <col min="10" max="10" width="40" style="1" hidden="1" customWidth="1"/>
    <col min="11" max="11" width="11.5703125" style="1" bestFit="1" customWidth="1"/>
    <col min="12" max="16384" width="11.42578125" style="1"/>
  </cols>
  <sheetData>
    <row r="1" spans="1:7" ht="31.5">
      <c r="E1" s="2" t="s">
        <v>39</v>
      </c>
    </row>
    <row r="2" spans="1:7">
      <c r="E2" s="3" t="s">
        <v>39</v>
      </c>
    </row>
    <row r="3" spans="1:7" ht="31.5">
      <c r="E3" s="2" t="s">
        <v>39</v>
      </c>
      <c r="G3" s="4" t="s">
        <v>39</v>
      </c>
    </row>
    <row r="5" spans="1:7" ht="40.5">
      <c r="E5" s="5" t="s">
        <v>39</v>
      </c>
    </row>
    <row r="8" spans="1:7" s="7" customFormat="1" ht="15.75">
      <c r="A8" s="6" t="s">
        <v>39</v>
      </c>
      <c r="B8" s="6"/>
      <c r="C8" s="6"/>
      <c r="D8" s="6"/>
      <c r="E8" s="6"/>
      <c r="F8" s="6"/>
      <c r="G8" s="6"/>
    </row>
    <row r="9" spans="1:7" s="7" customFormat="1" ht="15.75">
      <c r="A9" s="6" t="s">
        <v>39</v>
      </c>
      <c r="B9" s="6"/>
      <c r="C9" s="6"/>
      <c r="D9" s="6"/>
      <c r="E9" s="6"/>
      <c r="F9" s="6"/>
      <c r="G9" s="6"/>
    </row>
    <row r="10" spans="1:7" s="7" customFormat="1" ht="15.75">
      <c r="A10" s="8" t="s">
        <v>39</v>
      </c>
      <c r="B10" s="9"/>
      <c r="C10" s="9"/>
      <c r="D10" s="9"/>
      <c r="E10" s="9"/>
      <c r="F10" s="9"/>
      <c r="G10" s="9"/>
    </row>
    <row r="11" spans="1:7" s="7" customFormat="1" ht="15.75">
      <c r="A11" s="10" t="s">
        <v>39</v>
      </c>
      <c r="B11" s="10"/>
      <c r="C11" s="11" t="s">
        <v>39</v>
      </c>
      <c r="D11" s="10"/>
      <c r="E11" s="10"/>
      <c r="F11" s="10"/>
      <c r="G11" s="10"/>
    </row>
    <row r="12" spans="1:7" s="7" customFormat="1" ht="15.75">
      <c r="A12" s="10" t="s">
        <v>39</v>
      </c>
      <c r="B12" s="10"/>
      <c r="C12" s="10" t="s">
        <v>39</v>
      </c>
      <c r="D12" s="10"/>
      <c r="E12" s="10"/>
      <c r="F12" s="10"/>
      <c r="G12" s="10"/>
    </row>
    <row r="13" spans="1:7" s="7" customFormat="1" ht="15.75">
      <c r="A13" s="10" t="s">
        <v>39</v>
      </c>
      <c r="B13" s="10"/>
      <c r="C13" s="12" t="s">
        <v>46</v>
      </c>
      <c r="D13" s="12"/>
      <c r="E13" s="10"/>
      <c r="F13" s="10"/>
      <c r="G13" s="10"/>
    </row>
    <row r="14" spans="1:7" s="7" customFormat="1" ht="15.75">
      <c r="A14" s="10" t="s">
        <v>39</v>
      </c>
      <c r="B14" s="10"/>
      <c r="C14" s="10" t="s">
        <v>39</v>
      </c>
      <c r="D14" s="10"/>
      <c r="E14" s="10"/>
      <c r="F14" s="10"/>
      <c r="G14" s="13"/>
    </row>
    <row r="15" spans="1:7" s="7" customFormat="1" ht="15.75">
      <c r="A15" s="6" t="s">
        <v>39</v>
      </c>
      <c r="B15" s="6"/>
      <c r="C15" s="6"/>
      <c r="D15" s="6"/>
      <c r="E15" s="6"/>
      <c r="F15" s="6"/>
      <c r="G15" s="6"/>
    </row>
    <row r="16" spans="1:7" s="7" customFormat="1" ht="15.75">
      <c r="A16" s="8" t="s">
        <v>39</v>
      </c>
      <c r="B16" s="9"/>
      <c r="C16" s="9"/>
      <c r="D16" s="9"/>
      <c r="E16" s="9"/>
      <c r="F16" s="9"/>
      <c r="G16" s="9"/>
    </row>
    <row r="17" spans="1:8" s="7" customFormat="1" ht="15.75">
      <c r="A17" s="10" t="s">
        <v>39</v>
      </c>
      <c r="B17" s="10"/>
      <c r="C17" s="14" t="s">
        <v>39</v>
      </c>
      <c r="D17" s="10"/>
      <c r="E17" s="10"/>
      <c r="F17" s="10"/>
      <c r="G17" s="10"/>
    </row>
    <row r="18" spans="1:8" s="7" customFormat="1" ht="15.75">
      <c r="A18" s="10" t="s">
        <v>39</v>
      </c>
      <c r="B18" s="10"/>
      <c r="C18" s="14" t="s">
        <v>39</v>
      </c>
      <c r="D18" s="10"/>
      <c r="E18" s="10"/>
      <c r="F18" s="10"/>
      <c r="G18" s="10"/>
    </row>
    <row r="19" spans="1:8" s="7" customFormat="1" ht="15.75">
      <c r="A19" s="10" t="s">
        <v>39</v>
      </c>
      <c r="B19" s="15"/>
      <c r="C19" s="15"/>
      <c r="D19" s="10"/>
      <c r="E19" s="10"/>
      <c r="F19" s="10"/>
      <c r="G19" s="10"/>
    </row>
    <row r="20" spans="1:8" s="7" customFormat="1" ht="15.75">
      <c r="A20" s="10" t="s">
        <v>39</v>
      </c>
      <c r="B20" s="10"/>
      <c r="C20" s="16"/>
      <c r="D20" s="17" t="s">
        <v>0</v>
      </c>
      <c r="E20" s="16"/>
      <c r="F20" s="10"/>
      <c r="G20" s="10"/>
    </row>
    <row r="21" spans="1:8" s="7" customFormat="1" ht="8.25" customHeight="1">
      <c r="A21" s="6"/>
      <c r="B21" s="6"/>
      <c r="C21" s="18"/>
      <c r="D21" s="6"/>
      <c r="E21" s="6"/>
      <c r="F21" s="6"/>
      <c r="G21" s="6"/>
    </row>
    <row r="22" spans="1:8" s="7" customFormat="1" ht="15.75">
      <c r="A22" s="6" t="s">
        <v>39</v>
      </c>
      <c r="B22" s="6"/>
      <c r="C22" s="14" t="s">
        <v>39</v>
      </c>
      <c r="D22" s="6"/>
      <c r="E22" s="6"/>
      <c r="F22" s="6"/>
      <c r="G22" s="6"/>
    </row>
    <row r="23" spans="1:8" s="7" customFormat="1" ht="15.75">
      <c r="A23" s="10" t="s">
        <v>39</v>
      </c>
      <c r="B23" s="6"/>
      <c r="C23" s="6"/>
      <c r="D23" s="14" t="str">
        <f>C18</f>
        <v>txt</v>
      </c>
      <c r="E23" s="6"/>
      <c r="F23" s="6"/>
      <c r="G23" s="6"/>
    </row>
    <row r="24" spans="1:8" s="7" customFormat="1" ht="15.75">
      <c r="A24" s="19" t="s">
        <v>1</v>
      </c>
      <c r="B24" s="19"/>
      <c r="C24" s="19"/>
      <c r="D24" s="19"/>
      <c r="E24" s="19"/>
      <c r="F24" s="20">
        <v>0</v>
      </c>
      <c r="G24" s="6"/>
      <c r="H24" s="21" t="str">
        <f>IF(distance_client_poele&gt;100,"Attention, plus-value distance à calculer manuellement !!","")</f>
        <v/>
      </c>
    </row>
    <row r="25" spans="1:8" ht="8.25" customHeight="1">
      <c r="A25" s="6"/>
      <c r="B25" s="6"/>
      <c r="C25" s="18"/>
      <c r="D25" s="6"/>
      <c r="E25" s="6"/>
      <c r="F25" s="6"/>
      <c r="G25" s="6"/>
    </row>
    <row r="26" spans="1:8" s="7" customFormat="1" ht="15.75">
      <c r="A26" s="8" t="s">
        <v>39</v>
      </c>
      <c r="B26" s="22"/>
      <c r="C26" s="22"/>
      <c r="D26" s="22"/>
      <c r="E26" s="22"/>
      <c r="F26" s="22"/>
      <c r="G26" s="22"/>
      <c r="H26" s="23"/>
    </row>
    <row r="27" spans="1:8" s="7" customFormat="1" ht="16.5" thickBot="1">
      <c r="A27" s="24" t="s">
        <v>39</v>
      </c>
      <c r="B27" s="25"/>
      <c r="C27" s="25"/>
      <c r="D27" s="25"/>
      <c r="E27" s="25"/>
      <c r="F27" s="25"/>
      <c r="G27" s="25"/>
    </row>
    <row r="28" spans="1:8" s="28" customFormat="1" ht="30.75" customHeight="1">
      <c r="A28" s="26" t="s">
        <v>39</v>
      </c>
      <c r="B28" s="26"/>
      <c r="C28" s="27" t="s">
        <v>39</v>
      </c>
      <c r="D28" s="27"/>
      <c r="E28" s="27"/>
      <c r="F28" s="27"/>
      <c r="G28" s="27"/>
    </row>
    <row r="29" spans="1:8" s="7" customFormat="1" ht="8.25" customHeight="1">
      <c r="A29" s="6"/>
      <c r="B29" s="6"/>
      <c r="C29" s="18"/>
      <c r="D29" s="6"/>
      <c r="E29" s="6"/>
      <c r="F29" s="6"/>
      <c r="G29" s="6"/>
    </row>
    <row r="30" spans="1:8" s="7" customFormat="1" ht="15.75">
      <c r="A30" s="6" t="s">
        <v>39</v>
      </c>
      <c r="B30" s="6"/>
      <c r="C30" s="29"/>
      <c r="D30" s="29"/>
      <c r="E30" s="30"/>
      <c r="F30" s="6"/>
      <c r="G30" s="6"/>
    </row>
    <row r="31" spans="1:8" s="7" customFormat="1" ht="8.25" customHeight="1">
      <c r="A31" s="6"/>
      <c r="B31" s="6"/>
      <c r="C31" s="18"/>
      <c r="D31" s="6"/>
      <c r="E31" s="6"/>
      <c r="F31" s="6"/>
      <c r="G31" s="6"/>
    </row>
    <row r="32" spans="1:8" s="7" customFormat="1" ht="15.75">
      <c r="A32" s="6" t="s">
        <v>39</v>
      </c>
      <c r="B32" s="6"/>
      <c r="C32" s="18"/>
      <c r="D32" s="31" t="s">
        <v>39</v>
      </c>
      <c r="E32" s="6"/>
      <c r="F32" s="31"/>
      <c r="G32" s="31"/>
    </row>
    <row r="33" spans="1:11" ht="8.25" customHeight="1" thickBot="1">
      <c r="A33" s="6"/>
      <c r="B33" s="6"/>
      <c r="C33" s="18"/>
      <c r="D33" s="6"/>
      <c r="E33" s="6"/>
      <c r="F33" s="6"/>
      <c r="G33" s="6"/>
    </row>
    <row r="34" spans="1:11" ht="18" customHeight="1" thickBot="1">
      <c r="A34" s="6"/>
      <c r="B34" s="6"/>
      <c r="C34" s="32"/>
      <c r="D34" s="6"/>
      <c r="E34" s="32" t="s">
        <v>39</v>
      </c>
      <c r="F34" s="33" t="s">
        <v>39</v>
      </c>
      <c r="G34" s="34"/>
    </row>
    <row r="35" spans="1:11">
      <c r="A35" s="6"/>
      <c r="B35" s="6"/>
      <c r="C35" s="6"/>
      <c r="D35" s="32" t="s">
        <v>45</v>
      </c>
      <c r="E35" s="32" t="s">
        <v>2</v>
      </c>
      <c r="F35" s="35">
        <v>1</v>
      </c>
      <c r="G35" s="35"/>
      <c r="J35" s="36">
        <f>0.86*F24*2+45*3+(75/0.6)+(50/0.6/4)</f>
        <v>280.83333333333331</v>
      </c>
    </row>
    <row r="36" spans="1:11" s="41" customFormat="1">
      <c r="A36" s="37"/>
      <c r="B36" s="37"/>
      <c r="C36" s="37"/>
      <c r="D36" s="38"/>
      <c r="E36" s="39">
        <v>5.5E-2</v>
      </c>
      <c r="F36" s="40">
        <f>F35*E36</f>
        <v>5.5E-2</v>
      </c>
      <c r="G36" s="40"/>
      <c r="H36" s="23"/>
      <c r="J36" s="42">
        <f>J35*$E$36</f>
        <v>15.445833333333333</v>
      </c>
    </row>
    <row r="37" spans="1:11">
      <c r="A37" s="6"/>
      <c r="B37" s="6"/>
      <c r="C37" s="43"/>
      <c r="D37" s="6"/>
      <c r="E37" s="44" t="s">
        <v>3</v>
      </c>
      <c r="F37" s="45">
        <f>F35+F36</f>
        <v>1.0549999999999999</v>
      </c>
      <c r="G37" s="45"/>
      <c r="I37" s="46"/>
      <c r="J37" s="47">
        <f>J35*1.055</f>
        <v>296.27916666666664</v>
      </c>
      <c r="K37" s="47"/>
    </row>
    <row r="38" spans="1:11" ht="8.25" customHeight="1">
      <c r="A38" s="6"/>
      <c r="B38" s="6"/>
      <c r="C38" s="18"/>
      <c r="D38" s="6"/>
      <c r="E38" s="6"/>
      <c r="F38" s="6"/>
      <c r="G38" s="6"/>
    </row>
    <row r="39" spans="1:11" s="49" customFormat="1" ht="31.5" customHeight="1">
      <c r="A39" s="26" t="s">
        <v>39</v>
      </c>
      <c r="B39" s="26"/>
      <c r="C39" s="48" t="s">
        <v>39</v>
      </c>
      <c r="D39" s="48"/>
      <c r="E39" s="48"/>
      <c r="F39" s="48"/>
      <c r="G39" s="48"/>
      <c r="J39" s="50" t="s">
        <v>4</v>
      </c>
    </row>
    <row r="40" spans="1:11" ht="105" customHeight="1">
      <c r="A40" s="51"/>
      <c r="B40" s="51"/>
      <c r="C40" s="51"/>
      <c r="D40" s="51"/>
      <c r="E40" s="51"/>
      <c r="F40" s="51"/>
      <c r="G40" s="51"/>
    </row>
    <row r="41" spans="1:11">
      <c r="A41" s="52" t="s">
        <v>39</v>
      </c>
      <c r="B41" s="53"/>
      <c r="C41" s="54"/>
      <c r="D41" s="53"/>
      <c r="E41" s="53"/>
      <c r="F41" s="53"/>
      <c r="G41" s="53"/>
    </row>
    <row r="42" spans="1:11">
      <c r="A42" s="55" t="s">
        <v>39</v>
      </c>
      <c r="B42" s="55"/>
      <c r="C42" s="55"/>
      <c r="D42" s="55"/>
      <c r="E42" s="55"/>
      <c r="F42" s="55"/>
      <c r="G42" s="55"/>
    </row>
    <row r="43" spans="1:11">
      <c r="A43" s="56" t="s">
        <v>39</v>
      </c>
      <c r="B43" s="56"/>
      <c r="C43" s="56" t="s">
        <v>39</v>
      </c>
      <c r="D43" s="56"/>
      <c r="E43" s="57" t="s">
        <v>39</v>
      </c>
      <c r="F43" s="58" t="s">
        <v>39</v>
      </c>
      <c r="G43" s="58" t="s">
        <v>39</v>
      </c>
      <c r="H43" s="59"/>
      <c r="I43" s="60"/>
    </row>
    <row r="44" spans="1:11" ht="29.25" customHeight="1">
      <c r="A44" s="61" t="s">
        <v>39</v>
      </c>
      <c r="B44" s="61"/>
      <c r="C44" s="62" t="s">
        <v>39</v>
      </c>
      <c r="D44" s="62"/>
      <c r="E44" s="63" t="s">
        <v>16</v>
      </c>
      <c r="F44" s="63" t="s">
        <v>46</v>
      </c>
      <c r="G44" s="64" t="s">
        <v>16</v>
      </c>
      <c r="H44" s="59"/>
      <c r="I44" s="65"/>
    </row>
    <row r="45" spans="1:11" ht="10.5" customHeight="1" thickBot="1">
      <c r="A45" s="63"/>
      <c r="B45" s="63"/>
      <c r="C45" s="64"/>
      <c r="D45" s="64"/>
      <c r="E45" s="66"/>
      <c r="F45" s="67"/>
      <c r="G45" s="67"/>
      <c r="H45" s="59"/>
      <c r="I45" s="65"/>
    </row>
    <row r="46" spans="1:11" ht="65.25" customHeight="1" thickTop="1" thickBot="1">
      <c r="A46" s="133" t="s">
        <v>39</v>
      </c>
      <c r="B46" s="68"/>
      <c r="C46" s="68"/>
      <c r="D46" s="68"/>
      <c r="E46" s="68"/>
      <c r="F46" s="69" t="s">
        <v>39</v>
      </c>
      <c r="G46" s="70"/>
      <c r="H46" s="59"/>
      <c r="I46" s="65"/>
    </row>
    <row r="47" spans="1:11" ht="12" customHeight="1" thickTop="1">
      <c r="A47" s="71"/>
      <c r="B47" s="71"/>
      <c r="C47" s="71"/>
      <c r="D47" s="71"/>
      <c r="E47" s="71"/>
      <c r="F47" s="71"/>
      <c r="G47" s="71"/>
    </row>
    <row r="48" spans="1:11" ht="15.75" thickBot="1">
      <c r="A48" s="72" t="s">
        <v>39</v>
      </c>
      <c r="B48" s="72"/>
      <c r="C48" s="72"/>
      <c r="D48" s="72"/>
      <c r="E48" s="72"/>
      <c r="F48" s="72"/>
      <c r="G48" s="72"/>
    </row>
    <row r="49" spans="1:10" ht="16.5" customHeight="1" thickBot="1">
      <c r="A49" s="73" t="s">
        <v>39</v>
      </c>
      <c r="B49" s="74"/>
      <c r="C49" s="75"/>
      <c r="D49" s="74"/>
      <c r="E49" s="74"/>
      <c r="F49" s="74"/>
      <c r="G49" s="74"/>
      <c r="J49" s="76" t="s">
        <v>5</v>
      </c>
    </row>
    <row r="50" spans="1:10" ht="9" customHeight="1">
      <c r="A50" s="77"/>
      <c r="B50" s="6"/>
      <c r="C50" s="43"/>
      <c r="D50" s="6"/>
      <c r="E50" s="6"/>
      <c r="F50" s="6"/>
      <c r="G50" s="6"/>
    </row>
    <row r="51" spans="1:10" ht="15.75" thickBot="1">
      <c r="A51" s="78" t="s">
        <v>39</v>
      </c>
      <c r="B51" s="79"/>
      <c r="C51" s="79"/>
      <c r="D51" s="79"/>
      <c r="E51" s="80" t="s">
        <v>39</v>
      </c>
      <c r="F51" s="81" t="s">
        <v>39</v>
      </c>
      <c r="G51" s="82"/>
    </row>
    <row r="52" spans="1:10" ht="70.7" customHeight="1">
      <c r="A52" s="83" t="s">
        <v>17</v>
      </c>
      <c r="B52" s="84"/>
      <c r="C52" s="84"/>
      <c r="D52" s="84"/>
      <c r="E52" s="85" t="s">
        <v>7</v>
      </c>
      <c r="F52" s="86"/>
      <c r="G52" s="87"/>
      <c r="J52" s="88" t="s">
        <v>6</v>
      </c>
    </row>
    <row r="53" spans="1:10" ht="70.7" customHeight="1">
      <c r="A53" s="83" t="s">
        <v>18</v>
      </c>
      <c r="B53" s="84"/>
      <c r="C53" s="84"/>
      <c r="D53" s="84"/>
      <c r="E53" s="85" t="s">
        <v>7</v>
      </c>
      <c r="F53" s="86"/>
      <c r="G53" s="87"/>
      <c r="J53" s="89" t="s">
        <v>8</v>
      </c>
    </row>
    <row r="54" spans="1:10" ht="70.7" customHeight="1">
      <c r="A54" s="83" t="s">
        <v>19</v>
      </c>
      <c r="B54" s="84"/>
      <c r="C54" s="84"/>
      <c r="D54" s="84"/>
      <c r="E54" s="85" t="s">
        <v>7</v>
      </c>
      <c r="F54" s="86"/>
      <c r="G54" s="87"/>
      <c r="J54" s="90" t="s">
        <v>6</v>
      </c>
    </row>
    <row r="55" spans="1:10" ht="70.7" customHeight="1">
      <c r="A55" s="83" t="s">
        <v>20</v>
      </c>
      <c r="B55" s="84"/>
      <c r="C55" s="84"/>
      <c r="D55" s="84"/>
      <c r="E55" s="85" t="s">
        <v>7</v>
      </c>
      <c r="F55" s="86"/>
      <c r="G55" s="87"/>
      <c r="J55" s="91" t="s">
        <v>6</v>
      </c>
    </row>
    <row r="56" spans="1:10" ht="70.7" customHeight="1">
      <c r="A56" s="83" t="s">
        <v>21</v>
      </c>
      <c r="B56" s="84"/>
      <c r="C56" s="84"/>
      <c r="D56" s="84"/>
      <c r="E56" s="85" t="s">
        <v>7</v>
      </c>
      <c r="F56" s="86"/>
      <c r="G56" s="87"/>
      <c r="J56" s="90" t="s">
        <v>6</v>
      </c>
    </row>
    <row r="57" spans="1:10" ht="70.7" customHeight="1">
      <c r="A57" s="83" t="s">
        <v>22</v>
      </c>
      <c r="B57" s="84"/>
      <c r="C57" s="84"/>
      <c r="D57" s="84"/>
      <c r="E57" s="85" t="s">
        <v>7</v>
      </c>
      <c r="F57" s="86"/>
      <c r="G57" s="87"/>
      <c r="J57" s="91" t="s">
        <v>6</v>
      </c>
    </row>
    <row r="58" spans="1:10" ht="70.7" customHeight="1">
      <c r="A58" s="83" t="s">
        <v>23</v>
      </c>
      <c r="B58" s="84"/>
      <c r="C58" s="84"/>
      <c r="D58" s="84"/>
      <c r="E58" s="85" t="s">
        <v>7</v>
      </c>
      <c r="F58" s="86"/>
      <c r="G58" s="87"/>
      <c r="J58" s="91" t="s">
        <v>6</v>
      </c>
    </row>
    <row r="59" spans="1:10" s="41" customFormat="1" ht="70.7" customHeight="1">
      <c r="A59" s="83" t="s">
        <v>24</v>
      </c>
      <c r="B59" s="84"/>
      <c r="C59" s="84"/>
      <c r="D59" s="84"/>
      <c r="E59" s="85" t="s">
        <v>7</v>
      </c>
      <c r="F59" s="86"/>
      <c r="G59" s="87"/>
      <c r="J59" s="90" t="s">
        <v>6</v>
      </c>
    </row>
    <row r="60" spans="1:10" ht="70.7" customHeight="1">
      <c r="A60" s="83" t="s">
        <v>25</v>
      </c>
      <c r="B60" s="84"/>
      <c r="C60" s="84"/>
      <c r="D60" s="84"/>
      <c r="E60" s="85" t="s">
        <v>7</v>
      </c>
      <c r="F60" s="86"/>
      <c r="G60" s="87"/>
      <c r="J60" s="91" t="s">
        <v>6</v>
      </c>
    </row>
    <row r="61" spans="1:10" ht="70.7" customHeight="1">
      <c r="A61" s="83" t="s">
        <v>26</v>
      </c>
      <c r="B61" s="84"/>
      <c r="C61" s="84"/>
      <c r="D61" s="84"/>
      <c r="E61" s="85" t="s">
        <v>7</v>
      </c>
      <c r="F61" s="86"/>
      <c r="G61" s="87"/>
      <c r="J61" s="91" t="s">
        <v>6</v>
      </c>
    </row>
    <row r="62" spans="1:10" ht="70.7" customHeight="1">
      <c r="A62" s="83" t="s">
        <v>27</v>
      </c>
      <c r="B62" s="84"/>
      <c r="C62" s="84"/>
      <c r="D62" s="84"/>
      <c r="E62" s="85" t="s">
        <v>7</v>
      </c>
      <c r="F62" s="86"/>
      <c r="G62" s="87"/>
      <c r="J62" s="91" t="s">
        <v>6</v>
      </c>
    </row>
    <row r="63" spans="1:10" ht="70.7" customHeight="1">
      <c r="A63" s="83" t="s">
        <v>28</v>
      </c>
      <c r="B63" s="84"/>
      <c r="C63" s="84"/>
      <c r="D63" s="84"/>
      <c r="E63" s="85" t="s">
        <v>7</v>
      </c>
      <c r="F63" s="86"/>
      <c r="G63" s="87"/>
      <c r="J63" s="91" t="s">
        <v>6</v>
      </c>
    </row>
    <row r="64" spans="1:10" ht="70.7" customHeight="1">
      <c r="A64" s="83" t="s">
        <v>29</v>
      </c>
      <c r="B64" s="84"/>
      <c r="C64" s="84"/>
      <c r="D64" s="84"/>
      <c r="E64" s="85" t="s">
        <v>7</v>
      </c>
      <c r="F64" s="86"/>
      <c r="G64" s="87"/>
      <c r="J64" s="91" t="s">
        <v>6</v>
      </c>
    </row>
    <row r="65" spans="1:10" ht="70.7" customHeight="1">
      <c r="A65" s="83" t="s">
        <v>30</v>
      </c>
      <c r="B65" s="84"/>
      <c r="C65" s="84"/>
      <c r="D65" s="84"/>
      <c r="E65" s="85" t="s">
        <v>7</v>
      </c>
      <c r="F65" s="86"/>
      <c r="G65" s="87"/>
      <c r="J65" s="91" t="s">
        <v>6</v>
      </c>
    </row>
    <row r="66" spans="1:10" ht="26.25" customHeight="1">
      <c r="A66" s="92" t="s">
        <v>44</v>
      </c>
      <c r="B66" s="93"/>
      <c r="C66" s="93"/>
      <c r="D66" s="93"/>
      <c r="E66" s="93"/>
      <c r="F66" s="93"/>
      <c r="G66" s="94"/>
      <c r="J66" s="91" t="s">
        <v>6</v>
      </c>
    </row>
    <row r="67" spans="1:10" ht="32.25" customHeight="1">
      <c r="A67" s="95" t="s">
        <v>32</v>
      </c>
      <c r="B67" s="95"/>
      <c r="C67" s="95"/>
      <c r="D67" s="95"/>
      <c r="E67" s="95"/>
      <c r="F67" s="95"/>
      <c r="G67" s="95"/>
      <c r="J67" s="91" t="s">
        <v>6</v>
      </c>
    </row>
    <row r="68" spans="1:10" ht="144.75" customHeight="1">
      <c r="A68" s="95" t="s">
        <v>31</v>
      </c>
      <c r="B68" s="95"/>
      <c r="C68" s="95"/>
      <c r="D68" s="95"/>
      <c r="E68" s="95"/>
      <c r="F68" s="95"/>
      <c r="G68" s="95"/>
      <c r="J68" s="91" t="s">
        <v>6</v>
      </c>
    </row>
    <row r="69" spans="1:10" ht="70.7" customHeight="1">
      <c r="A69" s="83" t="s">
        <v>33</v>
      </c>
      <c r="B69" s="84"/>
      <c r="C69" s="84"/>
      <c r="D69" s="84"/>
      <c r="E69" s="85" t="s">
        <v>7</v>
      </c>
      <c r="F69" s="86"/>
      <c r="G69" s="87"/>
      <c r="J69" s="91" t="s">
        <v>6</v>
      </c>
    </row>
    <row r="70" spans="1:10" ht="70.7" customHeight="1">
      <c r="A70" s="83" t="s">
        <v>34</v>
      </c>
      <c r="B70" s="84"/>
      <c r="C70" s="84"/>
      <c r="D70" s="84"/>
      <c r="E70" s="85" t="s">
        <v>7</v>
      </c>
      <c r="F70" s="86"/>
      <c r="G70" s="87"/>
      <c r="J70" s="91" t="s">
        <v>6</v>
      </c>
    </row>
    <row r="71" spans="1:10" ht="70.7" customHeight="1">
      <c r="A71" s="83" t="s">
        <v>35</v>
      </c>
      <c r="B71" s="84"/>
      <c r="C71" s="84"/>
      <c r="D71" s="84"/>
      <c r="E71" s="85" t="s">
        <v>7</v>
      </c>
      <c r="F71" s="86"/>
      <c r="G71" s="87"/>
      <c r="J71" s="91" t="s">
        <v>6</v>
      </c>
    </row>
    <row r="72" spans="1:10" ht="70.7" customHeight="1">
      <c r="A72" s="83" t="s">
        <v>36</v>
      </c>
      <c r="B72" s="84"/>
      <c r="C72" s="84"/>
      <c r="D72" s="84"/>
      <c r="E72" s="85" t="s">
        <v>7</v>
      </c>
      <c r="F72" s="86"/>
      <c r="G72" s="87"/>
      <c r="J72" s="91" t="s">
        <v>6</v>
      </c>
    </row>
    <row r="73" spans="1:10" ht="70.7" customHeight="1">
      <c r="A73" s="83" t="s">
        <v>37</v>
      </c>
      <c r="B73" s="84"/>
      <c r="C73" s="84"/>
      <c r="D73" s="84"/>
      <c r="E73" s="85" t="s">
        <v>7</v>
      </c>
      <c r="F73" s="86"/>
      <c r="G73" s="87"/>
      <c r="J73" s="91" t="s">
        <v>6</v>
      </c>
    </row>
    <row r="74" spans="1:10" ht="9" customHeight="1">
      <c r="A74" s="77"/>
      <c r="B74" s="6"/>
      <c r="C74" s="43"/>
      <c r="D74" s="6"/>
      <c r="E74" s="6"/>
      <c r="F74" s="6"/>
      <c r="G74" s="6"/>
    </row>
    <row r="75" spans="1:10" ht="29.25" customHeight="1">
      <c r="A75" s="96" t="s">
        <v>38</v>
      </c>
      <c r="B75" s="96"/>
      <c r="C75" s="96"/>
      <c r="D75" s="96"/>
      <c r="E75" s="96"/>
      <c r="F75" s="96"/>
      <c r="G75" s="96"/>
    </row>
    <row r="76" spans="1:10">
      <c r="A76" s="97"/>
      <c r="B76" s="97"/>
      <c r="C76" s="97"/>
      <c r="D76" s="97"/>
      <c r="E76" s="97"/>
      <c r="F76" s="97"/>
      <c r="G76" s="97"/>
    </row>
    <row r="77" spans="1:10">
      <c r="A77" s="72" t="s">
        <v>39</v>
      </c>
      <c r="B77" s="72"/>
      <c r="C77" s="72"/>
      <c r="D77" s="72"/>
      <c r="E77" s="72"/>
      <c r="F77" s="72"/>
      <c r="G77" s="72"/>
    </row>
    <row r="78" spans="1:10">
      <c r="A78" s="98"/>
      <c r="B78" s="99"/>
      <c r="C78" s="99"/>
      <c r="D78" s="99"/>
      <c r="E78" s="99"/>
      <c r="F78" s="99"/>
      <c r="G78" s="99"/>
    </row>
    <row r="79" spans="1:10">
      <c r="A79" s="100"/>
      <c r="B79" s="101"/>
      <c r="C79" s="101"/>
      <c r="D79" s="101"/>
      <c r="E79" s="101"/>
      <c r="F79" s="101"/>
      <c r="G79" s="101"/>
    </row>
    <row r="80" spans="1:10">
      <c r="A80" s="100"/>
      <c r="B80" s="101"/>
      <c r="C80" s="101"/>
      <c r="D80" s="101"/>
      <c r="E80" s="101"/>
      <c r="F80" s="101"/>
      <c r="G80" s="101"/>
    </row>
    <row r="81" spans="1:7">
      <c r="A81" s="100"/>
      <c r="B81" s="101"/>
      <c r="C81" s="101"/>
      <c r="D81" s="101"/>
      <c r="E81" s="101"/>
      <c r="F81" s="101"/>
      <c r="G81" s="101"/>
    </row>
    <row r="82" spans="1:7">
      <c r="A82" s="100"/>
      <c r="B82" s="101"/>
      <c r="C82" s="101"/>
      <c r="D82" s="101"/>
      <c r="E82" s="101"/>
      <c r="F82" s="101"/>
      <c r="G82" s="101"/>
    </row>
    <row r="83" spans="1:7">
      <c r="A83" s="102"/>
      <c r="B83" s="103"/>
      <c r="C83" s="103"/>
      <c r="D83" s="103"/>
      <c r="E83" s="103"/>
      <c r="F83" s="103"/>
      <c r="G83" s="103"/>
    </row>
    <row r="84" spans="1:7">
      <c r="A84" s="72" t="s">
        <v>39</v>
      </c>
      <c r="B84" s="72"/>
      <c r="C84" s="72"/>
      <c r="D84" s="72"/>
      <c r="E84" s="72"/>
      <c r="F84" s="72"/>
      <c r="G84" s="72"/>
    </row>
    <row r="85" spans="1:7">
      <c r="A85" s="98"/>
      <c r="B85" s="99"/>
      <c r="C85" s="99"/>
      <c r="D85" s="99"/>
      <c r="E85" s="99"/>
      <c r="F85" s="99"/>
      <c r="G85" s="99"/>
    </row>
    <row r="86" spans="1:7">
      <c r="A86" s="100"/>
      <c r="B86" s="101"/>
      <c r="C86" s="101"/>
      <c r="D86" s="101"/>
      <c r="E86" s="101"/>
      <c r="F86" s="101"/>
      <c r="G86" s="101"/>
    </row>
    <row r="87" spans="1:7">
      <c r="A87" s="100"/>
      <c r="B87" s="101"/>
      <c r="C87" s="101"/>
      <c r="D87" s="101"/>
      <c r="E87" s="101"/>
      <c r="F87" s="101"/>
      <c r="G87" s="101"/>
    </row>
    <row r="88" spans="1:7">
      <c r="A88" s="100"/>
      <c r="B88" s="101"/>
      <c r="C88" s="101"/>
      <c r="D88" s="101"/>
      <c r="E88" s="101"/>
      <c r="F88" s="101"/>
      <c r="G88" s="101"/>
    </row>
    <row r="89" spans="1:7">
      <c r="A89" s="100"/>
      <c r="B89" s="101"/>
      <c r="C89" s="101"/>
      <c r="D89" s="101"/>
      <c r="E89" s="101"/>
      <c r="F89" s="101"/>
      <c r="G89" s="101"/>
    </row>
    <row r="90" spans="1:7">
      <c r="A90" s="104"/>
      <c r="B90" s="6"/>
      <c r="C90" s="6"/>
      <c r="D90" s="6"/>
      <c r="E90" s="6"/>
      <c r="F90" s="6"/>
      <c r="G90" s="6"/>
    </row>
    <row r="91" spans="1:7">
      <c r="A91" s="105" t="s">
        <v>9</v>
      </c>
      <c r="B91" s="6"/>
      <c r="C91" s="6"/>
      <c r="D91" s="6"/>
      <c r="E91" s="6"/>
      <c r="F91" s="6"/>
      <c r="G91" s="6"/>
    </row>
    <row r="92" spans="1:7">
      <c r="A92" s="105" t="s">
        <v>10</v>
      </c>
      <c r="B92" s="11"/>
      <c r="C92" s="11"/>
      <c r="D92" s="11"/>
      <c r="E92" s="11"/>
      <c r="F92" s="11"/>
      <c r="G92" s="11"/>
    </row>
    <row r="93" spans="1:7">
      <c r="A93" s="6"/>
      <c r="B93" s="6"/>
      <c r="C93" s="6"/>
      <c r="D93" s="6"/>
      <c r="E93" s="6"/>
      <c r="F93" s="6"/>
      <c r="G93" s="6"/>
    </row>
    <row r="94" spans="1:7">
      <c r="A94" s="105" t="s">
        <v>11</v>
      </c>
      <c r="B94" s="11"/>
      <c r="C94" s="11"/>
      <c r="D94" s="6"/>
      <c r="E94" s="6"/>
      <c r="F94" s="11"/>
      <c r="G94" s="106" t="s">
        <v>40</v>
      </c>
    </row>
    <row r="95" spans="1:7">
      <c r="A95" s="134"/>
      <c r="B95" s="135"/>
      <c r="C95" s="136"/>
      <c r="D95" s="6"/>
      <c r="E95" s="6"/>
      <c r="F95" s="6"/>
      <c r="G95" s="107" t="s">
        <v>39</v>
      </c>
    </row>
    <row r="96" spans="1:7" ht="95.25" customHeight="1">
      <c r="A96" s="137"/>
      <c r="B96" s="138"/>
      <c r="C96" s="139"/>
      <c r="D96" s="6"/>
      <c r="E96" s="6"/>
      <c r="F96" s="6"/>
      <c r="G96" s="6"/>
    </row>
    <row r="97" spans="1:7">
      <c r="A97" s="6"/>
      <c r="B97" s="6"/>
      <c r="C97" s="6"/>
      <c r="D97" s="6"/>
      <c r="E97" s="6"/>
      <c r="F97" s="6"/>
      <c r="G97" s="6"/>
    </row>
    <row r="98" spans="1:7">
      <c r="A98" s="6"/>
      <c r="B98" s="6"/>
      <c r="C98" s="6"/>
      <c r="D98" s="6"/>
      <c r="E98" s="6"/>
      <c r="F98" s="6"/>
      <c r="G98" s="6"/>
    </row>
    <row r="99" spans="1:7" s="109" customFormat="1" ht="20.25">
      <c r="A99" s="108" t="s">
        <v>39</v>
      </c>
      <c r="B99" s="108"/>
      <c r="C99" s="108"/>
      <c r="D99" s="108"/>
      <c r="E99" s="108"/>
      <c r="F99" s="108"/>
      <c r="G99" s="108"/>
    </row>
    <row r="100" spans="1:7" s="109" customFormat="1" ht="16.5">
      <c r="A100" s="110" t="s">
        <v>39</v>
      </c>
      <c r="B100" s="110"/>
      <c r="C100" s="110"/>
      <c r="D100" s="110"/>
      <c r="E100" s="110"/>
      <c r="F100" s="110"/>
      <c r="G100" s="110"/>
    </row>
    <row r="101" spans="1:7" s="109" customFormat="1" ht="16.5">
      <c r="A101" s="111"/>
      <c r="B101" s="111"/>
      <c r="C101" s="111"/>
      <c r="D101" s="111"/>
      <c r="E101" s="111"/>
      <c r="F101" s="111"/>
      <c r="G101" s="111"/>
    </row>
    <row r="102" spans="1:7" s="109" customFormat="1" ht="16.5">
      <c r="A102" s="111"/>
      <c r="B102" s="111"/>
      <c r="C102" s="111"/>
      <c r="D102" s="111"/>
      <c r="E102" s="111"/>
      <c r="F102" s="111"/>
      <c r="G102" s="111"/>
    </row>
    <row r="103" spans="1:7" s="109" customFormat="1" ht="16.5">
      <c r="A103" s="111" t="s">
        <v>39</v>
      </c>
      <c r="B103" s="111"/>
      <c r="C103" s="111"/>
      <c r="D103" s="112"/>
      <c r="E103" s="112"/>
      <c r="F103" s="112"/>
      <c r="G103" s="112"/>
    </row>
    <row r="104" spans="1:7" s="109" customFormat="1" ht="16.5">
      <c r="A104" s="111" t="s">
        <v>39</v>
      </c>
      <c r="B104" s="111"/>
      <c r="C104" s="111"/>
      <c r="D104" s="113"/>
      <c r="E104" s="113"/>
      <c r="F104" s="113"/>
      <c r="G104" s="114"/>
    </row>
    <row r="105" spans="1:7" s="109" customFormat="1" ht="16.5">
      <c r="A105" s="111" t="s">
        <v>39</v>
      </c>
      <c r="B105" s="111"/>
      <c r="C105" s="112"/>
      <c r="D105" s="112"/>
      <c r="E105" s="112"/>
      <c r="F105" s="112"/>
      <c r="G105" s="112"/>
    </row>
    <row r="106" spans="1:7" s="109" customFormat="1" ht="16.5">
      <c r="A106" s="111"/>
      <c r="B106" s="111"/>
      <c r="C106" s="112"/>
      <c r="D106" s="112"/>
      <c r="E106" s="112"/>
      <c r="F106" s="112"/>
      <c r="G106" s="112"/>
    </row>
    <row r="107" spans="1:7" s="109" customFormat="1" ht="16.5">
      <c r="A107" s="111"/>
      <c r="B107" s="111"/>
      <c r="C107" s="111"/>
      <c r="D107" s="111"/>
      <c r="E107" s="111"/>
      <c r="F107" s="111"/>
      <c r="G107" s="111"/>
    </row>
    <row r="108" spans="1:7" s="109" customFormat="1" ht="16.5">
      <c r="A108" s="111" t="s">
        <v>39</v>
      </c>
      <c r="B108" s="111"/>
      <c r="C108" s="111"/>
      <c r="D108" s="111"/>
      <c r="E108" s="111"/>
      <c r="F108" s="111"/>
      <c r="G108" s="112"/>
    </row>
    <row r="109" spans="1:7" s="109" customFormat="1" ht="16.5">
      <c r="A109" s="111"/>
      <c r="B109" s="111"/>
      <c r="C109" s="111"/>
      <c r="D109" s="111"/>
      <c r="E109" s="111"/>
      <c r="F109" s="111"/>
      <c r="G109" s="111"/>
    </row>
    <row r="110" spans="1:7" s="109" customFormat="1" ht="16.5" customHeight="1">
      <c r="A110" s="115" t="s">
        <v>39</v>
      </c>
      <c r="B110" s="115"/>
      <c r="C110" s="115"/>
      <c r="D110" s="115"/>
      <c r="E110" s="115"/>
      <c r="F110" s="115"/>
      <c r="G110" s="115"/>
    </row>
    <row r="111" spans="1:7" s="109" customFormat="1" ht="16.5" customHeight="1">
      <c r="A111" s="115"/>
      <c r="B111" s="115"/>
      <c r="C111" s="115"/>
      <c r="D111" s="115"/>
      <c r="E111" s="115"/>
      <c r="F111" s="115"/>
      <c r="G111" s="115"/>
    </row>
    <row r="112" spans="1:7" s="109" customFormat="1" ht="16.5" customHeight="1">
      <c r="A112" s="115"/>
      <c r="B112" s="115"/>
      <c r="C112" s="115"/>
      <c r="D112" s="115"/>
      <c r="E112" s="115"/>
      <c r="F112" s="115"/>
      <c r="G112" s="115"/>
    </row>
    <row r="113" spans="1:7" s="109" customFormat="1" ht="16.5" customHeight="1">
      <c r="A113" s="115"/>
      <c r="B113" s="115"/>
      <c r="C113" s="115"/>
      <c r="D113" s="115"/>
      <c r="E113" s="115"/>
      <c r="F113" s="115"/>
      <c r="G113" s="115"/>
    </row>
    <row r="114" spans="1:7" s="109" customFormat="1" ht="16.5" customHeight="1">
      <c r="A114" s="115"/>
      <c r="B114" s="115"/>
      <c r="C114" s="115"/>
      <c r="D114" s="115"/>
      <c r="E114" s="115"/>
      <c r="F114" s="115"/>
      <c r="G114" s="115"/>
    </row>
    <row r="115" spans="1:7" s="109" customFormat="1" ht="16.5" customHeight="1">
      <c r="A115" s="115"/>
      <c r="B115" s="115"/>
      <c r="C115" s="115"/>
      <c r="D115" s="115"/>
      <c r="E115" s="115"/>
      <c r="F115" s="115"/>
      <c r="G115" s="115"/>
    </row>
    <row r="116" spans="1:7" s="109" customFormat="1" ht="16.5">
      <c r="A116" s="111"/>
      <c r="B116" s="111"/>
      <c r="C116" s="111"/>
      <c r="D116" s="111"/>
      <c r="E116" s="111"/>
      <c r="F116" s="111"/>
      <c r="G116" s="111"/>
    </row>
    <row r="117" spans="1:7" s="109" customFormat="1" ht="16.5">
      <c r="A117" s="111" t="s">
        <v>39</v>
      </c>
      <c r="B117" s="112"/>
      <c r="C117" s="112"/>
      <c r="D117" s="112"/>
      <c r="E117" s="112"/>
      <c r="F117" s="111"/>
      <c r="G117" s="111"/>
    </row>
    <row r="118" spans="1:7" s="109" customFormat="1" ht="16.5">
      <c r="A118" s="111" t="s">
        <v>39</v>
      </c>
      <c r="B118" s="112"/>
      <c r="C118" s="112"/>
      <c r="D118" s="112"/>
      <c r="E118" s="112"/>
      <c r="F118" s="111"/>
      <c r="G118" s="111"/>
    </row>
    <row r="119" spans="1:7" s="109" customFormat="1" ht="16.5">
      <c r="A119" s="111"/>
      <c r="B119" s="113"/>
      <c r="C119" s="113"/>
      <c r="D119" s="113"/>
      <c r="E119" s="113"/>
      <c r="F119" s="111"/>
      <c r="G119" s="111"/>
    </row>
    <row r="120" spans="1:7" s="109" customFormat="1" ht="16.5">
      <c r="A120" s="111"/>
      <c r="B120" s="113"/>
      <c r="C120" s="113"/>
      <c r="D120" s="113"/>
      <c r="E120" s="116" t="s">
        <v>12</v>
      </c>
      <c r="F120" s="111"/>
      <c r="G120" s="111"/>
    </row>
    <row r="121" spans="1:7" s="109" customFormat="1" ht="16.5">
      <c r="A121" s="111"/>
      <c r="B121" s="113"/>
      <c r="C121" s="113"/>
      <c r="D121" s="113"/>
      <c r="E121" s="117"/>
      <c r="F121" s="118"/>
      <c r="G121" s="119"/>
    </row>
    <row r="122" spans="1:7" s="109" customFormat="1" ht="16.5">
      <c r="A122" s="111"/>
      <c r="B122" s="113"/>
      <c r="C122" s="113"/>
      <c r="D122" s="113"/>
      <c r="E122" s="120"/>
      <c r="F122" s="113"/>
      <c r="G122" s="121"/>
    </row>
    <row r="123" spans="1:7" s="109" customFormat="1" ht="16.5">
      <c r="A123" s="111"/>
      <c r="B123" s="113"/>
      <c r="C123" s="113"/>
      <c r="D123" s="113"/>
      <c r="E123" s="120"/>
      <c r="F123" s="113"/>
      <c r="G123" s="121"/>
    </row>
    <row r="124" spans="1:7" s="109" customFormat="1" ht="16.5">
      <c r="A124" s="111"/>
      <c r="B124" s="113"/>
      <c r="C124" s="113"/>
      <c r="D124" s="113"/>
      <c r="E124" s="120"/>
      <c r="F124" s="113"/>
      <c r="G124" s="121"/>
    </row>
    <row r="125" spans="1:7" s="109" customFormat="1" ht="16.5">
      <c r="A125" s="111"/>
      <c r="B125" s="113"/>
      <c r="C125" s="113"/>
      <c r="D125" s="113"/>
      <c r="E125" s="120"/>
      <c r="F125" s="113"/>
      <c r="G125" s="121"/>
    </row>
    <row r="126" spans="1:7" s="109" customFormat="1" ht="16.5">
      <c r="A126" s="111"/>
      <c r="B126" s="113"/>
      <c r="C126" s="113"/>
      <c r="D126" s="113"/>
      <c r="E126" s="122"/>
      <c r="F126" s="123"/>
      <c r="G126" s="124"/>
    </row>
    <row r="127" spans="1:7" s="109" customFormat="1" ht="16.5">
      <c r="A127" s="111"/>
      <c r="B127" s="113"/>
      <c r="C127" s="113"/>
      <c r="D127" s="113"/>
      <c r="E127" s="113"/>
      <c r="F127" s="111"/>
      <c r="G127" s="111"/>
    </row>
    <row r="128" spans="1:7" s="109" customFormat="1" ht="16.5">
      <c r="A128" s="111"/>
      <c r="B128" s="113"/>
      <c r="C128" s="113"/>
      <c r="D128" s="113"/>
      <c r="E128" s="113"/>
      <c r="F128" s="111"/>
      <c r="G128" s="111"/>
    </row>
    <row r="129" spans="1:7" s="109" customFormat="1" ht="16.5">
      <c r="A129" s="125" t="s">
        <v>41</v>
      </c>
      <c r="B129" s="125"/>
      <c r="C129" s="125"/>
      <c r="D129" s="125"/>
      <c r="E129" s="125"/>
      <c r="F129" s="125"/>
      <c r="G129" s="125"/>
    </row>
    <row r="130" spans="1:7" s="109" customFormat="1" ht="16.5">
      <c r="A130" s="111"/>
      <c r="B130" s="113"/>
      <c r="C130" s="113"/>
      <c r="D130" s="113"/>
      <c r="E130" s="113"/>
      <c r="F130" s="111"/>
      <c r="G130" s="111"/>
    </row>
    <row r="131" spans="1:7" s="109" customFormat="1" ht="16.5">
      <c r="A131" s="111" t="s">
        <v>39</v>
      </c>
      <c r="B131" s="113"/>
      <c r="C131" s="113"/>
      <c r="D131" s="113" t="str">
        <f>C17</f>
        <v>txt</v>
      </c>
      <c r="E131" s="113"/>
      <c r="F131" s="111"/>
      <c r="G131" s="111"/>
    </row>
    <row r="132" spans="1:7" s="109" customFormat="1" ht="16.5">
      <c r="A132" s="111" t="s">
        <v>39</v>
      </c>
      <c r="B132" s="113"/>
      <c r="C132" s="113"/>
      <c r="D132" s="113" t="str">
        <f>D23</f>
        <v>txt</v>
      </c>
      <c r="E132" s="113"/>
      <c r="F132" s="111"/>
      <c r="G132" s="111"/>
    </row>
    <row r="133" spans="1:7" s="109" customFormat="1" ht="16.5">
      <c r="A133" s="111"/>
      <c r="B133" s="113"/>
      <c r="C133" s="113"/>
      <c r="D133" s="113"/>
      <c r="E133" s="113"/>
      <c r="F133" s="111"/>
      <c r="G133" s="111"/>
    </row>
    <row r="134" spans="1:7" s="109" customFormat="1" ht="16.5">
      <c r="A134" s="111"/>
      <c r="B134" s="113"/>
      <c r="C134" s="113"/>
      <c r="D134" s="113"/>
      <c r="E134" s="113"/>
      <c r="F134" s="111"/>
      <c r="G134" s="111"/>
    </row>
    <row r="135" spans="1:7" s="109" customFormat="1" ht="21">
      <c r="A135" s="131" t="s">
        <v>42</v>
      </c>
      <c r="B135" s="113"/>
      <c r="C135" s="113"/>
      <c r="D135" s="113"/>
      <c r="E135" s="113"/>
      <c r="F135" s="111"/>
      <c r="G135" s="111"/>
    </row>
    <row r="136" spans="1:7" s="109" customFormat="1" ht="16.5">
      <c r="A136" s="112"/>
      <c r="B136" s="126" t="s">
        <v>39</v>
      </c>
      <c r="C136" s="112"/>
      <c r="D136" s="112"/>
      <c r="E136" s="112"/>
      <c r="F136" s="112"/>
      <c r="G136" s="112"/>
    </row>
    <row r="137" spans="1:7" s="109" customFormat="1" ht="16.5">
      <c r="A137" s="112"/>
      <c r="B137" s="112"/>
      <c r="C137" s="112"/>
      <c r="D137" s="112"/>
      <c r="E137" s="112"/>
      <c r="F137" s="112"/>
      <c r="G137" s="112"/>
    </row>
    <row r="138" spans="1:7" s="109" customFormat="1" ht="16.5">
      <c r="A138" s="112"/>
      <c r="B138" s="112"/>
      <c r="C138" s="112"/>
      <c r="D138" s="112"/>
      <c r="E138" s="112"/>
      <c r="F138" s="112"/>
      <c r="G138" s="112"/>
    </row>
    <row r="139" spans="1:7" s="109" customFormat="1" ht="16.5">
      <c r="A139" s="112"/>
      <c r="B139" s="112"/>
      <c r="C139" s="112"/>
      <c r="D139" s="112"/>
      <c r="E139" s="112"/>
      <c r="F139" s="112"/>
      <c r="G139" s="112"/>
    </row>
    <row r="140" spans="1:7" s="109" customFormat="1" ht="16.5">
      <c r="A140" s="112"/>
      <c r="B140" s="112"/>
      <c r="C140" s="112"/>
      <c r="D140" s="112"/>
      <c r="E140" s="112"/>
      <c r="F140" s="112"/>
      <c r="G140" s="112"/>
    </row>
    <row r="141" spans="1:7" s="109" customFormat="1" ht="16.5">
      <c r="A141" s="111"/>
      <c r="B141" s="113"/>
      <c r="C141" s="113"/>
      <c r="D141" s="113"/>
      <c r="E141" s="113"/>
      <c r="F141" s="111"/>
      <c r="G141" s="111"/>
    </row>
    <row r="142" spans="1:7" s="109" customFormat="1" ht="16.5">
      <c r="A142" s="111" t="s">
        <v>39</v>
      </c>
      <c r="B142" s="113"/>
      <c r="C142" s="113"/>
      <c r="D142" s="113"/>
      <c r="E142" s="113"/>
      <c r="F142" s="111"/>
      <c r="G142" s="111"/>
    </row>
    <row r="143" spans="1:7" s="109" customFormat="1" ht="16.5">
      <c r="A143" s="111"/>
      <c r="B143" s="113"/>
      <c r="C143" s="113"/>
      <c r="D143" s="113"/>
      <c r="E143" s="113"/>
      <c r="F143" s="111"/>
      <c r="G143" s="111"/>
    </row>
    <row r="144" spans="1:7" s="109" customFormat="1" ht="33.75" customHeight="1">
      <c r="A144" s="132" t="s">
        <v>42</v>
      </c>
      <c r="B144" s="115"/>
      <c r="C144" s="115"/>
      <c r="D144" s="115"/>
      <c r="E144" s="115"/>
      <c r="F144" s="115"/>
      <c r="G144" s="115"/>
    </row>
    <row r="145" spans="1:7" s="109" customFormat="1" ht="16.5">
      <c r="A145" s="111"/>
      <c r="B145" s="113"/>
      <c r="C145" s="113"/>
      <c r="D145" s="113"/>
      <c r="E145" s="113"/>
      <c r="F145" s="111"/>
      <c r="G145" s="111"/>
    </row>
    <row r="146" spans="1:7" s="109" customFormat="1" ht="16.5" customHeight="1">
      <c r="A146" s="127" t="s">
        <v>39</v>
      </c>
      <c r="B146" s="127"/>
      <c r="C146" s="127"/>
      <c r="D146" s="127"/>
      <c r="E146" s="127"/>
      <c r="F146" s="127"/>
      <c r="G146" s="127"/>
    </row>
    <row r="147" spans="1:7" s="109" customFormat="1" ht="16.5" customHeight="1">
      <c r="A147" s="127"/>
      <c r="B147" s="127"/>
      <c r="C147" s="127"/>
      <c r="D147" s="127"/>
      <c r="E147" s="127"/>
      <c r="F147" s="127"/>
      <c r="G147" s="127"/>
    </row>
    <row r="148" spans="1:7" s="109" customFormat="1" ht="16.5" customHeight="1">
      <c r="A148" s="127"/>
      <c r="B148" s="127"/>
      <c r="C148" s="127"/>
      <c r="D148" s="127"/>
      <c r="E148" s="127"/>
      <c r="F148" s="127"/>
      <c r="G148" s="127"/>
    </row>
    <row r="149" spans="1:7" s="109" customFormat="1" ht="16.5" customHeight="1">
      <c r="A149" s="127"/>
      <c r="B149" s="127"/>
      <c r="C149" s="127"/>
      <c r="D149" s="127"/>
      <c r="E149" s="127"/>
      <c r="F149" s="127"/>
      <c r="G149" s="127"/>
    </row>
    <row r="150" spans="1:7" s="109" customFormat="1" ht="16.5" customHeight="1">
      <c r="A150" s="127"/>
      <c r="B150" s="127"/>
      <c r="C150" s="127"/>
      <c r="D150" s="127"/>
      <c r="E150" s="127"/>
      <c r="F150" s="127"/>
      <c r="G150" s="127"/>
    </row>
    <row r="151" spans="1:7" s="109" customFormat="1" ht="16.5">
      <c r="A151" s="111"/>
      <c r="B151" s="113"/>
      <c r="C151" s="113"/>
      <c r="D151" s="113"/>
      <c r="E151" s="113"/>
      <c r="F151" s="111"/>
      <c r="G151" s="111"/>
    </row>
    <row r="152" spans="1:7" s="109" customFormat="1" ht="16.5">
      <c r="A152" s="111"/>
      <c r="B152" s="113"/>
      <c r="C152" s="113"/>
      <c r="D152" s="113"/>
      <c r="E152" s="113"/>
      <c r="F152" s="111"/>
      <c r="G152" s="111"/>
    </row>
    <row r="153" spans="1:7" s="109" customFormat="1" ht="16.5">
      <c r="A153" s="111"/>
      <c r="B153" s="113"/>
      <c r="C153" s="113"/>
      <c r="D153" s="113"/>
      <c r="E153" s="113"/>
      <c r="F153" s="111"/>
      <c r="G153" s="111"/>
    </row>
    <row r="154" spans="1:7" s="109" customFormat="1" ht="16.5">
      <c r="A154" s="128" t="s">
        <v>13</v>
      </c>
      <c r="B154" s="11"/>
      <c r="C154" s="11"/>
      <c r="D154" s="11"/>
      <c r="E154" s="11"/>
      <c r="F154" s="11"/>
      <c r="G154" s="6"/>
    </row>
    <row r="155" spans="1:7" s="109" customFormat="1">
      <c r="A155" s="6" t="s">
        <v>14</v>
      </c>
      <c r="B155" s="6"/>
      <c r="C155" s="6"/>
      <c r="D155" s="6"/>
      <c r="E155" s="6"/>
      <c r="F155" s="6"/>
      <c r="G155" s="6"/>
    </row>
    <row r="156" spans="1:7" s="109" customFormat="1" ht="16.5">
      <c r="A156" s="111"/>
      <c r="B156" s="113"/>
      <c r="C156" s="113"/>
      <c r="D156" s="113"/>
      <c r="E156" s="113"/>
      <c r="F156" s="111"/>
      <c r="G156" s="111"/>
    </row>
    <row r="157" spans="1:7" s="109" customFormat="1" ht="16.5">
      <c r="A157" s="129" t="s">
        <v>43</v>
      </c>
      <c r="B157" s="113"/>
      <c r="C157" s="113"/>
      <c r="D157" s="113"/>
      <c r="E157" s="116" t="s">
        <v>15</v>
      </c>
      <c r="F157" s="111"/>
      <c r="G157" s="111"/>
    </row>
    <row r="158" spans="1:7" s="109" customFormat="1" ht="16.5">
      <c r="A158" s="117"/>
      <c r="B158" s="118"/>
      <c r="C158" s="118"/>
      <c r="D158" s="119"/>
      <c r="E158" s="130" t="s">
        <v>39</v>
      </c>
      <c r="F158" s="118"/>
      <c r="G158" s="119"/>
    </row>
    <row r="159" spans="1:7" s="109" customFormat="1" ht="16.5">
      <c r="A159" s="120"/>
      <c r="B159" s="113"/>
      <c r="C159" s="113"/>
      <c r="D159" s="121"/>
      <c r="E159" s="120"/>
      <c r="F159" s="113"/>
      <c r="G159" s="121"/>
    </row>
    <row r="160" spans="1:7" s="109" customFormat="1" ht="16.5">
      <c r="A160" s="120"/>
      <c r="B160" s="113"/>
      <c r="C160" s="113"/>
      <c r="D160" s="121"/>
      <c r="E160" s="120"/>
      <c r="F160" s="113"/>
      <c r="G160" s="121"/>
    </row>
    <row r="161" spans="1:7" s="109" customFormat="1" ht="16.5">
      <c r="A161" s="120"/>
      <c r="B161" s="113"/>
      <c r="C161" s="113"/>
      <c r="D161" s="121"/>
      <c r="E161" s="120"/>
      <c r="F161" s="113"/>
      <c r="G161" s="121"/>
    </row>
    <row r="162" spans="1:7" s="109" customFormat="1" ht="16.5">
      <c r="A162" s="120"/>
      <c r="B162" s="113"/>
      <c r="C162" s="113"/>
      <c r="D162" s="121"/>
      <c r="E162" s="120"/>
      <c r="F162" s="113"/>
      <c r="G162" s="121"/>
    </row>
    <row r="163" spans="1:7" s="109" customFormat="1" ht="16.5">
      <c r="A163" s="122"/>
      <c r="B163" s="123"/>
      <c r="C163" s="123"/>
      <c r="D163" s="124"/>
      <c r="E163" s="122"/>
      <c r="F163" s="123"/>
      <c r="G163" s="124"/>
    </row>
    <row r="164" spans="1:7">
      <c r="A164" s="6"/>
      <c r="B164" s="6"/>
      <c r="C164" s="6"/>
      <c r="D164" s="6"/>
      <c r="E164" s="6"/>
      <c r="F164" s="6"/>
      <c r="G164" s="6"/>
    </row>
    <row r="165" spans="1:7">
      <c r="A165" s="6"/>
      <c r="B165" s="6"/>
      <c r="C165" s="6"/>
      <c r="D165" s="6"/>
      <c r="E165" s="6"/>
      <c r="F165" s="6"/>
      <c r="G165" s="6"/>
    </row>
  </sheetData>
  <mergeCells count="69">
    <mergeCell ref="A95:C96"/>
    <mergeCell ref="A99:G99"/>
    <mergeCell ref="A100:G100"/>
    <mergeCell ref="A110:G115"/>
    <mergeCell ref="A129:G129"/>
    <mergeCell ref="A144:G144"/>
    <mergeCell ref="A146:G150"/>
    <mergeCell ref="A73:D73"/>
    <mergeCell ref="F73:G73"/>
    <mergeCell ref="A75:G75"/>
    <mergeCell ref="A77:G77"/>
    <mergeCell ref="A84:G84"/>
    <mergeCell ref="A70:D70"/>
    <mergeCell ref="F70:G70"/>
    <mergeCell ref="A71:D71"/>
    <mergeCell ref="F71:G71"/>
    <mergeCell ref="A72:D72"/>
    <mergeCell ref="F72:G72"/>
    <mergeCell ref="A65:D65"/>
    <mergeCell ref="F65:G65"/>
    <mergeCell ref="A66:G66"/>
    <mergeCell ref="A67:G67"/>
    <mergeCell ref="A68:G68"/>
    <mergeCell ref="A69:D69"/>
    <mergeCell ref="F69:G69"/>
    <mergeCell ref="A62:D62"/>
    <mergeCell ref="F62:G62"/>
    <mergeCell ref="A63:D63"/>
    <mergeCell ref="F63:G63"/>
    <mergeCell ref="A64:D64"/>
    <mergeCell ref="F64:G64"/>
    <mergeCell ref="A59:D59"/>
    <mergeCell ref="F59:G59"/>
    <mergeCell ref="A60:D60"/>
    <mergeCell ref="F60:G60"/>
    <mergeCell ref="A61:D61"/>
    <mergeCell ref="F61:G61"/>
    <mergeCell ref="A56:D56"/>
    <mergeCell ref="F56:G56"/>
    <mergeCell ref="A57:D57"/>
    <mergeCell ref="F57:G57"/>
    <mergeCell ref="A58:D58"/>
    <mergeCell ref="F58:G58"/>
    <mergeCell ref="A53:D53"/>
    <mergeCell ref="F53:G53"/>
    <mergeCell ref="A54:D54"/>
    <mergeCell ref="F54:G54"/>
    <mergeCell ref="A55:D55"/>
    <mergeCell ref="F55:G55"/>
    <mergeCell ref="A46:E46"/>
    <mergeCell ref="F46:G46"/>
    <mergeCell ref="A47:G47"/>
    <mergeCell ref="A48:G48"/>
    <mergeCell ref="F51:G51"/>
    <mergeCell ref="A52:D52"/>
    <mergeCell ref="F52:G52"/>
    <mergeCell ref="F37:G37"/>
    <mergeCell ref="C39:G39"/>
    <mergeCell ref="A40:G40"/>
    <mergeCell ref="A43:B43"/>
    <mergeCell ref="C43:D43"/>
    <mergeCell ref="A44:B44"/>
    <mergeCell ref="C44:D44"/>
    <mergeCell ref="C13:D13"/>
    <mergeCell ref="C28:G28"/>
    <mergeCell ref="C30:D30"/>
    <mergeCell ref="F34:G34"/>
    <mergeCell ref="F35:G35"/>
    <mergeCell ref="F36:G36"/>
  </mergeCells>
  <pageMargins left="0.25" right="0.25" top="0.375" bottom="0.75" header="0.3" footer="0.3"/>
  <pageSetup paperSize="9" scale="98" fitToWidth="0" fitToHeight="0" orientation="portrait" r:id="rId1"/>
  <rowBreaks count="4" manualBreakCount="4">
    <brk id="40" max="16383" man="1"/>
    <brk id="98" max="6" man="1"/>
    <brk id="128" max="6" man="1"/>
    <brk id="165" max="16383" man="1"/>
  </rowBreaks>
  <drawing r:id="rId2"/>
  <legacyDrawing r:id="rId3"/>
  <mc:AlternateContent xmlns:mc="http://schemas.openxmlformats.org/markup-compatibility/2006">
    <mc:Choice Requires="x14">
      <controls>
        <mc:AlternateContent xmlns:mc="http://schemas.openxmlformats.org/markup-compatibility/2006">
          <mc:Choice Requires="x14">
            <control shapeId="1026" r:id="rId4" name="Button 3">
              <controlPr defaultSize="0" print="0" autoFill="0" autoPict="0" macro="[1]!ReAfficherLignes">
                <anchor moveWithCells="1" sizeWithCells="1">
                  <from>
                    <xdr:col>10</xdr:col>
                    <xdr:colOff>619125</xdr:colOff>
                    <xdr:row>38</xdr:row>
                    <xdr:rowOff>38100</xdr:rowOff>
                  </from>
                  <to>
                    <xdr:col>11</xdr:col>
                    <xdr:colOff>666750</xdr:colOff>
                    <xdr:row>39</xdr:row>
                    <xdr:rowOff>0</xdr:rowOff>
                  </to>
                </anchor>
              </controlPr>
            </control>
          </mc:Choice>
        </mc:AlternateContent>
        <mc:AlternateContent xmlns:mc="http://schemas.openxmlformats.org/markup-compatibility/2006">
          <mc:Choice Requires="x14">
            <control shapeId="1027" r:id="rId5" name="Button 4">
              <controlPr defaultSize="0" print="0" autoFill="0" autoPict="0" macro="[1]!masquer_lignes_check_poele">
                <anchor moveWithCells="1" sizeWithCells="1">
                  <from>
                    <xdr:col>7</xdr:col>
                    <xdr:colOff>104775</xdr:colOff>
                    <xdr:row>37</xdr:row>
                    <xdr:rowOff>85725</xdr:rowOff>
                  </from>
                  <to>
                    <xdr:col>10</xdr:col>
                    <xdr:colOff>371475</xdr:colOff>
                    <xdr:row>38</xdr:row>
                    <xdr:rowOff>371475</xdr:rowOff>
                  </to>
                </anchor>
              </controlPr>
            </control>
          </mc:Choice>
        </mc:AlternateContent>
      </controls>
    </mc:Choice>
  </mc:AlternateConten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vt:i4>
      </vt:variant>
      <vt:variant>
        <vt:lpstr>Plages nommées</vt:lpstr>
      </vt:variant>
      <vt:variant>
        <vt:i4>2</vt:i4>
      </vt:variant>
    </vt:vector>
  </HeadingPairs>
  <TitlesOfParts>
    <vt:vector size="3" baseType="lpstr">
      <vt:lpstr>Check-list POELE</vt:lpstr>
      <vt:lpstr>'Check-list POELE'!distance_client_poele</vt:lpstr>
      <vt:lpstr>'Check-list POELE'!Zone_d_impression</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Florence Rouch</dc:creator>
  <cp:lastModifiedBy>Florence Rouch</cp:lastModifiedBy>
  <dcterms:created xsi:type="dcterms:W3CDTF">2017-07-31T14:11:17Z</dcterms:created>
  <dcterms:modified xsi:type="dcterms:W3CDTF">2017-07-31T14:28:46Z</dcterms:modified>
</cp:coreProperties>
</file>