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harts/chart4.xml" ContentType="application/vnd.openxmlformats-officedocument.drawingml.chart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showPivotChartFilter="1" defaultThemeVersion="124226"/>
  <bookViews>
    <workbookView xWindow="240" yWindow="105" windowWidth="21195" windowHeight="9975"/>
  </bookViews>
  <sheets>
    <sheet name="Jour" sheetId="1" r:id="rId1"/>
    <sheet name="semaine" sheetId="2" r:id="rId2"/>
    <sheet name="mois" sheetId="3" r:id="rId3"/>
    <sheet name="annee" sheetId="6" r:id="rId4"/>
    <sheet name="table" sheetId="4" r:id="rId5"/>
    <sheet name="bdd" sheetId="5" r:id="rId6"/>
  </sheets>
  <calcPr calcId="125725" calcOnSave="0"/>
  <pivotCaches>
    <pivotCache cacheId="53" r:id="rId7"/>
  </pivotCaches>
</workbook>
</file>

<file path=xl/calcChain.xml><?xml version="1.0" encoding="utf-8"?>
<calcChain xmlns="http://schemas.openxmlformats.org/spreadsheetml/2006/main">
  <c r="BS2" i="5"/>
  <c r="BS3"/>
  <c r="BS4"/>
  <c r="BS5"/>
  <c r="BS6"/>
  <c r="BS7"/>
  <c r="BS8"/>
  <c r="BS9"/>
  <c r="BS10"/>
  <c r="BS11"/>
  <c r="BS12"/>
  <c r="BS13"/>
  <c r="BS14"/>
  <c r="BS15"/>
  <c r="BS16"/>
  <c r="BS17"/>
  <c r="BS18"/>
  <c r="BS19"/>
  <c r="BS20"/>
  <c r="BS21"/>
  <c r="BS22"/>
  <c r="BS23"/>
  <c r="BS24"/>
  <c r="BS25"/>
  <c r="BS26"/>
  <c r="BS27"/>
  <c r="BS28"/>
  <c r="BS29"/>
  <c r="BS30"/>
  <c r="BS31"/>
  <c r="BS32"/>
  <c r="BS33"/>
  <c r="BS34"/>
  <c r="BS35"/>
  <c r="BS36"/>
  <c r="BS37"/>
  <c r="BS38"/>
  <c r="BS39"/>
  <c r="BS40"/>
  <c r="BS41"/>
  <c r="BS42"/>
  <c r="BS43"/>
  <c r="BS44"/>
  <c r="BS45"/>
  <c r="BS46"/>
  <c r="BS47"/>
  <c r="BS48"/>
  <c r="BS49"/>
  <c r="BS50"/>
  <c r="BS51"/>
  <c r="BS52"/>
  <c r="BS53"/>
  <c r="BS54"/>
  <c r="BS55"/>
  <c r="BS56"/>
  <c r="BS57"/>
  <c r="BS58"/>
  <c r="BS59"/>
  <c r="BS60"/>
  <c r="BS61"/>
  <c r="BS62"/>
  <c r="BS63"/>
  <c r="BS64"/>
  <c r="BS65"/>
  <c r="BS66"/>
  <c r="BS67"/>
  <c r="BS68"/>
  <c r="BS69"/>
  <c r="BS70"/>
  <c r="BS71"/>
  <c r="BS72"/>
  <c r="BS73"/>
  <c r="BS74"/>
  <c r="BS75"/>
  <c r="BS76"/>
  <c r="BS77"/>
  <c r="BR77"/>
  <c r="BR3"/>
  <c r="BR4"/>
  <c r="BR5"/>
  <c r="BR6"/>
  <c r="BR7"/>
  <c r="BR8"/>
  <c r="BR9"/>
  <c r="BR10"/>
  <c r="BR11"/>
  <c r="BR12"/>
  <c r="BR13"/>
  <c r="BR14"/>
  <c r="BR15"/>
  <c r="BR16"/>
  <c r="BR17"/>
  <c r="BR18"/>
  <c r="BR19"/>
  <c r="BR20"/>
  <c r="BR21"/>
  <c r="BR22"/>
  <c r="BR23"/>
  <c r="BR24"/>
  <c r="BR25"/>
  <c r="BR26"/>
  <c r="BR27"/>
  <c r="BR28"/>
  <c r="BR29"/>
  <c r="BR30"/>
  <c r="BR31"/>
  <c r="BR32"/>
  <c r="BR33"/>
  <c r="BR34"/>
  <c r="BR35"/>
  <c r="BR36"/>
  <c r="BR37"/>
  <c r="BR38"/>
  <c r="BR39"/>
  <c r="BR40"/>
  <c r="BR41"/>
  <c r="BR42"/>
  <c r="BR43"/>
  <c r="BR44"/>
  <c r="BR45"/>
  <c r="BR46"/>
  <c r="BR47"/>
  <c r="BR48"/>
  <c r="BR49"/>
  <c r="BR50"/>
  <c r="BR51"/>
  <c r="BR52"/>
  <c r="BR53"/>
  <c r="BR54"/>
  <c r="BR55"/>
  <c r="BR56"/>
  <c r="BR57"/>
  <c r="BR58"/>
  <c r="BR59"/>
  <c r="BR60"/>
  <c r="BR61"/>
  <c r="BR62"/>
  <c r="BR63"/>
  <c r="BR64"/>
  <c r="BR65"/>
  <c r="BR66"/>
  <c r="BR67"/>
  <c r="BR68"/>
  <c r="BR69"/>
  <c r="BR70"/>
  <c r="BR71"/>
  <c r="BR72"/>
  <c r="BR73"/>
  <c r="BR74"/>
  <c r="BR75"/>
  <c r="BR76"/>
  <c r="BR2"/>
  <c r="BQ3"/>
  <c r="BQ4"/>
  <c r="BQ5"/>
  <c r="BQ6"/>
  <c r="BQ7"/>
  <c r="BQ8"/>
  <c r="BQ9"/>
  <c r="BQ10"/>
  <c r="BQ11"/>
  <c r="BQ12"/>
  <c r="BQ13"/>
  <c r="BQ14"/>
  <c r="BQ15"/>
  <c r="BQ16"/>
  <c r="BQ17"/>
  <c r="BQ18"/>
  <c r="BQ19"/>
  <c r="BQ20"/>
  <c r="BQ21"/>
  <c r="BQ22"/>
  <c r="BQ23"/>
  <c r="BQ24"/>
  <c r="BQ25"/>
  <c r="BQ26"/>
  <c r="BQ27"/>
  <c r="BQ28"/>
  <c r="BQ29"/>
  <c r="BQ30"/>
  <c r="BQ31"/>
  <c r="BQ32"/>
  <c r="BQ33"/>
  <c r="BQ34"/>
  <c r="BQ35"/>
  <c r="BQ36"/>
  <c r="BQ37"/>
  <c r="BQ38"/>
  <c r="BQ39"/>
  <c r="BQ40"/>
  <c r="BQ41"/>
  <c r="BQ42"/>
  <c r="BQ43"/>
  <c r="BQ44"/>
  <c r="BQ45"/>
  <c r="BQ46"/>
  <c r="BQ47"/>
  <c r="BQ48"/>
  <c r="BQ49"/>
  <c r="BQ50"/>
  <c r="BQ51"/>
  <c r="BQ52"/>
  <c r="BQ53"/>
  <c r="BQ54"/>
  <c r="BQ55"/>
  <c r="BQ56"/>
  <c r="BQ57"/>
  <c r="BQ58"/>
  <c r="BQ59"/>
  <c r="BQ60"/>
  <c r="BQ61"/>
  <c r="BQ62"/>
  <c r="BQ63"/>
  <c r="BQ64"/>
  <c r="BQ65"/>
  <c r="BQ66"/>
  <c r="BQ67"/>
  <c r="BQ68"/>
  <c r="BQ69"/>
  <c r="BQ70"/>
  <c r="BQ71"/>
  <c r="BQ72"/>
  <c r="BQ73"/>
  <c r="BQ74"/>
  <c r="BQ75"/>
  <c r="BQ76"/>
  <c r="BQ77"/>
  <c r="BQ2"/>
  <c r="A1" i="1"/>
  <c r="A1" i="2" s="1"/>
  <c r="A1" i="3" l="1"/>
</calcChain>
</file>

<file path=xl/sharedStrings.xml><?xml version="1.0" encoding="utf-8"?>
<sst xmlns="http://schemas.openxmlformats.org/spreadsheetml/2006/main" count="4354" uniqueCount="416">
  <si>
    <t>Jours</t>
  </si>
  <si>
    <t>Mois</t>
  </si>
  <si>
    <t>Semaines</t>
  </si>
  <si>
    <t>Année</t>
  </si>
  <si>
    <t>Jours semaines</t>
  </si>
  <si>
    <t>janvier</t>
  </si>
  <si>
    <t>2011</t>
  </si>
  <si>
    <t>Mercredi</t>
  </si>
  <si>
    <t>Jeudi</t>
  </si>
  <si>
    <t>vendredi</t>
  </si>
  <si>
    <t>Samedi</t>
  </si>
  <si>
    <t>Dimanche</t>
  </si>
  <si>
    <t>Lundi</t>
  </si>
  <si>
    <t>Mardi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</si>
  <si>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</si>
  <si>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</si>
  <si>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</si>
  <si>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</si>
  <si>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</si>
  <si>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</si>
  <si>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</si>
  <si>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</si>
  <si>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</si>
  <si>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</si>
  <si>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</si>
  <si>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2012</t>
  </si>
  <si>
    <t>2013</t>
  </si>
  <si>
    <t>samedi</t>
  </si>
  <si>
    <t>dimanche</t>
  </si>
  <si>
    <t>lundi</t>
  </si>
  <si>
    <t>mardi</t>
  </si>
  <si>
    <t>mercredi</t>
  </si>
  <si>
    <t>jeudi</t>
  </si>
  <si>
    <t>DOSSNUM</t>
  </si>
  <si>
    <t>DOSSOPEN</t>
  </si>
  <si>
    <t>DOSSPHASEENC</t>
  </si>
  <si>
    <t>DOSSCLI</t>
  </si>
  <si>
    <t>DOSSAG</t>
  </si>
  <si>
    <t>DOSSCDRA</t>
  </si>
  <si>
    <t>DOSSCDRC</t>
  </si>
  <si>
    <t>DOSSCONTACT</t>
  </si>
  <si>
    <t>DOSSTELCLI</t>
  </si>
  <si>
    <t>DOSSFAXCLI</t>
  </si>
  <si>
    <t>DOSSMAILCLI</t>
  </si>
  <si>
    <t>DOSSDATEMD</t>
  </si>
  <si>
    <t>DOSSECHU1</t>
  </si>
  <si>
    <t>DOSSENC1</t>
  </si>
  <si>
    <t>DOSSPEC</t>
  </si>
  <si>
    <t>DOSSECHU2</t>
  </si>
  <si>
    <t>DOSSENC2</t>
  </si>
  <si>
    <t>DOSSNBJ2</t>
  </si>
  <si>
    <t>Dosslitige2</t>
  </si>
  <si>
    <t>DOSSsolde2</t>
  </si>
  <si>
    <t>DOSSDATEMDC</t>
  </si>
  <si>
    <t>DOSSNBJ3</t>
  </si>
  <si>
    <t>DOSSPIECE</t>
  </si>
  <si>
    <t>DOSSRECEPPIECE</t>
  </si>
  <si>
    <t>DOSSSIDENOTE</t>
  </si>
  <si>
    <t>Dosslitige3</t>
  </si>
  <si>
    <t>DOSSsolde3</t>
  </si>
  <si>
    <t>DOSSDEADLINEPIECE</t>
  </si>
  <si>
    <t>DOSSRELANCEPIECE</t>
  </si>
  <si>
    <t>DOSSDATEIP</t>
  </si>
  <si>
    <t>DOSSNBJ4</t>
  </si>
  <si>
    <t>DOSSDATE416</t>
  </si>
  <si>
    <t>Dosslitige4</t>
  </si>
  <si>
    <t>DOSSmontantIP</t>
  </si>
  <si>
    <t>DOSSREG</t>
  </si>
  <si>
    <t>DOSSREGDATE</t>
  </si>
  <si>
    <t>DOSSDUREE</t>
  </si>
  <si>
    <t>Dosstotreg</t>
  </si>
  <si>
    <t>DOSSDOSCPL</t>
  </si>
  <si>
    <t>DOSSECHU3</t>
  </si>
  <si>
    <t>DOSSENC3</t>
  </si>
  <si>
    <t>DOSSPROPMEDC</t>
  </si>
  <si>
    <t>DOSSNUMAR</t>
  </si>
  <si>
    <t>DOSSRECEPAR</t>
  </si>
  <si>
    <t>DOSSMTMEDFIN</t>
  </si>
  <si>
    <t>DOSSCOMM</t>
  </si>
  <si>
    <t>DOSSANNUL</t>
  </si>
  <si>
    <t>DOSSEND</t>
  </si>
  <si>
    <t>DOSSSTATUT1</t>
  </si>
  <si>
    <t>DOSSDATECLOS</t>
  </si>
  <si>
    <t>DOSSCOMM2</t>
  </si>
  <si>
    <t>DOSSAMIABLE</t>
  </si>
  <si>
    <t>DOSSRETIP</t>
  </si>
  <si>
    <t>DOSSIPVALIDEE</t>
  </si>
  <si>
    <t>DOSSDATEIPACCEPT</t>
  </si>
  <si>
    <t>DOSSHUISSIERNOM</t>
  </si>
  <si>
    <t>DOSSNBJ5</t>
  </si>
  <si>
    <t>DOSSDEMANDEPPAG</t>
  </si>
  <si>
    <t>DOSSCOURRHUISSAR</t>
  </si>
  <si>
    <t>DOSSTOTCOUT</t>
  </si>
  <si>
    <t>DOSSCOUTIP</t>
  </si>
  <si>
    <t>DOSSIPNOM</t>
  </si>
  <si>
    <t>DOSSIPINTERETS</t>
  </si>
  <si>
    <t>DOSSIPSTEDEMAND</t>
  </si>
  <si>
    <t>DOSSIPTRIBUNAL</t>
  </si>
  <si>
    <t>DOSSIPAUTRE</t>
  </si>
  <si>
    <t>CLIENTNOM</t>
  </si>
  <si>
    <t>0106262</t>
  </si>
  <si>
    <t>0106262.</t>
  </si>
  <si>
    <t>PN0</t>
  </si>
  <si>
    <t>Mehdi MO</t>
  </si>
  <si>
    <t>Luddo</t>
  </si>
  <si>
    <t>suite retour du dossier envoyé au service juridique ES-car 2 agences sur ce n°client faisant une créance&lt;10k€ pour chaque agence; séparation de 2 comptes</t>
  </si>
  <si>
    <t>IP</t>
  </si>
  <si>
    <t>00106262</t>
  </si>
  <si>
    <t>OE0</t>
  </si>
  <si>
    <t>1A03373601096</t>
  </si>
  <si>
    <t>0106263</t>
  </si>
  <si>
    <t>0106264</t>
  </si>
  <si>
    <t>0106265</t>
  </si>
  <si>
    <t>0106266</t>
  </si>
  <si>
    <t>0106267</t>
  </si>
  <si>
    <t>0106268</t>
  </si>
  <si>
    <t>0106269</t>
  </si>
  <si>
    <t>0106270</t>
  </si>
  <si>
    <t>0106271</t>
  </si>
  <si>
    <t>0106272</t>
  </si>
  <si>
    <t>0106273</t>
  </si>
  <si>
    <t>0106274</t>
  </si>
  <si>
    <t>0106275</t>
  </si>
  <si>
    <t>0106276</t>
  </si>
  <si>
    <t>0106277</t>
  </si>
  <si>
    <t>0106278</t>
  </si>
  <si>
    <t>0106279</t>
  </si>
  <si>
    <t>0106280</t>
  </si>
  <si>
    <t>0106281</t>
  </si>
  <si>
    <t>0106282</t>
  </si>
  <si>
    <t>0106283</t>
  </si>
  <si>
    <t>0106284</t>
  </si>
  <si>
    <t>0106285</t>
  </si>
  <si>
    <t>0106286</t>
  </si>
  <si>
    <t>0106287</t>
  </si>
  <si>
    <t>0106288</t>
  </si>
  <si>
    <t>0106289</t>
  </si>
  <si>
    <t>0106290</t>
  </si>
  <si>
    <t>0106291</t>
  </si>
  <si>
    <t>0106292</t>
  </si>
  <si>
    <t>0106293</t>
  </si>
  <si>
    <t>0106294</t>
  </si>
  <si>
    <t>0106295</t>
  </si>
  <si>
    <t>0106296</t>
  </si>
  <si>
    <t>0106297</t>
  </si>
  <si>
    <t>0106298</t>
  </si>
  <si>
    <t>0106299</t>
  </si>
  <si>
    <t>0106300</t>
  </si>
  <si>
    <t>0106301</t>
  </si>
  <si>
    <t>0106302</t>
  </si>
  <si>
    <t>0106303</t>
  </si>
  <si>
    <t>0106304</t>
  </si>
  <si>
    <t>0106305</t>
  </si>
  <si>
    <t>0106306</t>
  </si>
  <si>
    <t>0106307</t>
  </si>
  <si>
    <t>0106308</t>
  </si>
  <si>
    <t>0106309</t>
  </si>
  <si>
    <t>0106310</t>
  </si>
  <si>
    <t>0106311</t>
  </si>
  <si>
    <t>0106312</t>
  </si>
  <si>
    <t>0106313</t>
  </si>
  <si>
    <t>0106314</t>
  </si>
  <si>
    <t>0106315</t>
  </si>
  <si>
    <t>0106316</t>
  </si>
  <si>
    <t>0106317</t>
  </si>
  <si>
    <t>0106318</t>
  </si>
  <si>
    <t>0106319</t>
  </si>
  <si>
    <t>0106320</t>
  </si>
  <si>
    <t>0106321</t>
  </si>
  <si>
    <t>0106322</t>
  </si>
  <si>
    <t>0106323</t>
  </si>
  <si>
    <t>0106324</t>
  </si>
  <si>
    <t>0106325</t>
  </si>
  <si>
    <t>0106326</t>
  </si>
  <si>
    <t>0106327</t>
  </si>
  <si>
    <t>0106328</t>
  </si>
  <si>
    <t>0106329</t>
  </si>
  <si>
    <t>0106330</t>
  </si>
  <si>
    <t>0106331</t>
  </si>
  <si>
    <t>0106332</t>
  </si>
  <si>
    <t>0106333</t>
  </si>
  <si>
    <t>0106334</t>
  </si>
  <si>
    <t>0106335</t>
  </si>
  <si>
    <t>0106336</t>
  </si>
  <si>
    <t>0106337</t>
  </si>
  <si>
    <t>00106263</t>
  </si>
  <si>
    <t>OE1</t>
  </si>
  <si>
    <t>1A03373601097</t>
  </si>
  <si>
    <t>00106264</t>
  </si>
  <si>
    <t>OE2</t>
  </si>
  <si>
    <t>1A03373601098</t>
  </si>
  <si>
    <t>00106265</t>
  </si>
  <si>
    <t>OE3</t>
  </si>
  <si>
    <t>1A03373601099</t>
  </si>
  <si>
    <t>00106266</t>
  </si>
  <si>
    <t>OE4</t>
  </si>
  <si>
    <t>1A03373601100</t>
  </si>
  <si>
    <t>00106267</t>
  </si>
  <si>
    <t>OE5</t>
  </si>
  <si>
    <t>1A03373601101</t>
  </si>
  <si>
    <t>00106268</t>
  </si>
  <si>
    <t>OE6</t>
  </si>
  <si>
    <t>1A03373601102</t>
  </si>
  <si>
    <t>00106269</t>
  </si>
  <si>
    <t>OE7</t>
  </si>
  <si>
    <t>1A03373601103</t>
  </si>
  <si>
    <t>00106270</t>
  </si>
  <si>
    <t>OE8</t>
  </si>
  <si>
    <t>1A03373601104</t>
  </si>
  <si>
    <t>00106271</t>
  </si>
  <si>
    <t>OE9</t>
  </si>
  <si>
    <t>1A03373601105</t>
  </si>
  <si>
    <t>00106272</t>
  </si>
  <si>
    <t>OE10</t>
  </si>
  <si>
    <t>1A03373601106</t>
  </si>
  <si>
    <t>00106273</t>
  </si>
  <si>
    <t>OE11</t>
  </si>
  <si>
    <t>1A03373601107</t>
  </si>
  <si>
    <t>00106274</t>
  </si>
  <si>
    <t>OE12</t>
  </si>
  <si>
    <t>1A03373601108</t>
  </si>
  <si>
    <t>00106275</t>
  </si>
  <si>
    <t>OE13</t>
  </si>
  <si>
    <t>1A03373601109</t>
  </si>
  <si>
    <t>00106276</t>
  </si>
  <si>
    <t>OE14</t>
  </si>
  <si>
    <t>1A03373601110</t>
  </si>
  <si>
    <t>00106277</t>
  </si>
  <si>
    <t>OE15</t>
  </si>
  <si>
    <t>1A03373601111</t>
  </si>
  <si>
    <t>00106278</t>
  </si>
  <si>
    <t>OE16</t>
  </si>
  <si>
    <t>1A03373601112</t>
  </si>
  <si>
    <t>00106279</t>
  </si>
  <si>
    <t>OE17</t>
  </si>
  <si>
    <t>1A03373601113</t>
  </si>
  <si>
    <t>00106280</t>
  </si>
  <si>
    <t>OE18</t>
  </si>
  <si>
    <t>1A03373601114</t>
  </si>
  <si>
    <t>00106281</t>
  </si>
  <si>
    <t>OE19</t>
  </si>
  <si>
    <t>1A03373601115</t>
  </si>
  <si>
    <t>00106282</t>
  </si>
  <si>
    <t>OE20</t>
  </si>
  <si>
    <t>1A03373601116</t>
  </si>
  <si>
    <t>00106283</t>
  </si>
  <si>
    <t>OE21</t>
  </si>
  <si>
    <t>1A03373601117</t>
  </si>
  <si>
    <t>00106284</t>
  </si>
  <si>
    <t>OE22</t>
  </si>
  <si>
    <t>1A03373601118</t>
  </si>
  <si>
    <t>00106285</t>
  </si>
  <si>
    <t>OE23</t>
  </si>
  <si>
    <t>1A03373601119</t>
  </si>
  <si>
    <t>00106286</t>
  </si>
  <si>
    <t>OE24</t>
  </si>
  <si>
    <t>1A03373601120</t>
  </si>
  <si>
    <t>00106287</t>
  </si>
  <si>
    <t>OE25</t>
  </si>
  <si>
    <t>1A03373601121</t>
  </si>
  <si>
    <t>00106288</t>
  </si>
  <si>
    <t>OE26</t>
  </si>
  <si>
    <t>1A03373601122</t>
  </si>
  <si>
    <t>00106289</t>
  </si>
  <si>
    <t>OE27</t>
  </si>
  <si>
    <t>1A03373601123</t>
  </si>
  <si>
    <t>00106290</t>
  </si>
  <si>
    <t>OE28</t>
  </si>
  <si>
    <t>1A03373601124</t>
  </si>
  <si>
    <t>00106291</t>
  </si>
  <si>
    <t>OE29</t>
  </si>
  <si>
    <t>1A03373601125</t>
  </si>
  <si>
    <t>00106292</t>
  </si>
  <si>
    <t>OE30</t>
  </si>
  <si>
    <t>1A03373601126</t>
  </si>
  <si>
    <t>00106293</t>
  </si>
  <si>
    <t>OE31</t>
  </si>
  <si>
    <t>1A03373601127</t>
  </si>
  <si>
    <t>00106294</t>
  </si>
  <si>
    <t>OE32</t>
  </si>
  <si>
    <t>1A03373601128</t>
  </si>
  <si>
    <t>00106295</t>
  </si>
  <si>
    <t>OE33</t>
  </si>
  <si>
    <t>1A03373601129</t>
  </si>
  <si>
    <t>00106296</t>
  </si>
  <si>
    <t>OE34</t>
  </si>
  <si>
    <t>1A03373601130</t>
  </si>
  <si>
    <t>00106297</t>
  </si>
  <si>
    <t>OE35</t>
  </si>
  <si>
    <t>1A03373601131</t>
  </si>
  <si>
    <t>00106298</t>
  </si>
  <si>
    <t>OE36</t>
  </si>
  <si>
    <t>1A03373601132</t>
  </si>
  <si>
    <t>00106299</t>
  </si>
  <si>
    <t>OE37</t>
  </si>
  <si>
    <t>1A03373601133</t>
  </si>
  <si>
    <t>00106300</t>
  </si>
  <si>
    <t>OE38</t>
  </si>
  <si>
    <t>1A03373601134</t>
  </si>
  <si>
    <t>00106301</t>
  </si>
  <si>
    <t>OE39</t>
  </si>
  <si>
    <t>1A03373601135</t>
  </si>
  <si>
    <t>00106302</t>
  </si>
  <si>
    <t>OE40</t>
  </si>
  <si>
    <t>1A03373601136</t>
  </si>
  <si>
    <t>00106303</t>
  </si>
  <si>
    <t>OE41</t>
  </si>
  <si>
    <t>1A03373601137</t>
  </si>
  <si>
    <t>00106304</t>
  </si>
  <si>
    <t>OE42</t>
  </si>
  <si>
    <t>1A03373601138</t>
  </si>
  <si>
    <t>00106305</t>
  </si>
  <si>
    <t>OE43</t>
  </si>
  <si>
    <t>1A03373601139</t>
  </si>
  <si>
    <t>00106306</t>
  </si>
  <si>
    <t>OE44</t>
  </si>
  <si>
    <t>1A03373601140</t>
  </si>
  <si>
    <t>00106307</t>
  </si>
  <si>
    <t>OE45</t>
  </si>
  <si>
    <t>1A03373601141</t>
  </si>
  <si>
    <t>00106308</t>
  </si>
  <si>
    <t>OE46</t>
  </si>
  <si>
    <t>1A03373601142</t>
  </si>
  <si>
    <t>00106309</t>
  </si>
  <si>
    <t>OE47</t>
  </si>
  <si>
    <t>1A03373601143</t>
  </si>
  <si>
    <t>00106310</t>
  </si>
  <si>
    <t>OE48</t>
  </si>
  <si>
    <t>1A03373601144</t>
  </si>
  <si>
    <t>00106311</t>
  </si>
  <si>
    <t>OE49</t>
  </si>
  <si>
    <t>1A03373601145</t>
  </si>
  <si>
    <t>00106312</t>
  </si>
  <si>
    <t>OE50</t>
  </si>
  <si>
    <t>1A03373601146</t>
  </si>
  <si>
    <t>00106313</t>
  </si>
  <si>
    <t>OE51</t>
  </si>
  <si>
    <t>1A03373601147</t>
  </si>
  <si>
    <t>00106314</t>
  </si>
  <si>
    <t>OE52</t>
  </si>
  <si>
    <t>1A03373601148</t>
  </si>
  <si>
    <t>00106315</t>
  </si>
  <si>
    <t>OE53</t>
  </si>
  <si>
    <t>1A03373601149</t>
  </si>
  <si>
    <t>00106316</t>
  </si>
  <si>
    <t>OE54</t>
  </si>
  <si>
    <t>1A03373601150</t>
  </si>
  <si>
    <t>00106317</t>
  </si>
  <si>
    <t>OE55</t>
  </si>
  <si>
    <t>1A03373601151</t>
  </si>
  <si>
    <t>00106318</t>
  </si>
  <si>
    <t>OE56</t>
  </si>
  <si>
    <t>1A03373601152</t>
  </si>
  <si>
    <t>00106319</t>
  </si>
  <si>
    <t>OE57</t>
  </si>
  <si>
    <t>1A03373601153</t>
  </si>
  <si>
    <t>00106320</t>
  </si>
  <si>
    <t>OE58</t>
  </si>
  <si>
    <t>1A03373601154</t>
  </si>
  <si>
    <t>00106321</t>
  </si>
  <si>
    <t>OE59</t>
  </si>
  <si>
    <t>1A03373601155</t>
  </si>
  <si>
    <t>00106322</t>
  </si>
  <si>
    <t>OE60</t>
  </si>
  <si>
    <t>1A03373601156</t>
  </si>
  <si>
    <t>00106323</t>
  </si>
  <si>
    <t>OE61</t>
  </si>
  <si>
    <t>1A03373601157</t>
  </si>
  <si>
    <t>00106324</t>
  </si>
  <si>
    <t>OE62</t>
  </si>
  <si>
    <t>1A03373601158</t>
  </si>
  <si>
    <t>00106325</t>
  </si>
  <si>
    <t>OE63</t>
  </si>
  <si>
    <t>1A03373601159</t>
  </si>
  <si>
    <t>00106326</t>
  </si>
  <si>
    <t>OE64</t>
  </si>
  <si>
    <t>1A03373601160</t>
  </si>
  <si>
    <t>00106327</t>
  </si>
  <si>
    <t>OE65</t>
  </si>
  <si>
    <t>1A03373601161</t>
  </si>
  <si>
    <t>00106328</t>
  </si>
  <si>
    <t>OE66</t>
  </si>
  <si>
    <t>1A03373601162</t>
  </si>
  <si>
    <t>00106329</t>
  </si>
  <si>
    <t>OE67</t>
  </si>
  <si>
    <t>1A03373601163</t>
  </si>
  <si>
    <t>00106330</t>
  </si>
  <si>
    <t>OE68</t>
  </si>
  <si>
    <t>1A03373601164</t>
  </si>
  <si>
    <t>00106331</t>
  </si>
  <si>
    <t>OE69</t>
  </si>
  <si>
    <t>1A03373601165</t>
  </si>
  <si>
    <t>00106332</t>
  </si>
  <si>
    <t>OE70</t>
  </si>
  <si>
    <t>1A03373601166</t>
  </si>
  <si>
    <t>00106333</t>
  </si>
  <si>
    <t>OE71</t>
  </si>
  <si>
    <t>1A03373601167</t>
  </si>
  <si>
    <t>00106334</t>
  </si>
  <si>
    <t>OE72</t>
  </si>
  <si>
    <t>1A03373601168</t>
  </si>
  <si>
    <t>00106335</t>
  </si>
  <si>
    <t>OE73</t>
  </si>
  <si>
    <t>1A03373601169</t>
  </si>
  <si>
    <t>00106336</t>
  </si>
  <si>
    <t>OE74</t>
  </si>
  <si>
    <t>1A03373601170</t>
  </si>
  <si>
    <t>Étiquettes de lignes</t>
  </si>
  <si>
    <t>Total général</t>
  </si>
  <si>
    <t>Somme de DOSSECHU1</t>
  </si>
  <si>
    <t>Étiquettes de colonnes</t>
  </si>
  <si>
    <t>Total Mehdi MO</t>
  </si>
  <si>
    <t>Represente tous les jours de la semaine X</t>
  </si>
  <si>
    <t>Represente tous les travail du jour</t>
  </si>
  <si>
    <t>Represente toutes les semaines du mois X</t>
  </si>
  <si>
    <t>Aucun travail a faire car il s agit d'un benchmark années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</si>
</sst>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2" borderId="1" xfId="1" applyFont="1" applyFill="1" applyBorder="1" applyAlignment="1">
      <alignment horizontal="center"/>
    </xf>
    <xf numFmtId="14" fontId="2" fillId="0" borderId="2" xfId="1" applyNumberFormat="1" applyFont="1" applyFill="1" applyBorder="1" applyAlignment="1">
      <alignment horizontal="right" wrapText="1"/>
    </xf>
    <xf numFmtId="0" fontId="2" fillId="0" borderId="2" xfId="1" applyFont="1" applyFill="1" applyBorder="1" applyAlignment="1">
      <alignment wrapText="1"/>
    </xf>
    <xf numFmtId="14" fontId="0" fillId="0" borderId="0" xfId="0" applyNumberFormat="1"/>
    <xf numFmtId="0" fontId="0" fillId="0" borderId="0" xfId="0" applyNumberFormat="1"/>
    <xf numFmtId="0" fontId="0" fillId="0" borderId="0" xfId="0" applyFill="1"/>
    <xf numFmtId="0" fontId="0" fillId="0" borderId="3" xfId="0" applyNumberFormat="1" applyFont="1" applyFill="1" applyBorder="1"/>
    <xf numFmtId="0" fontId="0" fillId="0" borderId="4" xfId="0" applyNumberFormat="1" applyFont="1" applyFill="1" applyBorder="1"/>
    <xf numFmtId="0" fontId="0" fillId="0" borderId="5" xfId="0" applyNumberFormat="1" applyFont="1" applyFill="1" applyBorder="1"/>
    <xf numFmtId="0" fontId="0" fillId="0" borderId="0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/>
    </xf>
    <xf numFmtId="3" fontId="0" fillId="0" borderId="0" xfId="0" applyNumberFormat="1"/>
  </cellXfs>
  <cellStyles count="2">
    <cellStyle name="Normal" xfId="0" builtinId="0"/>
    <cellStyle name="Normal_Feuil4" xfId="1"/>
  </cellStyles>
  <dxfs count="6"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[Reporting.xlsx]Jour!Tableau croisé dynamique7</c:name>
    <c:fmtId val="0"/>
  </c:pivotSource>
  <c:chart>
    <c:title>
      <c:layout/>
    </c:title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Jour!$B$4:$B$6</c:f>
              <c:strCache>
                <c:ptCount val="1"/>
                <c:pt idx="0">
                  <c:v>Mehdi MO - Luddo</c:v>
                </c:pt>
              </c:strCache>
            </c:strRef>
          </c:tx>
          <c:cat>
            <c:strRef>
              <c:f>Jour!$A$7:$A$16</c:f>
              <c:strCache>
                <c:ptCount val="9"/>
                <c:pt idx="0">
                  <c:v>0106329</c:v>
                </c:pt>
                <c:pt idx="1">
                  <c:v>0106330</c:v>
                </c:pt>
                <c:pt idx="2">
                  <c:v>0106331</c:v>
                </c:pt>
                <c:pt idx="3">
                  <c:v>0106332</c:v>
                </c:pt>
                <c:pt idx="4">
                  <c:v>0106333</c:v>
                </c:pt>
                <c:pt idx="5">
                  <c:v>0106334</c:v>
                </c:pt>
                <c:pt idx="6">
                  <c:v>0106335</c:v>
                </c:pt>
                <c:pt idx="7">
                  <c:v>0106336</c:v>
                </c:pt>
                <c:pt idx="8">
                  <c:v>0106337</c:v>
                </c:pt>
              </c:strCache>
            </c:strRef>
          </c:cat>
          <c:val>
            <c:numRef>
              <c:f>Jour!$B$7:$B$16</c:f>
              <c:numCache>
                <c:formatCode>General</c:formatCode>
                <c:ptCount val="9"/>
                <c:pt idx="0">
                  <c:v>1377594.4</c:v>
                </c:pt>
                <c:pt idx="1">
                  <c:v>1397951.68</c:v>
                </c:pt>
                <c:pt idx="2">
                  <c:v>1418308.96</c:v>
                </c:pt>
                <c:pt idx="3">
                  <c:v>1438666.24</c:v>
                </c:pt>
                <c:pt idx="4">
                  <c:v>1459023.52</c:v>
                </c:pt>
                <c:pt idx="5">
                  <c:v>1479380.8</c:v>
                </c:pt>
                <c:pt idx="6">
                  <c:v>1499738.08</c:v>
                </c:pt>
                <c:pt idx="7">
                  <c:v>1520095.36</c:v>
                </c:pt>
                <c:pt idx="8">
                  <c:v>1540452.64</c:v>
                </c:pt>
              </c:numCache>
            </c:numRef>
          </c:val>
        </c:ser>
        <c:axId val="168205696"/>
        <c:axId val="170590208"/>
      </c:barChart>
      <c:catAx>
        <c:axId val="168205696"/>
        <c:scaling>
          <c:orientation val="minMax"/>
        </c:scaling>
        <c:axPos val="b"/>
        <c:tickLblPos val="nextTo"/>
        <c:crossAx val="170590208"/>
        <c:crosses val="autoZero"/>
        <c:auto val="1"/>
        <c:lblAlgn val="ctr"/>
        <c:lblOffset val="100"/>
      </c:catAx>
      <c:valAx>
        <c:axId val="170590208"/>
        <c:scaling>
          <c:orientation val="minMax"/>
        </c:scaling>
        <c:axPos val="l"/>
        <c:majorGridlines/>
        <c:numFmt formatCode="General" sourceLinked="1"/>
        <c:tickLblPos val="nextTo"/>
        <c:crossAx val="16820569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[Reporting.xlsx]semaine!Tableau croisé dynamique8</c:name>
    <c:fmtId val="0"/>
  </c:pivotSource>
  <c:chart>
    <c:title>
      <c:layout/>
    </c:title>
    <c:pivotFmts>
      <c:pivotFmt>
        <c:idx val="0"/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semaine!$B$5:$B$6</c:f>
              <c:strCache>
                <c:ptCount val="1"/>
                <c:pt idx="0">
                  <c:v>Luddo</c:v>
                </c:pt>
              </c:strCache>
            </c:strRef>
          </c:tx>
          <c:marker>
            <c:symbol val="none"/>
          </c:marker>
          <c:cat>
            <c:multiLvlStrRef>
              <c:f>semaine!$A$7:$A$17</c:f>
              <c:multiLvlStrCache>
                <c:ptCount val="9"/>
                <c:lvl>
                  <c:pt idx="0">
                    <c:v>OE66</c:v>
                  </c:pt>
                  <c:pt idx="1">
                    <c:v>OE67</c:v>
                  </c:pt>
                  <c:pt idx="2">
                    <c:v>OE68</c:v>
                  </c:pt>
                  <c:pt idx="3">
                    <c:v>OE69</c:v>
                  </c:pt>
                  <c:pt idx="4">
                    <c:v>OE70</c:v>
                  </c:pt>
                  <c:pt idx="5">
                    <c:v>OE71</c:v>
                  </c:pt>
                  <c:pt idx="6">
                    <c:v>OE72</c:v>
                  </c:pt>
                  <c:pt idx="7">
                    <c:v>OE73</c:v>
                  </c:pt>
                  <c:pt idx="8">
                    <c:v>OE74</c:v>
                  </c:pt>
                </c:lvl>
                <c:lvl>
                  <c:pt idx="0">
                    <c:v>23/08/2012</c:v>
                  </c:pt>
                </c:lvl>
              </c:multiLvlStrCache>
            </c:multiLvlStrRef>
          </c:cat>
          <c:val>
            <c:numRef>
              <c:f>semaine!$B$7:$B$17</c:f>
              <c:numCache>
                <c:formatCode>General</c:formatCode>
                <c:ptCount val="9"/>
                <c:pt idx="0">
                  <c:v>1377594.4</c:v>
                </c:pt>
                <c:pt idx="1">
                  <c:v>1397951.68</c:v>
                </c:pt>
                <c:pt idx="2">
                  <c:v>1418308.96</c:v>
                </c:pt>
                <c:pt idx="3">
                  <c:v>1438666.24</c:v>
                </c:pt>
                <c:pt idx="4">
                  <c:v>1459023.52</c:v>
                </c:pt>
                <c:pt idx="5">
                  <c:v>1479380.8</c:v>
                </c:pt>
                <c:pt idx="6">
                  <c:v>1499738.08</c:v>
                </c:pt>
                <c:pt idx="7">
                  <c:v>1520095.36</c:v>
                </c:pt>
                <c:pt idx="8">
                  <c:v>1540452.64</c:v>
                </c:pt>
              </c:numCache>
            </c:numRef>
          </c:val>
        </c:ser>
        <c:marker val="1"/>
        <c:axId val="170593664"/>
        <c:axId val="171723392"/>
      </c:lineChart>
      <c:catAx>
        <c:axId val="170593664"/>
        <c:scaling>
          <c:orientation val="minMax"/>
        </c:scaling>
        <c:axPos val="b"/>
        <c:tickLblPos val="nextTo"/>
        <c:crossAx val="171723392"/>
        <c:crosses val="autoZero"/>
        <c:auto val="1"/>
        <c:lblAlgn val="ctr"/>
        <c:lblOffset val="100"/>
      </c:catAx>
      <c:valAx>
        <c:axId val="171723392"/>
        <c:scaling>
          <c:orientation val="minMax"/>
        </c:scaling>
        <c:axPos val="l"/>
        <c:majorGridlines/>
        <c:numFmt formatCode="General" sourceLinked="1"/>
        <c:tickLblPos val="nextTo"/>
        <c:crossAx val="17059366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[Reporting.xlsx]mois!Tableau croisé dynamique9</c:name>
    <c:fmtId val="2"/>
  </c:pivotSource>
  <c:chart>
    <c:autoTitleDeleted val="1"/>
    <c:pivotFmts>
      <c:pivotFmt>
        <c:idx val="0"/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mois!$B$5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multiLvlStrRef>
              <c:f>mois!$A$6:$A$13</c:f>
              <c:multiLvlStrCache>
                <c:ptCount val="6"/>
                <c:lvl>
                  <c:pt idx="0">
                    <c:v>22</c:v>
                  </c:pt>
                  <c:pt idx="1">
                    <c:v>24</c:v>
                  </c:pt>
                  <c:pt idx="2">
                    <c:v>25</c:v>
                  </c:pt>
                  <c:pt idx="3">
                    <c:v>27</c:v>
                  </c:pt>
                  <c:pt idx="4">
                    <c:v>29</c:v>
                  </c:pt>
                  <c:pt idx="5">
                    <c:v>34</c:v>
                  </c:pt>
                </c:lvl>
                <c:lvl>
                  <c:pt idx="0">
                    <c:v>Mehdi MO</c:v>
                  </c:pt>
                </c:lvl>
              </c:multiLvlStrCache>
            </c:multiLvlStrRef>
          </c:cat>
          <c:val>
            <c:numRef>
              <c:f>mois!$B$6:$B$13</c:f>
              <c:numCache>
                <c:formatCode>General</c:formatCode>
                <c:ptCount val="6"/>
                <c:pt idx="0">
                  <c:v>68027.839999999997</c:v>
                </c:pt>
                <c:pt idx="1">
                  <c:v>298658.56</c:v>
                </c:pt>
                <c:pt idx="2">
                  <c:v>542945.92000000004</c:v>
                </c:pt>
                <c:pt idx="3">
                  <c:v>1818753.92</c:v>
                </c:pt>
                <c:pt idx="4">
                  <c:v>1275808</c:v>
                </c:pt>
                <c:pt idx="5">
                  <c:v>1520095.36</c:v>
                </c:pt>
              </c:numCache>
            </c:numRef>
          </c:val>
        </c:ser>
        <c:marker val="1"/>
        <c:axId val="175700608"/>
        <c:axId val="175903104"/>
      </c:lineChart>
      <c:catAx>
        <c:axId val="175700608"/>
        <c:scaling>
          <c:orientation val="minMax"/>
        </c:scaling>
        <c:axPos val="b"/>
        <c:tickLblPos val="nextTo"/>
        <c:crossAx val="175903104"/>
        <c:auto val="1"/>
        <c:lblAlgn val="ctr"/>
        <c:lblOffset val="100"/>
      </c:catAx>
      <c:valAx>
        <c:axId val="175903104"/>
        <c:scaling>
          <c:orientation val="minMax"/>
        </c:scaling>
        <c:axPos val="l"/>
        <c:majorGridlines/>
        <c:numFmt formatCode="General" sourceLinked="1"/>
        <c:tickLblPos val="nextTo"/>
        <c:crossAx val="175700608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[Reporting.xlsx]annee!Tableau croisé dynamique10</c:name>
    <c:fmtId val="0"/>
  </c:pivotSource>
  <c:chart>
    <c:title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annee!$B$1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annee!$A$2:$A$5</c:f>
              <c:strCache>
                <c:ptCount val="3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</c:strCache>
            </c:strRef>
          </c:cat>
          <c:val>
            <c:numRef>
              <c:f>annee!$B$2:$B$5</c:f>
              <c:numCache>
                <c:formatCode>#,##0</c:formatCode>
                <c:ptCount val="3"/>
                <c:pt idx="0">
                  <c:v>1765404.16</c:v>
                </c:pt>
                <c:pt idx="1">
                  <c:v>23855095.839999996</c:v>
                </c:pt>
                <c:pt idx="2">
                  <c:v>33435652.640000001</c:v>
                </c:pt>
              </c:numCache>
            </c:numRef>
          </c:val>
        </c:ser>
        <c:marker val="1"/>
        <c:axId val="150450176"/>
        <c:axId val="150451712"/>
      </c:lineChart>
      <c:catAx>
        <c:axId val="150450176"/>
        <c:scaling>
          <c:orientation val="minMax"/>
        </c:scaling>
        <c:axPos val="b"/>
        <c:tickLblPos val="nextTo"/>
        <c:crossAx val="150451712"/>
        <c:crosses val="autoZero"/>
        <c:auto val="1"/>
        <c:lblAlgn val="ctr"/>
        <c:lblOffset val="100"/>
      </c:catAx>
      <c:valAx>
        <c:axId val="150451712"/>
        <c:scaling>
          <c:orientation val="minMax"/>
        </c:scaling>
        <c:axPos val="l"/>
        <c:majorGridlines/>
        <c:numFmt formatCode="#,##0" sourceLinked="1"/>
        <c:tickLblPos val="nextTo"/>
        <c:crossAx val="15045017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1123950</xdr:colOff>
      <xdr:row>18</xdr:row>
      <xdr:rowOff>142875</xdr:rowOff>
    </xdr:from>
    <xdr:to>
      <xdr:col>5</xdr:col>
      <xdr:colOff>28575</xdr:colOff>
      <xdr:row>33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533400</xdr:colOff>
      <xdr:row>19</xdr:row>
      <xdr:rowOff>19050</xdr:rowOff>
    </xdr:from>
    <xdr:to>
      <xdr:col>4</xdr:col>
      <xdr:colOff>466725</xdr:colOff>
      <xdr:row>33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15</xdr:row>
      <xdr:rowOff>142875</xdr:rowOff>
    </xdr:from>
    <xdr:to>
      <xdr:col>4</xdr:col>
      <xdr:colOff>457200</xdr:colOff>
      <xdr:row>30</xdr:row>
      <xdr:rowOff>28575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8</xdr:row>
      <xdr:rowOff>38100</xdr:rowOff>
    </xdr:from>
    <xdr:to>
      <xdr:col>4</xdr:col>
      <xdr:colOff>400050</xdr:colOff>
      <xdr:row>22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hony" refreshedDate="41144.758910416669" createdVersion="3" refreshedVersion="3" minRefreshableVersion="3" recordCount="76">
  <cacheSource type="worksheet">
    <worksheetSource name="Tableau2"/>
  </cacheSource>
  <cacheFields count="71">
    <cacheField name="DOSSNUM" numFmtId="0">
      <sharedItems count="76">
        <s v="0106262"/>
        <s v="0106263"/>
        <s v="0106264"/>
        <s v="0106265"/>
        <s v="0106266"/>
        <s v="0106267"/>
        <s v="0106268"/>
        <s v="0106269"/>
        <s v="0106270"/>
        <s v="0106271"/>
        <s v="0106272"/>
        <s v="0106273"/>
        <s v="0106274"/>
        <s v="0106275"/>
        <s v="0106276"/>
        <s v="0106277"/>
        <s v="0106278"/>
        <s v="0106279"/>
        <s v="0106280"/>
        <s v="0106281"/>
        <s v="0106282"/>
        <s v="0106283"/>
        <s v="0106284"/>
        <s v="0106285"/>
        <s v="0106286"/>
        <s v="0106287"/>
        <s v="0106288"/>
        <s v="0106289"/>
        <s v="0106290"/>
        <s v="0106291"/>
        <s v="0106292"/>
        <s v="0106293"/>
        <s v="0106294"/>
        <s v="0106295"/>
        <s v="0106296"/>
        <s v="0106297"/>
        <s v="0106298"/>
        <s v="0106299"/>
        <s v="0106300"/>
        <s v="0106301"/>
        <s v="0106302"/>
        <s v="0106303"/>
        <s v="0106304"/>
        <s v="0106305"/>
        <s v="0106306"/>
        <s v="0106307"/>
        <s v="0106308"/>
        <s v="0106309"/>
        <s v="0106310"/>
        <s v="0106311"/>
        <s v="0106312"/>
        <s v="0106313"/>
        <s v="0106314"/>
        <s v="0106315"/>
        <s v="0106316"/>
        <s v="0106317"/>
        <s v="0106318"/>
        <s v="0106319"/>
        <s v="0106320"/>
        <s v="0106321"/>
        <s v="0106322"/>
        <s v="0106323"/>
        <s v="0106324"/>
        <s v="0106325"/>
        <s v="0106326"/>
        <s v="0106327"/>
        <s v="0106328"/>
        <s v="0106329"/>
        <s v="0106330"/>
        <s v="0106331"/>
        <s v="0106332"/>
        <s v="0106333"/>
        <s v="0106334"/>
        <s v="0106335"/>
        <s v="0106336"/>
        <s v="0106337"/>
      </sharedItems>
    </cacheField>
    <cacheField name="DOSSOPEN" numFmtId="14">
      <sharedItems containsSemiMixedTypes="0" containsNonDate="0" containsDate="1" containsString="0" minDate="2010-05-31T00:00:00" maxDate="2012-08-24T00:00:00" count="76">
        <d v="2010-05-31T00:00:00"/>
        <d v="2010-06-01T00:00:00"/>
        <d v="2010-06-02T00:00:00"/>
        <d v="2010-06-03T00:00:00"/>
        <d v="2010-06-04T00:00:00"/>
        <d v="2010-06-05T00:00:00"/>
        <d v="2010-06-06T00:00:00"/>
        <d v="2010-06-07T00:00:00"/>
        <d v="2010-06-08T00:00:00"/>
        <d v="2010-06-09T00:00:00"/>
        <d v="2010-06-10T00:00:00"/>
        <d v="2010-06-11T00:00:00"/>
        <d v="2011-06-12T00:00:00"/>
        <d v="2011-06-13T00:00:00"/>
        <d v="2011-06-14T00:00:00"/>
        <d v="2011-06-15T00:00:00"/>
        <d v="2011-06-16T00:00:00"/>
        <d v="2011-06-17T00:00:00"/>
        <d v="2011-06-18T00:00:00"/>
        <d v="2011-06-19T00:00:00"/>
        <d v="2011-06-20T00:00:00"/>
        <d v="2011-06-21T00:00:00"/>
        <d v="2011-06-22T00:00:00"/>
        <d v="2011-06-23T00:00:00"/>
        <d v="2011-06-24T00:00:00"/>
        <d v="2011-06-25T00:00:00"/>
        <d v="2011-06-26T00:00:00"/>
        <d v="2011-06-27T00:00:00"/>
        <d v="2011-06-28T00:00:00"/>
        <d v="2011-06-29T00:00:00"/>
        <d v="2011-06-30T00:00:00"/>
        <d v="2011-07-01T00:00:00"/>
        <d v="2011-07-02T00:00:00"/>
        <d v="2011-07-03T00:00:00"/>
        <d v="2011-07-04T00:00:00"/>
        <d v="2011-07-05T00:00:00"/>
        <d v="2011-07-06T00:00:00"/>
        <d v="2011-07-07T00:00:00"/>
        <d v="2011-07-08T00:00:00"/>
        <d v="2011-07-09T00:00:00"/>
        <d v="2011-07-10T00:00:00"/>
        <d v="2011-07-11T00:00:00"/>
        <d v="2011-07-12T00:00:00"/>
        <d v="2011-07-13T00:00:00"/>
        <d v="2011-07-14T00:00:00"/>
        <d v="2011-07-15T00:00:00"/>
        <d v="2011-07-16T00:00:00"/>
        <d v="2011-07-17T00:00:00"/>
        <d v="2011-07-18T00:00:00"/>
        <d v="2012-07-04T00:00:00"/>
        <d v="2012-07-05T00:00:00"/>
        <d v="2012-07-06T00:00:00"/>
        <d v="2012-07-07T00:00:00"/>
        <d v="2012-07-08T00:00:00"/>
        <d v="2012-07-09T00:00:00"/>
        <d v="2012-07-10T00:00:00"/>
        <d v="2012-07-11T00:00:00"/>
        <d v="2012-07-12T00:00:00"/>
        <d v="2012-07-13T00:00:00"/>
        <d v="2012-07-14T00:00:00"/>
        <d v="2012-07-15T00:00:00"/>
        <d v="2012-07-16T00:00:00"/>
        <d v="2012-07-17T00:00:00"/>
        <d v="2012-07-18T00:00:00"/>
        <d v="2012-07-19T00:00:00"/>
        <d v="2012-07-20T00:00:00"/>
        <d v="2012-08-23T00:00:00"/>
        <d v="2012-07-27T00:00:00" u="1"/>
        <d v="2012-07-25T00:00:00" u="1"/>
        <d v="2012-07-23T00:00:00" u="1"/>
        <d v="2012-07-28T00:00:00" u="1"/>
        <d v="2012-07-21T00:00:00" u="1"/>
        <d v="2012-07-26T00:00:00" u="1"/>
        <d v="2012-07-24T00:00:00" u="1"/>
        <d v="2012-07-29T00:00:00" u="1"/>
        <d v="2012-07-22T00:00:00" u="1"/>
      </sharedItems>
    </cacheField>
    <cacheField name="DOSSPHASEENC" numFmtId="0">
      <sharedItems containsSemiMixedTypes="0" containsString="0" containsNumber="1" containsInteger="1" minValue="4" maxValue="4"/>
    </cacheField>
    <cacheField name="DOSSCLI" numFmtId="0">
      <sharedItems/>
    </cacheField>
    <cacheField name="DOSSAG" numFmtId="0">
      <sharedItems count="76">
        <s v="PN0"/>
        <s v="OE0"/>
        <s v="OE1"/>
        <s v="OE2"/>
        <s v="OE3"/>
        <s v="OE4"/>
        <s v="OE5"/>
        <s v="OE6"/>
        <s v="OE7"/>
        <s v="OE8"/>
        <s v="OE9"/>
        <s v="OE10"/>
        <s v="OE11"/>
        <s v="OE12"/>
        <s v="OE13"/>
        <s v="OE14"/>
        <s v="OE15"/>
        <s v="OE16"/>
        <s v="OE17"/>
        <s v="OE18"/>
        <s v="OE19"/>
        <s v="OE20"/>
        <s v="OE21"/>
        <s v="OE22"/>
        <s v="OE23"/>
        <s v="OE24"/>
        <s v="OE25"/>
        <s v="OE26"/>
        <s v="OE27"/>
        <s v="OE28"/>
        <s v="OE29"/>
        <s v="OE30"/>
        <s v="OE31"/>
        <s v="OE32"/>
        <s v="OE33"/>
        <s v="OE34"/>
        <s v="OE35"/>
        <s v="OE36"/>
        <s v="OE37"/>
        <s v="OE38"/>
        <s v="OE39"/>
        <s v="OE40"/>
        <s v="OE41"/>
        <s v="OE42"/>
        <s v="OE43"/>
        <s v="OE44"/>
        <s v="OE45"/>
        <s v="OE46"/>
        <s v="OE47"/>
        <s v="OE48"/>
        <s v="OE49"/>
        <s v="OE50"/>
        <s v="OE51"/>
        <s v="OE52"/>
        <s v="OE53"/>
        <s v="OE54"/>
        <s v="OE55"/>
        <s v="OE56"/>
        <s v="OE57"/>
        <s v="OE58"/>
        <s v="OE59"/>
        <s v="OE60"/>
        <s v="OE61"/>
        <s v="OE62"/>
        <s v="OE63"/>
        <s v="OE64"/>
        <s v="OE65"/>
        <s v="OE66"/>
        <s v="OE67"/>
        <s v="OE68"/>
        <s v="OE69"/>
        <s v="OE70"/>
        <s v="OE71"/>
        <s v="OE72"/>
        <s v="OE73"/>
        <s v="OE74"/>
      </sharedItems>
    </cacheField>
    <cacheField name="DOSSCDRA" numFmtId="0">
      <sharedItems count="1">
        <s v="Mehdi MO"/>
      </sharedItems>
    </cacheField>
    <cacheField name="DOSSCDRC" numFmtId="0">
      <sharedItems count="1">
        <s v="Luddo"/>
      </sharedItems>
    </cacheField>
    <cacheField name="DOSSCONTACT" numFmtId="0">
      <sharedItems containsNonDate="0" containsString="0" containsBlank="1"/>
    </cacheField>
    <cacheField name="DOSSTELCLI" numFmtId="0">
      <sharedItems containsNonDate="0" containsString="0" containsBlank="1"/>
    </cacheField>
    <cacheField name="DOSSFAXCLI" numFmtId="0">
      <sharedItems containsNonDate="0" containsString="0" containsBlank="1"/>
    </cacheField>
    <cacheField name="DOSSMAILCLI" numFmtId="0">
      <sharedItems containsNonDate="0" containsString="0" containsBlank="1"/>
    </cacheField>
    <cacheField name="DOSSDATEMD" numFmtId="14">
      <sharedItems containsSemiMixedTypes="0" containsNonDate="0" containsDate="1" containsString="0" minDate="2010-05-31T00:00:00" maxDate="2012-07-30T00:00:00"/>
    </cacheField>
    <cacheField name="DOSSECHU1" numFmtId="0">
      <sharedItems containsSemiMixedTypes="0" containsString="0" containsNumber="1" minValue="13656.64" maxValue="1540452.64"/>
    </cacheField>
    <cacheField name="DOSSENC1" numFmtId="0">
      <sharedItems containsSemiMixedTypes="0" containsString="0" containsNumber="1" minValue="13656.64" maxValue="34013.919999999998"/>
    </cacheField>
    <cacheField name="DOSSPEC" numFmtId="14">
      <sharedItems containsSemiMixedTypes="0" containsNonDate="0" containsDate="1" containsString="0" minDate="2011-02-03T00:00:00" maxDate="2011-04-19T00:00:00"/>
    </cacheField>
    <cacheField name="DOSSECHU2" numFmtId="0">
      <sharedItems containsSemiMixedTypes="0" containsString="0" containsNumber="1" minValue="6668.73" maxValue="20357.28"/>
    </cacheField>
    <cacheField name="DOSSENC2" numFmtId="0">
      <sharedItems containsSemiMixedTypes="0" containsString="0" containsNumber="1" minValue="6668.73" maxValue="20357.28"/>
    </cacheField>
    <cacheField name="DOSSNBJ2" numFmtId="0">
      <sharedItems containsSemiMixedTypes="0" containsString="0" containsNumber="1" containsInteger="1" minValue="248" maxValue="248"/>
    </cacheField>
    <cacheField name="Dosslitige2" numFmtId="0">
      <sharedItems containsSemiMixedTypes="0" containsString="0" containsNumber="1" containsInteger="1" minValue="0" maxValue="0"/>
    </cacheField>
    <cacheField name="DOSSsolde2" numFmtId="0">
      <sharedItems containsSemiMixedTypes="0" containsString="0" containsNumber="1" containsInteger="1" minValue="0" maxValue="0"/>
    </cacheField>
    <cacheField name="DOSSDATEMDC" numFmtId="14">
      <sharedItems containsSemiMixedTypes="0" containsNonDate="0" containsDate="1" containsString="0" minDate="2010-10-16T00:00:00" maxDate="2010-12-30T00:00:00"/>
    </cacheField>
    <cacheField name="DOSSNBJ3" numFmtId="0">
      <sharedItems containsSemiMixedTypes="0" containsString="0" containsNumber="1" containsInteger="1" minValue="138" maxValue="212"/>
    </cacheField>
    <cacheField name="DOSSPIECE" numFmtId="0">
      <sharedItems containsNonDate="0" containsDate="1" containsString="0" containsBlank="1" minDate="2012-02-21T00:00:00" maxDate="2012-02-22T00:00:00"/>
    </cacheField>
    <cacheField name="DOSSRECEPPIECE" numFmtId="0">
      <sharedItems containsNonDate="0" containsDate="1" containsString="0" containsBlank="1" minDate="2012-02-21T00:00:00" maxDate="2012-02-22T00:00:00"/>
    </cacheField>
    <cacheField name="DOSSSIDENOTE" numFmtId="0">
      <sharedItems/>
    </cacheField>
    <cacheField name="Dosslitige3" numFmtId="0">
      <sharedItems containsSemiMixedTypes="0" containsString="0" containsNumber="1" containsInteger="1" minValue="0" maxValue="0"/>
    </cacheField>
    <cacheField name="DOSSsolde3" numFmtId="0">
      <sharedItems containsSemiMixedTypes="0" containsString="0" containsNumber="1" containsInteger="1" minValue="0" maxValue="0"/>
    </cacheField>
    <cacheField name="DOSSDEADLINEPIECE" numFmtId="0">
      <sharedItems containsNonDate="0" containsDate="1" containsString="0" containsBlank="1" minDate="2012-03-06T00:00:00" maxDate="2012-03-07T00:00:00"/>
    </cacheField>
    <cacheField name="DOSSRELANCEPIECE" numFmtId="0">
      <sharedItems containsNonDate="0" containsString="0" containsBlank="1"/>
    </cacheField>
    <cacheField name="DOSSDATEIP" numFmtId="14">
      <sharedItems containsSemiMixedTypes="0" containsNonDate="0" containsDate="1" containsString="0" minDate="2012-03-05T00:00:00" maxDate="2012-03-06T00:00:00"/>
    </cacheField>
    <cacheField name="DOSSNBJ4" numFmtId="0">
      <sharedItems containsSemiMixedTypes="0" containsString="0" containsNumber="1" containsInteger="1" minValue="644" maxValue="644"/>
    </cacheField>
    <cacheField name="DOSSDATE416" numFmtId="0">
      <sharedItems containsNonDate="0" containsString="0" containsBlank="1"/>
    </cacheField>
    <cacheField name="Dosslitige4" numFmtId="0">
      <sharedItems containsSemiMixedTypes="0" containsString="0" containsNumber="1" containsInteger="1" minValue="0" maxValue="0"/>
    </cacheField>
    <cacheField name="DOSSmontantIP" numFmtId="0">
      <sharedItems containsSemiMixedTypes="0" containsString="0" containsNumber="1" containsInteger="1" minValue="0" maxValue="0"/>
    </cacheField>
    <cacheField name="DOSSREG" numFmtId="0">
      <sharedItems containsNonDate="0" containsString="0" containsBlank="1"/>
    </cacheField>
    <cacheField name="DOSSREGDATE" numFmtId="0">
      <sharedItems containsNonDate="0" containsString="0" containsBlank="1"/>
    </cacheField>
    <cacheField name="DOSSDUREE" numFmtId="0">
      <sharedItems containsNonDate="0" containsString="0" containsBlank="1"/>
    </cacheField>
    <cacheField name="Dosstotreg" numFmtId="0">
      <sharedItems containsSemiMixedTypes="0" containsString="0" containsNumber="1" minValue="6987.91" maxValue="17107.240000000002"/>
    </cacheField>
    <cacheField name="DOSSDOSCPL" numFmtId="0">
      <sharedItems/>
    </cacheField>
    <cacheField name="DOSSECHU3" numFmtId="0">
      <sharedItems containsSemiMixedTypes="0" containsString="0" containsNumber="1" minValue="6668.73" maxValue="18144.509999999998"/>
    </cacheField>
    <cacheField name="DOSSENC3" numFmtId="0">
      <sharedItems containsSemiMixedTypes="0" containsString="0" containsNumber="1" minValue="6668.73" maxValue="18144.509999999998"/>
    </cacheField>
    <cacheField name="DOSSPROPMEDC" numFmtId="0">
      <sharedItems containsSemiMixedTypes="0" containsString="0" containsNumber="1" minValue="6668.73" maxValue="18144.509999999998"/>
    </cacheField>
    <cacheField name="DOSSNUMAR" numFmtId="0">
      <sharedItems containsBlank="1"/>
    </cacheField>
    <cacheField name="DOSSRECEPAR" numFmtId="0">
      <sharedItems containsNonDate="0" containsDate="1" containsString="0" containsBlank="1" minDate="2010-10-22T00:00:00" maxDate="2011-01-05T00:00:00"/>
    </cacheField>
    <cacheField name="DOSSMTMEDFIN" numFmtId="0">
      <sharedItems containsSemiMixedTypes="0" containsString="0" containsNumber="1" minValue="6668.73" maxValue="18218.509999999998"/>
    </cacheField>
    <cacheField name="DOSSCOMM" numFmtId="0">
      <sharedItems containsBlank="1"/>
    </cacheField>
    <cacheField name="DOSSANNUL" numFmtId="0">
      <sharedItems/>
    </cacheField>
    <cacheField name="DOSSEND" numFmtId="0">
      <sharedItems/>
    </cacheField>
    <cacheField name="DOSSSTATUT1" numFmtId="0">
      <sharedItems/>
    </cacheField>
    <cacheField name="DOSSDATECLOS" numFmtId="0">
      <sharedItems containsNonDate="0" containsString="0" containsBlank="1"/>
    </cacheField>
    <cacheField name="DOSSCOMM2" numFmtId="0">
      <sharedItems containsNonDate="0" containsString="0" containsBlank="1"/>
    </cacheField>
    <cacheField name="DOSSAMIABLE" numFmtId="0">
      <sharedItems/>
    </cacheField>
    <cacheField name="DOSSRETIP" numFmtId="0">
      <sharedItems containsNonDate="0" containsString="0" containsBlank="1"/>
    </cacheField>
    <cacheField name="DOSSIPVALIDEE" numFmtId="0">
      <sharedItems/>
    </cacheField>
    <cacheField name="DOSSDATEIPACCEPT" numFmtId="0">
      <sharedItems containsNonDate="0" containsString="0" containsBlank="1"/>
    </cacheField>
    <cacheField name="DOSSHUISSIERNOM" numFmtId="0">
      <sharedItems containsNonDate="0" containsString="0" containsBlank="1"/>
    </cacheField>
    <cacheField name="DOSSNBJ5" numFmtId="0">
      <sharedItems containsNonDate="0" containsString="0" containsBlank="1"/>
    </cacheField>
    <cacheField name="DOSSDEMANDEPPAG" numFmtId="0">
      <sharedItems containsNonDate="0" containsString="0" containsBlank="1"/>
    </cacheField>
    <cacheField name="DOSSCOURRHUISSAR" numFmtId="0">
      <sharedItems containsNonDate="0" containsString="0" containsBlank="1"/>
    </cacheField>
    <cacheField name="DOSSTOTCOUT" numFmtId="0">
      <sharedItems containsSemiMixedTypes="0" containsString="0" containsNumber="1" containsInteger="1" minValue="0" maxValue="0"/>
    </cacheField>
    <cacheField name="DOSSCOUTIP" numFmtId="0">
      <sharedItems containsSemiMixedTypes="0" containsString="0" containsNumber="1" containsInteger="1" minValue="0" maxValue="0"/>
    </cacheField>
    <cacheField name="DOSSIPNOM" numFmtId="0">
      <sharedItems containsNonDate="0" containsString="0" containsBlank="1"/>
    </cacheField>
    <cacheField name="DOSSIPINTERETS" numFmtId="0">
      <sharedItems containsNonDate="0" containsString="0" containsBlank="1"/>
    </cacheField>
    <cacheField name="DOSSIPSTEDEMAND" numFmtId="0">
      <sharedItems containsNonDate="0" containsString="0" containsBlank="1"/>
    </cacheField>
    <cacheField name="DOSSIPTRIBUNAL" numFmtId="0">
      <sharedItems containsNonDate="0" containsString="0" containsBlank="1"/>
    </cacheField>
    <cacheField name="DOSSIPAUTRE" numFmtId="0">
      <sharedItems containsNonDate="0" containsString="0" containsBlank="1"/>
    </cacheField>
    <cacheField name="CLIENTNOM" numFmtId="0">
      <sharedItems containsNonDate="0" containsString="0" containsBlank="1" count="1">
        <m/>
      </sharedItems>
    </cacheField>
    <cacheField name="Mois" numFmtId="0">
      <sharedItems count="12">
        <s v="août"/>
        <s v="juillet"/>
        <s v="septembre"/>
        <s v="octobre"/>
        <s v="novembre"/>
        <s v="décembre"/>
        <s v="janvier"/>
        <s v="février"/>
        <s v="mars"/>
        <s v="avril"/>
        <s v="mai"/>
        <s v="juin"/>
      </sharedItems>
    </cacheField>
    <cacheField name="Semaines" numFmtId="0">
      <sharedItems containsSemiMixedTypes="0" containsString="0" containsNumber="1" containsInteger="1" minValue="22" maxValue="34" count="9">
        <n v="22"/>
        <n v="23"/>
        <n v="24"/>
        <n v="25"/>
        <n v="26"/>
        <n v="27"/>
        <n v="28"/>
        <n v="29"/>
        <n v="34"/>
      </sharedItems>
    </cacheField>
    <cacheField name="Année" numFmtId="0">
      <sharedItems containsSemiMixedTypes="0" containsString="0" containsNumber="1" containsInteger="1" minValue="2010" maxValue="2012" count="3">
        <n v="2010"/>
        <n v="2011"/>
        <n v="2012"/>
      </sharedItems>
    </cacheField>
    <cacheField name="Jours semaines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x v="0"/>
    <x v="0"/>
    <n v="4"/>
    <s v="0106262."/>
    <x v="0"/>
    <x v="0"/>
    <x v="0"/>
    <m/>
    <m/>
    <m/>
    <m/>
    <d v="2010-05-31T00:00:00"/>
    <n v="13656.64"/>
    <n v="13656.64"/>
    <d v="2011-02-03T00:00:00"/>
    <n v="6668.73"/>
    <n v="6668.73"/>
    <n v="248"/>
    <n v="0"/>
    <n v="0"/>
    <d v="2010-12-16T00:00:00"/>
    <n v="199"/>
    <m/>
    <m/>
    <b v="0"/>
    <n v="0"/>
    <n v="0"/>
    <m/>
    <m/>
    <d v="2012-03-05T00:00:00"/>
    <n v="644"/>
    <m/>
    <n v="0"/>
    <n v="0"/>
    <m/>
    <m/>
    <m/>
    <n v="6987.91"/>
    <b v="0"/>
    <n v="6668.73"/>
    <n v="6668.73"/>
    <n v="6668.73"/>
    <m/>
    <m/>
    <n v="6668.73"/>
    <s v="suite retour du dossier envoyé au service juridique ES-car 2 agences sur ce n°client faisant une créance&lt;10k€ pour chaque agence; séparation de 2 comptes"/>
    <b v="0"/>
    <b v="0"/>
    <s v="IP"/>
    <m/>
    <m/>
    <b v="0"/>
    <m/>
    <b v="0"/>
    <m/>
    <m/>
    <m/>
    <m/>
    <m/>
    <n v="0"/>
    <n v="0"/>
    <m/>
    <m/>
    <m/>
    <m/>
    <m/>
    <x v="0"/>
    <x v="0"/>
    <x v="0"/>
    <x v="0"/>
    <s v="lundi"/>
  </r>
  <r>
    <x v="1"/>
    <x v="0"/>
    <n v="4"/>
    <s v="00106262"/>
    <x v="1"/>
    <x v="0"/>
    <x v="0"/>
    <m/>
    <m/>
    <m/>
    <m/>
    <d v="2010-05-31T00:00:00"/>
    <n v="34013.919999999998"/>
    <n v="34013.919999999998"/>
    <d v="2011-02-03T00:00:00"/>
    <n v="20357.28"/>
    <n v="20357.28"/>
    <n v="248"/>
    <n v="0"/>
    <n v="0"/>
    <d v="2010-10-16T00:00:00"/>
    <n v="13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096"/>
    <d v="2010-10-22T00:00:00"/>
    <n v="18144.509999999998"/>
    <m/>
    <b v="0"/>
    <b v="0"/>
    <s v="IP"/>
    <m/>
    <m/>
    <b v="0"/>
    <m/>
    <b v="0"/>
    <m/>
    <m/>
    <m/>
    <m/>
    <m/>
    <n v="0"/>
    <n v="0"/>
    <m/>
    <m/>
    <m/>
    <m/>
    <m/>
    <x v="0"/>
    <x v="1"/>
    <x v="0"/>
    <x v="0"/>
    <s v="lundi"/>
  </r>
  <r>
    <x v="2"/>
    <x v="1"/>
    <n v="4"/>
    <s v="00106263"/>
    <x v="2"/>
    <x v="0"/>
    <x v="0"/>
    <m/>
    <m/>
    <m/>
    <m/>
    <d v="2010-06-01T00:00:00"/>
    <n v="54371.199999999997"/>
    <n v="34013.919999999998"/>
    <d v="2011-02-04T00:00:00"/>
    <n v="20357.28"/>
    <n v="20357.28"/>
    <n v="248"/>
    <n v="0"/>
    <n v="0"/>
    <d v="2010-10-17T00:00:00"/>
    <n v="13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097"/>
    <d v="2010-10-23T00:00:00"/>
    <n v="18145.509999999998"/>
    <m/>
    <b v="0"/>
    <b v="0"/>
    <s v="IP"/>
    <m/>
    <m/>
    <b v="0"/>
    <m/>
    <b v="0"/>
    <m/>
    <m/>
    <m/>
    <m/>
    <m/>
    <n v="0"/>
    <n v="0"/>
    <m/>
    <m/>
    <m/>
    <m/>
    <m/>
    <x v="0"/>
    <x v="0"/>
    <x v="0"/>
    <x v="0"/>
    <s v="mardi"/>
  </r>
  <r>
    <x v="3"/>
    <x v="2"/>
    <n v="4"/>
    <s v="00106264"/>
    <x v="3"/>
    <x v="0"/>
    <x v="0"/>
    <m/>
    <m/>
    <m/>
    <m/>
    <d v="2010-06-02T00:00:00"/>
    <n v="74728.479999999996"/>
    <n v="34013.919999999998"/>
    <d v="2011-02-05T00:00:00"/>
    <n v="20357.28"/>
    <n v="20357.28"/>
    <n v="248"/>
    <n v="0"/>
    <n v="0"/>
    <d v="2010-10-18T00:00:00"/>
    <n v="14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098"/>
    <d v="2010-10-24T00:00:00"/>
    <n v="18146.509999999998"/>
    <m/>
    <b v="0"/>
    <b v="0"/>
    <s v="IP"/>
    <m/>
    <m/>
    <b v="0"/>
    <m/>
    <b v="0"/>
    <m/>
    <m/>
    <m/>
    <m/>
    <m/>
    <n v="0"/>
    <n v="0"/>
    <m/>
    <m/>
    <m/>
    <m/>
    <m/>
    <x v="0"/>
    <x v="2"/>
    <x v="0"/>
    <x v="0"/>
    <s v="mercredi"/>
  </r>
  <r>
    <x v="4"/>
    <x v="3"/>
    <n v="4"/>
    <s v="00106265"/>
    <x v="4"/>
    <x v="0"/>
    <x v="0"/>
    <m/>
    <m/>
    <m/>
    <m/>
    <d v="2010-06-03T00:00:00"/>
    <n v="95085.759999999995"/>
    <n v="34013.919999999998"/>
    <d v="2011-02-06T00:00:00"/>
    <n v="20357.28"/>
    <n v="20357.28"/>
    <n v="248"/>
    <n v="0"/>
    <n v="0"/>
    <d v="2010-10-19T00:00:00"/>
    <n v="14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099"/>
    <d v="2010-10-25T00:00:00"/>
    <n v="18147.509999999998"/>
    <m/>
    <b v="0"/>
    <b v="0"/>
    <s v="IP"/>
    <m/>
    <m/>
    <b v="0"/>
    <m/>
    <b v="0"/>
    <m/>
    <m/>
    <m/>
    <m/>
    <m/>
    <n v="0"/>
    <n v="0"/>
    <m/>
    <m/>
    <m/>
    <m/>
    <m/>
    <x v="0"/>
    <x v="3"/>
    <x v="0"/>
    <x v="0"/>
    <s v="jeudi"/>
  </r>
  <r>
    <x v="5"/>
    <x v="4"/>
    <n v="4"/>
    <s v="00106266"/>
    <x v="5"/>
    <x v="0"/>
    <x v="0"/>
    <m/>
    <m/>
    <m/>
    <m/>
    <d v="2010-06-04T00:00:00"/>
    <n v="115443.04"/>
    <n v="34013.919999999998"/>
    <d v="2011-02-07T00:00:00"/>
    <n v="20357.28"/>
    <n v="20357.28"/>
    <n v="248"/>
    <n v="0"/>
    <n v="0"/>
    <d v="2010-10-20T00:00:00"/>
    <n v="14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0"/>
    <d v="2010-10-26T00:00:00"/>
    <n v="18148.509999999998"/>
    <m/>
    <b v="0"/>
    <b v="0"/>
    <s v="IP"/>
    <m/>
    <m/>
    <b v="0"/>
    <m/>
    <b v="0"/>
    <m/>
    <m/>
    <m/>
    <m/>
    <m/>
    <n v="0"/>
    <n v="0"/>
    <m/>
    <m/>
    <m/>
    <m/>
    <m/>
    <x v="0"/>
    <x v="4"/>
    <x v="0"/>
    <x v="0"/>
    <s v="vendredi"/>
  </r>
  <r>
    <x v="6"/>
    <x v="5"/>
    <n v="4"/>
    <s v="00106267"/>
    <x v="6"/>
    <x v="0"/>
    <x v="0"/>
    <m/>
    <m/>
    <m/>
    <m/>
    <d v="2010-06-05T00:00:00"/>
    <n v="135800.32000000001"/>
    <n v="34013.919999999998"/>
    <d v="2011-02-08T00:00:00"/>
    <n v="20357.28"/>
    <n v="20357.28"/>
    <n v="248"/>
    <n v="0"/>
    <n v="0"/>
    <d v="2010-10-21T00:00:00"/>
    <n v="14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1"/>
    <d v="2010-10-27T00:00:00"/>
    <n v="18149.509999999998"/>
    <m/>
    <b v="0"/>
    <b v="0"/>
    <s v="IP"/>
    <m/>
    <m/>
    <b v="0"/>
    <m/>
    <b v="0"/>
    <m/>
    <m/>
    <m/>
    <m/>
    <m/>
    <n v="0"/>
    <n v="0"/>
    <m/>
    <m/>
    <m/>
    <m/>
    <m/>
    <x v="0"/>
    <x v="5"/>
    <x v="0"/>
    <x v="0"/>
    <s v="samedi"/>
  </r>
  <r>
    <x v="7"/>
    <x v="6"/>
    <n v="4"/>
    <s v="00106268"/>
    <x v="7"/>
    <x v="0"/>
    <x v="0"/>
    <m/>
    <m/>
    <m/>
    <m/>
    <d v="2010-06-06T00:00:00"/>
    <n v="156157.6"/>
    <n v="34013.919999999998"/>
    <d v="2011-02-09T00:00:00"/>
    <n v="20357.28"/>
    <n v="20357.28"/>
    <n v="248"/>
    <n v="0"/>
    <n v="0"/>
    <d v="2010-10-22T00:00:00"/>
    <n v="14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2"/>
    <d v="2010-10-28T00:00:00"/>
    <n v="18150.509999999998"/>
    <m/>
    <b v="0"/>
    <b v="0"/>
    <s v="IP"/>
    <m/>
    <m/>
    <b v="0"/>
    <m/>
    <b v="0"/>
    <m/>
    <m/>
    <m/>
    <m/>
    <m/>
    <n v="0"/>
    <n v="0"/>
    <m/>
    <m/>
    <m/>
    <m/>
    <m/>
    <x v="0"/>
    <x v="6"/>
    <x v="0"/>
    <x v="0"/>
    <s v="dimanche"/>
  </r>
  <r>
    <x v="8"/>
    <x v="7"/>
    <n v="4"/>
    <s v="00106269"/>
    <x v="8"/>
    <x v="0"/>
    <x v="0"/>
    <m/>
    <m/>
    <m/>
    <m/>
    <d v="2010-06-07T00:00:00"/>
    <n v="176514.88"/>
    <n v="34013.919999999998"/>
    <d v="2011-02-10T00:00:00"/>
    <n v="20357.28"/>
    <n v="20357.28"/>
    <n v="248"/>
    <n v="0"/>
    <n v="0"/>
    <d v="2010-10-23T00:00:00"/>
    <n v="14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3"/>
    <d v="2010-10-29T00:00:00"/>
    <n v="18151.509999999998"/>
    <m/>
    <b v="0"/>
    <b v="0"/>
    <s v="IP"/>
    <m/>
    <m/>
    <b v="0"/>
    <m/>
    <b v="0"/>
    <m/>
    <m/>
    <m/>
    <m/>
    <m/>
    <n v="0"/>
    <n v="0"/>
    <m/>
    <m/>
    <m/>
    <m/>
    <m/>
    <x v="0"/>
    <x v="7"/>
    <x v="1"/>
    <x v="0"/>
    <s v="lundi"/>
  </r>
  <r>
    <x v="9"/>
    <x v="8"/>
    <n v="4"/>
    <s v="00106270"/>
    <x v="9"/>
    <x v="0"/>
    <x v="0"/>
    <m/>
    <m/>
    <m/>
    <m/>
    <d v="2010-06-08T00:00:00"/>
    <n v="196872.16"/>
    <n v="34013.919999999998"/>
    <d v="2011-02-11T00:00:00"/>
    <n v="20357.28"/>
    <n v="20357.28"/>
    <n v="248"/>
    <n v="0"/>
    <n v="0"/>
    <d v="2010-10-24T00:00:00"/>
    <n v="14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4"/>
    <d v="2010-10-30T00:00:00"/>
    <n v="18152.509999999998"/>
    <m/>
    <b v="0"/>
    <b v="0"/>
    <s v="IP"/>
    <m/>
    <m/>
    <b v="0"/>
    <m/>
    <b v="0"/>
    <m/>
    <m/>
    <m/>
    <m/>
    <m/>
    <n v="0"/>
    <n v="0"/>
    <m/>
    <m/>
    <m/>
    <m/>
    <m/>
    <x v="0"/>
    <x v="8"/>
    <x v="1"/>
    <x v="0"/>
    <s v="mardi"/>
  </r>
  <r>
    <x v="10"/>
    <x v="9"/>
    <n v="4"/>
    <s v="00106271"/>
    <x v="10"/>
    <x v="0"/>
    <x v="0"/>
    <m/>
    <m/>
    <m/>
    <m/>
    <d v="2010-06-09T00:00:00"/>
    <n v="217229.44"/>
    <n v="34013.919999999998"/>
    <d v="2011-02-12T00:00:00"/>
    <n v="20357.28"/>
    <n v="20357.28"/>
    <n v="248"/>
    <n v="0"/>
    <n v="0"/>
    <d v="2010-10-25T00:00:00"/>
    <n v="14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5"/>
    <d v="2010-10-31T00:00:00"/>
    <n v="18153.509999999998"/>
    <m/>
    <b v="0"/>
    <b v="0"/>
    <s v="IP"/>
    <m/>
    <m/>
    <b v="0"/>
    <m/>
    <b v="0"/>
    <m/>
    <m/>
    <m/>
    <m/>
    <m/>
    <n v="0"/>
    <n v="0"/>
    <m/>
    <m/>
    <m/>
    <m/>
    <m/>
    <x v="0"/>
    <x v="9"/>
    <x v="1"/>
    <x v="0"/>
    <s v="mercredi"/>
  </r>
  <r>
    <x v="11"/>
    <x v="10"/>
    <n v="4"/>
    <s v="00106272"/>
    <x v="11"/>
    <x v="0"/>
    <x v="0"/>
    <m/>
    <m/>
    <m/>
    <m/>
    <d v="2010-06-10T00:00:00"/>
    <n v="237586.72"/>
    <n v="34013.919999999998"/>
    <d v="2011-02-13T00:00:00"/>
    <n v="20357.28"/>
    <n v="20357.28"/>
    <n v="248"/>
    <n v="0"/>
    <n v="0"/>
    <d v="2010-10-26T00:00:00"/>
    <n v="14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6"/>
    <d v="2010-11-01T00:00:00"/>
    <n v="18154.509999999998"/>
    <m/>
    <b v="0"/>
    <b v="0"/>
    <s v="IP"/>
    <m/>
    <m/>
    <b v="0"/>
    <m/>
    <b v="0"/>
    <m/>
    <m/>
    <m/>
    <m/>
    <m/>
    <n v="0"/>
    <n v="0"/>
    <m/>
    <m/>
    <m/>
    <m/>
    <m/>
    <x v="0"/>
    <x v="10"/>
    <x v="1"/>
    <x v="0"/>
    <s v="jeudi"/>
  </r>
  <r>
    <x v="12"/>
    <x v="11"/>
    <n v="4"/>
    <s v="00106273"/>
    <x v="12"/>
    <x v="0"/>
    <x v="0"/>
    <m/>
    <m/>
    <m/>
    <m/>
    <d v="2010-06-11T00:00:00"/>
    <n v="257944"/>
    <n v="34013.919999999998"/>
    <d v="2011-02-14T00:00:00"/>
    <n v="20357.28"/>
    <n v="20357.28"/>
    <n v="248"/>
    <n v="0"/>
    <n v="0"/>
    <d v="2010-10-27T00:00:00"/>
    <n v="14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7"/>
    <d v="2010-11-02T00:00:00"/>
    <n v="18155.509999999998"/>
    <m/>
    <b v="0"/>
    <b v="0"/>
    <s v="IP"/>
    <m/>
    <m/>
    <b v="0"/>
    <m/>
    <b v="0"/>
    <m/>
    <m/>
    <m/>
    <m/>
    <m/>
    <n v="0"/>
    <n v="0"/>
    <m/>
    <m/>
    <m/>
    <m/>
    <m/>
    <x v="0"/>
    <x v="11"/>
    <x v="1"/>
    <x v="0"/>
    <s v="vendredi"/>
  </r>
  <r>
    <x v="13"/>
    <x v="12"/>
    <n v="4"/>
    <s v="00106274"/>
    <x v="13"/>
    <x v="0"/>
    <x v="0"/>
    <m/>
    <m/>
    <m/>
    <m/>
    <d v="2011-06-12T00:00:00"/>
    <n v="278301.28000000003"/>
    <n v="34013.919999999998"/>
    <d v="2011-02-15T00:00:00"/>
    <n v="20357.28"/>
    <n v="20357.28"/>
    <n v="248"/>
    <n v="0"/>
    <n v="0"/>
    <d v="2010-10-28T00:00:00"/>
    <n v="15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8"/>
    <d v="2010-11-03T00:00:00"/>
    <n v="18156.509999999998"/>
    <m/>
    <b v="0"/>
    <b v="0"/>
    <s v="IP"/>
    <m/>
    <m/>
    <b v="0"/>
    <m/>
    <b v="0"/>
    <m/>
    <m/>
    <m/>
    <m/>
    <m/>
    <n v="0"/>
    <n v="0"/>
    <m/>
    <m/>
    <m/>
    <m/>
    <m/>
    <x v="0"/>
    <x v="1"/>
    <x v="1"/>
    <x v="1"/>
    <s v="dimanche"/>
  </r>
  <r>
    <x v="14"/>
    <x v="13"/>
    <n v="4"/>
    <s v="00106275"/>
    <x v="14"/>
    <x v="0"/>
    <x v="0"/>
    <m/>
    <m/>
    <m/>
    <m/>
    <d v="2011-06-13T00:00:00"/>
    <n v="298658.56"/>
    <n v="34013.919999999998"/>
    <d v="2011-02-16T00:00:00"/>
    <n v="20357.28"/>
    <n v="20357.28"/>
    <n v="248"/>
    <n v="0"/>
    <n v="0"/>
    <d v="2010-10-29T00:00:00"/>
    <n v="15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9"/>
    <d v="2010-11-04T00:00:00"/>
    <n v="18157.509999999998"/>
    <m/>
    <b v="0"/>
    <b v="0"/>
    <s v="IP"/>
    <m/>
    <m/>
    <b v="0"/>
    <m/>
    <b v="0"/>
    <m/>
    <m/>
    <m/>
    <m/>
    <m/>
    <n v="0"/>
    <n v="0"/>
    <m/>
    <m/>
    <m/>
    <m/>
    <m/>
    <x v="0"/>
    <x v="0"/>
    <x v="2"/>
    <x v="1"/>
    <s v="lundi"/>
  </r>
  <r>
    <x v="15"/>
    <x v="14"/>
    <n v="4"/>
    <s v="00106276"/>
    <x v="15"/>
    <x v="0"/>
    <x v="0"/>
    <m/>
    <m/>
    <m/>
    <m/>
    <d v="2011-06-14T00:00:00"/>
    <n v="319015.84000000003"/>
    <n v="34013.919999999998"/>
    <d v="2011-02-17T00:00:00"/>
    <n v="20357.28"/>
    <n v="20357.28"/>
    <n v="248"/>
    <n v="0"/>
    <n v="0"/>
    <d v="2010-10-30T00:00:00"/>
    <n v="15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10"/>
    <d v="2010-11-05T00:00:00"/>
    <n v="18158.509999999998"/>
    <m/>
    <b v="0"/>
    <b v="0"/>
    <s v="IP"/>
    <m/>
    <m/>
    <b v="0"/>
    <m/>
    <b v="0"/>
    <m/>
    <m/>
    <m/>
    <m/>
    <m/>
    <n v="0"/>
    <n v="0"/>
    <m/>
    <m/>
    <m/>
    <m/>
    <m/>
    <x v="0"/>
    <x v="2"/>
    <x v="2"/>
    <x v="1"/>
    <s v="mardi"/>
  </r>
  <r>
    <x v="16"/>
    <x v="15"/>
    <n v="4"/>
    <s v="00106277"/>
    <x v="16"/>
    <x v="0"/>
    <x v="0"/>
    <m/>
    <m/>
    <m/>
    <m/>
    <d v="2011-06-15T00:00:00"/>
    <n v="339373.12"/>
    <n v="34013.919999999998"/>
    <d v="2011-02-18T00:00:00"/>
    <n v="20357.28"/>
    <n v="20357.28"/>
    <n v="248"/>
    <n v="0"/>
    <n v="0"/>
    <d v="2010-10-31T00:00:00"/>
    <n v="15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11"/>
    <d v="2010-11-06T00:00:00"/>
    <n v="18159.509999999998"/>
    <m/>
    <b v="0"/>
    <b v="0"/>
    <s v="IP"/>
    <m/>
    <m/>
    <b v="0"/>
    <m/>
    <b v="0"/>
    <m/>
    <m/>
    <m/>
    <m/>
    <m/>
    <n v="0"/>
    <n v="0"/>
    <m/>
    <m/>
    <m/>
    <m/>
    <m/>
    <x v="0"/>
    <x v="3"/>
    <x v="2"/>
    <x v="1"/>
    <s v="mercredi"/>
  </r>
  <r>
    <x v="17"/>
    <x v="16"/>
    <n v="4"/>
    <s v="00106278"/>
    <x v="17"/>
    <x v="0"/>
    <x v="0"/>
    <m/>
    <m/>
    <m/>
    <m/>
    <d v="2011-06-16T00:00:00"/>
    <n v="359730.4"/>
    <n v="34013.919999999998"/>
    <d v="2011-02-19T00:00:00"/>
    <n v="20357.28"/>
    <n v="20357.28"/>
    <n v="248"/>
    <n v="0"/>
    <n v="0"/>
    <d v="2010-11-01T00:00:00"/>
    <n v="15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12"/>
    <d v="2010-11-07T00:00:00"/>
    <n v="18160.509999999998"/>
    <m/>
    <b v="0"/>
    <b v="0"/>
    <s v="IP"/>
    <m/>
    <m/>
    <b v="0"/>
    <m/>
    <b v="0"/>
    <m/>
    <m/>
    <m/>
    <m/>
    <m/>
    <n v="0"/>
    <n v="0"/>
    <m/>
    <m/>
    <m/>
    <m/>
    <m/>
    <x v="0"/>
    <x v="4"/>
    <x v="2"/>
    <x v="1"/>
    <s v="jeudi"/>
  </r>
  <r>
    <x v="18"/>
    <x v="17"/>
    <n v="4"/>
    <s v="00106279"/>
    <x v="18"/>
    <x v="0"/>
    <x v="0"/>
    <m/>
    <m/>
    <m/>
    <m/>
    <d v="2011-06-17T00:00:00"/>
    <n v="380087.68"/>
    <n v="34013.919999999998"/>
    <d v="2011-02-20T00:00:00"/>
    <n v="20357.28"/>
    <n v="20357.28"/>
    <n v="248"/>
    <n v="0"/>
    <n v="0"/>
    <d v="2010-11-02T00:00:00"/>
    <n v="15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13"/>
    <d v="2010-11-08T00:00:00"/>
    <n v="18161.509999999998"/>
    <m/>
    <b v="0"/>
    <b v="0"/>
    <s v="IP"/>
    <m/>
    <m/>
    <b v="0"/>
    <m/>
    <b v="0"/>
    <m/>
    <m/>
    <m/>
    <m/>
    <m/>
    <n v="0"/>
    <n v="0"/>
    <m/>
    <m/>
    <m/>
    <m/>
    <m/>
    <x v="0"/>
    <x v="5"/>
    <x v="2"/>
    <x v="1"/>
    <s v="vendredi"/>
  </r>
  <r>
    <x v="19"/>
    <x v="18"/>
    <n v="4"/>
    <s v="00106280"/>
    <x v="19"/>
    <x v="0"/>
    <x v="0"/>
    <m/>
    <m/>
    <m/>
    <m/>
    <d v="2011-06-18T00:00:00"/>
    <n v="400444.96"/>
    <n v="34013.919999999998"/>
    <d v="2011-02-21T00:00:00"/>
    <n v="20357.28"/>
    <n v="20357.28"/>
    <n v="248"/>
    <n v="0"/>
    <n v="0"/>
    <d v="2010-11-03T00:00:00"/>
    <n v="15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14"/>
    <d v="2010-11-09T00:00:00"/>
    <n v="18162.509999999998"/>
    <m/>
    <b v="0"/>
    <b v="0"/>
    <s v="IP"/>
    <m/>
    <m/>
    <b v="0"/>
    <m/>
    <b v="0"/>
    <m/>
    <m/>
    <m/>
    <m/>
    <m/>
    <n v="0"/>
    <n v="0"/>
    <m/>
    <m/>
    <m/>
    <m/>
    <m/>
    <x v="0"/>
    <x v="6"/>
    <x v="2"/>
    <x v="1"/>
    <s v="samedi"/>
  </r>
  <r>
    <x v="20"/>
    <x v="19"/>
    <n v="4"/>
    <s v="00106281"/>
    <x v="20"/>
    <x v="0"/>
    <x v="0"/>
    <m/>
    <m/>
    <m/>
    <m/>
    <d v="2011-06-19T00:00:00"/>
    <n v="420802.24"/>
    <n v="34013.919999999998"/>
    <d v="2011-02-22T00:00:00"/>
    <n v="20357.28"/>
    <n v="20357.28"/>
    <n v="248"/>
    <n v="0"/>
    <n v="0"/>
    <d v="2010-11-04T00:00:00"/>
    <n v="15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15"/>
    <d v="2010-11-10T00:00:00"/>
    <n v="18163.509999999998"/>
    <m/>
    <b v="0"/>
    <b v="0"/>
    <s v="IP"/>
    <m/>
    <m/>
    <b v="0"/>
    <m/>
    <b v="0"/>
    <m/>
    <m/>
    <m/>
    <m/>
    <m/>
    <n v="0"/>
    <n v="0"/>
    <m/>
    <m/>
    <m/>
    <m/>
    <m/>
    <x v="0"/>
    <x v="7"/>
    <x v="2"/>
    <x v="1"/>
    <s v="dimanche"/>
  </r>
  <r>
    <x v="21"/>
    <x v="20"/>
    <n v="4"/>
    <s v="00106282"/>
    <x v="21"/>
    <x v="0"/>
    <x v="0"/>
    <m/>
    <m/>
    <m/>
    <m/>
    <d v="2011-06-20T00:00:00"/>
    <n v="441159.52"/>
    <n v="34013.919999999998"/>
    <d v="2011-02-23T00:00:00"/>
    <n v="20357.28"/>
    <n v="20357.28"/>
    <n v="248"/>
    <n v="0"/>
    <n v="0"/>
    <d v="2010-11-05T00:00:00"/>
    <n v="15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16"/>
    <d v="2010-11-11T00:00:00"/>
    <n v="18164.509999999998"/>
    <m/>
    <b v="0"/>
    <b v="0"/>
    <s v="IP"/>
    <m/>
    <m/>
    <b v="0"/>
    <m/>
    <b v="0"/>
    <m/>
    <m/>
    <m/>
    <m/>
    <m/>
    <n v="0"/>
    <n v="0"/>
    <m/>
    <m/>
    <m/>
    <m/>
    <m/>
    <x v="0"/>
    <x v="8"/>
    <x v="3"/>
    <x v="1"/>
    <s v="lundi"/>
  </r>
  <r>
    <x v="22"/>
    <x v="21"/>
    <n v="4"/>
    <s v="00106283"/>
    <x v="22"/>
    <x v="0"/>
    <x v="0"/>
    <m/>
    <m/>
    <m/>
    <m/>
    <d v="2011-06-21T00:00:00"/>
    <n v="461516.79999999999"/>
    <n v="34013.919999999998"/>
    <d v="2011-02-24T00:00:00"/>
    <n v="20357.28"/>
    <n v="20357.28"/>
    <n v="248"/>
    <n v="0"/>
    <n v="0"/>
    <d v="2010-11-06T00:00:00"/>
    <n v="15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17"/>
    <d v="2010-11-12T00:00:00"/>
    <n v="18165.509999999998"/>
    <m/>
    <b v="0"/>
    <b v="0"/>
    <s v="IP"/>
    <m/>
    <m/>
    <b v="0"/>
    <m/>
    <b v="0"/>
    <m/>
    <m/>
    <m/>
    <m/>
    <m/>
    <n v="0"/>
    <n v="0"/>
    <m/>
    <m/>
    <m/>
    <m/>
    <m/>
    <x v="0"/>
    <x v="9"/>
    <x v="3"/>
    <x v="1"/>
    <s v="mardi"/>
  </r>
  <r>
    <x v="23"/>
    <x v="22"/>
    <n v="4"/>
    <s v="00106284"/>
    <x v="23"/>
    <x v="0"/>
    <x v="0"/>
    <m/>
    <m/>
    <m/>
    <m/>
    <d v="2011-06-22T00:00:00"/>
    <n v="481874.08"/>
    <n v="34013.919999999998"/>
    <d v="2011-02-25T00:00:00"/>
    <n v="20357.28"/>
    <n v="20357.28"/>
    <n v="248"/>
    <n v="0"/>
    <n v="0"/>
    <d v="2010-11-07T00:00:00"/>
    <n v="16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18"/>
    <d v="2010-11-13T00:00:00"/>
    <n v="18166.509999999998"/>
    <m/>
    <b v="0"/>
    <b v="0"/>
    <s v="IP"/>
    <m/>
    <m/>
    <b v="0"/>
    <m/>
    <b v="0"/>
    <m/>
    <m/>
    <m/>
    <m/>
    <m/>
    <n v="0"/>
    <n v="0"/>
    <m/>
    <m/>
    <m/>
    <m/>
    <m/>
    <x v="0"/>
    <x v="10"/>
    <x v="3"/>
    <x v="1"/>
    <s v="mercredi"/>
  </r>
  <r>
    <x v="24"/>
    <x v="23"/>
    <n v="4"/>
    <s v="00106285"/>
    <x v="24"/>
    <x v="0"/>
    <x v="0"/>
    <m/>
    <m/>
    <m/>
    <m/>
    <d v="2011-06-23T00:00:00"/>
    <n v="502231.36"/>
    <n v="34013.919999999998"/>
    <d v="2011-02-26T00:00:00"/>
    <n v="20357.28"/>
    <n v="20357.28"/>
    <n v="248"/>
    <n v="0"/>
    <n v="0"/>
    <d v="2010-11-08T00:00:00"/>
    <n v="16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19"/>
    <d v="2010-11-14T00:00:00"/>
    <n v="18167.509999999998"/>
    <m/>
    <b v="0"/>
    <b v="0"/>
    <s v="IP"/>
    <m/>
    <m/>
    <b v="0"/>
    <m/>
    <b v="0"/>
    <m/>
    <m/>
    <m/>
    <m/>
    <m/>
    <n v="0"/>
    <n v="0"/>
    <m/>
    <m/>
    <m/>
    <m/>
    <m/>
    <x v="0"/>
    <x v="11"/>
    <x v="3"/>
    <x v="1"/>
    <s v="jeudi"/>
  </r>
  <r>
    <x v="25"/>
    <x v="24"/>
    <n v="4"/>
    <s v="00106286"/>
    <x v="25"/>
    <x v="0"/>
    <x v="0"/>
    <m/>
    <m/>
    <m/>
    <m/>
    <d v="2011-06-24T00:00:00"/>
    <n v="522588.64"/>
    <n v="34013.919999999998"/>
    <d v="2011-02-27T00:00:00"/>
    <n v="20357.28"/>
    <n v="20357.28"/>
    <n v="248"/>
    <n v="0"/>
    <n v="0"/>
    <d v="2010-11-09T00:00:00"/>
    <n v="16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0"/>
    <d v="2010-11-15T00:00:00"/>
    <n v="18168.509999999998"/>
    <m/>
    <b v="0"/>
    <b v="0"/>
    <s v="IP"/>
    <m/>
    <m/>
    <b v="0"/>
    <m/>
    <b v="0"/>
    <m/>
    <m/>
    <m/>
    <m/>
    <m/>
    <n v="0"/>
    <n v="0"/>
    <m/>
    <m/>
    <m/>
    <m/>
    <m/>
    <x v="0"/>
    <x v="1"/>
    <x v="3"/>
    <x v="1"/>
    <s v="vendredi"/>
  </r>
  <r>
    <x v="26"/>
    <x v="25"/>
    <n v="4"/>
    <s v="00106287"/>
    <x v="26"/>
    <x v="0"/>
    <x v="0"/>
    <m/>
    <m/>
    <m/>
    <m/>
    <d v="2011-06-25T00:00:00"/>
    <n v="542945.92000000004"/>
    <n v="34013.919999999998"/>
    <d v="2011-02-28T00:00:00"/>
    <n v="20357.28"/>
    <n v="20357.28"/>
    <n v="248"/>
    <n v="0"/>
    <n v="0"/>
    <d v="2010-11-10T00:00:00"/>
    <n v="16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1"/>
    <d v="2010-11-16T00:00:00"/>
    <n v="18169.509999999998"/>
    <m/>
    <b v="0"/>
    <b v="0"/>
    <s v="IP"/>
    <m/>
    <m/>
    <b v="0"/>
    <m/>
    <b v="0"/>
    <m/>
    <m/>
    <m/>
    <m/>
    <m/>
    <n v="0"/>
    <n v="0"/>
    <m/>
    <m/>
    <m/>
    <m/>
    <m/>
    <x v="0"/>
    <x v="0"/>
    <x v="3"/>
    <x v="1"/>
    <s v="samedi"/>
  </r>
  <r>
    <x v="27"/>
    <x v="26"/>
    <n v="4"/>
    <s v="00106288"/>
    <x v="27"/>
    <x v="0"/>
    <x v="0"/>
    <m/>
    <m/>
    <m/>
    <m/>
    <d v="2011-06-26T00:00:00"/>
    <n v="563303.19999999995"/>
    <n v="34013.919999999998"/>
    <d v="2011-03-01T00:00:00"/>
    <n v="20357.28"/>
    <n v="20357.28"/>
    <n v="248"/>
    <n v="0"/>
    <n v="0"/>
    <d v="2010-11-11T00:00:00"/>
    <n v="16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2"/>
    <d v="2010-11-17T00:00:00"/>
    <n v="18170.509999999998"/>
    <m/>
    <b v="0"/>
    <b v="0"/>
    <s v="IP"/>
    <m/>
    <m/>
    <b v="0"/>
    <m/>
    <b v="0"/>
    <m/>
    <m/>
    <m/>
    <m/>
    <m/>
    <n v="0"/>
    <n v="0"/>
    <m/>
    <m/>
    <m/>
    <m/>
    <m/>
    <x v="0"/>
    <x v="2"/>
    <x v="3"/>
    <x v="1"/>
    <s v="dimanche"/>
  </r>
  <r>
    <x v="28"/>
    <x v="27"/>
    <n v="4"/>
    <s v="00106289"/>
    <x v="28"/>
    <x v="0"/>
    <x v="0"/>
    <m/>
    <m/>
    <m/>
    <m/>
    <d v="2011-06-27T00:00:00"/>
    <n v="583660.48"/>
    <n v="34013.919999999998"/>
    <d v="2011-03-02T00:00:00"/>
    <n v="20357.28"/>
    <n v="20357.28"/>
    <n v="248"/>
    <n v="0"/>
    <n v="0"/>
    <d v="2010-11-12T00:00:00"/>
    <n v="16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3"/>
    <d v="2010-11-18T00:00:00"/>
    <n v="18171.509999999998"/>
    <m/>
    <b v="0"/>
    <b v="0"/>
    <s v="IP"/>
    <m/>
    <m/>
    <b v="0"/>
    <m/>
    <b v="0"/>
    <m/>
    <m/>
    <m/>
    <m/>
    <m/>
    <n v="0"/>
    <n v="0"/>
    <m/>
    <m/>
    <m/>
    <m/>
    <m/>
    <x v="0"/>
    <x v="3"/>
    <x v="4"/>
    <x v="1"/>
    <s v="lundi"/>
  </r>
  <r>
    <x v="29"/>
    <x v="28"/>
    <n v="4"/>
    <s v="00106290"/>
    <x v="29"/>
    <x v="0"/>
    <x v="0"/>
    <m/>
    <m/>
    <m/>
    <m/>
    <d v="2011-06-28T00:00:00"/>
    <n v="604017.76"/>
    <n v="34013.919999999998"/>
    <d v="2011-03-03T00:00:00"/>
    <n v="20357.28"/>
    <n v="20357.28"/>
    <n v="248"/>
    <n v="0"/>
    <n v="0"/>
    <d v="2010-11-13T00:00:00"/>
    <n v="16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4"/>
    <d v="2010-11-19T00:00:00"/>
    <n v="18172.509999999998"/>
    <m/>
    <b v="0"/>
    <b v="0"/>
    <s v="IP"/>
    <m/>
    <m/>
    <b v="0"/>
    <m/>
    <b v="0"/>
    <m/>
    <m/>
    <m/>
    <m/>
    <m/>
    <n v="0"/>
    <n v="0"/>
    <m/>
    <m/>
    <m/>
    <m/>
    <m/>
    <x v="0"/>
    <x v="4"/>
    <x v="4"/>
    <x v="1"/>
    <s v="mardi"/>
  </r>
  <r>
    <x v="30"/>
    <x v="29"/>
    <n v="4"/>
    <s v="00106291"/>
    <x v="30"/>
    <x v="0"/>
    <x v="0"/>
    <m/>
    <m/>
    <m/>
    <m/>
    <d v="2011-06-29T00:00:00"/>
    <n v="624375.04000000004"/>
    <n v="34013.919999999998"/>
    <d v="2011-03-04T00:00:00"/>
    <n v="20357.28"/>
    <n v="20357.28"/>
    <n v="248"/>
    <n v="0"/>
    <n v="0"/>
    <d v="2010-11-14T00:00:00"/>
    <n v="16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5"/>
    <d v="2010-11-20T00:00:00"/>
    <n v="18173.509999999998"/>
    <m/>
    <b v="0"/>
    <b v="0"/>
    <s v="IP"/>
    <m/>
    <m/>
    <b v="0"/>
    <m/>
    <b v="0"/>
    <m/>
    <m/>
    <m/>
    <m/>
    <m/>
    <n v="0"/>
    <n v="0"/>
    <m/>
    <m/>
    <m/>
    <m/>
    <m/>
    <x v="0"/>
    <x v="5"/>
    <x v="4"/>
    <x v="1"/>
    <s v="mercredi"/>
  </r>
  <r>
    <x v="31"/>
    <x v="30"/>
    <n v="4"/>
    <s v="00106292"/>
    <x v="31"/>
    <x v="0"/>
    <x v="0"/>
    <m/>
    <m/>
    <m/>
    <m/>
    <d v="2011-06-30T00:00:00"/>
    <n v="644732.31999999995"/>
    <n v="34013.919999999998"/>
    <d v="2011-03-05T00:00:00"/>
    <n v="20357.28"/>
    <n v="20357.28"/>
    <n v="248"/>
    <n v="0"/>
    <n v="0"/>
    <d v="2010-11-15T00:00:00"/>
    <n v="16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6"/>
    <d v="2010-11-21T00:00:00"/>
    <n v="18174.509999999998"/>
    <m/>
    <b v="0"/>
    <b v="0"/>
    <s v="IP"/>
    <m/>
    <m/>
    <b v="0"/>
    <m/>
    <b v="0"/>
    <m/>
    <m/>
    <m/>
    <m/>
    <m/>
    <n v="0"/>
    <n v="0"/>
    <m/>
    <m/>
    <m/>
    <m/>
    <m/>
    <x v="0"/>
    <x v="6"/>
    <x v="4"/>
    <x v="1"/>
    <s v="jeudi"/>
  </r>
  <r>
    <x v="32"/>
    <x v="31"/>
    <n v="4"/>
    <s v="00106293"/>
    <x v="32"/>
    <x v="0"/>
    <x v="0"/>
    <m/>
    <m/>
    <m/>
    <m/>
    <d v="2011-07-01T00:00:00"/>
    <n v="665089.6"/>
    <n v="34013.919999999998"/>
    <d v="2011-03-06T00:00:00"/>
    <n v="20357.28"/>
    <n v="20357.28"/>
    <n v="248"/>
    <n v="0"/>
    <n v="0"/>
    <d v="2010-11-16T00:00:00"/>
    <n v="16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7"/>
    <d v="2010-11-22T00:00:00"/>
    <n v="18175.509999999998"/>
    <m/>
    <b v="0"/>
    <b v="0"/>
    <s v="IP"/>
    <m/>
    <m/>
    <b v="0"/>
    <m/>
    <b v="0"/>
    <m/>
    <m/>
    <m/>
    <m/>
    <m/>
    <n v="0"/>
    <n v="0"/>
    <m/>
    <m/>
    <m/>
    <m/>
    <m/>
    <x v="0"/>
    <x v="7"/>
    <x v="4"/>
    <x v="1"/>
    <s v="vendredi"/>
  </r>
  <r>
    <x v="33"/>
    <x v="32"/>
    <n v="4"/>
    <s v="00106294"/>
    <x v="33"/>
    <x v="0"/>
    <x v="0"/>
    <m/>
    <m/>
    <m/>
    <m/>
    <d v="2011-07-02T00:00:00"/>
    <n v="685446.88"/>
    <n v="34013.919999999998"/>
    <d v="2011-03-07T00:00:00"/>
    <n v="20357.28"/>
    <n v="20357.28"/>
    <n v="248"/>
    <n v="0"/>
    <n v="0"/>
    <d v="2010-11-17T00:00:00"/>
    <n v="17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8"/>
    <d v="2010-11-23T00:00:00"/>
    <n v="18176.509999999998"/>
    <m/>
    <b v="0"/>
    <b v="0"/>
    <s v="IP"/>
    <m/>
    <m/>
    <b v="0"/>
    <m/>
    <b v="0"/>
    <m/>
    <m/>
    <m/>
    <m/>
    <m/>
    <n v="0"/>
    <n v="0"/>
    <m/>
    <m/>
    <m/>
    <m/>
    <m/>
    <x v="0"/>
    <x v="8"/>
    <x v="4"/>
    <x v="1"/>
    <s v="samedi"/>
  </r>
  <r>
    <x v="34"/>
    <x v="33"/>
    <n v="4"/>
    <s v="00106295"/>
    <x v="34"/>
    <x v="0"/>
    <x v="0"/>
    <m/>
    <m/>
    <m/>
    <m/>
    <d v="2011-07-03T00:00:00"/>
    <n v="705804.16"/>
    <n v="34013.919999999998"/>
    <d v="2011-03-08T00:00:00"/>
    <n v="20357.28"/>
    <n v="20357.28"/>
    <n v="248"/>
    <n v="0"/>
    <n v="0"/>
    <d v="2010-11-18T00:00:00"/>
    <n v="17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9"/>
    <d v="2010-11-24T00:00:00"/>
    <n v="18177.509999999998"/>
    <m/>
    <b v="0"/>
    <b v="0"/>
    <s v="IP"/>
    <m/>
    <m/>
    <b v="0"/>
    <m/>
    <b v="0"/>
    <m/>
    <m/>
    <m/>
    <m/>
    <m/>
    <n v="0"/>
    <n v="0"/>
    <m/>
    <m/>
    <m/>
    <m/>
    <m/>
    <x v="0"/>
    <x v="9"/>
    <x v="4"/>
    <x v="1"/>
    <s v="dimanche"/>
  </r>
  <r>
    <x v="35"/>
    <x v="34"/>
    <n v="4"/>
    <s v="00106296"/>
    <x v="35"/>
    <x v="0"/>
    <x v="0"/>
    <m/>
    <m/>
    <m/>
    <m/>
    <d v="2011-07-04T00:00:00"/>
    <n v="726161.44"/>
    <n v="34013.919999999998"/>
    <d v="2011-03-09T00:00:00"/>
    <n v="20357.28"/>
    <n v="20357.28"/>
    <n v="248"/>
    <n v="0"/>
    <n v="0"/>
    <d v="2010-11-19T00:00:00"/>
    <n v="17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30"/>
    <d v="2010-11-25T00:00:00"/>
    <n v="18178.509999999998"/>
    <m/>
    <b v="0"/>
    <b v="0"/>
    <s v="IP"/>
    <m/>
    <m/>
    <b v="0"/>
    <m/>
    <b v="0"/>
    <m/>
    <m/>
    <m/>
    <m/>
    <m/>
    <n v="0"/>
    <n v="0"/>
    <m/>
    <m/>
    <m/>
    <m/>
    <m/>
    <x v="0"/>
    <x v="10"/>
    <x v="5"/>
    <x v="1"/>
    <s v="lundi"/>
  </r>
  <r>
    <x v="36"/>
    <x v="35"/>
    <n v="4"/>
    <s v="00106297"/>
    <x v="36"/>
    <x v="0"/>
    <x v="0"/>
    <m/>
    <m/>
    <m/>
    <m/>
    <d v="2011-07-05T00:00:00"/>
    <n v="746518.72"/>
    <n v="34013.919999999998"/>
    <d v="2011-03-10T00:00:00"/>
    <n v="20357.28"/>
    <n v="20357.28"/>
    <n v="248"/>
    <n v="0"/>
    <n v="0"/>
    <d v="2010-11-20T00:00:00"/>
    <n v="17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31"/>
    <d v="2010-11-26T00:00:00"/>
    <n v="18179.509999999998"/>
    <m/>
    <b v="0"/>
    <b v="0"/>
    <s v="IP"/>
    <m/>
    <m/>
    <b v="0"/>
    <m/>
    <b v="0"/>
    <m/>
    <m/>
    <m/>
    <m/>
    <m/>
    <n v="0"/>
    <n v="0"/>
    <m/>
    <m/>
    <m/>
    <m/>
    <m/>
    <x v="0"/>
    <x v="11"/>
    <x v="5"/>
    <x v="1"/>
    <s v="mardi"/>
  </r>
  <r>
    <x v="37"/>
    <x v="36"/>
    <n v="4"/>
    <s v="00106298"/>
    <x v="37"/>
    <x v="0"/>
    <x v="0"/>
    <m/>
    <m/>
    <m/>
    <m/>
    <d v="2011-07-06T00:00:00"/>
    <n v="766876"/>
    <n v="34013.919999999998"/>
    <d v="2011-03-11T00:00:00"/>
    <n v="20357.28"/>
    <n v="20357.28"/>
    <n v="248"/>
    <n v="0"/>
    <n v="0"/>
    <d v="2010-11-21T00:00:00"/>
    <n v="17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32"/>
    <d v="2010-11-27T00:00:00"/>
    <n v="18180.509999999998"/>
    <m/>
    <b v="0"/>
    <b v="0"/>
    <s v="IP"/>
    <m/>
    <m/>
    <b v="0"/>
    <m/>
    <b v="0"/>
    <m/>
    <m/>
    <m/>
    <m/>
    <m/>
    <n v="0"/>
    <n v="0"/>
    <m/>
    <m/>
    <m/>
    <m/>
    <m/>
    <x v="0"/>
    <x v="1"/>
    <x v="5"/>
    <x v="1"/>
    <s v="mercredi"/>
  </r>
  <r>
    <x v="38"/>
    <x v="37"/>
    <n v="4"/>
    <s v="00106299"/>
    <x v="38"/>
    <x v="0"/>
    <x v="0"/>
    <m/>
    <m/>
    <m/>
    <m/>
    <d v="2011-07-07T00:00:00"/>
    <n v="787233.28000000003"/>
    <n v="34013.919999999998"/>
    <d v="2011-03-12T00:00:00"/>
    <n v="20357.28"/>
    <n v="20357.28"/>
    <n v="248"/>
    <n v="0"/>
    <n v="0"/>
    <d v="2010-11-22T00:00:00"/>
    <n v="17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33"/>
    <d v="2010-11-28T00:00:00"/>
    <n v="18181.509999999998"/>
    <m/>
    <b v="0"/>
    <b v="0"/>
    <s v="IP"/>
    <m/>
    <m/>
    <b v="0"/>
    <m/>
    <b v="0"/>
    <m/>
    <m/>
    <m/>
    <m/>
    <m/>
    <n v="0"/>
    <n v="0"/>
    <m/>
    <m/>
    <m/>
    <m/>
    <m/>
    <x v="0"/>
    <x v="0"/>
    <x v="5"/>
    <x v="1"/>
    <s v="jeudi"/>
  </r>
  <r>
    <x v="39"/>
    <x v="38"/>
    <n v="4"/>
    <s v="00106300"/>
    <x v="39"/>
    <x v="0"/>
    <x v="0"/>
    <m/>
    <m/>
    <m/>
    <m/>
    <d v="2011-07-08T00:00:00"/>
    <n v="807590.56"/>
    <n v="34013.919999999998"/>
    <d v="2011-03-13T00:00:00"/>
    <n v="20357.28"/>
    <n v="20357.28"/>
    <n v="248"/>
    <n v="0"/>
    <n v="0"/>
    <d v="2010-11-23T00:00:00"/>
    <n v="17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34"/>
    <d v="2010-11-29T00:00:00"/>
    <n v="18182.509999999998"/>
    <m/>
    <b v="0"/>
    <b v="0"/>
    <s v="IP"/>
    <m/>
    <m/>
    <b v="0"/>
    <m/>
    <b v="0"/>
    <m/>
    <m/>
    <m/>
    <m/>
    <m/>
    <n v="0"/>
    <n v="0"/>
    <m/>
    <m/>
    <m/>
    <m/>
    <m/>
    <x v="0"/>
    <x v="2"/>
    <x v="5"/>
    <x v="1"/>
    <s v="vendredi"/>
  </r>
  <r>
    <x v="40"/>
    <x v="39"/>
    <n v="4"/>
    <s v="00106301"/>
    <x v="40"/>
    <x v="0"/>
    <x v="0"/>
    <m/>
    <m/>
    <m/>
    <m/>
    <d v="2011-07-09T00:00:00"/>
    <n v="827947.84"/>
    <n v="34013.919999999998"/>
    <d v="2011-03-14T00:00:00"/>
    <n v="20357.28"/>
    <n v="20357.28"/>
    <n v="248"/>
    <n v="0"/>
    <n v="0"/>
    <d v="2010-11-24T00:00:00"/>
    <n v="17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35"/>
    <d v="2010-11-30T00:00:00"/>
    <n v="18183.509999999998"/>
    <m/>
    <b v="0"/>
    <b v="0"/>
    <s v="IP"/>
    <m/>
    <m/>
    <b v="0"/>
    <m/>
    <b v="0"/>
    <m/>
    <m/>
    <m/>
    <m/>
    <m/>
    <n v="0"/>
    <n v="0"/>
    <m/>
    <m/>
    <m/>
    <m/>
    <m/>
    <x v="0"/>
    <x v="3"/>
    <x v="5"/>
    <x v="1"/>
    <s v="samedi"/>
  </r>
  <r>
    <x v="41"/>
    <x v="40"/>
    <n v="4"/>
    <s v="00106302"/>
    <x v="41"/>
    <x v="0"/>
    <x v="0"/>
    <m/>
    <m/>
    <m/>
    <m/>
    <d v="2011-07-10T00:00:00"/>
    <n v="848305.12"/>
    <n v="34013.919999999998"/>
    <d v="2011-03-15T00:00:00"/>
    <n v="20357.28"/>
    <n v="20357.28"/>
    <n v="248"/>
    <n v="0"/>
    <n v="0"/>
    <d v="2010-11-25T00:00:00"/>
    <n v="17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36"/>
    <d v="2010-12-01T00:00:00"/>
    <n v="18184.509999999998"/>
    <m/>
    <b v="0"/>
    <b v="0"/>
    <s v="IP"/>
    <m/>
    <m/>
    <b v="0"/>
    <m/>
    <b v="0"/>
    <m/>
    <m/>
    <m/>
    <m/>
    <m/>
    <n v="0"/>
    <n v="0"/>
    <m/>
    <m/>
    <m/>
    <m/>
    <m/>
    <x v="0"/>
    <x v="4"/>
    <x v="5"/>
    <x v="1"/>
    <s v="dimanche"/>
  </r>
  <r>
    <x v="42"/>
    <x v="41"/>
    <n v="4"/>
    <s v="00106303"/>
    <x v="42"/>
    <x v="0"/>
    <x v="0"/>
    <m/>
    <m/>
    <m/>
    <m/>
    <d v="2011-07-11T00:00:00"/>
    <n v="868662.4"/>
    <n v="34013.919999999998"/>
    <d v="2011-03-16T00:00:00"/>
    <n v="20357.28"/>
    <n v="20357.28"/>
    <n v="248"/>
    <n v="0"/>
    <n v="0"/>
    <d v="2010-11-26T00:00:00"/>
    <n v="17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37"/>
    <d v="2010-12-02T00:00:00"/>
    <n v="18185.509999999998"/>
    <m/>
    <b v="0"/>
    <b v="0"/>
    <s v="IP"/>
    <m/>
    <m/>
    <b v="0"/>
    <m/>
    <b v="0"/>
    <m/>
    <m/>
    <m/>
    <m/>
    <m/>
    <n v="0"/>
    <n v="0"/>
    <m/>
    <m/>
    <m/>
    <m/>
    <m/>
    <x v="0"/>
    <x v="5"/>
    <x v="6"/>
    <x v="1"/>
    <s v="lundi"/>
  </r>
  <r>
    <x v="43"/>
    <x v="42"/>
    <n v="4"/>
    <s v="00106304"/>
    <x v="43"/>
    <x v="0"/>
    <x v="0"/>
    <m/>
    <m/>
    <m/>
    <m/>
    <d v="2011-07-12T00:00:00"/>
    <n v="889019.68"/>
    <n v="34013.919999999998"/>
    <d v="2011-03-17T00:00:00"/>
    <n v="20357.28"/>
    <n v="20357.28"/>
    <n v="248"/>
    <n v="0"/>
    <n v="0"/>
    <d v="2010-11-27T00:00:00"/>
    <n v="18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38"/>
    <d v="2010-12-03T00:00:00"/>
    <n v="18186.509999999998"/>
    <m/>
    <b v="0"/>
    <b v="0"/>
    <s v="IP"/>
    <m/>
    <m/>
    <b v="0"/>
    <m/>
    <b v="0"/>
    <m/>
    <m/>
    <m/>
    <m/>
    <m/>
    <n v="0"/>
    <n v="0"/>
    <m/>
    <m/>
    <m/>
    <m/>
    <m/>
    <x v="0"/>
    <x v="6"/>
    <x v="6"/>
    <x v="1"/>
    <s v="mardi"/>
  </r>
  <r>
    <x v="44"/>
    <x v="43"/>
    <n v="4"/>
    <s v="00106305"/>
    <x v="44"/>
    <x v="0"/>
    <x v="0"/>
    <m/>
    <m/>
    <m/>
    <m/>
    <d v="2011-07-13T00:00:00"/>
    <n v="909376.96"/>
    <n v="34013.919999999998"/>
    <d v="2011-03-18T00:00:00"/>
    <n v="20357.28"/>
    <n v="20357.28"/>
    <n v="248"/>
    <n v="0"/>
    <n v="0"/>
    <d v="2010-11-28T00:00:00"/>
    <n v="18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39"/>
    <d v="2010-12-04T00:00:00"/>
    <n v="18187.509999999998"/>
    <m/>
    <b v="0"/>
    <b v="0"/>
    <s v="IP"/>
    <m/>
    <m/>
    <b v="0"/>
    <m/>
    <b v="0"/>
    <m/>
    <m/>
    <m/>
    <m/>
    <m/>
    <n v="0"/>
    <n v="0"/>
    <m/>
    <m/>
    <m/>
    <m/>
    <m/>
    <x v="0"/>
    <x v="7"/>
    <x v="6"/>
    <x v="1"/>
    <s v="mercredi"/>
  </r>
  <r>
    <x v="45"/>
    <x v="44"/>
    <n v="4"/>
    <s v="00106306"/>
    <x v="45"/>
    <x v="0"/>
    <x v="0"/>
    <m/>
    <m/>
    <m/>
    <m/>
    <d v="2011-07-14T00:00:00"/>
    <n v="929734.24"/>
    <n v="34013.919999999998"/>
    <d v="2011-03-19T00:00:00"/>
    <n v="20357.28"/>
    <n v="20357.28"/>
    <n v="248"/>
    <n v="0"/>
    <n v="0"/>
    <d v="2010-11-29T00:00:00"/>
    <n v="18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40"/>
    <d v="2010-12-05T00:00:00"/>
    <n v="18188.509999999998"/>
    <m/>
    <b v="0"/>
    <b v="0"/>
    <s v="IP"/>
    <m/>
    <m/>
    <b v="0"/>
    <m/>
    <b v="0"/>
    <m/>
    <m/>
    <m/>
    <m/>
    <m/>
    <n v="0"/>
    <n v="0"/>
    <m/>
    <m/>
    <m/>
    <m/>
    <m/>
    <x v="0"/>
    <x v="8"/>
    <x v="6"/>
    <x v="1"/>
    <s v="jeudi"/>
  </r>
  <r>
    <x v="46"/>
    <x v="45"/>
    <n v="4"/>
    <s v="00106307"/>
    <x v="46"/>
    <x v="0"/>
    <x v="0"/>
    <m/>
    <m/>
    <m/>
    <m/>
    <d v="2011-07-15T00:00:00"/>
    <n v="950091.52"/>
    <n v="34013.919999999998"/>
    <d v="2011-03-20T00:00:00"/>
    <n v="20357.28"/>
    <n v="20357.28"/>
    <n v="248"/>
    <n v="0"/>
    <n v="0"/>
    <d v="2010-11-30T00:00:00"/>
    <n v="18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41"/>
    <d v="2010-12-06T00:00:00"/>
    <n v="18189.509999999998"/>
    <m/>
    <b v="0"/>
    <b v="0"/>
    <s v="IP"/>
    <m/>
    <m/>
    <b v="0"/>
    <m/>
    <b v="0"/>
    <m/>
    <m/>
    <m/>
    <m/>
    <m/>
    <n v="0"/>
    <n v="0"/>
    <m/>
    <m/>
    <m/>
    <m/>
    <m/>
    <x v="0"/>
    <x v="9"/>
    <x v="6"/>
    <x v="1"/>
    <s v="vendredi"/>
  </r>
  <r>
    <x v="47"/>
    <x v="46"/>
    <n v="4"/>
    <s v="00106308"/>
    <x v="47"/>
    <x v="0"/>
    <x v="0"/>
    <m/>
    <m/>
    <m/>
    <m/>
    <d v="2011-07-16T00:00:00"/>
    <n v="970448.8"/>
    <n v="34013.919999999998"/>
    <d v="2011-03-21T00:00:00"/>
    <n v="20357.28"/>
    <n v="20357.28"/>
    <n v="248"/>
    <n v="0"/>
    <n v="0"/>
    <d v="2010-12-01T00:00:00"/>
    <n v="18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42"/>
    <d v="2010-12-07T00:00:00"/>
    <n v="18190.509999999998"/>
    <m/>
    <b v="0"/>
    <b v="0"/>
    <s v="IP"/>
    <m/>
    <m/>
    <b v="0"/>
    <m/>
    <b v="0"/>
    <m/>
    <m/>
    <m/>
    <m/>
    <m/>
    <n v="0"/>
    <n v="0"/>
    <m/>
    <m/>
    <m/>
    <m/>
    <m/>
    <x v="0"/>
    <x v="10"/>
    <x v="6"/>
    <x v="1"/>
    <s v="samedi"/>
  </r>
  <r>
    <x v="48"/>
    <x v="47"/>
    <n v="4"/>
    <s v="00106309"/>
    <x v="48"/>
    <x v="0"/>
    <x v="0"/>
    <m/>
    <m/>
    <m/>
    <m/>
    <d v="2011-07-17T00:00:00"/>
    <n v="990806.08"/>
    <n v="34013.919999999998"/>
    <d v="2011-03-22T00:00:00"/>
    <n v="20357.28"/>
    <n v="20357.28"/>
    <n v="248"/>
    <n v="0"/>
    <n v="0"/>
    <d v="2010-12-02T00:00:00"/>
    <n v="18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43"/>
    <d v="2010-12-08T00:00:00"/>
    <n v="18191.509999999998"/>
    <m/>
    <b v="0"/>
    <b v="0"/>
    <s v="IP"/>
    <m/>
    <m/>
    <b v="0"/>
    <m/>
    <b v="0"/>
    <m/>
    <m/>
    <m/>
    <m/>
    <m/>
    <n v="0"/>
    <n v="0"/>
    <m/>
    <m/>
    <m/>
    <m/>
    <m/>
    <x v="0"/>
    <x v="11"/>
    <x v="6"/>
    <x v="1"/>
    <s v="dimanche"/>
  </r>
  <r>
    <x v="49"/>
    <x v="48"/>
    <n v="4"/>
    <s v="00106310"/>
    <x v="49"/>
    <x v="0"/>
    <x v="0"/>
    <m/>
    <m/>
    <m/>
    <m/>
    <d v="2011-07-18T00:00:00"/>
    <n v="1011163.36"/>
    <n v="34013.919999999998"/>
    <d v="2011-03-23T00:00:00"/>
    <n v="20357.28"/>
    <n v="20357.28"/>
    <n v="248"/>
    <n v="0"/>
    <n v="0"/>
    <d v="2010-12-03T00:00:00"/>
    <n v="18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44"/>
    <d v="2010-12-09T00:00:00"/>
    <n v="18192.509999999998"/>
    <m/>
    <b v="0"/>
    <b v="0"/>
    <s v="IP"/>
    <m/>
    <m/>
    <b v="0"/>
    <m/>
    <b v="0"/>
    <m/>
    <m/>
    <m/>
    <m/>
    <m/>
    <n v="0"/>
    <n v="0"/>
    <m/>
    <m/>
    <m/>
    <m/>
    <m/>
    <x v="0"/>
    <x v="1"/>
    <x v="7"/>
    <x v="1"/>
    <s v="lundi"/>
  </r>
  <r>
    <x v="50"/>
    <x v="49"/>
    <n v="4"/>
    <s v="00106311"/>
    <x v="50"/>
    <x v="0"/>
    <x v="0"/>
    <m/>
    <m/>
    <m/>
    <m/>
    <d v="2012-07-04T00:00:00"/>
    <n v="1031520.64"/>
    <n v="34013.919999999998"/>
    <d v="2011-03-24T00:00:00"/>
    <n v="20357.28"/>
    <n v="20357.28"/>
    <n v="248"/>
    <n v="0"/>
    <n v="0"/>
    <d v="2010-12-04T00:00:00"/>
    <n v="18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45"/>
    <d v="2010-12-10T00:00:00"/>
    <n v="18193.509999999998"/>
    <m/>
    <b v="0"/>
    <b v="0"/>
    <s v="IP"/>
    <m/>
    <m/>
    <b v="0"/>
    <m/>
    <b v="0"/>
    <m/>
    <m/>
    <m/>
    <m/>
    <m/>
    <n v="0"/>
    <n v="0"/>
    <m/>
    <m/>
    <m/>
    <m/>
    <m/>
    <x v="0"/>
    <x v="0"/>
    <x v="5"/>
    <x v="2"/>
    <s v="mercredi"/>
  </r>
  <r>
    <x v="51"/>
    <x v="50"/>
    <n v="4"/>
    <s v="00106312"/>
    <x v="51"/>
    <x v="0"/>
    <x v="0"/>
    <m/>
    <m/>
    <m/>
    <m/>
    <d v="2012-07-05T00:00:00"/>
    <n v="1051877.92"/>
    <n v="34013.919999999998"/>
    <d v="2011-03-25T00:00:00"/>
    <n v="20357.28"/>
    <n v="20357.28"/>
    <n v="248"/>
    <n v="0"/>
    <n v="0"/>
    <d v="2010-12-05T00:00:00"/>
    <n v="18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46"/>
    <d v="2010-12-11T00:00:00"/>
    <n v="18194.509999999998"/>
    <m/>
    <b v="0"/>
    <b v="0"/>
    <s v="IP"/>
    <m/>
    <m/>
    <b v="0"/>
    <m/>
    <b v="0"/>
    <m/>
    <m/>
    <m/>
    <m/>
    <m/>
    <n v="0"/>
    <n v="0"/>
    <m/>
    <m/>
    <m/>
    <m/>
    <m/>
    <x v="0"/>
    <x v="2"/>
    <x v="5"/>
    <x v="2"/>
    <s v="jeudi"/>
  </r>
  <r>
    <x v="52"/>
    <x v="51"/>
    <n v="4"/>
    <s v="00106313"/>
    <x v="52"/>
    <x v="0"/>
    <x v="0"/>
    <m/>
    <m/>
    <m/>
    <m/>
    <d v="2012-07-06T00:00:00"/>
    <n v="1072235.2"/>
    <n v="34013.919999999998"/>
    <d v="2011-03-26T00:00:00"/>
    <n v="20357.28"/>
    <n v="20357.28"/>
    <n v="248"/>
    <n v="0"/>
    <n v="0"/>
    <d v="2010-12-06T00:00:00"/>
    <n v="18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47"/>
    <d v="2010-12-12T00:00:00"/>
    <n v="18195.509999999998"/>
    <m/>
    <b v="0"/>
    <b v="0"/>
    <s v="IP"/>
    <m/>
    <m/>
    <b v="0"/>
    <m/>
    <b v="0"/>
    <m/>
    <m/>
    <m/>
    <m/>
    <m/>
    <n v="0"/>
    <n v="0"/>
    <m/>
    <m/>
    <m/>
    <m/>
    <m/>
    <x v="0"/>
    <x v="3"/>
    <x v="5"/>
    <x v="2"/>
    <s v="vendredi"/>
  </r>
  <r>
    <x v="53"/>
    <x v="52"/>
    <n v="4"/>
    <s v="00106314"/>
    <x v="53"/>
    <x v="0"/>
    <x v="0"/>
    <m/>
    <m/>
    <m/>
    <m/>
    <d v="2012-07-07T00:00:00"/>
    <n v="1092592.48"/>
    <n v="34013.919999999998"/>
    <d v="2011-03-27T00:00:00"/>
    <n v="20357.28"/>
    <n v="20357.28"/>
    <n v="248"/>
    <n v="0"/>
    <n v="0"/>
    <d v="2010-12-07T00:00:00"/>
    <n v="19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48"/>
    <d v="2010-12-13T00:00:00"/>
    <n v="18196.509999999998"/>
    <m/>
    <b v="0"/>
    <b v="0"/>
    <s v="IP"/>
    <m/>
    <m/>
    <b v="0"/>
    <m/>
    <b v="0"/>
    <m/>
    <m/>
    <m/>
    <m/>
    <m/>
    <n v="0"/>
    <n v="0"/>
    <m/>
    <m/>
    <m/>
    <m/>
    <m/>
    <x v="0"/>
    <x v="4"/>
    <x v="5"/>
    <x v="2"/>
    <s v="samedi"/>
  </r>
  <r>
    <x v="54"/>
    <x v="53"/>
    <n v="4"/>
    <s v="00106315"/>
    <x v="54"/>
    <x v="0"/>
    <x v="0"/>
    <m/>
    <m/>
    <m/>
    <m/>
    <d v="2012-07-08T00:00:00"/>
    <n v="1112949.76"/>
    <n v="34013.919999999998"/>
    <d v="2011-03-28T00:00:00"/>
    <n v="20357.28"/>
    <n v="20357.28"/>
    <n v="248"/>
    <n v="0"/>
    <n v="0"/>
    <d v="2010-12-08T00:00:00"/>
    <n v="19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49"/>
    <d v="2010-12-14T00:00:00"/>
    <n v="18197.509999999998"/>
    <m/>
    <b v="0"/>
    <b v="0"/>
    <s v="IP"/>
    <m/>
    <m/>
    <b v="0"/>
    <m/>
    <b v="0"/>
    <m/>
    <m/>
    <m/>
    <m/>
    <m/>
    <n v="0"/>
    <n v="0"/>
    <m/>
    <m/>
    <m/>
    <m/>
    <m/>
    <x v="0"/>
    <x v="5"/>
    <x v="5"/>
    <x v="2"/>
    <s v="dimanche"/>
  </r>
  <r>
    <x v="55"/>
    <x v="54"/>
    <n v="4"/>
    <s v="00106316"/>
    <x v="55"/>
    <x v="0"/>
    <x v="0"/>
    <m/>
    <m/>
    <m/>
    <m/>
    <d v="2012-07-09T00:00:00"/>
    <n v="1133307.04"/>
    <n v="34013.919999999998"/>
    <d v="2011-03-29T00:00:00"/>
    <n v="20357.28"/>
    <n v="20357.28"/>
    <n v="248"/>
    <n v="0"/>
    <n v="0"/>
    <d v="2010-12-09T00:00:00"/>
    <n v="19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50"/>
    <d v="2010-12-15T00:00:00"/>
    <n v="18198.509999999998"/>
    <m/>
    <b v="0"/>
    <b v="0"/>
    <s v="IP"/>
    <m/>
    <m/>
    <b v="0"/>
    <m/>
    <b v="0"/>
    <m/>
    <m/>
    <m/>
    <m/>
    <m/>
    <n v="0"/>
    <n v="0"/>
    <m/>
    <m/>
    <m/>
    <m/>
    <m/>
    <x v="0"/>
    <x v="6"/>
    <x v="6"/>
    <x v="2"/>
    <s v="lundi"/>
  </r>
  <r>
    <x v="56"/>
    <x v="55"/>
    <n v="4"/>
    <s v="00106317"/>
    <x v="56"/>
    <x v="0"/>
    <x v="0"/>
    <m/>
    <m/>
    <m/>
    <m/>
    <d v="2012-07-10T00:00:00"/>
    <n v="1153664.32"/>
    <n v="34013.919999999998"/>
    <d v="2011-03-30T00:00:00"/>
    <n v="20357.28"/>
    <n v="20357.28"/>
    <n v="248"/>
    <n v="0"/>
    <n v="0"/>
    <d v="2010-12-10T00:00:00"/>
    <n v="19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51"/>
    <d v="2010-12-16T00:00:00"/>
    <n v="18199.509999999998"/>
    <m/>
    <b v="0"/>
    <b v="0"/>
    <s v="IP"/>
    <m/>
    <m/>
    <b v="0"/>
    <m/>
    <b v="0"/>
    <m/>
    <m/>
    <m/>
    <m/>
    <m/>
    <n v="0"/>
    <n v="0"/>
    <m/>
    <m/>
    <m/>
    <m/>
    <m/>
    <x v="0"/>
    <x v="7"/>
    <x v="6"/>
    <x v="2"/>
    <s v="mardi"/>
  </r>
  <r>
    <x v="57"/>
    <x v="56"/>
    <n v="4"/>
    <s v="00106318"/>
    <x v="57"/>
    <x v="0"/>
    <x v="0"/>
    <m/>
    <m/>
    <m/>
    <m/>
    <d v="2012-07-11T00:00:00"/>
    <n v="1174021.6000000001"/>
    <n v="34013.919999999998"/>
    <d v="2011-03-31T00:00:00"/>
    <n v="20357.28"/>
    <n v="20357.28"/>
    <n v="248"/>
    <n v="0"/>
    <n v="0"/>
    <d v="2010-12-11T00:00:00"/>
    <n v="19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52"/>
    <d v="2010-12-17T00:00:00"/>
    <n v="18200.509999999998"/>
    <m/>
    <b v="0"/>
    <b v="0"/>
    <s v="IP"/>
    <m/>
    <m/>
    <b v="0"/>
    <m/>
    <b v="0"/>
    <m/>
    <m/>
    <m/>
    <m/>
    <m/>
    <n v="0"/>
    <n v="0"/>
    <m/>
    <m/>
    <m/>
    <m/>
    <m/>
    <x v="0"/>
    <x v="8"/>
    <x v="6"/>
    <x v="2"/>
    <s v="mercredi"/>
  </r>
  <r>
    <x v="58"/>
    <x v="57"/>
    <n v="4"/>
    <s v="00106319"/>
    <x v="58"/>
    <x v="0"/>
    <x v="0"/>
    <m/>
    <m/>
    <m/>
    <m/>
    <d v="2012-07-12T00:00:00"/>
    <n v="1194378.8799999999"/>
    <n v="34013.919999999998"/>
    <d v="2011-04-01T00:00:00"/>
    <n v="20357.28"/>
    <n v="20357.28"/>
    <n v="248"/>
    <n v="0"/>
    <n v="0"/>
    <d v="2010-12-12T00:00:00"/>
    <n v="19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53"/>
    <d v="2010-12-18T00:00:00"/>
    <n v="18201.509999999998"/>
    <m/>
    <b v="0"/>
    <b v="0"/>
    <s v="IP"/>
    <m/>
    <m/>
    <b v="0"/>
    <m/>
    <b v="0"/>
    <m/>
    <m/>
    <m/>
    <m/>
    <m/>
    <n v="0"/>
    <n v="0"/>
    <m/>
    <m/>
    <m/>
    <m/>
    <m/>
    <x v="0"/>
    <x v="9"/>
    <x v="6"/>
    <x v="2"/>
    <s v="jeudi"/>
  </r>
  <r>
    <x v="59"/>
    <x v="58"/>
    <n v="4"/>
    <s v="00106320"/>
    <x v="59"/>
    <x v="0"/>
    <x v="0"/>
    <m/>
    <m/>
    <m/>
    <m/>
    <d v="2012-07-13T00:00:00"/>
    <n v="1214736.1599999999"/>
    <n v="34013.919999999998"/>
    <d v="2011-04-02T00:00:00"/>
    <n v="20357.28"/>
    <n v="20357.28"/>
    <n v="248"/>
    <n v="0"/>
    <n v="0"/>
    <d v="2010-12-13T00:00:00"/>
    <n v="19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54"/>
    <d v="2010-12-19T00:00:00"/>
    <n v="18202.509999999998"/>
    <m/>
    <b v="0"/>
    <b v="0"/>
    <s v="IP"/>
    <m/>
    <m/>
    <b v="0"/>
    <m/>
    <b v="0"/>
    <m/>
    <m/>
    <m/>
    <m/>
    <m/>
    <n v="0"/>
    <n v="0"/>
    <m/>
    <m/>
    <m/>
    <m/>
    <m/>
    <x v="0"/>
    <x v="10"/>
    <x v="6"/>
    <x v="2"/>
    <s v="vendredi"/>
  </r>
  <r>
    <x v="60"/>
    <x v="59"/>
    <n v="4"/>
    <s v="00106321"/>
    <x v="60"/>
    <x v="0"/>
    <x v="0"/>
    <m/>
    <m/>
    <m/>
    <m/>
    <d v="2012-07-14T00:00:00"/>
    <n v="1235093.44"/>
    <n v="34013.919999999998"/>
    <d v="2011-04-03T00:00:00"/>
    <n v="20357.28"/>
    <n v="20357.28"/>
    <n v="248"/>
    <n v="0"/>
    <n v="0"/>
    <d v="2010-12-14T00:00:00"/>
    <n v="19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55"/>
    <d v="2010-12-20T00:00:00"/>
    <n v="18203.509999999998"/>
    <m/>
    <b v="0"/>
    <b v="0"/>
    <s v="IP"/>
    <m/>
    <m/>
    <b v="0"/>
    <m/>
    <b v="0"/>
    <m/>
    <m/>
    <m/>
    <m/>
    <m/>
    <n v="0"/>
    <n v="0"/>
    <m/>
    <m/>
    <m/>
    <m/>
    <m/>
    <x v="0"/>
    <x v="11"/>
    <x v="6"/>
    <x v="2"/>
    <s v="samedi"/>
  </r>
  <r>
    <x v="61"/>
    <x v="60"/>
    <n v="4"/>
    <s v="00106322"/>
    <x v="61"/>
    <x v="0"/>
    <x v="0"/>
    <m/>
    <m/>
    <m/>
    <m/>
    <d v="2012-07-15T00:00:00"/>
    <n v="1255450.72"/>
    <n v="34013.919999999998"/>
    <d v="2011-04-04T00:00:00"/>
    <n v="20357.28"/>
    <n v="20357.28"/>
    <n v="248"/>
    <n v="0"/>
    <n v="0"/>
    <d v="2010-12-15T00:00:00"/>
    <n v="19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56"/>
    <d v="2010-12-21T00:00:00"/>
    <n v="18204.509999999998"/>
    <m/>
    <b v="0"/>
    <b v="0"/>
    <s v="IP"/>
    <m/>
    <m/>
    <b v="0"/>
    <m/>
    <b v="0"/>
    <m/>
    <m/>
    <m/>
    <m/>
    <m/>
    <n v="0"/>
    <n v="0"/>
    <m/>
    <m/>
    <m/>
    <m/>
    <m/>
    <x v="0"/>
    <x v="1"/>
    <x v="6"/>
    <x v="2"/>
    <s v="dimanche"/>
  </r>
  <r>
    <x v="62"/>
    <x v="61"/>
    <n v="4"/>
    <s v="00106323"/>
    <x v="62"/>
    <x v="0"/>
    <x v="0"/>
    <m/>
    <m/>
    <m/>
    <m/>
    <d v="2012-07-16T00:00:00"/>
    <n v="1275808"/>
    <n v="34013.919999999998"/>
    <d v="2011-04-05T00:00:00"/>
    <n v="20357.28"/>
    <n v="20357.28"/>
    <n v="248"/>
    <n v="0"/>
    <n v="0"/>
    <d v="2010-12-16T00:00:00"/>
    <n v="19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57"/>
    <d v="2010-12-22T00:00:00"/>
    <n v="18205.509999999998"/>
    <m/>
    <b v="0"/>
    <b v="0"/>
    <s v="IP"/>
    <m/>
    <m/>
    <b v="0"/>
    <m/>
    <b v="0"/>
    <m/>
    <m/>
    <m/>
    <m/>
    <m/>
    <n v="0"/>
    <n v="0"/>
    <m/>
    <m/>
    <m/>
    <m/>
    <m/>
    <x v="0"/>
    <x v="0"/>
    <x v="7"/>
    <x v="2"/>
    <s v="lundi"/>
  </r>
  <r>
    <x v="63"/>
    <x v="62"/>
    <n v="4"/>
    <s v="00106324"/>
    <x v="63"/>
    <x v="0"/>
    <x v="0"/>
    <m/>
    <m/>
    <m/>
    <m/>
    <d v="2012-07-17T00:00:00"/>
    <n v="1296165.28"/>
    <n v="34013.919999999998"/>
    <d v="2011-04-06T00:00:00"/>
    <n v="20357.28"/>
    <n v="20357.28"/>
    <n v="248"/>
    <n v="0"/>
    <n v="0"/>
    <d v="2010-12-17T00:00:00"/>
    <n v="20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58"/>
    <d v="2010-12-23T00:00:00"/>
    <n v="18206.509999999998"/>
    <m/>
    <b v="0"/>
    <b v="0"/>
    <s v="IP"/>
    <m/>
    <m/>
    <b v="0"/>
    <m/>
    <b v="0"/>
    <m/>
    <m/>
    <m/>
    <m/>
    <m/>
    <n v="0"/>
    <n v="0"/>
    <m/>
    <m/>
    <m/>
    <m/>
    <m/>
    <x v="0"/>
    <x v="2"/>
    <x v="7"/>
    <x v="2"/>
    <s v="mardi"/>
  </r>
  <r>
    <x v="64"/>
    <x v="63"/>
    <n v="4"/>
    <s v="00106325"/>
    <x v="64"/>
    <x v="0"/>
    <x v="0"/>
    <m/>
    <m/>
    <m/>
    <m/>
    <d v="2012-07-18T00:00:00"/>
    <n v="1316522.56"/>
    <n v="34013.919999999998"/>
    <d v="2011-04-07T00:00:00"/>
    <n v="20357.28"/>
    <n v="20357.28"/>
    <n v="248"/>
    <n v="0"/>
    <n v="0"/>
    <d v="2010-12-18T00:00:00"/>
    <n v="20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59"/>
    <d v="2010-12-24T00:00:00"/>
    <n v="18207.509999999998"/>
    <m/>
    <b v="0"/>
    <b v="0"/>
    <s v="IP"/>
    <m/>
    <m/>
    <b v="0"/>
    <m/>
    <b v="0"/>
    <m/>
    <m/>
    <m/>
    <m/>
    <m/>
    <n v="0"/>
    <n v="0"/>
    <m/>
    <m/>
    <m/>
    <m/>
    <m/>
    <x v="0"/>
    <x v="3"/>
    <x v="7"/>
    <x v="2"/>
    <s v="mercredi"/>
  </r>
  <r>
    <x v="65"/>
    <x v="64"/>
    <n v="4"/>
    <s v="00106326"/>
    <x v="65"/>
    <x v="0"/>
    <x v="0"/>
    <m/>
    <m/>
    <m/>
    <m/>
    <d v="2012-07-19T00:00:00"/>
    <n v="1336879.8400000001"/>
    <n v="34013.919999999998"/>
    <d v="2011-04-08T00:00:00"/>
    <n v="20357.28"/>
    <n v="20357.28"/>
    <n v="248"/>
    <n v="0"/>
    <n v="0"/>
    <d v="2010-12-19T00:00:00"/>
    <n v="20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60"/>
    <d v="2010-12-25T00:00:00"/>
    <n v="18208.509999999998"/>
    <m/>
    <b v="0"/>
    <b v="0"/>
    <s v="IP"/>
    <m/>
    <m/>
    <b v="0"/>
    <m/>
    <b v="0"/>
    <m/>
    <m/>
    <m/>
    <m/>
    <m/>
    <n v="0"/>
    <n v="0"/>
    <m/>
    <m/>
    <m/>
    <m/>
    <m/>
    <x v="0"/>
    <x v="4"/>
    <x v="7"/>
    <x v="2"/>
    <s v="jeudi"/>
  </r>
  <r>
    <x v="66"/>
    <x v="65"/>
    <n v="4"/>
    <s v="00106327"/>
    <x v="66"/>
    <x v="0"/>
    <x v="0"/>
    <m/>
    <m/>
    <m/>
    <m/>
    <d v="2012-07-20T00:00:00"/>
    <n v="1357237.12"/>
    <n v="34013.919999999998"/>
    <d v="2011-04-09T00:00:00"/>
    <n v="20357.28"/>
    <n v="20357.28"/>
    <n v="248"/>
    <n v="0"/>
    <n v="0"/>
    <d v="2010-12-20T00:00:00"/>
    <n v="20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61"/>
    <d v="2010-12-26T00:00:00"/>
    <n v="18209.509999999998"/>
    <m/>
    <b v="0"/>
    <b v="0"/>
    <s v="IP"/>
    <m/>
    <m/>
    <b v="0"/>
    <m/>
    <b v="0"/>
    <m/>
    <m/>
    <m/>
    <m/>
    <m/>
    <n v="0"/>
    <n v="0"/>
    <m/>
    <m/>
    <m/>
    <m/>
    <m/>
    <x v="0"/>
    <x v="5"/>
    <x v="7"/>
    <x v="2"/>
    <s v="vendredi"/>
  </r>
  <r>
    <x v="67"/>
    <x v="66"/>
    <n v="4"/>
    <s v="00106328"/>
    <x v="67"/>
    <x v="0"/>
    <x v="0"/>
    <m/>
    <m/>
    <m/>
    <m/>
    <d v="2012-07-21T00:00:00"/>
    <n v="1377594.4"/>
    <n v="34013.919999999998"/>
    <d v="2011-04-10T00:00:00"/>
    <n v="20357.28"/>
    <n v="20357.28"/>
    <n v="248"/>
    <n v="0"/>
    <n v="0"/>
    <d v="2010-12-21T00:00:00"/>
    <n v="20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62"/>
    <d v="2010-12-27T00:00:00"/>
    <n v="18210.509999999998"/>
    <m/>
    <b v="0"/>
    <b v="0"/>
    <s v="IP"/>
    <m/>
    <m/>
    <b v="0"/>
    <m/>
    <b v="0"/>
    <m/>
    <m/>
    <m/>
    <m/>
    <m/>
    <n v="0"/>
    <n v="0"/>
    <m/>
    <m/>
    <m/>
    <m/>
    <m/>
    <x v="0"/>
    <x v="6"/>
    <x v="8"/>
    <x v="2"/>
    <s v="jeudi"/>
  </r>
  <r>
    <x v="68"/>
    <x v="66"/>
    <n v="4"/>
    <s v="00106329"/>
    <x v="68"/>
    <x v="0"/>
    <x v="0"/>
    <m/>
    <m/>
    <m/>
    <m/>
    <d v="2012-07-22T00:00:00"/>
    <n v="1397951.68"/>
    <n v="34013.919999999998"/>
    <d v="2011-04-11T00:00:00"/>
    <n v="20357.28"/>
    <n v="20357.28"/>
    <n v="248"/>
    <n v="0"/>
    <n v="0"/>
    <d v="2010-12-22T00:00:00"/>
    <n v="20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63"/>
    <d v="2010-12-28T00:00:00"/>
    <n v="18211.509999999998"/>
    <m/>
    <b v="0"/>
    <b v="0"/>
    <s v="IP"/>
    <m/>
    <m/>
    <b v="0"/>
    <m/>
    <b v="0"/>
    <m/>
    <m/>
    <m/>
    <m/>
    <m/>
    <n v="0"/>
    <n v="0"/>
    <m/>
    <m/>
    <m/>
    <m/>
    <m/>
    <x v="0"/>
    <x v="7"/>
    <x v="8"/>
    <x v="2"/>
    <s v="jeudi"/>
  </r>
  <r>
    <x v="69"/>
    <x v="66"/>
    <n v="4"/>
    <s v="00106330"/>
    <x v="69"/>
    <x v="0"/>
    <x v="0"/>
    <m/>
    <m/>
    <m/>
    <m/>
    <d v="2012-07-23T00:00:00"/>
    <n v="1418308.96"/>
    <n v="34013.919999999998"/>
    <d v="2011-04-12T00:00:00"/>
    <n v="20357.28"/>
    <n v="20357.28"/>
    <n v="248"/>
    <n v="0"/>
    <n v="0"/>
    <d v="2010-12-23T00:00:00"/>
    <n v="20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64"/>
    <d v="2010-12-29T00:00:00"/>
    <n v="18212.509999999998"/>
    <m/>
    <b v="0"/>
    <b v="0"/>
    <s v="IP"/>
    <m/>
    <m/>
    <b v="0"/>
    <m/>
    <b v="0"/>
    <m/>
    <m/>
    <m/>
    <m/>
    <m/>
    <n v="0"/>
    <n v="0"/>
    <m/>
    <m/>
    <m/>
    <m/>
    <m/>
    <x v="0"/>
    <x v="8"/>
    <x v="8"/>
    <x v="2"/>
    <s v="jeudi"/>
  </r>
  <r>
    <x v="70"/>
    <x v="66"/>
    <n v="4"/>
    <s v="00106331"/>
    <x v="70"/>
    <x v="0"/>
    <x v="0"/>
    <m/>
    <m/>
    <m/>
    <m/>
    <d v="2012-07-24T00:00:00"/>
    <n v="1438666.24"/>
    <n v="34013.919999999998"/>
    <d v="2011-04-13T00:00:00"/>
    <n v="20357.28"/>
    <n v="20357.28"/>
    <n v="248"/>
    <n v="0"/>
    <n v="0"/>
    <d v="2010-12-24T00:00:00"/>
    <n v="20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65"/>
    <d v="2010-12-30T00:00:00"/>
    <n v="18213.509999999998"/>
    <m/>
    <b v="0"/>
    <b v="0"/>
    <s v="IP"/>
    <m/>
    <m/>
    <b v="0"/>
    <m/>
    <b v="0"/>
    <m/>
    <m/>
    <m/>
    <m/>
    <m/>
    <n v="0"/>
    <n v="0"/>
    <m/>
    <m/>
    <m/>
    <m/>
    <m/>
    <x v="0"/>
    <x v="9"/>
    <x v="8"/>
    <x v="2"/>
    <s v="jeudi"/>
  </r>
  <r>
    <x v="71"/>
    <x v="66"/>
    <n v="4"/>
    <s v="00106332"/>
    <x v="71"/>
    <x v="0"/>
    <x v="0"/>
    <m/>
    <m/>
    <m/>
    <m/>
    <d v="2012-07-25T00:00:00"/>
    <n v="1459023.52"/>
    <n v="34013.919999999998"/>
    <d v="2011-04-14T00:00:00"/>
    <n v="20357.28"/>
    <n v="20357.28"/>
    <n v="248"/>
    <n v="0"/>
    <n v="0"/>
    <d v="2010-12-25T00:00:00"/>
    <n v="20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66"/>
    <d v="2010-12-31T00:00:00"/>
    <n v="18214.509999999998"/>
    <m/>
    <b v="0"/>
    <b v="0"/>
    <s v="IP"/>
    <m/>
    <m/>
    <b v="0"/>
    <m/>
    <b v="0"/>
    <m/>
    <m/>
    <m/>
    <m/>
    <m/>
    <n v="0"/>
    <n v="0"/>
    <m/>
    <m/>
    <m/>
    <m/>
    <m/>
    <x v="0"/>
    <x v="10"/>
    <x v="8"/>
    <x v="2"/>
    <s v="jeudi"/>
  </r>
  <r>
    <x v="72"/>
    <x v="66"/>
    <n v="4"/>
    <s v="00106333"/>
    <x v="72"/>
    <x v="0"/>
    <x v="0"/>
    <m/>
    <m/>
    <m/>
    <m/>
    <d v="2012-07-26T00:00:00"/>
    <n v="1479380.8"/>
    <n v="34013.919999999998"/>
    <d v="2011-04-15T00:00:00"/>
    <n v="20357.28"/>
    <n v="20357.28"/>
    <n v="248"/>
    <n v="0"/>
    <n v="0"/>
    <d v="2010-12-26T00:00:00"/>
    <n v="20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67"/>
    <d v="2011-01-01T00:00:00"/>
    <n v="18215.509999999998"/>
    <m/>
    <b v="0"/>
    <b v="0"/>
    <s v="IP"/>
    <m/>
    <m/>
    <b v="0"/>
    <m/>
    <b v="0"/>
    <m/>
    <m/>
    <m/>
    <m/>
    <m/>
    <n v="0"/>
    <n v="0"/>
    <m/>
    <m/>
    <m/>
    <m/>
    <m/>
    <x v="0"/>
    <x v="11"/>
    <x v="8"/>
    <x v="2"/>
    <s v="jeudi"/>
  </r>
  <r>
    <x v="73"/>
    <x v="66"/>
    <n v="4"/>
    <s v="00106334"/>
    <x v="73"/>
    <x v="0"/>
    <x v="0"/>
    <m/>
    <m/>
    <m/>
    <m/>
    <d v="2012-07-27T00:00:00"/>
    <n v="1499738.08"/>
    <n v="34013.919999999998"/>
    <d v="2011-04-16T00:00:00"/>
    <n v="20357.28"/>
    <n v="20357.28"/>
    <n v="248"/>
    <n v="0"/>
    <n v="0"/>
    <d v="2010-12-27T00:00:00"/>
    <n v="21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68"/>
    <d v="2011-01-02T00:00:00"/>
    <n v="18216.509999999998"/>
    <m/>
    <b v="0"/>
    <b v="0"/>
    <s v="IP"/>
    <m/>
    <m/>
    <b v="0"/>
    <m/>
    <b v="0"/>
    <m/>
    <m/>
    <m/>
    <m/>
    <m/>
    <n v="0"/>
    <n v="0"/>
    <m/>
    <m/>
    <m/>
    <m/>
    <m/>
    <x v="0"/>
    <x v="1"/>
    <x v="8"/>
    <x v="2"/>
    <s v="jeudi"/>
  </r>
  <r>
    <x v="74"/>
    <x v="66"/>
    <n v="4"/>
    <s v="00106335"/>
    <x v="74"/>
    <x v="0"/>
    <x v="0"/>
    <m/>
    <m/>
    <m/>
    <m/>
    <d v="2012-07-28T00:00:00"/>
    <n v="1520095.36"/>
    <n v="34013.919999999998"/>
    <d v="2011-04-17T00:00:00"/>
    <n v="20357.28"/>
    <n v="20357.28"/>
    <n v="248"/>
    <n v="0"/>
    <n v="0"/>
    <d v="2010-12-28T00:00:00"/>
    <n v="21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69"/>
    <d v="2011-01-03T00:00:00"/>
    <n v="18217.509999999998"/>
    <m/>
    <b v="0"/>
    <b v="0"/>
    <s v="IP"/>
    <m/>
    <m/>
    <b v="0"/>
    <m/>
    <b v="0"/>
    <m/>
    <m/>
    <m/>
    <m/>
    <m/>
    <n v="0"/>
    <n v="0"/>
    <m/>
    <m/>
    <m/>
    <m/>
    <m/>
    <x v="0"/>
    <x v="0"/>
    <x v="8"/>
    <x v="2"/>
    <s v="jeudi"/>
  </r>
  <r>
    <x v="75"/>
    <x v="66"/>
    <n v="4"/>
    <s v="00106336"/>
    <x v="75"/>
    <x v="0"/>
    <x v="0"/>
    <m/>
    <m/>
    <m/>
    <m/>
    <d v="2012-07-29T00:00:00"/>
    <n v="1540452.64"/>
    <n v="34013.919999999998"/>
    <d v="2011-04-18T00:00:00"/>
    <n v="20357.28"/>
    <n v="20357.28"/>
    <n v="248"/>
    <n v="0"/>
    <n v="0"/>
    <d v="2010-12-29T00:00:00"/>
    <n v="21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70"/>
    <d v="2011-01-04T00:00:00"/>
    <n v="18218.509999999998"/>
    <m/>
    <b v="0"/>
    <b v="0"/>
    <s v="IP"/>
    <m/>
    <m/>
    <b v="0"/>
    <m/>
    <b v="0"/>
    <m/>
    <m/>
    <m/>
    <m/>
    <m/>
    <n v="0"/>
    <n v="0"/>
    <m/>
    <m/>
    <m/>
    <m/>
    <m/>
    <x v="0"/>
    <x v="2"/>
    <x v="8"/>
    <x v="2"/>
    <s v="jeudi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5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4:D16" firstHeaderRow="1" firstDataRow="3" firstDataCol="1" rowPageCount="1" colPageCount="1"/>
  <pivotFields count="71">
    <pivotField axis="axisRow" showAll="0">
      <items count="7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t="default"/>
      </items>
    </pivotField>
    <pivotField axis="axisPage" numFmtId="14" showAll="0">
      <items count="7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m="1" x="71"/>
        <item m="1" x="75"/>
        <item m="1" x="69"/>
        <item m="1" x="73"/>
        <item m="1" x="68"/>
        <item m="1" x="72"/>
        <item m="1" x="67"/>
        <item m="1" x="70"/>
        <item m="1" x="74"/>
        <item x="66"/>
        <item t="default"/>
      </items>
    </pivotField>
    <pivotField showAll="0"/>
    <pivotField showAll="0"/>
    <pivotField showAll="0"/>
    <pivotField axis="axisCol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showAll="0"/>
    <pivotField showAll="0"/>
    <pivotField showAll="0"/>
    <pivotField showAll="0"/>
    <pivotField numFmtId="14" showAll="0"/>
    <pivotField dataField="1" showAll="0"/>
    <pivotField showAll="0"/>
    <pivotField numFmtId="14"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0"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 t="grand">
      <x/>
    </i>
  </rowItems>
  <colFields count="2">
    <field x="5"/>
    <field x="6"/>
  </colFields>
  <colItems count="3">
    <i>
      <x/>
      <x/>
    </i>
    <i t="default">
      <x/>
    </i>
    <i t="grand">
      <x/>
    </i>
  </colItems>
  <pageFields count="1">
    <pageField fld="1" item="75" hier="-1"/>
  </pageFields>
  <dataFields count="1">
    <dataField name="Somme de DOSSECHU1" fld="12" baseField="0" baseItem="0"/>
  </dataFields>
  <chartFormats count="1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8" cacheId="5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5:C17" firstHeaderRow="1" firstDataRow="2" firstDataCol="1" rowPageCount="1" colPageCount="1"/>
  <pivotFields count="71">
    <pivotField showAll="0">
      <items count="7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t="default"/>
      </items>
    </pivotField>
    <pivotField axis="axisRow" numFmtId="14" showAll="0">
      <items count="7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m="1" x="71"/>
        <item m="1" x="75"/>
        <item m="1" x="69"/>
        <item m="1" x="73"/>
        <item m="1" x="68"/>
        <item m="1" x="72"/>
        <item m="1" x="67"/>
        <item m="1" x="70"/>
        <item m="1" x="74"/>
        <item x="66"/>
        <item t="default"/>
      </items>
    </pivotField>
    <pivotField showAll="0"/>
    <pivotField showAll="0"/>
    <pivotField axis="axisRow" showAll="0">
      <items count="77">
        <item x="1"/>
        <item x="2"/>
        <item x="11"/>
        <item x="12"/>
        <item x="13"/>
        <item x="14"/>
        <item x="15"/>
        <item x="16"/>
        <item x="17"/>
        <item x="18"/>
        <item x="19"/>
        <item x="20"/>
        <item x="3"/>
        <item x="21"/>
        <item x="22"/>
        <item x="23"/>
        <item x="24"/>
        <item x="25"/>
        <item x="26"/>
        <item x="27"/>
        <item x="28"/>
        <item x="29"/>
        <item x="30"/>
        <item x="4"/>
        <item x="31"/>
        <item x="32"/>
        <item x="33"/>
        <item x="34"/>
        <item x="35"/>
        <item x="36"/>
        <item x="37"/>
        <item x="38"/>
        <item x="39"/>
        <item x="40"/>
        <item x="5"/>
        <item x="41"/>
        <item x="42"/>
        <item x="43"/>
        <item x="44"/>
        <item x="45"/>
        <item x="46"/>
        <item x="47"/>
        <item x="48"/>
        <item x="49"/>
        <item x="50"/>
        <item x="6"/>
        <item x="51"/>
        <item x="52"/>
        <item x="53"/>
        <item x="54"/>
        <item x="55"/>
        <item x="56"/>
        <item x="57"/>
        <item x="58"/>
        <item x="59"/>
        <item x="60"/>
        <item x="7"/>
        <item x="61"/>
        <item x="62"/>
        <item x="63"/>
        <item x="64"/>
        <item x="65"/>
        <item x="66"/>
        <item x="67"/>
        <item x="68"/>
        <item x="69"/>
        <item x="70"/>
        <item x="8"/>
        <item x="71"/>
        <item x="72"/>
        <item x="73"/>
        <item x="74"/>
        <item x="75"/>
        <item x="9"/>
        <item x="10"/>
        <item x="0"/>
        <item t="default"/>
      </items>
    </pivotField>
    <pivotField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showAll="0"/>
    <pivotField showAll="0"/>
    <pivotField showAll="0"/>
    <pivotField showAll="0"/>
    <pivotField numFmtId="14" showAll="0"/>
    <pivotField dataField="1" showAll="0"/>
    <pivotField showAll="0"/>
    <pivotField numFmtId="14"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/>
    <pivotField axis="axisPage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</pivotFields>
  <rowFields count="2">
    <field x="1"/>
    <field x="4"/>
  </rowFields>
  <rowItems count="11">
    <i>
      <x v="75"/>
    </i>
    <i r="1">
      <x v="63"/>
    </i>
    <i r="1">
      <x v="64"/>
    </i>
    <i r="1">
      <x v="65"/>
    </i>
    <i r="1">
      <x v="66"/>
    </i>
    <i r="1">
      <x v="68"/>
    </i>
    <i r="1">
      <x v="69"/>
    </i>
    <i r="1">
      <x v="70"/>
    </i>
    <i r="1">
      <x v="71"/>
    </i>
    <i r="1">
      <x v="72"/>
    </i>
    <i t="grand">
      <x/>
    </i>
  </rowItems>
  <colFields count="1">
    <field x="6"/>
  </colFields>
  <colItems count="2">
    <i>
      <x/>
    </i>
    <i t="grand">
      <x/>
    </i>
  </colItems>
  <pageFields count="1">
    <pageField fld="68" item="8" hier="-1"/>
  </pageFields>
  <dataFields count="1">
    <dataField name="Somme de DOSSECHU1" fld="12" baseField="0" baseItem="0"/>
  </dataFields>
  <chartFormats count="1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9" cacheId="5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5:B13" firstHeaderRow="1" firstDataRow="1" firstDataCol="1" rowPageCount="1" colPageCount="1"/>
  <pivotFields count="71">
    <pivotField showAll="0"/>
    <pivotField numFmtId="14" showAll="0"/>
    <pivotField showAll="0"/>
    <pivotField showAll="0"/>
    <pivotField showAll="0"/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numFmtId="14" showAll="0"/>
    <pivotField dataField="1" showAll="0"/>
    <pivotField showAll="0"/>
    <pivotField numFmtId="14"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13">
        <item x="6"/>
        <item x="7"/>
        <item x="8"/>
        <item x="9"/>
        <item x="10"/>
        <item x="11"/>
        <item x="1"/>
        <item x="0"/>
        <item x="2"/>
        <item x="3"/>
        <item x="4"/>
        <item x="5"/>
        <item t="default"/>
      </items>
    </pivotField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</pivotFields>
  <rowFields count="2">
    <field x="5"/>
    <field x="68"/>
  </rowFields>
  <rowItems count="8">
    <i>
      <x/>
    </i>
    <i r="1">
      <x/>
    </i>
    <i r="1">
      <x v="2"/>
    </i>
    <i r="1">
      <x v="3"/>
    </i>
    <i r="1">
      <x v="5"/>
    </i>
    <i r="1">
      <x v="7"/>
    </i>
    <i r="1">
      <x v="8"/>
    </i>
    <i t="grand">
      <x/>
    </i>
  </rowItems>
  <colItems count="1">
    <i/>
  </colItems>
  <pageFields count="1">
    <pageField fld="67" item="7" hier="-1"/>
  </pageFields>
  <dataFields count="1">
    <dataField name="Somme de DOSSECHU1" fld="12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0" cacheId="5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1:B5" firstHeaderRow="1" firstDataRow="1" firstDataCol="1"/>
  <pivotFields count="71"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dataField="1" showAll="0"/>
    <pivotField showAll="0"/>
    <pivotField numFmtId="14"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showAll="0"/>
  </pivotFields>
  <rowFields count="1">
    <field x="69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DOSSECHU1" fld="12" baseField="0" baseItem="0" numFmtId="3"/>
  </dataField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69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69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69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2" displayName="Tableau2" ref="A1:BS77" totalsRowShown="0">
  <autoFilter ref="A1:BS77"/>
  <tableColumns count="71">
    <tableColumn id="1" name="DOSSNUM"/>
    <tableColumn id="2" name="DOSSOPEN" dataDxfId="1"/>
    <tableColumn id="3" name="DOSSPHASEENC"/>
    <tableColumn id="4" name="DOSSCLI"/>
    <tableColumn id="5" name="DOSSAG"/>
    <tableColumn id="6" name="DOSSCDRA"/>
    <tableColumn id="7" name="DOSSCDRC"/>
    <tableColumn id="8" name="DOSSCONTACT"/>
    <tableColumn id="9" name="DOSSTELCLI"/>
    <tableColumn id="10" name="DOSSFAXCLI"/>
    <tableColumn id="11" name="DOSSMAILCLI"/>
    <tableColumn id="12" name="DOSSDATEMD" dataDxfId="5"/>
    <tableColumn id="13" name="DOSSECHU1"/>
    <tableColumn id="14" name="DOSSENC1"/>
    <tableColumn id="15" name="DOSSPEC" dataDxfId="4"/>
    <tableColumn id="16" name="DOSSECHU2"/>
    <tableColumn id="17" name="DOSSENC2"/>
    <tableColumn id="18" name="DOSSNBJ2"/>
    <tableColumn id="19" name="Dosslitige2"/>
    <tableColumn id="20" name="DOSSsolde2"/>
    <tableColumn id="21" name="DOSSDATEMDC" dataDxfId="3"/>
    <tableColumn id="22" name="DOSSNBJ3"/>
    <tableColumn id="23" name="DOSSPIECE"/>
    <tableColumn id="24" name="DOSSRECEPPIECE"/>
    <tableColumn id="25" name="DOSSSIDENOTE"/>
    <tableColumn id="26" name="Dosslitige3"/>
    <tableColumn id="27" name="DOSSsolde3"/>
    <tableColumn id="28" name="DOSSDEADLINEPIECE"/>
    <tableColumn id="29" name="DOSSRELANCEPIECE"/>
    <tableColumn id="30" name="DOSSDATEIP" dataDxfId="2"/>
    <tableColumn id="31" name="DOSSNBJ4"/>
    <tableColumn id="32" name="DOSSDATE416"/>
    <tableColumn id="33" name="Dosslitige4"/>
    <tableColumn id="34" name="DOSSmontantIP"/>
    <tableColumn id="35" name="DOSSREG"/>
    <tableColumn id="36" name="DOSSREGDATE"/>
    <tableColumn id="37" name="DOSSDUREE"/>
    <tableColumn id="38" name="Dosstotreg"/>
    <tableColumn id="39" name="DOSSDOSCPL"/>
    <tableColumn id="40" name="DOSSECHU3"/>
    <tableColumn id="41" name="DOSSENC3"/>
    <tableColumn id="42" name="DOSSPROPMEDC"/>
    <tableColumn id="43" name="DOSSNUMAR"/>
    <tableColumn id="44" name="DOSSRECEPAR"/>
    <tableColumn id="45" name="DOSSMTMEDFIN"/>
    <tableColumn id="46" name="DOSSCOMM"/>
    <tableColumn id="47" name="DOSSANNUL"/>
    <tableColumn id="48" name="DOSSEND"/>
    <tableColumn id="49" name="DOSSSTATUT1"/>
    <tableColumn id="50" name="DOSSDATECLOS"/>
    <tableColumn id="51" name="DOSSCOMM2"/>
    <tableColumn id="52" name="DOSSAMIABLE"/>
    <tableColumn id="53" name="DOSSRETIP"/>
    <tableColumn id="54" name="DOSSIPVALIDEE"/>
    <tableColumn id="55" name="DOSSDATEIPACCEPT"/>
    <tableColumn id="56" name="DOSSHUISSIERNOM"/>
    <tableColumn id="57" name="DOSSNBJ5"/>
    <tableColumn id="58" name="DOSSDEMANDEPPAG"/>
    <tableColumn id="59" name="DOSSCOURRHUISSAR"/>
    <tableColumn id="60" name="DOSSTOTCOUT"/>
    <tableColumn id="61" name="DOSSCOUTIP"/>
    <tableColumn id="62" name="DOSSIPNOM"/>
    <tableColumn id="63" name="DOSSIPINTERETS"/>
    <tableColumn id="64" name="DOSSIPSTEDEMAND"/>
    <tableColumn id="65" name="DOSSIPTRIBUNAL"/>
    <tableColumn id="66" name="DOSSIPAUTRE"/>
    <tableColumn id="67" name="CLIENTNOM"/>
    <tableColumn id="68" name="Mois"/>
    <tableColumn id="69" name="Semaines">
      <calculatedColumnFormula>+VLOOKUP(Tableau2[[#This Row],[DOSSOPEN]],table!A:E,3,FALSE)</calculatedColumnFormula>
    </tableColumn>
    <tableColumn id="70" name="Année">
      <calculatedColumnFormula>+YEAR(Tableau2[[#This Row],[DOSSOPEN]])</calculatedColumnFormula>
    </tableColumn>
    <tableColumn id="71" name="Jours semaines" dataDxfId="0">
      <calculatedColumnFormula>+VLOOKUP(WEEKDAY(Tableau2[[#This Row],[DOSSOPEN]]),$BY$1:$BZ$7,2,FALSE)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6"/>
  <sheetViews>
    <sheetView tabSelected="1" workbookViewId="0"/>
  </sheetViews>
  <sheetFormatPr baseColWidth="10" defaultRowHeight="15"/>
  <cols>
    <col min="1" max="1" width="21.7109375" customWidth="1"/>
    <col min="2" max="2" width="23.85546875" customWidth="1"/>
    <col min="3" max="3" width="15.42578125" bestFit="1" customWidth="1"/>
    <col min="4" max="4" width="12.5703125" bestFit="1" customWidth="1"/>
  </cols>
  <sheetData>
    <row r="1" spans="1:4">
      <c r="A1" s="4">
        <f ca="1">+TODAY()</f>
        <v>41144</v>
      </c>
      <c r="D1" t="s">
        <v>413</v>
      </c>
    </row>
    <row r="2" spans="1:4">
      <c r="A2" s="11" t="s">
        <v>34</v>
      </c>
      <c r="B2" s="14">
        <v>41144</v>
      </c>
    </row>
    <row r="4" spans="1:4">
      <c r="A4" s="11" t="s">
        <v>409</v>
      </c>
      <c r="B4" s="11" t="s">
        <v>410</v>
      </c>
    </row>
    <row r="5" spans="1:4">
      <c r="B5" t="s">
        <v>103</v>
      </c>
      <c r="C5" t="s">
        <v>411</v>
      </c>
      <c r="D5" t="s">
        <v>408</v>
      </c>
    </row>
    <row r="6" spans="1:4">
      <c r="A6" s="11" t="s">
        <v>407</v>
      </c>
      <c r="B6" t="s">
        <v>104</v>
      </c>
    </row>
    <row r="7" spans="1:4">
      <c r="A7" s="12" t="s">
        <v>176</v>
      </c>
      <c r="B7" s="5">
        <v>1377594.4</v>
      </c>
      <c r="C7" s="5">
        <v>1377594.4</v>
      </c>
      <c r="D7" s="5">
        <v>1377594.4</v>
      </c>
    </row>
    <row r="8" spans="1:4">
      <c r="A8" s="12" t="s">
        <v>177</v>
      </c>
      <c r="B8" s="5">
        <v>1397951.68</v>
      </c>
      <c r="C8" s="5">
        <v>1397951.68</v>
      </c>
      <c r="D8" s="5">
        <v>1397951.68</v>
      </c>
    </row>
    <row r="9" spans="1:4">
      <c r="A9" s="12" t="s">
        <v>178</v>
      </c>
      <c r="B9" s="5">
        <v>1418308.96</v>
      </c>
      <c r="C9" s="5">
        <v>1418308.96</v>
      </c>
      <c r="D9" s="5">
        <v>1418308.96</v>
      </c>
    </row>
    <row r="10" spans="1:4">
      <c r="A10" s="12" t="s">
        <v>179</v>
      </c>
      <c r="B10" s="5">
        <v>1438666.24</v>
      </c>
      <c r="C10" s="5">
        <v>1438666.24</v>
      </c>
      <c r="D10" s="5">
        <v>1438666.24</v>
      </c>
    </row>
    <row r="11" spans="1:4">
      <c r="A11" s="12" t="s">
        <v>180</v>
      </c>
      <c r="B11" s="5">
        <v>1459023.52</v>
      </c>
      <c r="C11" s="5">
        <v>1459023.52</v>
      </c>
      <c r="D11" s="5">
        <v>1459023.52</v>
      </c>
    </row>
    <row r="12" spans="1:4">
      <c r="A12" s="12" t="s">
        <v>181</v>
      </c>
      <c r="B12" s="5">
        <v>1479380.8</v>
      </c>
      <c r="C12" s="5">
        <v>1479380.8</v>
      </c>
      <c r="D12" s="5">
        <v>1479380.8</v>
      </c>
    </row>
    <row r="13" spans="1:4">
      <c r="A13" s="12" t="s">
        <v>182</v>
      </c>
      <c r="B13" s="5">
        <v>1499738.08</v>
      </c>
      <c r="C13" s="5">
        <v>1499738.08</v>
      </c>
      <c r="D13" s="5">
        <v>1499738.08</v>
      </c>
    </row>
    <row r="14" spans="1:4">
      <c r="A14" s="12" t="s">
        <v>183</v>
      </c>
      <c r="B14" s="5">
        <v>1520095.36</v>
      </c>
      <c r="C14" s="5">
        <v>1520095.36</v>
      </c>
      <c r="D14" s="5">
        <v>1520095.36</v>
      </c>
    </row>
    <row r="15" spans="1:4">
      <c r="A15" s="12" t="s">
        <v>184</v>
      </c>
      <c r="B15" s="5">
        <v>1540452.64</v>
      </c>
      <c r="C15" s="5">
        <v>1540452.64</v>
      </c>
      <c r="D15" s="5">
        <v>1540452.64</v>
      </c>
    </row>
    <row r="16" spans="1:4">
      <c r="A16" s="12" t="s">
        <v>408</v>
      </c>
      <c r="B16" s="5">
        <v>13131211.680000002</v>
      </c>
      <c r="C16" s="5">
        <v>13131211.680000002</v>
      </c>
      <c r="D16" s="5">
        <v>13131211.680000002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7"/>
  <sheetViews>
    <sheetView workbookViewId="0">
      <selection activeCell="B7" sqref="B7"/>
    </sheetView>
  </sheetViews>
  <sheetFormatPr baseColWidth="10" defaultRowHeight="15"/>
  <cols>
    <col min="1" max="1" width="21.7109375" customWidth="1"/>
    <col min="2" max="2" width="23.85546875" customWidth="1"/>
    <col min="3" max="3" width="12.5703125" bestFit="1" customWidth="1"/>
  </cols>
  <sheetData>
    <row r="1" spans="1:4">
      <c r="A1">
        <f ca="1">+VLOOKUP(Jour!A1,table!A:E,3,FALSE)</f>
        <v>34</v>
      </c>
      <c r="D1" t="s">
        <v>412</v>
      </c>
    </row>
    <row r="3" spans="1:4">
      <c r="A3" s="11" t="s">
        <v>2</v>
      </c>
      <c r="B3" s="12">
        <v>34</v>
      </c>
    </row>
    <row r="5" spans="1:4">
      <c r="A5" s="11" t="s">
        <v>409</v>
      </c>
      <c r="B5" s="11" t="s">
        <v>410</v>
      </c>
    </row>
    <row r="6" spans="1:4">
      <c r="A6" s="11" t="s">
        <v>407</v>
      </c>
      <c r="B6" t="s">
        <v>104</v>
      </c>
      <c r="C6" t="s">
        <v>408</v>
      </c>
    </row>
    <row r="7" spans="1:4">
      <c r="A7" s="14">
        <v>41144</v>
      </c>
      <c r="B7" s="5">
        <v>13131211.680000002</v>
      </c>
      <c r="C7" s="5">
        <v>13131211.680000002</v>
      </c>
    </row>
    <row r="8" spans="1:4">
      <c r="A8" s="13" t="s">
        <v>381</v>
      </c>
      <c r="B8" s="5">
        <v>1377594.4</v>
      </c>
      <c r="C8" s="5">
        <v>1377594.4</v>
      </c>
    </row>
    <row r="9" spans="1:4">
      <c r="A9" s="13" t="s">
        <v>384</v>
      </c>
      <c r="B9" s="5">
        <v>1397951.68</v>
      </c>
      <c r="C9" s="5">
        <v>1397951.68</v>
      </c>
    </row>
    <row r="10" spans="1:4">
      <c r="A10" s="13" t="s">
        <v>387</v>
      </c>
      <c r="B10" s="5">
        <v>1418308.96</v>
      </c>
      <c r="C10" s="5">
        <v>1418308.96</v>
      </c>
    </row>
    <row r="11" spans="1:4">
      <c r="A11" s="13" t="s">
        <v>390</v>
      </c>
      <c r="B11" s="5">
        <v>1438666.24</v>
      </c>
      <c r="C11" s="5">
        <v>1438666.24</v>
      </c>
    </row>
    <row r="12" spans="1:4">
      <c r="A12" s="13" t="s">
        <v>393</v>
      </c>
      <c r="B12" s="5">
        <v>1459023.52</v>
      </c>
      <c r="C12" s="5">
        <v>1459023.52</v>
      </c>
    </row>
    <row r="13" spans="1:4">
      <c r="A13" s="13" t="s">
        <v>396</v>
      </c>
      <c r="B13" s="5">
        <v>1479380.8</v>
      </c>
      <c r="C13" s="5">
        <v>1479380.8</v>
      </c>
    </row>
    <row r="14" spans="1:4">
      <c r="A14" s="13" t="s">
        <v>399</v>
      </c>
      <c r="B14" s="5">
        <v>1499738.08</v>
      </c>
      <c r="C14" s="5">
        <v>1499738.08</v>
      </c>
    </row>
    <row r="15" spans="1:4">
      <c r="A15" s="13" t="s">
        <v>402</v>
      </c>
      <c r="B15" s="5">
        <v>1520095.36</v>
      </c>
      <c r="C15" s="5">
        <v>1520095.36</v>
      </c>
    </row>
    <row r="16" spans="1:4">
      <c r="A16" s="13" t="s">
        <v>405</v>
      </c>
      <c r="B16" s="5">
        <v>1540452.64</v>
      </c>
      <c r="C16" s="5">
        <v>1540452.64</v>
      </c>
    </row>
    <row r="17" spans="1:3">
      <c r="A17" s="14" t="s">
        <v>408</v>
      </c>
      <c r="B17" s="5">
        <v>13131211.680000002</v>
      </c>
      <c r="C17" s="5">
        <v>13131211.680000002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3"/>
  <sheetViews>
    <sheetView workbookViewId="0">
      <selection activeCell="A9" sqref="A9"/>
    </sheetView>
  </sheetViews>
  <sheetFormatPr baseColWidth="10" defaultRowHeight="15"/>
  <cols>
    <col min="1" max="1" width="21" customWidth="1"/>
    <col min="2" max="2" width="21.7109375" customWidth="1"/>
  </cols>
  <sheetData>
    <row r="1" spans="1:4">
      <c r="A1" t="str">
        <f ca="1">+VLOOKUP(Jour!A1,table!A:E,2,FALSE)</f>
        <v>août</v>
      </c>
      <c r="D1" t="s">
        <v>414</v>
      </c>
    </row>
    <row r="3" spans="1:4">
      <c r="A3" s="11" t="s">
        <v>1</v>
      </c>
      <c r="B3" t="s">
        <v>20</v>
      </c>
    </row>
    <row r="5" spans="1:4">
      <c r="A5" s="11" t="s">
        <v>407</v>
      </c>
      <c r="B5" t="s">
        <v>409</v>
      </c>
    </row>
    <row r="6" spans="1:4">
      <c r="A6" s="12" t="s">
        <v>103</v>
      </c>
      <c r="B6" s="5">
        <v>5524289.6000000006</v>
      </c>
    </row>
    <row r="7" spans="1:4">
      <c r="A7" s="13">
        <v>22</v>
      </c>
      <c r="B7" s="5">
        <v>68027.839999999997</v>
      </c>
    </row>
    <row r="8" spans="1:4">
      <c r="A8" s="13">
        <v>24</v>
      </c>
      <c r="B8" s="5">
        <v>298658.56</v>
      </c>
    </row>
    <row r="9" spans="1:4">
      <c r="A9" s="13">
        <v>25</v>
      </c>
      <c r="B9" s="5">
        <v>542945.92000000004</v>
      </c>
    </row>
    <row r="10" spans="1:4">
      <c r="A10" s="13">
        <v>27</v>
      </c>
      <c r="B10" s="5">
        <v>1818753.92</v>
      </c>
    </row>
    <row r="11" spans="1:4">
      <c r="A11" s="13">
        <v>29</v>
      </c>
      <c r="B11" s="5">
        <v>1275808</v>
      </c>
    </row>
    <row r="12" spans="1:4">
      <c r="A12" s="13">
        <v>34</v>
      </c>
      <c r="B12" s="5">
        <v>1520095.36</v>
      </c>
    </row>
    <row r="13" spans="1:4">
      <c r="A13" s="12" t="s">
        <v>408</v>
      </c>
      <c r="B13" s="5">
        <v>5524289.6000000006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D5"/>
  <sheetViews>
    <sheetView workbookViewId="0">
      <selection activeCell="E1" sqref="E1"/>
    </sheetView>
  </sheetViews>
  <sheetFormatPr baseColWidth="10" defaultRowHeight="15"/>
  <cols>
    <col min="1" max="1" width="21" customWidth="1"/>
    <col min="2" max="2" width="21.7109375" customWidth="1"/>
    <col min="3" max="4" width="9.85546875" customWidth="1"/>
    <col min="5" max="5" width="12.5703125" bestFit="1" customWidth="1"/>
  </cols>
  <sheetData>
    <row r="1" spans="1:4">
      <c r="A1" s="11" t="s">
        <v>407</v>
      </c>
      <c r="B1" t="s">
        <v>409</v>
      </c>
      <c r="D1" t="s">
        <v>415</v>
      </c>
    </row>
    <row r="2" spans="1:4">
      <c r="A2" s="12">
        <v>2010</v>
      </c>
      <c r="B2" s="15">
        <v>1765404.16</v>
      </c>
    </row>
    <row r="3" spans="1:4">
      <c r="A3" s="12">
        <v>2011</v>
      </c>
      <c r="B3" s="15">
        <v>23855095.839999996</v>
      </c>
    </row>
    <row r="4" spans="1:4">
      <c r="A4" s="12">
        <v>2012</v>
      </c>
      <c r="B4" s="15">
        <v>33435652.640000001</v>
      </c>
    </row>
    <row r="5" spans="1:4">
      <c r="A5" s="12" t="s">
        <v>408</v>
      </c>
      <c r="B5" s="15">
        <v>59056152.640000001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E1204"/>
  <sheetViews>
    <sheetView workbookViewId="0">
      <selection activeCell="C7" sqref="C7"/>
    </sheetView>
  </sheetViews>
  <sheetFormatPr baseColWidth="10" defaultRowHeight="15"/>
  <sheetData>
    <row r="1" spans="1: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 s="2">
        <v>40548</v>
      </c>
      <c r="B2" s="3" t="s">
        <v>5</v>
      </c>
      <c r="C2" s="3">
        <v>1</v>
      </c>
      <c r="D2" s="3" t="s">
        <v>6</v>
      </c>
      <c r="E2" s="3" t="s">
        <v>7</v>
      </c>
    </row>
    <row r="3" spans="1:5">
      <c r="A3" s="2">
        <v>40549</v>
      </c>
      <c r="B3" s="3" t="s">
        <v>5</v>
      </c>
      <c r="C3" s="3">
        <v>1</v>
      </c>
      <c r="D3" s="3" t="s">
        <v>6</v>
      </c>
      <c r="E3" s="3" t="s">
        <v>8</v>
      </c>
    </row>
    <row r="4" spans="1:5">
      <c r="A4" s="2">
        <v>40550</v>
      </c>
      <c r="B4" s="3" t="s">
        <v>5</v>
      </c>
      <c r="C4" s="3">
        <v>1</v>
      </c>
      <c r="D4" s="3" t="s">
        <v>6</v>
      </c>
      <c r="E4" s="3" t="s">
        <v>9</v>
      </c>
    </row>
    <row r="5" spans="1:5">
      <c r="A5" s="2">
        <v>40551</v>
      </c>
      <c r="B5" s="3" t="s">
        <v>5</v>
      </c>
      <c r="C5" s="3">
        <v>1</v>
      </c>
      <c r="D5" s="3" t="s">
        <v>6</v>
      </c>
      <c r="E5" s="3" t="s">
        <v>10</v>
      </c>
    </row>
    <row r="6" spans="1:5">
      <c r="A6" s="2">
        <v>40552</v>
      </c>
      <c r="B6" s="3" t="s">
        <v>5</v>
      </c>
      <c r="C6" s="3">
        <v>1</v>
      </c>
      <c r="D6" s="3" t="s">
        <v>6</v>
      </c>
      <c r="E6" s="3" t="s">
        <v>11</v>
      </c>
    </row>
    <row r="7" spans="1:5">
      <c r="A7" s="2">
        <v>40553</v>
      </c>
      <c r="B7" s="3" t="s">
        <v>5</v>
      </c>
      <c r="C7" s="3">
        <v>2</v>
      </c>
      <c r="D7" s="3" t="s">
        <v>6</v>
      </c>
      <c r="E7" s="3" t="s">
        <v>12</v>
      </c>
    </row>
    <row r="8" spans="1:5">
      <c r="A8" s="2">
        <v>40554</v>
      </c>
      <c r="B8" s="3" t="s">
        <v>5</v>
      </c>
      <c r="C8" s="3">
        <v>2</v>
      </c>
      <c r="D8" s="3" t="s">
        <v>6</v>
      </c>
      <c r="E8" s="3" t="s">
        <v>13</v>
      </c>
    </row>
    <row r="9" spans="1:5">
      <c r="A9" s="2">
        <v>40555</v>
      </c>
      <c r="B9" s="3" t="s">
        <v>5</v>
      </c>
      <c r="C9" s="3">
        <v>2</v>
      </c>
      <c r="D9" s="3" t="s">
        <v>6</v>
      </c>
      <c r="E9" s="3" t="s">
        <v>7</v>
      </c>
    </row>
    <row r="10" spans="1:5">
      <c r="A10" s="2">
        <v>40556</v>
      </c>
      <c r="B10" s="3" t="s">
        <v>5</v>
      </c>
      <c r="C10" s="3">
        <v>2</v>
      </c>
      <c r="D10" s="3" t="s">
        <v>6</v>
      </c>
      <c r="E10" s="3" t="s">
        <v>8</v>
      </c>
    </row>
    <row r="11" spans="1:5">
      <c r="A11" s="2">
        <v>40557</v>
      </c>
      <c r="B11" s="3" t="s">
        <v>5</v>
      </c>
      <c r="C11" s="3">
        <v>2</v>
      </c>
      <c r="D11" s="3" t="s">
        <v>6</v>
      </c>
      <c r="E11" s="3" t="s">
        <v>9</v>
      </c>
    </row>
    <row r="12" spans="1:5">
      <c r="A12" s="2">
        <v>40558</v>
      </c>
      <c r="B12" s="3" t="s">
        <v>5</v>
      </c>
      <c r="C12" s="3">
        <v>2</v>
      </c>
      <c r="D12" s="3" t="s">
        <v>6</v>
      </c>
      <c r="E12" s="3" t="s">
        <v>10</v>
      </c>
    </row>
    <row r="13" spans="1:5">
      <c r="A13" s="2">
        <v>40559</v>
      </c>
      <c r="B13" s="3" t="s">
        <v>5</v>
      </c>
      <c r="C13" s="3">
        <v>2</v>
      </c>
      <c r="D13" s="3" t="s">
        <v>6</v>
      </c>
      <c r="E13" s="3" t="s">
        <v>11</v>
      </c>
    </row>
    <row r="14" spans="1:5">
      <c r="A14" s="2">
        <v>40560</v>
      </c>
      <c r="B14" s="3" t="s">
        <v>5</v>
      </c>
      <c r="C14" s="3">
        <v>3</v>
      </c>
      <c r="D14" s="3" t="s">
        <v>6</v>
      </c>
      <c r="E14" s="3" t="s">
        <v>12</v>
      </c>
    </row>
    <row r="15" spans="1:5">
      <c r="A15" s="2">
        <v>40561</v>
      </c>
      <c r="B15" s="3" t="s">
        <v>5</v>
      </c>
      <c r="C15" s="3">
        <v>3</v>
      </c>
      <c r="D15" s="3" t="s">
        <v>6</v>
      </c>
      <c r="E15" s="3" t="s">
        <v>13</v>
      </c>
    </row>
    <row r="16" spans="1:5">
      <c r="A16" s="2">
        <v>40562</v>
      </c>
      <c r="B16" s="3" t="s">
        <v>5</v>
      </c>
      <c r="C16" s="3">
        <v>3</v>
      </c>
      <c r="D16" s="3" t="s">
        <v>6</v>
      </c>
      <c r="E16" s="3" t="s">
        <v>7</v>
      </c>
    </row>
    <row r="17" spans="1:5">
      <c r="A17" s="2">
        <v>40563</v>
      </c>
      <c r="B17" s="3" t="s">
        <v>5</v>
      </c>
      <c r="C17" s="3">
        <v>3</v>
      </c>
      <c r="D17" s="3" t="s">
        <v>6</v>
      </c>
      <c r="E17" s="3" t="s">
        <v>8</v>
      </c>
    </row>
    <row r="18" spans="1:5">
      <c r="A18" s="2">
        <v>40564</v>
      </c>
      <c r="B18" s="3" t="s">
        <v>5</v>
      </c>
      <c r="C18" s="3">
        <v>3</v>
      </c>
      <c r="D18" s="3" t="s">
        <v>6</v>
      </c>
      <c r="E18" s="3" t="s">
        <v>9</v>
      </c>
    </row>
    <row r="19" spans="1:5">
      <c r="A19" s="2">
        <v>40565</v>
      </c>
      <c r="B19" s="3" t="s">
        <v>5</v>
      </c>
      <c r="C19" s="3">
        <v>3</v>
      </c>
      <c r="D19" s="3" t="s">
        <v>6</v>
      </c>
      <c r="E19" s="3" t="s">
        <v>10</v>
      </c>
    </row>
    <row r="20" spans="1:5">
      <c r="A20" s="2">
        <v>40566</v>
      </c>
      <c r="B20" s="3" t="s">
        <v>5</v>
      </c>
      <c r="C20" s="3">
        <v>3</v>
      </c>
      <c r="D20" s="3" t="s">
        <v>6</v>
      </c>
      <c r="E20" s="3" t="s">
        <v>11</v>
      </c>
    </row>
    <row r="21" spans="1:5">
      <c r="A21" s="2">
        <v>40567</v>
      </c>
      <c r="B21" s="3" t="s">
        <v>5</v>
      </c>
      <c r="C21" s="3">
        <v>4</v>
      </c>
      <c r="D21" s="3" t="s">
        <v>6</v>
      </c>
      <c r="E21" s="3" t="s">
        <v>12</v>
      </c>
    </row>
    <row r="22" spans="1:5">
      <c r="A22" s="2">
        <v>40568</v>
      </c>
      <c r="B22" s="3" t="s">
        <v>5</v>
      </c>
      <c r="C22" s="3">
        <v>4</v>
      </c>
      <c r="D22" s="3" t="s">
        <v>6</v>
      </c>
      <c r="E22" s="3" t="s">
        <v>13</v>
      </c>
    </row>
    <row r="23" spans="1:5">
      <c r="A23" s="2">
        <v>40569</v>
      </c>
      <c r="B23" s="3" t="s">
        <v>5</v>
      </c>
      <c r="C23" s="3">
        <v>4</v>
      </c>
      <c r="D23" s="3" t="s">
        <v>6</v>
      </c>
      <c r="E23" s="3" t="s">
        <v>7</v>
      </c>
    </row>
    <row r="24" spans="1:5">
      <c r="A24" s="2">
        <v>40570</v>
      </c>
      <c r="B24" s="3" t="s">
        <v>5</v>
      </c>
      <c r="C24" s="3">
        <v>4</v>
      </c>
      <c r="D24" s="3" t="s">
        <v>6</v>
      </c>
      <c r="E24" s="3" t="s">
        <v>8</v>
      </c>
    </row>
    <row r="25" spans="1:5">
      <c r="A25" s="2">
        <v>40571</v>
      </c>
      <c r="B25" s="3" t="s">
        <v>5</v>
      </c>
      <c r="C25" s="3">
        <v>4</v>
      </c>
      <c r="D25" s="3" t="s">
        <v>6</v>
      </c>
      <c r="E25" s="3" t="s">
        <v>9</v>
      </c>
    </row>
    <row r="26" spans="1:5">
      <c r="A26" s="2">
        <v>40572</v>
      </c>
      <c r="B26" s="3" t="s">
        <v>5</v>
      </c>
      <c r="C26" s="3">
        <v>4</v>
      </c>
      <c r="D26" s="3" t="s">
        <v>6</v>
      </c>
      <c r="E26" s="3" t="s">
        <v>10</v>
      </c>
    </row>
    <row r="27" spans="1:5">
      <c r="A27" s="2">
        <v>40573</v>
      </c>
      <c r="B27" s="3" t="s">
        <v>5</v>
      </c>
      <c r="C27" s="3">
        <v>4</v>
      </c>
      <c r="D27" s="3" t="s">
        <v>6</v>
      </c>
      <c r="E27" s="3" t="s">
        <v>11</v>
      </c>
    </row>
    <row r="28" spans="1:5">
      <c r="A28" s="2">
        <v>40574</v>
      </c>
      <c r="B28" s="3" t="s">
        <v>5</v>
      </c>
      <c r="C28" s="3">
        <v>5</v>
      </c>
      <c r="D28" s="3" t="s">
        <v>6</v>
      </c>
      <c r="E28" s="3" t="s">
        <v>12</v>
      </c>
    </row>
    <row r="29" spans="1:5">
      <c r="A29" s="2">
        <v>40575</v>
      </c>
      <c r="B29" s="3" t="s">
        <v>14</v>
      </c>
      <c r="C29" s="3">
        <v>5</v>
      </c>
      <c r="D29" s="3" t="s">
        <v>6</v>
      </c>
      <c r="E29" s="3" t="s">
        <v>13</v>
      </c>
    </row>
    <row r="30" spans="1:5">
      <c r="A30" s="2">
        <v>40576</v>
      </c>
      <c r="B30" s="3" t="s">
        <v>14</v>
      </c>
      <c r="C30" s="3">
        <v>5</v>
      </c>
      <c r="D30" s="3" t="s">
        <v>6</v>
      </c>
      <c r="E30" s="3" t="s">
        <v>7</v>
      </c>
    </row>
    <row r="31" spans="1:5">
      <c r="A31" s="2">
        <v>40577</v>
      </c>
      <c r="B31" s="3" t="s">
        <v>14</v>
      </c>
      <c r="C31" s="3">
        <v>5</v>
      </c>
      <c r="D31" s="3" t="s">
        <v>6</v>
      </c>
      <c r="E31" s="3" t="s">
        <v>8</v>
      </c>
    </row>
    <row r="32" spans="1:5">
      <c r="A32" s="2">
        <v>40578</v>
      </c>
      <c r="B32" s="3" t="s">
        <v>14</v>
      </c>
      <c r="C32" s="3">
        <v>5</v>
      </c>
      <c r="D32" s="3" t="s">
        <v>6</v>
      </c>
      <c r="E32" s="3" t="s">
        <v>9</v>
      </c>
    </row>
    <row r="33" spans="1:5">
      <c r="A33" s="2">
        <v>40579</v>
      </c>
      <c r="B33" s="3" t="s">
        <v>14</v>
      </c>
      <c r="C33" s="3">
        <v>5</v>
      </c>
      <c r="D33" s="3" t="s">
        <v>6</v>
      </c>
      <c r="E33" s="3" t="s">
        <v>10</v>
      </c>
    </row>
    <row r="34" spans="1:5">
      <c r="A34" s="2">
        <v>40580</v>
      </c>
      <c r="B34" s="3" t="s">
        <v>14</v>
      </c>
      <c r="C34" s="3">
        <v>5</v>
      </c>
      <c r="D34" s="3" t="s">
        <v>6</v>
      </c>
      <c r="E34" s="3" t="s">
        <v>11</v>
      </c>
    </row>
    <row r="35" spans="1:5">
      <c r="A35" s="2">
        <v>40581</v>
      </c>
      <c r="B35" s="3" t="s">
        <v>14</v>
      </c>
      <c r="C35" s="3">
        <v>6</v>
      </c>
      <c r="D35" s="3" t="s">
        <v>6</v>
      </c>
      <c r="E35" s="3" t="s">
        <v>12</v>
      </c>
    </row>
    <row r="36" spans="1:5">
      <c r="A36" s="2">
        <v>40582</v>
      </c>
      <c r="B36" s="3" t="s">
        <v>14</v>
      </c>
      <c r="C36" s="3">
        <v>6</v>
      </c>
      <c r="D36" s="3" t="s">
        <v>6</v>
      </c>
      <c r="E36" s="3" t="s">
        <v>13</v>
      </c>
    </row>
    <row r="37" spans="1:5">
      <c r="A37" s="2">
        <v>40583</v>
      </c>
      <c r="B37" s="3" t="s">
        <v>14</v>
      </c>
      <c r="C37" s="3">
        <v>6</v>
      </c>
      <c r="D37" s="3" t="s">
        <v>6</v>
      </c>
      <c r="E37" s="3" t="s">
        <v>7</v>
      </c>
    </row>
    <row r="38" spans="1:5">
      <c r="A38" s="2">
        <v>40584</v>
      </c>
      <c r="B38" s="3" t="s">
        <v>14</v>
      </c>
      <c r="C38" s="3">
        <v>6</v>
      </c>
      <c r="D38" s="3" t="s">
        <v>6</v>
      </c>
      <c r="E38" s="3" t="s">
        <v>8</v>
      </c>
    </row>
    <row r="39" spans="1:5">
      <c r="A39" s="2">
        <v>40585</v>
      </c>
      <c r="B39" s="3" t="s">
        <v>14</v>
      </c>
      <c r="C39" s="3">
        <v>6</v>
      </c>
      <c r="D39" s="3" t="s">
        <v>6</v>
      </c>
      <c r="E39" s="3" t="s">
        <v>9</v>
      </c>
    </row>
    <row r="40" spans="1:5">
      <c r="A40" s="2">
        <v>40586</v>
      </c>
      <c r="B40" s="3" t="s">
        <v>14</v>
      </c>
      <c r="C40" s="3">
        <v>6</v>
      </c>
      <c r="D40" s="3" t="s">
        <v>6</v>
      </c>
      <c r="E40" s="3" t="s">
        <v>10</v>
      </c>
    </row>
    <row r="41" spans="1:5">
      <c r="A41" s="2">
        <v>40587</v>
      </c>
      <c r="B41" s="3" t="s">
        <v>14</v>
      </c>
      <c r="C41" s="3">
        <v>6</v>
      </c>
      <c r="D41" s="3" t="s">
        <v>6</v>
      </c>
      <c r="E41" s="3" t="s">
        <v>11</v>
      </c>
    </row>
    <row r="42" spans="1:5">
      <c r="A42" s="2">
        <v>40588</v>
      </c>
      <c r="B42" s="3" t="s">
        <v>14</v>
      </c>
      <c r="C42" s="3">
        <v>7</v>
      </c>
      <c r="D42" s="3" t="s">
        <v>6</v>
      </c>
      <c r="E42" s="3" t="s">
        <v>12</v>
      </c>
    </row>
    <row r="43" spans="1:5">
      <c r="A43" s="2">
        <v>40589</v>
      </c>
      <c r="B43" s="3" t="s">
        <v>14</v>
      </c>
      <c r="C43" s="3">
        <v>7</v>
      </c>
      <c r="D43" s="3" t="s">
        <v>6</v>
      </c>
      <c r="E43" s="3" t="s">
        <v>13</v>
      </c>
    </row>
    <row r="44" spans="1:5">
      <c r="A44" s="2">
        <v>40590</v>
      </c>
      <c r="B44" s="3" t="s">
        <v>14</v>
      </c>
      <c r="C44" s="3">
        <v>7</v>
      </c>
      <c r="D44" s="3" t="s">
        <v>6</v>
      </c>
      <c r="E44" s="3" t="s">
        <v>7</v>
      </c>
    </row>
    <row r="45" spans="1:5">
      <c r="A45" s="2">
        <v>40591</v>
      </c>
      <c r="B45" s="3" t="s">
        <v>14</v>
      </c>
      <c r="C45" s="3">
        <v>7</v>
      </c>
      <c r="D45" s="3" t="s">
        <v>6</v>
      </c>
      <c r="E45" s="3" t="s">
        <v>8</v>
      </c>
    </row>
    <row r="46" spans="1:5">
      <c r="A46" s="2">
        <v>40592</v>
      </c>
      <c r="B46" s="3" t="s">
        <v>14</v>
      </c>
      <c r="C46" s="3">
        <v>7</v>
      </c>
      <c r="D46" s="3" t="s">
        <v>6</v>
      </c>
      <c r="E46" s="3" t="s">
        <v>9</v>
      </c>
    </row>
    <row r="47" spans="1:5">
      <c r="A47" s="2">
        <v>40593</v>
      </c>
      <c r="B47" s="3" t="s">
        <v>14</v>
      </c>
      <c r="C47" s="3">
        <v>7</v>
      </c>
      <c r="D47" s="3" t="s">
        <v>6</v>
      </c>
      <c r="E47" s="3" t="s">
        <v>10</v>
      </c>
    </row>
    <row r="48" spans="1:5">
      <c r="A48" s="2">
        <v>40594</v>
      </c>
      <c r="B48" s="3" t="s">
        <v>14</v>
      </c>
      <c r="C48" s="3">
        <v>7</v>
      </c>
      <c r="D48" s="3" t="s">
        <v>6</v>
      </c>
      <c r="E48" s="3" t="s">
        <v>11</v>
      </c>
    </row>
    <row r="49" spans="1:5">
      <c r="A49" s="2">
        <v>40595</v>
      </c>
      <c r="B49" s="3" t="s">
        <v>14</v>
      </c>
      <c r="C49" s="3">
        <v>8</v>
      </c>
      <c r="D49" s="3" t="s">
        <v>6</v>
      </c>
      <c r="E49" s="3" t="s">
        <v>12</v>
      </c>
    </row>
    <row r="50" spans="1:5">
      <c r="A50" s="2">
        <v>40596</v>
      </c>
      <c r="B50" s="3" t="s">
        <v>14</v>
      </c>
      <c r="C50" s="3">
        <v>8</v>
      </c>
      <c r="D50" s="3" t="s">
        <v>6</v>
      </c>
      <c r="E50" s="3" t="s">
        <v>13</v>
      </c>
    </row>
    <row r="51" spans="1:5">
      <c r="A51" s="2">
        <v>40597</v>
      </c>
      <c r="B51" s="3" t="s">
        <v>14</v>
      </c>
      <c r="C51" s="3">
        <v>8</v>
      </c>
      <c r="D51" s="3" t="s">
        <v>6</v>
      </c>
      <c r="E51" s="3" t="s">
        <v>7</v>
      </c>
    </row>
    <row r="52" spans="1:5">
      <c r="A52" s="2">
        <v>40598</v>
      </c>
      <c r="B52" s="3" t="s">
        <v>14</v>
      </c>
      <c r="C52" s="3">
        <v>8</v>
      </c>
      <c r="D52" s="3" t="s">
        <v>6</v>
      </c>
      <c r="E52" s="3" t="s">
        <v>8</v>
      </c>
    </row>
    <row r="53" spans="1:5">
      <c r="A53" s="2">
        <v>40599</v>
      </c>
      <c r="B53" s="3" t="s">
        <v>14</v>
      </c>
      <c r="C53" s="3">
        <v>8</v>
      </c>
      <c r="D53" s="3" t="s">
        <v>6</v>
      </c>
      <c r="E53" s="3" t="s">
        <v>9</v>
      </c>
    </row>
    <row r="54" spans="1:5">
      <c r="A54" s="2">
        <v>40600</v>
      </c>
      <c r="B54" s="3" t="s">
        <v>14</v>
      </c>
      <c r="C54" s="3">
        <v>8</v>
      </c>
      <c r="D54" s="3" t="s">
        <v>6</v>
      </c>
      <c r="E54" s="3" t="s">
        <v>10</v>
      </c>
    </row>
    <row r="55" spans="1:5">
      <c r="A55" s="2">
        <v>40601</v>
      </c>
      <c r="B55" s="3" t="s">
        <v>14</v>
      </c>
      <c r="C55" s="3">
        <v>8</v>
      </c>
      <c r="D55" s="3" t="s">
        <v>6</v>
      </c>
      <c r="E55" s="3" t="s">
        <v>11</v>
      </c>
    </row>
    <row r="56" spans="1:5">
      <c r="A56" s="2">
        <v>40602</v>
      </c>
      <c r="B56" s="3" t="s">
        <v>14</v>
      </c>
      <c r="C56" s="3">
        <v>9</v>
      </c>
      <c r="D56" s="3" t="s">
        <v>6</v>
      </c>
      <c r="E56" s="3" t="s">
        <v>12</v>
      </c>
    </row>
    <row r="57" spans="1:5">
      <c r="A57" s="2">
        <v>40544</v>
      </c>
      <c r="B57" s="3" t="s">
        <v>5</v>
      </c>
      <c r="C57" s="3">
        <v>1</v>
      </c>
      <c r="D57" s="3" t="s">
        <v>6</v>
      </c>
      <c r="E57" s="3" t="s">
        <v>10</v>
      </c>
    </row>
    <row r="58" spans="1:5">
      <c r="A58" s="2">
        <v>40545</v>
      </c>
      <c r="B58" s="3" t="s">
        <v>5</v>
      </c>
      <c r="C58" s="3">
        <v>1</v>
      </c>
      <c r="D58" s="3" t="s">
        <v>6</v>
      </c>
      <c r="E58" s="3" t="s">
        <v>11</v>
      </c>
    </row>
    <row r="59" spans="1:5">
      <c r="A59" s="2">
        <v>40546</v>
      </c>
      <c r="B59" s="3" t="s">
        <v>5</v>
      </c>
      <c r="C59" s="3">
        <v>1</v>
      </c>
      <c r="D59" s="3" t="s">
        <v>6</v>
      </c>
      <c r="E59" s="3" t="s">
        <v>12</v>
      </c>
    </row>
    <row r="60" spans="1:5">
      <c r="A60" s="2">
        <v>40547</v>
      </c>
      <c r="B60" s="3" t="s">
        <v>5</v>
      </c>
      <c r="C60" s="3">
        <v>1</v>
      </c>
      <c r="D60" s="3" t="s">
        <v>6</v>
      </c>
      <c r="E60" s="3" t="s">
        <v>13</v>
      </c>
    </row>
    <row r="61" spans="1:5">
      <c r="A61" s="2">
        <v>40603</v>
      </c>
      <c r="B61" s="3" t="s">
        <v>15</v>
      </c>
      <c r="C61" s="3">
        <v>9</v>
      </c>
      <c r="D61" s="3" t="s">
        <v>6</v>
      </c>
      <c r="E61" s="3" t="s">
        <v>13</v>
      </c>
    </row>
    <row r="62" spans="1:5">
      <c r="A62" s="2">
        <v>40604</v>
      </c>
      <c r="B62" s="3" t="s">
        <v>15</v>
      </c>
      <c r="C62" s="3">
        <v>9</v>
      </c>
      <c r="D62" s="3" t="s">
        <v>6</v>
      </c>
      <c r="E62" s="3" t="s">
        <v>7</v>
      </c>
    </row>
    <row r="63" spans="1:5">
      <c r="A63" s="2">
        <v>40605</v>
      </c>
      <c r="B63" s="3" t="s">
        <v>15</v>
      </c>
      <c r="C63" s="3">
        <v>9</v>
      </c>
      <c r="D63" s="3" t="s">
        <v>6</v>
      </c>
      <c r="E63" s="3" t="s">
        <v>8</v>
      </c>
    </row>
    <row r="64" spans="1:5">
      <c r="A64" s="2">
        <v>40606</v>
      </c>
      <c r="B64" s="3" t="s">
        <v>15</v>
      </c>
      <c r="C64" s="3">
        <v>9</v>
      </c>
      <c r="D64" s="3" t="s">
        <v>6</v>
      </c>
      <c r="E64" s="3" t="s">
        <v>9</v>
      </c>
    </row>
    <row r="65" spans="1:5">
      <c r="A65" s="2">
        <v>40607</v>
      </c>
      <c r="B65" s="3" t="s">
        <v>15</v>
      </c>
      <c r="C65" s="3">
        <v>9</v>
      </c>
      <c r="D65" s="3" t="s">
        <v>6</v>
      </c>
      <c r="E65" s="3" t="s">
        <v>10</v>
      </c>
    </row>
    <row r="66" spans="1:5">
      <c r="A66" s="2">
        <v>40608</v>
      </c>
      <c r="B66" s="3" t="s">
        <v>15</v>
      </c>
      <c r="C66" s="3">
        <v>9</v>
      </c>
      <c r="D66" s="3" t="s">
        <v>6</v>
      </c>
      <c r="E66" s="3" t="s">
        <v>11</v>
      </c>
    </row>
    <row r="67" spans="1:5">
      <c r="A67" s="2">
        <v>40609</v>
      </c>
      <c r="B67" s="3" t="s">
        <v>15</v>
      </c>
      <c r="C67" s="3">
        <v>10</v>
      </c>
      <c r="D67" s="3" t="s">
        <v>6</v>
      </c>
      <c r="E67" s="3" t="s">
        <v>12</v>
      </c>
    </row>
    <row r="68" spans="1:5">
      <c r="A68" s="2">
        <v>40610</v>
      </c>
      <c r="B68" s="3" t="s">
        <v>15</v>
      </c>
      <c r="C68" s="3">
        <v>10</v>
      </c>
      <c r="D68" s="3" t="s">
        <v>6</v>
      </c>
      <c r="E68" s="3" t="s">
        <v>13</v>
      </c>
    </row>
    <row r="69" spans="1:5">
      <c r="A69" s="2">
        <v>40611</v>
      </c>
      <c r="B69" s="3" t="s">
        <v>15</v>
      </c>
      <c r="C69" s="3">
        <v>10</v>
      </c>
      <c r="D69" s="3" t="s">
        <v>6</v>
      </c>
      <c r="E69" s="3" t="s">
        <v>7</v>
      </c>
    </row>
    <row r="70" spans="1:5">
      <c r="A70" s="2">
        <v>40612</v>
      </c>
      <c r="B70" s="3" t="s">
        <v>15</v>
      </c>
      <c r="C70" s="3">
        <v>10</v>
      </c>
      <c r="D70" s="3" t="s">
        <v>6</v>
      </c>
      <c r="E70" s="3" t="s">
        <v>8</v>
      </c>
    </row>
    <row r="71" spans="1:5">
      <c r="A71" s="2">
        <v>40613</v>
      </c>
      <c r="B71" s="3" t="s">
        <v>15</v>
      </c>
      <c r="C71" s="3">
        <v>10</v>
      </c>
      <c r="D71" s="3" t="s">
        <v>6</v>
      </c>
      <c r="E71" s="3" t="s">
        <v>9</v>
      </c>
    </row>
    <row r="72" spans="1:5">
      <c r="A72" s="2">
        <v>40614</v>
      </c>
      <c r="B72" s="3" t="s">
        <v>15</v>
      </c>
      <c r="C72" s="3">
        <v>10</v>
      </c>
      <c r="D72" s="3" t="s">
        <v>6</v>
      </c>
      <c r="E72" s="3" t="s">
        <v>10</v>
      </c>
    </row>
    <row r="73" spans="1:5">
      <c r="A73" s="2">
        <v>40615</v>
      </c>
      <c r="B73" s="3" t="s">
        <v>15</v>
      </c>
      <c r="C73" s="3">
        <v>10</v>
      </c>
      <c r="D73" s="3" t="s">
        <v>6</v>
      </c>
      <c r="E73" s="3" t="s">
        <v>11</v>
      </c>
    </row>
    <row r="74" spans="1:5">
      <c r="A74" s="2">
        <v>40616</v>
      </c>
      <c r="B74" s="3" t="s">
        <v>15</v>
      </c>
      <c r="C74" s="3">
        <v>11</v>
      </c>
      <c r="D74" s="3" t="s">
        <v>6</v>
      </c>
      <c r="E74" s="3" t="s">
        <v>12</v>
      </c>
    </row>
    <row r="75" spans="1:5">
      <c r="A75" s="2">
        <v>40617</v>
      </c>
      <c r="B75" s="3" t="s">
        <v>15</v>
      </c>
      <c r="C75" s="3">
        <v>11</v>
      </c>
      <c r="D75" s="3" t="s">
        <v>6</v>
      </c>
      <c r="E75" s="3" t="s">
        <v>13</v>
      </c>
    </row>
    <row r="76" spans="1:5">
      <c r="A76" s="2">
        <v>40618</v>
      </c>
      <c r="B76" s="3" t="s">
        <v>15</v>
      </c>
      <c r="C76" s="3">
        <v>11</v>
      </c>
      <c r="D76" s="3" t="s">
        <v>6</v>
      </c>
      <c r="E76" s="3" t="s">
        <v>7</v>
      </c>
    </row>
    <row r="77" spans="1:5">
      <c r="A77" s="2">
        <v>40619</v>
      </c>
      <c r="B77" s="3" t="s">
        <v>15</v>
      </c>
      <c r="C77" s="3">
        <v>11</v>
      </c>
      <c r="D77" s="3" t="s">
        <v>6</v>
      </c>
      <c r="E77" s="3" t="s">
        <v>8</v>
      </c>
    </row>
    <row r="78" spans="1:5">
      <c r="A78" s="2">
        <v>40620</v>
      </c>
      <c r="B78" s="3" t="s">
        <v>15</v>
      </c>
      <c r="C78" s="3">
        <v>11</v>
      </c>
      <c r="D78" s="3" t="s">
        <v>6</v>
      </c>
      <c r="E78" s="3" t="s">
        <v>9</v>
      </c>
    </row>
    <row r="79" spans="1:5">
      <c r="A79" s="2">
        <v>40621</v>
      </c>
      <c r="B79" s="3" t="s">
        <v>15</v>
      </c>
      <c r="C79" s="3">
        <v>11</v>
      </c>
      <c r="D79" s="3" t="s">
        <v>6</v>
      </c>
      <c r="E79" s="3" t="s">
        <v>10</v>
      </c>
    </row>
    <row r="80" spans="1:5">
      <c r="A80" s="2">
        <v>40622</v>
      </c>
      <c r="B80" s="3" t="s">
        <v>15</v>
      </c>
      <c r="C80" s="3">
        <v>11</v>
      </c>
      <c r="D80" s="3" t="s">
        <v>6</v>
      </c>
      <c r="E80" s="3" t="s">
        <v>11</v>
      </c>
    </row>
    <row r="81" spans="1:5">
      <c r="A81" s="2">
        <v>40623</v>
      </c>
      <c r="B81" s="3" t="s">
        <v>15</v>
      </c>
      <c r="C81" s="3">
        <v>12</v>
      </c>
      <c r="D81" s="3" t="s">
        <v>6</v>
      </c>
      <c r="E81" s="3" t="s">
        <v>12</v>
      </c>
    </row>
    <row r="82" spans="1:5">
      <c r="A82" s="2">
        <v>40624</v>
      </c>
      <c r="B82" s="3" t="s">
        <v>15</v>
      </c>
      <c r="C82" s="3">
        <v>12</v>
      </c>
      <c r="D82" s="3" t="s">
        <v>6</v>
      </c>
      <c r="E82" s="3" t="s">
        <v>13</v>
      </c>
    </row>
    <row r="83" spans="1:5">
      <c r="A83" s="2">
        <v>40625</v>
      </c>
      <c r="B83" s="3" t="s">
        <v>15</v>
      </c>
      <c r="C83" s="3">
        <v>12</v>
      </c>
      <c r="D83" s="3" t="s">
        <v>6</v>
      </c>
      <c r="E83" s="3" t="s">
        <v>7</v>
      </c>
    </row>
    <row r="84" spans="1:5">
      <c r="A84" s="2">
        <v>40626</v>
      </c>
      <c r="B84" s="3" t="s">
        <v>15</v>
      </c>
      <c r="C84" s="3">
        <v>12</v>
      </c>
      <c r="D84" s="3" t="s">
        <v>6</v>
      </c>
      <c r="E84" s="3" t="s">
        <v>8</v>
      </c>
    </row>
    <row r="85" spans="1:5">
      <c r="A85" s="2">
        <v>40627</v>
      </c>
      <c r="B85" s="3" t="s">
        <v>15</v>
      </c>
      <c r="C85" s="3">
        <v>12</v>
      </c>
      <c r="D85" s="3" t="s">
        <v>6</v>
      </c>
      <c r="E85" s="3" t="s">
        <v>9</v>
      </c>
    </row>
    <row r="86" spans="1:5">
      <c r="A86" s="2">
        <v>40628</v>
      </c>
      <c r="B86" s="3" t="s">
        <v>15</v>
      </c>
      <c r="C86" s="3">
        <v>12</v>
      </c>
      <c r="D86" s="3" t="s">
        <v>6</v>
      </c>
      <c r="E86" s="3" t="s">
        <v>10</v>
      </c>
    </row>
    <row r="87" spans="1:5">
      <c r="A87" s="2">
        <v>40629</v>
      </c>
      <c r="B87" s="3" t="s">
        <v>15</v>
      </c>
      <c r="C87" s="3">
        <v>12</v>
      </c>
      <c r="D87" s="3" t="s">
        <v>6</v>
      </c>
      <c r="E87" s="3" t="s">
        <v>11</v>
      </c>
    </row>
    <row r="88" spans="1:5">
      <c r="A88" s="2">
        <v>40630</v>
      </c>
      <c r="B88" s="3" t="s">
        <v>15</v>
      </c>
      <c r="C88" s="3">
        <v>13</v>
      </c>
      <c r="D88" s="3" t="s">
        <v>6</v>
      </c>
      <c r="E88" s="3" t="s">
        <v>12</v>
      </c>
    </row>
    <row r="89" spans="1:5">
      <c r="A89" s="2">
        <v>40631</v>
      </c>
      <c r="B89" s="3" t="s">
        <v>15</v>
      </c>
      <c r="C89" s="3">
        <v>13</v>
      </c>
      <c r="D89" s="3" t="s">
        <v>6</v>
      </c>
      <c r="E89" s="3" t="s">
        <v>13</v>
      </c>
    </row>
    <row r="90" spans="1:5">
      <c r="A90" s="2">
        <v>40632</v>
      </c>
      <c r="B90" s="3" t="s">
        <v>15</v>
      </c>
      <c r="C90" s="3">
        <v>13</v>
      </c>
      <c r="D90" s="3" t="s">
        <v>6</v>
      </c>
      <c r="E90" s="3" t="s">
        <v>7</v>
      </c>
    </row>
    <row r="91" spans="1:5">
      <c r="A91" s="2">
        <v>40633</v>
      </c>
      <c r="B91" s="3" t="s">
        <v>15</v>
      </c>
      <c r="C91" s="3">
        <v>13</v>
      </c>
      <c r="D91" s="3" t="s">
        <v>6</v>
      </c>
      <c r="E91" s="3" t="s">
        <v>8</v>
      </c>
    </row>
    <row r="92" spans="1:5">
      <c r="A92" s="2">
        <v>40634</v>
      </c>
      <c r="B92" s="3" t="s">
        <v>16</v>
      </c>
      <c r="C92" s="3">
        <v>13</v>
      </c>
      <c r="D92" s="3" t="s">
        <v>6</v>
      </c>
      <c r="E92" s="3" t="s">
        <v>9</v>
      </c>
    </row>
    <row r="93" spans="1:5">
      <c r="A93" s="2">
        <v>40635</v>
      </c>
      <c r="B93" s="3" t="s">
        <v>16</v>
      </c>
      <c r="C93" s="3">
        <v>13</v>
      </c>
      <c r="D93" s="3" t="s">
        <v>6</v>
      </c>
      <c r="E93" s="3" t="s">
        <v>10</v>
      </c>
    </row>
    <row r="94" spans="1:5">
      <c r="A94" s="2">
        <v>40636</v>
      </c>
      <c r="B94" s="3" t="s">
        <v>16</v>
      </c>
      <c r="C94" s="3">
        <v>13</v>
      </c>
      <c r="D94" s="3" t="s">
        <v>6</v>
      </c>
      <c r="E94" s="3" t="s">
        <v>11</v>
      </c>
    </row>
    <row r="95" spans="1:5">
      <c r="A95" s="2">
        <v>40637</v>
      </c>
      <c r="B95" s="3" t="s">
        <v>16</v>
      </c>
      <c r="C95" s="3">
        <v>14</v>
      </c>
      <c r="D95" s="3" t="s">
        <v>6</v>
      </c>
      <c r="E95" s="3" t="s">
        <v>12</v>
      </c>
    </row>
    <row r="96" spans="1:5">
      <c r="A96" s="2">
        <v>40638</v>
      </c>
      <c r="B96" s="3" t="s">
        <v>16</v>
      </c>
      <c r="C96" s="3">
        <v>14</v>
      </c>
      <c r="D96" s="3" t="s">
        <v>6</v>
      </c>
      <c r="E96" s="3" t="s">
        <v>13</v>
      </c>
    </row>
    <row r="97" spans="1:5">
      <c r="A97" s="2">
        <v>40639</v>
      </c>
      <c r="B97" s="3" t="s">
        <v>16</v>
      </c>
      <c r="C97" s="3">
        <v>14</v>
      </c>
      <c r="D97" s="3" t="s">
        <v>6</v>
      </c>
      <c r="E97" s="3" t="s">
        <v>7</v>
      </c>
    </row>
    <row r="98" spans="1:5">
      <c r="A98" s="2">
        <v>40640</v>
      </c>
      <c r="B98" s="3" t="s">
        <v>16</v>
      </c>
      <c r="C98" s="3">
        <v>14</v>
      </c>
      <c r="D98" s="3" t="s">
        <v>6</v>
      </c>
      <c r="E98" s="3" t="s">
        <v>8</v>
      </c>
    </row>
    <row r="99" spans="1:5">
      <c r="A99" s="2">
        <v>40641</v>
      </c>
      <c r="B99" s="3" t="s">
        <v>16</v>
      </c>
      <c r="C99" s="3">
        <v>14</v>
      </c>
      <c r="D99" s="3" t="s">
        <v>6</v>
      </c>
      <c r="E99" s="3" t="s">
        <v>9</v>
      </c>
    </row>
    <row r="100" spans="1:5">
      <c r="A100" s="2">
        <v>40642</v>
      </c>
      <c r="B100" s="3" t="s">
        <v>16</v>
      </c>
      <c r="C100" s="3">
        <v>14</v>
      </c>
      <c r="D100" s="3" t="s">
        <v>6</v>
      </c>
      <c r="E100" s="3" t="s">
        <v>10</v>
      </c>
    </row>
    <row r="101" spans="1:5">
      <c r="A101" s="2">
        <v>40643</v>
      </c>
      <c r="B101" s="3" t="s">
        <v>16</v>
      </c>
      <c r="C101" s="3">
        <v>14</v>
      </c>
      <c r="D101" s="3" t="s">
        <v>6</v>
      </c>
      <c r="E101" s="3" t="s">
        <v>11</v>
      </c>
    </row>
    <row r="102" spans="1:5">
      <c r="A102" s="2">
        <v>40644</v>
      </c>
      <c r="B102" s="3" t="s">
        <v>16</v>
      </c>
      <c r="C102" s="3">
        <v>15</v>
      </c>
      <c r="D102" s="3" t="s">
        <v>6</v>
      </c>
      <c r="E102" s="3" t="s">
        <v>12</v>
      </c>
    </row>
    <row r="103" spans="1:5">
      <c r="A103" s="2">
        <v>40645</v>
      </c>
      <c r="B103" s="3" t="s">
        <v>16</v>
      </c>
      <c r="C103" s="3">
        <v>15</v>
      </c>
      <c r="D103" s="3" t="s">
        <v>6</v>
      </c>
      <c r="E103" s="3" t="s">
        <v>13</v>
      </c>
    </row>
    <row r="104" spans="1:5">
      <c r="A104" s="2">
        <v>40646</v>
      </c>
      <c r="B104" s="3" t="s">
        <v>16</v>
      </c>
      <c r="C104" s="3">
        <v>15</v>
      </c>
      <c r="D104" s="3" t="s">
        <v>6</v>
      </c>
      <c r="E104" s="3" t="s">
        <v>7</v>
      </c>
    </row>
    <row r="105" spans="1:5">
      <c r="A105" s="2">
        <v>40647</v>
      </c>
      <c r="B105" s="3" t="s">
        <v>16</v>
      </c>
      <c r="C105" s="3">
        <v>15</v>
      </c>
      <c r="D105" s="3" t="s">
        <v>6</v>
      </c>
      <c r="E105" s="3" t="s">
        <v>8</v>
      </c>
    </row>
    <row r="106" spans="1:5">
      <c r="A106" s="2">
        <v>40648</v>
      </c>
      <c r="B106" s="3" t="s">
        <v>16</v>
      </c>
      <c r="C106" s="3">
        <v>15</v>
      </c>
      <c r="D106" s="3" t="s">
        <v>6</v>
      </c>
      <c r="E106" s="3" t="s">
        <v>9</v>
      </c>
    </row>
    <row r="107" spans="1:5">
      <c r="A107" s="2">
        <v>40649</v>
      </c>
      <c r="B107" s="3" t="s">
        <v>16</v>
      </c>
      <c r="C107" s="3">
        <v>15</v>
      </c>
      <c r="D107" s="3" t="s">
        <v>6</v>
      </c>
      <c r="E107" s="3" t="s">
        <v>10</v>
      </c>
    </row>
    <row r="108" spans="1:5">
      <c r="A108" s="2">
        <v>40650</v>
      </c>
      <c r="B108" s="3" t="s">
        <v>16</v>
      </c>
      <c r="C108" s="3">
        <v>15</v>
      </c>
      <c r="D108" s="3" t="s">
        <v>6</v>
      </c>
      <c r="E108" s="3" t="s">
        <v>11</v>
      </c>
    </row>
    <row r="109" spans="1:5">
      <c r="A109" s="2">
        <v>40651</v>
      </c>
      <c r="B109" s="3" t="s">
        <v>16</v>
      </c>
      <c r="C109" s="3">
        <v>16</v>
      </c>
      <c r="D109" s="3" t="s">
        <v>6</v>
      </c>
      <c r="E109" s="3" t="s">
        <v>12</v>
      </c>
    </row>
    <row r="110" spans="1:5">
      <c r="A110" s="2">
        <v>40652</v>
      </c>
      <c r="B110" s="3" t="s">
        <v>16</v>
      </c>
      <c r="C110" s="3">
        <v>16</v>
      </c>
      <c r="D110" s="3" t="s">
        <v>6</v>
      </c>
      <c r="E110" s="3" t="s">
        <v>13</v>
      </c>
    </row>
    <row r="111" spans="1:5">
      <c r="A111" s="2">
        <v>40653</v>
      </c>
      <c r="B111" s="3" t="s">
        <v>16</v>
      </c>
      <c r="C111" s="3">
        <v>16</v>
      </c>
      <c r="D111" s="3" t="s">
        <v>6</v>
      </c>
      <c r="E111" s="3" t="s">
        <v>7</v>
      </c>
    </row>
    <row r="112" spans="1:5">
      <c r="A112" s="2">
        <v>40654</v>
      </c>
      <c r="B112" s="3" t="s">
        <v>16</v>
      </c>
      <c r="C112" s="3">
        <v>16</v>
      </c>
      <c r="D112" s="3" t="s">
        <v>6</v>
      </c>
      <c r="E112" s="3" t="s">
        <v>8</v>
      </c>
    </row>
    <row r="113" spans="1:5">
      <c r="A113" s="2">
        <v>40655</v>
      </c>
      <c r="B113" s="3" t="s">
        <v>16</v>
      </c>
      <c r="C113" s="3">
        <v>16</v>
      </c>
      <c r="D113" s="3" t="s">
        <v>6</v>
      </c>
      <c r="E113" s="3" t="s">
        <v>9</v>
      </c>
    </row>
    <row r="114" spans="1:5">
      <c r="A114" s="2">
        <v>40656</v>
      </c>
      <c r="B114" s="3" t="s">
        <v>16</v>
      </c>
      <c r="C114" s="3">
        <v>16</v>
      </c>
      <c r="D114" s="3" t="s">
        <v>6</v>
      </c>
      <c r="E114" s="3" t="s">
        <v>10</v>
      </c>
    </row>
    <row r="115" spans="1:5">
      <c r="A115" s="2">
        <v>40657</v>
      </c>
      <c r="B115" s="3" t="s">
        <v>16</v>
      </c>
      <c r="C115" s="3">
        <v>16</v>
      </c>
      <c r="D115" s="3" t="s">
        <v>6</v>
      </c>
      <c r="E115" s="3" t="s">
        <v>11</v>
      </c>
    </row>
    <row r="116" spans="1:5">
      <c r="A116" s="2">
        <v>40658</v>
      </c>
      <c r="B116" s="3" t="s">
        <v>16</v>
      </c>
      <c r="C116" s="3">
        <v>17</v>
      </c>
      <c r="D116" s="3" t="s">
        <v>6</v>
      </c>
      <c r="E116" s="3" t="s">
        <v>12</v>
      </c>
    </row>
    <row r="117" spans="1:5">
      <c r="A117" s="2">
        <v>40659</v>
      </c>
      <c r="B117" s="3" t="s">
        <v>16</v>
      </c>
      <c r="C117" s="3">
        <v>17</v>
      </c>
      <c r="D117" s="3" t="s">
        <v>6</v>
      </c>
      <c r="E117" s="3" t="s">
        <v>13</v>
      </c>
    </row>
    <row r="118" spans="1:5">
      <c r="A118" s="2">
        <v>40660</v>
      </c>
      <c r="B118" s="3" t="s">
        <v>16</v>
      </c>
      <c r="C118" s="3">
        <v>17</v>
      </c>
      <c r="D118" s="3" t="s">
        <v>6</v>
      </c>
      <c r="E118" s="3" t="s">
        <v>7</v>
      </c>
    </row>
    <row r="119" spans="1:5">
      <c r="A119" s="2">
        <v>40661</v>
      </c>
      <c r="B119" s="3" t="s">
        <v>16</v>
      </c>
      <c r="C119" s="3">
        <v>17</v>
      </c>
      <c r="D119" s="3" t="s">
        <v>6</v>
      </c>
      <c r="E119" s="3" t="s">
        <v>8</v>
      </c>
    </row>
    <row r="120" spans="1:5">
      <c r="A120" s="2">
        <v>40662</v>
      </c>
      <c r="B120" s="3" t="s">
        <v>16</v>
      </c>
      <c r="C120" s="3">
        <v>17</v>
      </c>
      <c r="D120" s="3" t="s">
        <v>6</v>
      </c>
      <c r="E120" s="3" t="s">
        <v>9</v>
      </c>
    </row>
    <row r="121" spans="1:5">
      <c r="A121" s="2">
        <v>40663</v>
      </c>
      <c r="B121" s="3" t="s">
        <v>16</v>
      </c>
      <c r="C121" s="3">
        <v>17</v>
      </c>
      <c r="D121" s="3" t="s">
        <v>6</v>
      </c>
      <c r="E121" s="3" t="s">
        <v>10</v>
      </c>
    </row>
    <row r="122" spans="1:5">
      <c r="A122" s="2">
        <v>40664</v>
      </c>
      <c r="B122" s="3" t="s">
        <v>17</v>
      </c>
      <c r="C122" s="3">
        <v>17</v>
      </c>
      <c r="D122" s="3" t="s">
        <v>6</v>
      </c>
      <c r="E122" s="3" t="s">
        <v>11</v>
      </c>
    </row>
    <row r="123" spans="1:5">
      <c r="A123" s="2">
        <v>40665</v>
      </c>
      <c r="B123" s="3" t="s">
        <v>17</v>
      </c>
      <c r="C123" s="3">
        <v>18</v>
      </c>
      <c r="D123" s="3" t="s">
        <v>6</v>
      </c>
      <c r="E123" s="3" t="s">
        <v>12</v>
      </c>
    </row>
    <row r="124" spans="1:5">
      <c r="A124" s="2">
        <v>40666</v>
      </c>
      <c r="B124" s="3" t="s">
        <v>17</v>
      </c>
      <c r="C124" s="3">
        <v>18</v>
      </c>
      <c r="D124" s="3" t="s">
        <v>6</v>
      </c>
      <c r="E124" s="3" t="s">
        <v>13</v>
      </c>
    </row>
    <row r="125" spans="1:5">
      <c r="A125" s="2">
        <v>40667</v>
      </c>
      <c r="B125" s="3" t="s">
        <v>17</v>
      </c>
      <c r="C125" s="3">
        <v>18</v>
      </c>
      <c r="D125" s="3" t="s">
        <v>6</v>
      </c>
      <c r="E125" s="3" t="s">
        <v>7</v>
      </c>
    </row>
    <row r="126" spans="1:5">
      <c r="A126" s="2">
        <v>40668</v>
      </c>
      <c r="B126" s="3" t="s">
        <v>17</v>
      </c>
      <c r="C126" s="3">
        <v>18</v>
      </c>
      <c r="D126" s="3" t="s">
        <v>6</v>
      </c>
      <c r="E126" s="3" t="s">
        <v>8</v>
      </c>
    </row>
    <row r="127" spans="1:5">
      <c r="A127" s="2">
        <v>40669</v>
      </c>
      <c r="B127" s="3" t="s">
        <v>17</v>
      </c>
      <c r="C127" s="3">
        <v>18</v>
      </c>
      <c r="D127" s="3" t="s">
        <v>6</v>
      </c>
      <c r="E127" s="3" t="s">
        <v>9</v>
      </c>
    </row>
    <row r="128" spans="1:5">
      <c r="A128" s="2">
        <v>40670</v>
      </c>
      <c r="B128" s="3" t="s">
        <v>17</v>
      </c>
      <c r="C128" s="3">
        <v>18</v>
      </c>
      <c r="D128" s="3" t="s">
        <v>6</v>
      </c>
      <c r="E128" s="3" t="s">
        <v>10</v>
      </c>
    </row>
    <row r="129" spans="1:5">
      <c r="A129" s="2">
        <v>40671</v>
      </c>
      <c r="B129" s="3" t="s">
        <v>17</v>
      </c>
      <c r="C129" s="3">
        <v>18</v>
      </c>
      <c r="D129" s="3" t="s">
        <v>6</v>
      </c>
      <c r="E129" s="3" t="s">
        <v>11</v>
      </c>
    </row>
    <row r="130" spans="1:5">
      <c r="A130" s="2">
        <v>40672</v>
      </c>
      <c r="B130" s="3" t="s">
        <v>17</v>
      </c>
      <c r="C130" s="3">
        <v>19</v>
      </c>
      <c r="D130" s="3" t="s">
        <v>6</v>
      </c>
      <c r="E130" s="3" t="s">
        <v>12</v>
      </c>
    </row>
    <row r="131" spans="1:5">
      <c r="A131" s="2">
        <v>40673</v>
      </c>
      <c r="B131" s="3" t="s">
        <v>17</v>
      </c>
      <c r="C131" s="3">
        <v>19</v>
      </c>
      <c r="D131" s="3" t="s">
        <v>6</v>
      </c>
      <c r="E131" s="3" t="s">
        <v>13</v>
      </c>
    </row>
    <row r="132" spans="1:5">
      <c r="A132" s="2">
        <v>40674</v>
      </c>
      <c r="B132" s="3" t="s">
        <v>17</v>
      </c>
      <c r="C132" s="3">
        <v>19</v>
      </c>
      <c r="D132" s="3" t="s">
        <v>6</v>
      </c>
      <c r="E132" s="3" t="s">
        <v>7</v>
      </c>
    </row>
    <row r="133" spans="1:5">
      <c r="A133" s="2">
        <v>40675</v>
      </c>
      <c r="B133" s="3" t="s">
        <v>17</v>
      </c>
      <c r="C133" s="3">
        <v>19</v>
      </c>
      <c r="D133" s="3" t="s">
        <v>6</v>
      </c>
      <c r="E133" s="3" t="s">
        <v>8</v>
      </c>
    </row>
    <row r="134" spans="1:5">
      <c r="A134" s="2">
        <v>40676</v>
      </c>
      <c r="B134" s="3" t="s">
        <v>17</v>
      </c>
      <c r="C134" s="3">
        <v>19</v>
      </c>
      <c r="D134" s="3" t="s">
        <v>6</v>
      </c>
      <c r="E134" s="3" t="s">
        <v>9</v>
      </c>
    </row>
    <row r="135" spans="1:5">
      <c r="A135" s="2">
        <v>40677</v>
      </c>
      <c r="B135" s="3" t="s">
        <v>17</v>
      </c>
      <c r="C135" s="3">
        <v>19</v>
      </c>
      <c r="D135" s="3" t="s">
        <v>6</v>
      </c>
      <c r="E135" s="3" t="s">
        <v>10</v>
      </c>
    </row>
    <row r="136" spans="1:5">
      <c r="A136" s="2">
        <v>40678</v>
      </c>
      <c r="B136" s="3" t="s">
        <v>17</v>
      </c>
      <c r="C136" s="3">
        <v>19</v>
      </c>
      <c r="D136" s="3" t="s">
        <v>6</v>
      </c>
      <c r="E136" s="3" t="s">
        <v>11</v>
      </c>
    </row>
    <row r="137" spans="1:5">
      <c r="A137" s="2">
        <v>40679</v>
      </c>
      <c r="B137" s="3" t="s">
        <v>17</v>
      </c>
      <c r="C137" s="3">
        <v>20</v>
      </c>
      <c r="D137" s="3" t="s">
        <v>6</v>
      </c>
      <c r="E137" s="3" t="s">
        <v>12</v>
      </c>
    </row>
    <row r="138" spans="1:5">
      <c r="A138" s="2">
        <v>40680</v>
      </c>
      <c r="B138" s="3" t="s">
        <v>17</v>
      </c>
      <c r="C138" s="3">
        <v>20</v>
      </c>
      <c r="D138" s="3" t="s">
        <v>6</v>
      </c>
      <c r="E138" s="3" t="s">
        <v>13</v>
      </c>
    </row>
    <row r="139" spans="1:5">
      <c r="A139" s="2">
        <v>40681</v>
      </c>
      <c r="B139" s="3" t="s">
        <v>17</v>
      </c>
      <c r="C139" s="3">
        <v>20</v>
      </c>
      <c r="D139" s="3" t="s">
        <v>6</v>
      </c>
      <c r="E139" s="3" t="s">
        <v>7</v>
      </c>
    </row>
    <row r="140" spans="1:5">
      <c r="A140" s="2">
        <v>40682</v>
      </c>
      <c r="B140" s="3" t="s">
        <v>17</v>
      </c>
      <c r="C140" s="3">
        <v>20</v>
      </c>
      <c r="D140" s="3" t="s">
        <v>6</v>
      </c>
      <c r="E140" s="3" t="s">
        <v>8</v>
      </c>
    </row>
    <row r="141" spans="1:5">
      <c r="A141" s="2">
        <v>40683</v>
      </c>
      <c r="B141" s="3" t="s">
        <v>17</v>
      </c>
      <c r="C141" s="3">
        <v>20</v>
      </c>
      <c r="D141" s="3" t="s">
        <v>6</v>
      </c>
      <c r="E141" s="3" t="s">
        <v>9</v>
      </c>
    </row>
    <row r="142" spans="1:5">
      <c r="A142" s="2">
        <v>40684</v>
      </c>
      <c r="B142" s="3" t="s">
        <v>17</v>
      </c>
      <c r="C142" s="3">
        <v>20</v>
      </c>
      <c r="D142" s="3" t="s">
        <v>6</v>
      </c>
      <c r="E142" s="3" t="s">
        <v>10</v>
      </c>
    </row>
    <row r="143" spans="1:5">
      <c r="A143" s="2">
        <v>40685</v>
      </c>
      <c r="B143" s="3" t="s">
        <v>17</v>
      </c>
      <c r="C143" s="3">
        <v>20</v>
      </c>
      <c r="D143" s="3" t="s">
        <v>6</v>
      </c>
      <c r="E143" s="3" t="s">
        <v>11</v>
      </c>
    </row>
    <row r="144" spans="1:5">
      <c r="A144" s="2">
        <v>40686</v>
      </c>
      <c r="B144" s="3" t="s">
        <v>17</v>
      </c>
      <c r="C144" s="3">
        <v>21</v>
      </c>
      <c r="D144" s="3" t="s">
        <v>6</v>
      </c>
      <c r="E144" s="3" t="s">
        <v>12</v>
      </c>
    </row>
    <row r="145" spans="1:5">
      <c r="A145" s="2">
        <v>40687</v>
      </c>
      <c r="B145" s="3" t="s">
        <v>17</v>
      </c>
      <c r="C145" s="3">
        <v>21</v>
      </c>
      <c r="D145" s="3" t="s">
        <v>6</v>
      </c>
      <c r="E145" s="3" t="s">
        <v>13</v>
      </c>
    </row>
    <row r="146" spans="1:5">
      <c r="A146" s="2">
        <v>40688</v>
      </c>
      <c r="B146" s="3" t="s">
        <v>17</v>
      </c>
      <c r="C146" s="3">
        <v>21</v>
      </c>
      <c r="D146" s="3" t="s">
        <v>6</v>
      </c>
      <c r="E146" s="3" t="s">
        <v>7</v>
      </c>
    </row>
    <row r="147" spans="1:5">
      <c r="A147" s="2">
        <v>40689</v>
      </c>
      <c r="B147" s="3" t="s">
        <v>17</v>
      </c>
      <c r="C147" s="3">
        <v>21</v>
      </c>
      <c r="D147" s="3" t="s">
        <v>6</v>
      </c>
      <c r="E147" s="3" t="s">
        <v>8</v>
      </c>
    </row>
    <row r="148" spans="1:5">
      <c r="A148" s="2">
        <v>40690</v>
      </c>
      <c r="B148" s="3" t="s">
        <v>17</v>
      </c>
      <c r="C148" s="3">
        <v>21</v>
      </c>
      <c r="D148" s="3" t="s">
        <v>6</v>
      </c>
      <c r="E148" s="3" t="s">
        <v>9</v>
      </c>
    </row>
    <row r="149" spans="1:5">
      <c r="A149" s="2">
        <v>40691</v>
      </c>
      <c r="B149" s="3" t="s">
        <v>17</v>
      </c>
      <c r="C149" s="3">
        <v>21</v>
      </c>
      <c r="D149" s="3" t="s">
        <v>6</v>
      </c>
      <c r="E149" s="3" t="s">
        <v>10</v>
      </c>
    </row>
    <row r="150" spans="1:5">
      <c r="A150" s="2">
        <v>40692</v>
      </c>
      <c r="B150" s="3" t="s">
        <v>17</v>
      </c>
      <c r="C150" s="3">
        <v>21</v>
      </c>
      <c r="D150" s="3" t="s">
        <v>6</v>
      </c>
      <c r="E150" s="3" t="s">
        <v>11</v>
      </c>
    </row>
    <row r="151" spans="1:5">
      <c r="A151" s="2">
        <v>40693</v>
      </c>
      <c r="B151" s="3" t="s">
        <v>17</v>
      </c>
      <c r="C151" s="3">
        <v>22</v>
      </c>
      <c r="D151" s="3" t="s">
        <v>6</v>
      </c>
      <c r="E151" s="3" t="s">
        <v>12</v>
      </c>
    </row>
    <row r="152" spans="1:5">
      <c r="A152" s="2">
        <v>40694</v>
      </c>
      <c r="B152" s="3" t="s">
        <v>17</v>
      </c>
      <c r="C152" s="3">
        <v>22</v>
      </c>
      <c r="D152" s="3" t="s">
        <v>6</v>
      </c>
      <c r="E152" s="3" t="s">
        <v>13</v>
      </c>
    </row>
    <row r="153" spans="1:5">
      <c r="A153" s="2">
        <v>40695</v>
      </c>
      <c r="B153" s="3" t="s">
        <v>18</v>
      </c>
      <c r="C153" s="3">
        <v>22</v>
      </c>
      <c r="D153" s="3" t="s">
        <v>6</v>
      </c>
      <c r="E153" s="3" t="s">
        <v>7</v>
      </c>
    </row>
    <row r="154" spans="1:5">
      <c r="A154" s="2">
        <v>40696</v>
      </c>
      <c r="B154" s="3" t="s">
        <v>18</v>
      </c>
      <c r="C154" s="3">
        <v>22</v>
      </c>
      <c r="D154" s="3" t="s">
        <v>6</v>
      </c>
      <c r="E154" s="3" t="s">
        <v>8</v>
      </c>
    </row>
    <row r="155" spans="1:5">
      <c r="A155" s="2">
        <v>40697</v>
      </c>
      <c r="B155" s="3" t="s">
        <v>18</v>
      </c>
      <c r="C155" s="3">
        <v>22</v>
      </c>
      <c r="D155" s="3" t="s">
        <v>6</v>
      </c>
      <c r="E155" s="3" t="s">
        <v>9</v>
      </c>
    </row>
    <row r="156" spans="1:5">
      <c r="A156" s="2">
        <v>40698</v>
      </c>
      <c r="B156" s="3" t="s">
        <v>18</v>
      </c>
      <c r="C156" s="3">
        <v>22</v>
      </c>
      <c r="D156" s="3" t="s">
        <v>6</v>
      </c>
      <c r="E156" s="3" t="s">
        <v>10</v>
      </c>
    </row>
    <row r="157" spans="1:5">
      <c r="A157" s="2">
        <v>40699</v>
      </c>
      <c r="B157" s="3" t="s">
        <v>18</v>
      </c>
      <c r="C157" s="3">
        <v>22</v>
      </c>
      <c r="D157" s="3" t="s">
        <v>6</v>
      </c>
      <c r="E157" s="3" t="s">
        <v>11</v>
      </c>
    </row>
    <row r="158" spans="1:5">
      <c r="A158" s="2">
        <v>40700</v>
      </c>
      <c r="B158" s="3" t="s">
        <v>18</v>
      </c>
      <c r="C158" s="3">
        <v>23</v>
      </c>
      <c r="D158" s="3" t="s">
        <v>6</v>
      </c>
      <c r="E158" s="3" t="s">
        <v>12</v>
      </c>
    </row>
    <row r="159" spans="1:5">
      <c r="A159" s="2">
        <v>40701</v>
      </c>
      <c r="B159" s="3" t="s">
        <v>18</v>
      </c>
      <c r="C159" s="3">
        <v>23</v>
      </c>
      <c r="D159" s="3" t="s">
        <v>6</v>
      </c>
      <c r="E159" s="3" t="s">
        <v>13</v>
      </c>
    </row>
    <row r="160" spans="1:5">
      <c r="A160" s="2">
        <v>40702</v>
      </c>
      <c r="B160" s="3" t="s">
        <v>18</v>
      </c>
      <c r="C160" s="3">
        <v>23</v>
      </c>
      <c r="D160" s="3" t="s">
        <v>6</v>
      </c>
      <c r="E160" s="3" t="s">
        <v>7</v>
      </c>
    </row>
    <row r="161" spans="1:5">
      <c r="A161" s="2">
        <v>40703</v>
      </c>
      <c r="B161" s="3" t="s">
        <v>18</v>
      </c>
      <c r="C161" s="3">
        <v>23</v>
      </c>
      <c r="D161" s="3" t="s">
        <v>6</v>
      </c>
      <c r="E161" s="3" t="s">
        <v>8</v>
      </c>
    </row>
    <row r="162" spans="1:5">
      <c r="A162" s="2">
        <v>40704</v>
      </c>
      <c r="B162" s="3" t="s">
        <v>18</v>
      </c>
      <c r="C162" s="3">
        <v>23</v>
      </c>
      <c r="D162" s="3" t="s">
        <v>6</v>
      </c>
      <c r="E162" s="3" t="s">
        <v>9</v>
      </c>
    </row>
    <row r="163" spans="1:5">
      <c r="A163" s="2">
        <v>40705</v>
      </c>
      <c r="B163" s="3" t="s">
        <v>18</v>
      </c>
      <c r="C163" s="3">
        <v>23</v>
      </c>
      <c r="D163" s="3" t="s">
        <v>6</v>
      </c>
      <c r="E163" s="3" t="s">
        <v>10</v>
      </c>
    </row>
    <row r="164" spans="1:5">
      <c r="A164" s="2">
        <v>40706</v>
      </c>
      <c r="B164" s="3" t="s">
        <v>18</v>
      </c>
      <c r="C164" s="3">
        <v>23</v>
      </c>
      <c r="D164" s="3" t="s">
        <v>6</v>
      </c>
      <c r="E164" s="3" t="s">
        <v>11</v>
      </c>
    </row>
    <row r="165" spans="1:5">
      <c r="A165" s="2">
        <v>40707</v>
      </c>
      <c r="B165" s="3" t="s">
        <v>18</v>
      </c>
      <c r="C165" s="3">
        <v>24</v>
      </c>
      <c r="D165" s="3" t="s">
        <v>6</v>
      </c>
      <c r="E165" s="3" t="s">
        <v>12</v>
      </c>
    </row>
    <row r="166" spans="1:5">
      <c r="A166" s="2">
        <v>40708</v>
      </c>
      <c r="B166" s="3" t="s">
        <v>18</v>
      </c>
      <c r="C166" s="3">
        <v>24</v>
      </c>
      <c r="D166" s="3" t="s">
        <v>6</v>
      </c>
      <c r="E166" s="3" t="s">
        <v>13</v>
      </c>
    </row>
    <row r="167" spans="1:5">
      <c r="A167" s="2">
        <v>40709</v>
      </c>
      <c r="B167" s="3" t="s">
        <v>18</v>
      </c>
      <c r="C167" s="3">
        <v>24</v>
      </c>
      <c r="D167" s="3" t="s">
        <v>6</v>
      </c>
      <c r="E167" s="3" t="s">
        <v>7</v>
      </c>
    </row>
    <row r="168" spans="1:5">
      <c r="A168" s="2">
        <v>40710</v>
      </c>
      <c r="B168" s="3" t="s">
        <v>18</v>
      </c>
      <c r="C168" s="3">
        <v>24</v>
      </c>
      <c r="D168" s="3" t="s">
        <v>6</v>
      </c>
      <c r="E168" s="3" t="s">
        <v>8</v>
      </c>
    </row>
    <row r="169" spans="1:5">
      <c r="A169" s="2">
        <v>40711</v>
      </c>
      <c r="B169" s="3" t="s">
        <v>18</v>
      </c>
      <c r="C169" s="3">
        <v>24</v>
      </c>
      <c r="D169" s="3" t="s">
        <v>6</v>
      </c>
      <c r="E169" s="3" t="s">
        <v>9</v>
      </c>
    </row>
    <row r="170" spans="1:5">
      <c r="A170" s="2">
        <v>40712</v>
      </c>
      <c r="B170" s="3" t="s">
        <v>18</v>
      </c>
      <c r="C170" s="3">
        <v>24</v>
      </c>
      <c r="D170" s="3" t="s">
        <v>6</v>
      </c>
      <c r="E170" s="3" t="s">
        <v>10</v>
      </c>
    </row>
    <row r="171" spans="1:5">
      <c r="A171" s="2">
        <v>40713</v>
      </c>
      <c r="B171" s="3" t="s">
        <v>18</v>
      </c>
      <c r="C171" s="3">
        <v>24</v>
      </c>
      <c r="D171" s="3" t="s">
        <v>6</v>
      </c>
      <c r="E171" s="3" t="s">
        <v>11</v>
      </c>
    </row>
    <row r="172" spans="1:5">
      <c r="A172" s="2">
        <v>40714</v>
      </c>
      <c r="B172" s="3" t="s">
        <v>18</v>
      </c>
      <c r="C172" s="3">
        <v>25</v>
      </c>
      <c r="D172" s="3" t="s">
        <v>6</v>
      </c>
      <c r="E172" s="3" t="s">
        <v>12</v>
      </c>
    </row>
    <row r="173" spans="1:5">
      <c r="A173" s="2">
        <v>40715</v>
      </c>
      <c r="B173" s="3" t="s">
        <v>18</v>
      </c>
      <c r="C173" s="3">
        <v>25</v>
      </c>
      <c r="D173" s="3" t="s">
        <v>6</v>
      </c>
      <c r="E173" s="3" t="s">
        <v>13</v>
      </c>
    </row>
    <row r="174" spans="1:5">
      <c r="A174" s="2">
        <v>40716</v>
      </c>
      <c r="B174" s="3" t="s">
        <v>18</v>
      </c>
      <c r="C174" s="3">
        <v>25</v>
      </c>
      <c r="D174" s="3" t="s">
        <v>6</v>
      </c>
      <c r="E174" s="3" t="s">
        <v>7</v>
      </c>
    </row>
    <row r="175" spans="1:5">
      <c r="A175" s="2">
        <v>40717</v>
      </c>
      <c r="B175" s="3" t="s">
        <v>18</v>
      </c>
      <c r="C175" s="3">
        <v>25</v>
      </c>
      <c r="D175" s="3" t="s">
        <v>6</v>
      </c>
      <c r="E175" s="3" t="s">
        <v>8</v>
      </c>
    </row>
    <row r="176" spans="1:5">
      <c r="A176" s="2">
        <v>40718</v>
      </c>
      <c r="B176" s="3" t="s">
        <v>18</v>
      </c>
      <c r="C176" s="3">
        <v>25</v>
      </c>
      <c r="D176" s="3" t="s">
        <v>6</v>
      </c>
      <c r="E176" s="3" t="s">
        <v>9</v>
      </c>
    </row>
    <row r="177" spans="1:5">
      <c r="A177" s="2">
        <v>40719</v>
      </c>
      <c r="B177" s="3" t="s">
        <v>18</v>
      </c>
      <c r="C177" s="3">
        <v>25</v>
      </c>
      <c r="D177" s="3" t="s">
        <v>6</v>
      </c>
      <c r="E177" s="3" t="s">
        <v>10</v>
      </c>
    </row>
    <row r="178" spans="1:5">
      <c r="A178" s="2">
        <v>40720</v>
      </c>
      <c r="B178" s="3" t="s">
        <v>18</v>
      </c>
      <c r="C178" s="3">
        <v>25</v>
      </c>
      <c r="D178" s="3" t="s">
        <v>6</v>
      </c>
      <c r="E178" s="3" t="s">
        <v>11</v>
      </c>
    </row>
    <row r="179" spans="1:5">
      <c r="A179" s="2">
        <v>40721</v>
      </c>
      <c r="B179" s="3" t="s">
        <v>18</v>
      </c>
      <c r="C179" s="3">
        <v>26</v>
      </c>
      <c r="D179" s="3" t="s">
        <v>6</v>
      </c>
      <c r="E179" s="3" t="s">
        <v>12</v>
      </c>
    </row>
    <row r="180" spans="1:5">
      <c r="A180" s="2">
        <v>40722</v>
      </c>
      <c r="B180" s="3" t="s">
        <v>18</v>
      </c>
      <c r="C180" s="3">
        <v>26</v>
      </c>
      <c r="D180" s="3" t="s">
        <v>6</v>
      </c>
      <c r="E180" s="3" t="s">
        <v>13</v>
      </c>
    </row>
    <row r="181" spans="1:5">
      <c r="A181" s="2">
        <v>40723</v>
      </c>
      <c r="B181" s="3" t="s">
        <v>18</v>
      </c>
      <c r="C181" s="3">
        <v>26</v>
      </c>
      <c r="D181" s="3" t="s">
        <v>6</v>
      </c>
      <c r="E181" s="3" t="s">
        <v>7</v>
      </c>
    </row>
    <row r="182" spans="1:5">
      <c r="A182" s="2">
        <v>40724</v>
      </c>
      <c r="B182" s="3" t="s">
        <v>18</v>
      </c>
      <c r="C182" s="3">
        <v>26</v>
      </c>
      <c r="D182" s="3" t="s">
        <v>6</v>
      </c>
      <c r="E182" s="3" t="s">
        <v>8</v>
      </c>
    </row>
    <row r="183" spans="1:5">
      <c r="A183" s="2">
        <v>40725</v>
      </c>
      <c r="B183" s="3" t="s">
        <v>19</v>
      </c>
      <c r="C183" s="3">
        <v>26</v>
      </c>
      <c r="D183" s="3" t="s">
        <v>6</v>
      </c>
      <c r="E183" s="3" t="s">
        <v>9</v>
      </c>
    </row>
    <row r="184" spans="1:5">
      <c r="A184" s="2">
        <v>40726</v>
      </c>
      <c r="B184" s="3" t="s">
        <v>19</v>
      </c>
      <c r="C184" s="3">
        <v>26</v>
      </c>
      <c r="D184" s="3" t="s">
        <v>6</v>
      </c>
      <c r="E184" s="3" t="s">
        <v>10</v>
      </c>
    </row>
    <row r="185" spans="1:5">
      <c r="A185" s="2">
        <v>40727</v>
      </c>
      <c r="B185" s="3" t="s">
        <v>19</v>
      </c>
      <c r="C185" s="3">
        <v>26</v>
      </c>
      <c r="D185" s="3" t="s">
        <v>6</v>
      </c>
      <c r="E185" s="3" t="s">
        <v>11</v>
      </c>
    </row>
    <row r="186" spans="1:5">
      <c r="A186" s="2">
        <v>40728</v>
      </c>
      <c r="B186" s="3" t="s">
        <v>19</v>
      </c>
      <c r="C186" s="3">
        <v>27</v>
      </c>
      <c r="D186" s="3" t="s">
        <v>6</v>
      </c>
      <c r="E186" s="3" t="s">
        <v>12</v>
      </c>
    </row>
    <row r="187" spans="1:5">
      <c r="A187" s="2">
        <v>40729</v>
      </c>
      <c r="B187" s="3" t="s">
        <v>19</v>
      </c>
      <c r="C187" s="3">
        <v>27</v>
      </c>
      <c r="D187" s="3" t="s">
        <v>6</v>
      </c>
      <c r="E187" s="3" t="s">
        <v>13</v>
      </c>
    </row>
    <row r="188" spans="1:5">
      <c r="A188" s="2">
        <v>40730</v>
      </c>
      <c r="B188" s="3" t="s">
        <v>19</v>
      </c>
      <c r="C188" s="3">
        <v>27</v>
      </c>
      <c r="D188" s="3" t="s">
        <v>6</v>
      </c>
      <c r="E188" s="3" t="s">
        <v>7</v>
      </c>
    </row>
    <row r="189" spans="1:5">
      <c r="A189" s="2">
        <v>40731</v>
      </c>
      <c r="B189" s="3" t="s">
        <v>19</v>
      </c>
      <c r="C189" s="3">
        <v>27</v>
      </c>
      <c r="D189" s="3" t="s">
        <v>6</v>
      </c>
      <c r="E189" s="3" t="s">
        <v>8</v>
      </c>
    </row>
    <row r="190" spans="1:5">
      <c r="A190" s="2">
        <v>40732</v>
      </c>
      <c r="B190" s="3" t="s">
        <v>19</v>
      </c>
      <c r="C190" s="3">
        <v>27</v>
      </c>
      <c r="D190" s="3" t="s">
        <v>6</v>
      </c>
      <c r="E190" s="3" t="s">
        <v>9</v>
      </c>
    </row>
    <row r="191" spans="1:5">
      <c r="A191" s="2">
        <v>40733</v>
      </c>
      <c r="B191" s="3" t="s">
        <v>19</v>
      </c>
      <c r="C191" s="3">
        <v>27</v>
      </c>
      <c r="D191" s="3" t="s">
        <v>6</v>
      </c>
      <c r="E191" s="3" t="s">
        <v>10</v>
      </c>
    </row>
    <row r="192" spans="1:5">
      <c r="A192" s="2">
        <v>40734</v>
      </c>
      <c r="B192" s="3" t="s">
        <v>19</v>
      </c>
      <c r="C192" s="3">
        <v>27</v>
      </c>
      <c r="D192" s="3" t="s">
        <v>6</v>
      </c>
      <c r="E192" s="3" t="s">
        <v>11</v>
      </c>
    </row>
    <row r="193" spans="1:5">
      <c r="A193" s="2">
        <v>40735</v>
      </c>
      <c r="B193" s="3" t="s">
        <v>19</v>
      </c>
      <c r="C193" s="3">
        <v>28</v>
      </c>
      <c r="D193" s="3" t="s">
        <v>6</v>
      </c>
      <c r="E193" s="3" t="s">
        <v>12</v>
      </c>
    </row>
    <row r="194" spans="1:5">
      <c r="A194" s="2">
        <v>40736</v>
      </c>
      <c r="B194" s="3" t="s">
        <v>19</v>
      </c>
      <c r="C194" s="3">
        <v>28</v>
      </c>
      <c r="D194" s="3" t="s">
        <v>6</v>
      </c>
      <c r="E194" s="3" t="s">
        <v>13</v>
      </c>
    </row>
    <row r="195" spans="1:5">
      <c r="A195" s="2">
        <v>40737</v>
      </c>
      <c r="B195" s="3" t="s">
        <v>19</v>
      </c>
      <c r="C195" s="3">
        <v>28</v>
      </c>
      <c r="D195" s="3" t="s">
        <v>6</v>
      </c>
      <c r="E195" s="3" t="s">
        <v>7</v>
      </c>
    </row>
    <row r="196" spans="1:5">
      <c r="A196" s="2">
        <v>40738</v>
      </c>
      <c r="B196" s="3" t="s">
        <v>19</v>
      </c>
      <c r="C196" s="3">
        <v>28</v>
      </c>
      <c r="D196" s="3" t="s">
        <v>6</v>
      </c>
      <c r="E196" s="3" t="s">
        <v>8</v>
      </c>
    </row>
    <row r="197" spans="1:5">
      <c r="A197" s="2">
        <v>40739</v>
      </c>
      <c r="B197" s="3" t="s">
        <v>19</v>
      </c>
      <c r="C197" s="3">
        <v>28</v>
      </c>
      <c r="D197" s="3" t="s">
        <v>6</v>
      </c>
      <c r="E197" s="3" t="s">
        <v>9</v>
      </c>
    </row>
    <row r="198" spans="1:5">
      <c r="A198" s="2">
        <v>40740</v>
      </c>
      <c r="B198" s="3" t="s">
        <v>19</v>
      </c>
      <c r="C198" s="3">
        <v>28</v>
      </c>
      <c r="D198" s="3" t="s">
        <v>6</v>
      </c>
      <c r="E198" s="3" t="s">
        <v>10</v>
      </c>
    </row>
    <row r="199" spans="1:5">
      <c r="A199" s="2">
        <v>40741</v>
      </c>
      <c r="B199" s="3" t="s">
        <v>19</v>
      </c>
      <c r="C199" s="3">
        <v>28</v>
      </c>
      <c r="D199" s="3" t="s">
        <v>6</v>
      </c>
      <c r="E199" s="3" t="s">
        <v>11</v>
      </c>
    </row>
    <row r="200" spans="1:5">
      <c r="A200" s="2">
        <v>40742</v>
      </c>
      <c r="B200" s="3" t="s">
        <v>19</v>
      </c>
      <c r="C200" s="3">
        <v>29</v>
      </c>
      <c r="D200" s="3" t="s">
        <v>6</v>
      </c>
      <c r="E200" s="3" t="s">
        <v>12</v>
      </c>
    </row>
    <row r="201" spans="1:5">
      <c r="A201" s="2">
        <v>40743</v>
      </c>
      <c r="B201" s="3" t="s">
        <v>19</v>
      </c>
      <c r="C201" s="3">
        <v>29</v>
      </c>
      <c r="D201" s="3" t="s">
        <v>6</v>
      </c>
      <c r="E201" s="3" t="s">
        <v>13</v>
      </c>
    </row>
    <row r="202" spans="1:5">
      <c r="A202" s="2">
        <v>40744</v>
      </c>
      <c r="B202" s="3" t="s">
        <v>19</v>
      </c>
      <c r="C202" s="3">
        <v>29</v>
      </c>
      <c r="D202" s="3" t="s">
        <v>6</v>
      </c>
      <c r="E202" s="3" t="s">
        <v>7</v>
      </c>
    </row>
    <row r="203" spans="1:5">
      <c r="A203" s="2">
        <v>40745</v>
      </c>
      <c r="B203" s="3" t="s">
        <v>19</v>
      </c>
      <c r="C203" s="3">
        <v>29</v>
      </c>
      <c r="D203" s="3" t="s">
        <v>6</v>
      </c>
      <c r="E203" s="3" t="s">
        <v>8</v>
      </c>
    </row>
    <row r="204" spans="1:5">
      <c r="A204" s="2">
        <v>40746</v>
      </c>
      <c r="B204" s="3" t="s">
        <v>19</v>
      </c>
      <c r="C204" s="3">
        <v>29</v>
      </c>
      <c r="D204" s="3" t="s">
        <v>6</v>
      </c>
      <c r="E204" s="3" t="s">
        <v>9</v>
      </c>
    </row>
    <row r="205" spans="1:5">
      <c r="A205" s="2">
        <v>40747</v>
      </c>
      <c r="B205" s="3" t="s">
        <v>19</v>
      </c>
      <c r="C205" s="3">
        <v>29</v>
      </c>
      <c r="D205" s="3" t="s">
        <v>6</v>
      </c>
      <c r="E205" s="3" t="s">
        <v>10</v>
      </c>
    </row>
    <row r="206" spans="1:5">
      <c r="A206" s="2">
        <v>40748</v>
      </c>
      <c r="B206" s="3" t="s">
        <v>19</v>
      </c>
      <c r="C206" s="3">
        <v>29</v>
      </c>
      <c r="D206" s="3" t="s">
        <v>6</v>
      </c>
      <c r="E206" s="3" t="s">
        <v>11</v>
      </c>
    </row>
    <row r="207" spans="1:5">
      <c r="A207" s="2">
        <v>40749</v>
      </c>
      <c r="B207" s="3" t="s">
        <v>19</v>
      </c>
      <c r="C207" s="3">
        <v>30</v>
      </c>
      <c r="D207" s="3" t="s">
        <v>6</v>
      </c>
      <c r="E207" s="3" t="s">
        <v>12</v>
      </c>
    </row>
    <row r="208" spans="1:5">
      <c r="A208" s="2">
        <v>40750</v>
      </c>
      <c r="B208" s="3" t="s">
        <v>19</v>
      </c>
      <c r="C208" s="3">
        <v>30</v>
      </c>
      <c r="D208" s="3" t="s">
        <v>6</v>
      </c>
      <c r="E208" s="3" t="s">
        <v>13</v>
      </c>
    </row>
    <row r="209" spans="1:5">
      <c r="A209" s="2">
        <v>40751</v>
      </c>
      <c r="B209" s="3" t="s">
        <v>19</v>
      </c>
      <c r="C209" s="3">
        <v>30</v>
      </c>
      <c r="D209" s="3" t="s">
        <v>6</v>
      </c>
      <c r="E209" s="3" t="s">
        <v>7</v>
      </c>
    </row>
    <row r="210" spans="1:5">
      <c r="A210" s="2">
        <v>40752</v>
      </c>
      <c r="B210" s="3" t="s">
        <v>19</v>
      </c>
      <c r="C210" s="3">
        <v>30</v>
      </c>
      <c r="D210" s="3" t="s">
        <v>6</v>
      </c>
      <c r="E210" s="3" t="s">
        <v>8</v>
      </c>
    </row>
    <row r="211" spans="1:5">
      <c r="A211" s="2">
        <v>40753</v>
      </c>
      <c r="B211" s="3" t="s">
        <v>19</v>
      </c>
      <c r="C211" s="3">
        <v>30</v>
      </c>
      <c r="D211" s="3" t="s">
        <v>6</v>
      </c>
      <c r="E211" s="3" t="s">
        <v>9</v>
      </c>
    </row>
    <row r="212" spans="1:5">
      <c r="A212" s="2">
        <v>40754</v>
      </c>
      <c r="B212" s="3" t="s">
        <v>19</v>
      </c>
      <c r="C212" s="3">
        <v>30</v>
      </c>
      <c r="D212" s="3" t="s">
        <v>6</v>
      </c>
      <c r="E212" s="3" t="s">
        <v>10</v>
      </c>
    </row>
    <row r="213" spans="1:5">
      <c r="A213" s="2">
        <v>40755</v>
      </c>
      <c r="B213" s="3" t="s">
        <v>19</v>
      </c>
      <c r="C213" s="3">
        <v>30</v>
      </c>
      <c r="D213" s="3" t="s">
        <v>6</v>
      </c>
      <c r="E213" s="3" t="s">
        <v>11</v>
      </c>
    </row>
    <row r="214" spans="1:5">
      <c r="A214" s="2">
        <v>40756</v>
      </c>
      <c r="B214" s="3" t="s">
        <v>20</v>
      </c>
      <c r="C214" s="3">
        <v>31</v>
      </c>
      <c r="D214" s="3" t="s">
        <v>6</v>
      </c>
      <c r="E214" s="3" t="s">
        <v>12</v>
      </c>
    </row>
    <row r="215" spans="1:5">
      <c r="A215" s="2">
        <v>40757</v>
      </c>
      <c r="B215" s="3" t="s">
        <v>20</v>
      </c>
      <c r="C215" s="3">
        <v>31</v>
      </c>
      <c r="D215" s="3" t="s">
        <v>6</v>
      </c>
      <c r="E215" s="3" t="s">
        <v>13</v>
      </c>
    </row>
    <row r="216" spans="1:5">
      <c r="A216" s="2">
        <v>40758</v>
      </c>
      <c r="B216" s="3" t="s">
        <v>20</v>
      </c>
      <c r="C216" s="3">
        <v>31</v>
      </c>
      <c r="D216" s="3" t="s">
        <v>6</v>
      </c>
      <c r="E216" s="3" t="s">
        <v>7</v>
      </c>
    </row>
    <row r="217" spans="1:5">
      <c r="A217" s="2">
        <v>40759</v>
      </c>
      <c r="B217" s="3" t="s">
        <v>20</v>
      </c>
      <c r="C217" s="3">
        <v>31</v>
      </c>
      <c r="D217" s="3" t="s">
        <v>6</v>
      </c>
      <c r="E217" s="3" t="s">
        <v>8</v>
      </c>
    </row>
    <row r="218" spans="1:5">
      <c r="A218" s="2">
        <v>40760</v>
      </c>
      <c r="B218" s="3" t="s">
        <v>20</v>
      </c>
      <c r="C218" s="3">
        <v>31</v>
      </c>
      <c r="D218" s="3" t="s">
        <v>6</v>
      </c>
      <c r="E218" s="3" t="s">
        <v>9</v>
      </c>
    </row>
    <row r="219" spans="1:5">
      <c r="A219" s="2">
        <v>40761</v>
      </c>
      <c r="B219" s="3" t="s">
        <v>20</v>
      </c>
      <c r="C219" s="3">
        <v>31</v>
      </c>
      <c r="D219" s="3" t="s">
        <v>6</v>
      </c>
      <c r="E219" s="3" t="s">
        <v>10</v>
      </c>
    </row>
    <row r="220" spans="1:5">
      <c r="A220" s="2">
        <v>40762</v>
      </c>
      <c r="B220" s="3" t="s">
        <v>20</v>
      </c>
      <c r="C220" s="3">
        <v>31</v>
      </c>
      <c r="D220" s="3" t="s">
        <v>6</v>
      </c>
      <c r="E220" s="3" t="s">
        <v>11</v>
      </c>
    </row>
    <row r="221" spans="1:5">
      <c r="A221" s="2">
        <v>40763</v>
      </c>
      <c r="B221" s="3" t="s">
        <v>20</v>
      </c>
      <c r="C221" s="3">
        <v>32</v>
      </c>
      <c r="D221" s="3" t="s">
        <v>6</v>
      </c>
      <c r="E221" s="3" t="s">
        <v>12</v>
      </c>
    </row>
    <row r="222" spans="1:5">
      <c r="A222" s="2">
        <v>40764</v>
      </c>
      <c r="B222" s="3" t="s">
        <v>20</v>
      </c>
      <c r="C222" s="3">
        <v>32</v>
      </c>
      <c r="D222" s="3" t="s">
        <v>6</v>
      </c>
      <c r="E222" s="3" t="s">
        <v>13</v>
      </c>
    </row>
    <row r="223" spans="1:5">
      <c r="A223" s="2">
        <v>40765</v>
      </c>
      <c r="B223" s="3" t="s">
        <v>20</v>
      </c>
      <c r="C223" s="3">
        <v>32</v>
      </c>
      <c r="D223" s="3" t="s">
        <v>6</v>
      </c>
      <c r="E223" s="3" t="s">
        <v>7</v>
      </c>
    </row>
    <row r="224" spans="1:5">
      <c r="A224" s="2">
        <v>40766</v>
      </c>
      <c r="B224" s="3" t="s">
        <v>20</v>
      </c>
      <c r="C224" s="3">
        <v>32</v>
      </c>
      <c r="D224" s="3" t="s">
        <v>6</v>
      </c>
      <c r="E224" s="3" t="s">
        <v>8</v>
      </c>
    </row>
    <row r="225" spans="1:5">
      <c r="A225" s="2">
        <v>40767</v>
      </c>
      <c r="B225" s="3" t="s">
        <v>20</v>
      </c>
      <c r="C225" s="3">
        <v>32</v>
      </c>
      <c r="D225" s="3" t="s">
        <v>6</v>
      </c>
      <c r="E225" s="3" t="s">
        <v>9</v>
      </c>
    </row>
    <row r="226" spans="1:5">
      <c r="A226" s="2">
        <v>40768</v>
      </c>
      <c r="B226" s="3" t="s">
        <v>20</v>
      </c>
      <c r="C226" s="3">
        <v>32</v>
      </c>
      <c r="D226" s="3" t="s">
        <v>6</v>
      </c>
      <c r="E226" s="3" t="s">
        <v>10</v>
      </c>
    </row>
    <row r="227" spans="1:5">
      <c r="A227" s="2">
        <v>40769</v>
      </c>
      <c r="B227" s="3" t="s">
        <v>20</v>
      </c>
      <c r="C227" s="3">
        <v>32</v>
      </c>
      <c r="D227" s="3" t="s">
        <v>6</v>
      </c>
      <c r="E227" s="3" t="s">
        <v>11</v>
      </c>
    </row>
    <row r="228" spans="1:5">
      <c r="A228" s="2">
        <v>40770</v>
      </c>
      <c r="B228" s="3" t="s">
        <v>20</v>
      </c>
      <c r="C228" s="3">
        <v>33</v>
      </c>
      <c r="D228" s="3" t="s">
        <v>6</v>
      </c>
      <c r="E228" s="3" t="s">
        <v>12</v>
      </c>
    </row>
    <row r="229" spans="1:5">
      <c r="A229" s="2">
        <v>40771</v>
      </c>
      <c r="B229" s="3" t="s">
        <v>20</v>
      </c>
      <c r="C229" s="3">
        <v>33</v>
      </c>
      <c r="D229" s="3" t="s">
        <v>6</v>
      </c>
      <c r="E229" s="3" t="s">
        <v>13</v>
      </c>
    </row>
    <row r="230" spans="1:5">
      <c r="A230" s="2">
        <v>40772</v>
      </c>
      <c r="B230" s="3" t="s">
        <v>20</v>
      </c>
      <c r="C230" s="3">
        <v>33</v>
      </c>
      <c r="D230" s="3" t="s">
        <v>6</v>
      </c>
      <c r="E230" s="3" t="s">
        <v>7</v>
      </c>
    </row>
    <row r="231" spans="1:5">
      <c r="A231" s="2">
        <v>40773</v>
      </c>
      <c r="B231" s="3" t="s">
        <v>20</v>
      </c>
      <c r="C231" s="3">
        <v>33</v>
      </c>
      <c r="D231" s="3" t="s">
        <v>6</v>
      </c>
      <c r="E231" s="3" t="s">
        <v>8</v>
      </c>
    </row>
    <row r="232" spans="1:5">
      <c r="A232" s="2">
        <v>40774</v>
      </c>
      <c r="B232" s="3" t="s">
        <v>20</v>
      </c>
      <c r="C232" s="3">
        <v>33</v>
      </c>
      <c r="D232" s="3" t="s">
        <v>6</v>
      </c>
      <c r="E232" s="3" t="s">
        <v>9</v>
      </c>
    </row>
    <row r="233" spans="1:5">
      <c r="A233" s="2">
        <v>40775</v>
      </c>
      <c r="B233" s="3" t="s">
        <v>20</v>
      </c>
      <c r="C233" s="3">
        <v>33</v>
      </c>
      <c r="D233" s="3" t="s">
        <v>6</v>
      </c>
      <c r="E233" s="3" t="s">
        <v>10</v>
      </c>
    </row>
    <row r="234" spans="1:5">
      <c r="A234" s="2">
        <v>40776</v>
      </c>
      <c r="B234" s="3" t="s">
        <v>20</v>
      </c>
      <c r="C234" s="3">
        <v>33</v>
      </c>
      <c r="D234" s="3" t="s">
        <v>6</v>
      </c>
      <c r="E234" s="3" t="s">
        <v>11</v>
      </c>
    </row>
    <row r="235" spans="1:5">
      <c r="A235" s="2">
        <v>40777</v>
      </c>
      <c r="B235" s="3" t="s">
        <v>20</v>
      </c>
      <c r="C235" s="3">
        <v>34</v>
      </c>
      <c r="D235" s="3" t="s">
        <v>6</v>
      </c>
      <c r="E235" s="3" t="s">
        <v>12</v>
      </c>
    </row>
    <row r="236" spans="1:5">
      <c r="A236" s="2">
        <v>40778</v>
      </c>
      <c r="B236" s="3" t="s">
        <v>20</v>
      </c>
      <c r="C236" s="3">
        <v>34</v>
      </c>
      <c r="D236" s="3" t="s">
        <v>6</v>
      </c>
      <c r="E236" s="3" t="s">
        <v>13</v>
      </c>
    </row>
    <row r="237" spans="1:5">
      <c r="A237" s="2">
        <v>40779</v>
      </c>
      <c r="B237" s="3" t="s">
        <v>20</v>
      </c>
      <c r="C237" s="3">
        <v>34</v>
      </c>
      <c r="D237" s="3" t="s">
        <v>6</v>
      </c>
      <c r="E237" s="3" t="s">
        <v>7</v>
      </c>
    </row>
    <row r="238" spans="1:5">
      <c r="A238" s="2">
        <v>40780</v>
      </c>
      <c r="B238" s="3" t="s">
        <v>20</v>
      </c>
      <c r="C238" s="3">
        <v>34</v>
      </c>
      <c r="D238" s="3" t="s">
        <v>6</v>
      </c>
      <c r="E238" s="3" t="s">
        <v>8</v>
      </c>
    </row>
    <row r="239" spans="1:5">
      <c r="A239" s="2">
        <v>40781</v>
      </c>
      <c r="B239" s="3" t="s">
        <v>20</v>
      </c>
      <c r="C239" s="3">
        <v>34</v>
      </c>
      <c r="D239" s="3" t="s">
        <v>6</v>
      </c>
      <c r="E239" s="3" t="s">
        <v>9</v>
      </c>
    </row>
    <row r="240" spans="1:5">
      <c r="A240" s="2">
        <v>40782</v>
      </c>
      <c r="B240" s="3" t="s">
        <v>20</v>
      </c>
      <c r="C240" s="3">
        <v>34</v>
      </c>
      <c r="D240" s="3" t="s">
        <v>6</v>
      </c>
      <c r="E240" s="3" t="s">
        <v>10</v>
      </c>
    </row>
    <row r="241" spans="1:5">
      <c r="A241" s="2">
        <v>40783</v>
      </c>
      <c r="B241" s="3" t="s">
        <v>20</v>
      </c>
      <c r="C241" s="3">
        <v>34</v>
      </c>
      <c r="D241" s="3" t="s">
        <v>6</v>
      </c>
      <c r="E241" s="3" t="s">
        <v>11</v>
      </c>
    </row>
    <row r="242" spans="1:5">
      <c r="A242" s="2">
        <v>40784</v>
      </c>
      <c r="B242" s="3" t="s">
        <v>20</v>
      </c>
      <c r="C242" s="3">
        <v>35</v>
      </c>
      <c r="D242" s="3" t="s">
        <v>6</v>
      </c>
      <c r="E242" s="3" t="s">
        <v>12</v>
      </c>
    </row>
    <row r="243" spans="1:5">
      <c r="A243" s="2">
        <v>40785</v>
      </c>
      <c r="B243" s="3" t="s">
        <v>20</v>
      </c>
      <c r="C243" s="3">
        <v>35</v>
      </c>
      <c r="D243" s="3" t="s">
        <v>6</v>
      </c>
      <c r="E243" s="3" t="s">
        <v>13</v>
      </c>
    </row>
    <row r="244" spans="1:5">
      <c r="A244" s="2">
        <v>40786</v>
      </c>
      <c r="B244" s="3" t="s">
        <v>20</v>
      </c>
      <c r="C244" s="3">
        <v>35</v>
      </c>
      <c r="D244" s="3" t="s">
        <v>6</v>
      </c>
      <c r="E244" s="3" t="s">
        <v>7</v>
      </c>
    </row>
    <row r="245" spans="1:5">
      <c r="A245" s="2">
        <v>40787</v>
      </c>
      <c r="B245" s="3" t="s">
        <v>21</v>
      </c>
      <c r="C245" s="3">
        <v>35</v>
      </c>
      <c r="D245" s="3" t="s">
        <v>6</v>
      </c>
      <c r="E245" s="3" t="s">
        <v>8</v>
      </c>
    </row>
    <row r="246" spans="1:5">
      <c r="A246" s="2">
        <v>40788</v>
      </c>
      <c r="B246" s="3" t="s">
        <v>21</v>
      </c>
      <c r="C246" s="3">
        <v>35</v>
      </c>
      <c r="D246" s="3" t="s">
        <v>6</v>
      </c>
      <c r="E246" s="3" t="s">
        <v>9</v>
      </c>
    </row>
    <row r="247" spans="1:5">
      <c r="A247" s="2">
        <v>40789</v>
      </c>
      <c r="B247" s="3" t="s">
        <v>21</v>
      </c>
      <c r="C247" s="3">
        <v>35</v>
      </c>
      <c r="D247" s="3" t="s">
        <v>6</v>
      </c>
      <c r="E247" s="3" t="s">
        <v>10</v>
      </c>
    </row>
    <row r="248" spans="1:5">
      <c r="A248" s="2">
        <v>40790</v>
      </c>
      <c r="B248" s="3" t="s">
        <v>21</v>
      </c>
      <c r="C248" s="3">
        <v>35</v>
      </c>
      <c r="D248" s="3" t="s">
        <v>6</v>
      </c>
      <c r="E248" s="3" t="s">
        <v>11</v>
      </c>
    </row>
    <row r="249" spans="1:5">
      <c r="A249" s="2">
        <v>40791</v>
      </c>
      <c r="B249" s="3" t="s">
        <v>21</v>
      </c>
      <c r="C249" s="3">
        <v>36</v>
      </c>
      <c r="D249" s="3" t="s">
        <v>6</v>
      </c>
      <c r="E249" s="3" t="s">
        <v>12</v>
      </c>
    </row>
    <row r="250" spans="1:5">
      <c r="A250" s="2">
        <v>40792</v>
      </c>
      <c r="B250" s="3" t="s">
        <v>21</v>
      </c>
      <c r="C250" s="3">
        <v>36</v>
      </c>
      <c r="D250" s="3" t="s">
        <v>6</v>
      </c>
      <c r="E250" s="3" t="s">
        <v>13</v>
      </c>
    </row>
    <row r="251" spans="1:5">
      <c r="A251" s="2">
        <v>40793</v>
      </c>
      <c r="B251" s="3" t="s">
        <v>21</v>
      </c>
      <c r="C251" s="3">
        <v>36</v>
      </c>
      <c r="D251" s="3" t="s">
        <v>6</v>
      </c>
      <c r="E251" s="3" t="s">
        <v>7</v>
      </c>
    </row>
    <row r="252" spans="1:5">
      <c r="A252" s="2">
        <v>40794</v>
      </c>
      <c r="B252" s="3" t="s">
        <v>21</v>
      </c>
      <c r="C252" s="3">
        <v>36</v>
      </c>
      <c r="D252" s="3" t="s">
        <v>6</v>
      </c>
      <c r="E252" s="3" t="s">
        <v>8</v>
      </c>
    </row>
    <row r="253" spans="1:5">
      <c r="A253" s="2">
        <v>40795</v>
      </c>
      <c r="B253" s="3" t="s">
        <v>21</v>
      </c>
      <c r="C253" s="3">
        <v>36</v>
      </c>
      <c r="D253" s="3" t="s">
        <v>6</v>
      </c>
      <c r="E253" s="3" t="s">
        <v>9</v>
      </c>
    </row>
    <row r="254" spans="1:5">
      <c r="A254" s="2">
        <v>40796</v>
      </c>
      <c r="B254" s="3" t="s">
        <v>21</v>
      </c>
      <c r="C254" s="3">
        <v>36</v>
      </c>
      <c r="D254" s="3" t="s">
        <v>6</v>
      </c>
      <c r="E254" s="3" t="s">
        <v>10</v>
      </c>
    </row>
    <row r="255" spans="1:5">
      <c r="A255" s="2">
        <v>40797</v>
      </c>
      <c r="B255" s="3" t="s">
        <v>21</v>
      </c>
      <c r="C255" s="3">
        <v>36</v>
      </c>
      <c r="D255" s="3" t="s">
        <v>6</v>
      </c>
      <c r="E255" s="3" t="s">
        <v>11</v>
      </c>
    </row>
    <row r="256" spans="1:5">
      <c r="A256" s="2">
        <v>40798</v>
      </c>
      <c r="B256" s="3" t="s">
        <v>21</v>
      </c>
      <c r="C256" s="3">
        <v>37</v>
      </c>
      <c r="D256" s="3" t="s">
        <v>6</v>
      </c>
      <c r="E256" s="3" t="s">
        <v>12</v>
      </c>
    </row>
    <row r="257" spans="1:5">
      <c r="A257" s="2">
        <v>40799</v>
      </c>
      <c r="B257" s="3" t="s">
        <v>21</v>
      </c>
      <c r="C257" s="3">
        <v>37</v>
      </c>
      <c r="D257" s="3" t="s">
        <v>6</v>
      </c>
      <c r="E257" s="3" t="s">
        <v>13</v>
      </c>
    </row>
    <row r="258" spans="1:5">
      <c r="A258" s="2">
        <v>40800</v>
      </c>
      <c r="B258" s="3" t="s">
        <v>21</v>
      </c>
      <c r="C258" s="3">
        <v>37</v>
      </c>
      <c r="D258" s="3" t="s">
        <v>6</v>
      </c>
      <c r="E258" s="3" t="s">
        <v>7</v>
      </c>
    </row>
    <row r="259" spans="1:5">
      <c r="A259" s="2">
        <v>40801</v>
      </c>
      <c r="B259" s="3" t="s">
        <v>21</v>
      </c>
      <c r="C259" s="3">
        <v>37</v>
      </c>
      <c r="D259" s="3" t="s">
        <v>6</v>
      </c>
      <c r="E259" s="3" t="s">
        <v>8</v>
      </c>
    </row>
    <row r="260" spans="1:5">
      <c r="A260" s="2">
        <v>40802</v>
      </c>
      <c r="B260" s="3" t="s">
        <v>21</v>
      </c>
      <c r="C260" s="3">
        <v>37</v>
      </c>
      <c r="D260" s="3" t="s">
        <v>6</v>
      </c>
      <c r="E260" s="3" t="s">
        <v>9</v>
      </c>
    </row>
    <row r="261" spans="1:5">
      <c r="A261" s="2">
        <v>40803</v>
      </c>
      <c r="B261" s="3" t="s">
        <v>21</v>
      </c>
      <c r="C261" s="3">
        <v>37</v>
      </c>
      <c r="D261" s="3" t="s">
        <v>6</v>
      </c>
      <c r="E261" s="3" t="s">
        <v>10</v>
      </c>
    </row>
    <row r="262" spans="1:5">
      <c r="A262" s="2">
        <v>40804</v>
      </c>
      <c r="B262" s="3" t="s">
        <v>21</v>
      </c>
      <c r="C262" s="3">
        <v>37</v>
      </c>
      <c r="D262" s="3" t="s">
        <v>6</v>
      </c>
      <c r="E262" s="3" t="s">
        <v>11</v>
      </c>
    </row>
    <row r="263" spans="1:5">
      <c r="A263" s="2">
        <v>40805</v>
      </c>
      <c r="B263" s="3" t="s">
        <v>21</v>
      </c>
      <c r="C263" s="3">
        <v>38</v>
      </c>
      <c r="D263" s="3" t="s">
        <v>6</v>
      </c>
      <c r="E263" s="3" t="s">
        <v>12</v>
      </c>
    </row>
    <row r="264" spans="1:5">
      <c r="A264" s="2">
        <v>40806</v>
      </c>
      <c r="B264" s="3" t="s">
        <v>21</v>
      </c>
      <c r="C264" s="3">
        <v>38</v>
      </c>
      <c r="D264" s="3" t="s">
        <v>6</v>
      </c>
      <c r="E264" s="3" t="s">
        <v>13</v>
      </c>
    </row>
    <row r="265" spans="1:5">
      <c r="A265" s="2">
        <v>40807</v>
      </c>
      <c r="B265" s="3" t="s">
        <v>21</v>
      </c>
      <c r="C265" s="3">
        <v>38</v>
      </c>
      <c r="D265" s="3" t="s">
        <v>6</v>
      </c>
      <c r="E265" s="3" t="s">
        <v>7</v>
      </c>
    </row>
    <row r="266" spans="1:5">
      <c r="A266" s="2">
        <v>40808</v>
      </c>
      <c r="B266" s="3" t="s">
        <v>21</v>
      </c>
      <c r="C266" s="3">
        <v>38</v>
      </c>
      <c r="D266" s="3" t="s">
        <v>6</v>
      </c>
      <c r="E266" s="3" t="s">
        <v>8</v>
      </c>
    </row>
    <row r="267" spans="1:5">
      <c r="A267" s="2">
        <v>40809</v>
      </c>
      <c r="B267" s="3" t="s">
        <v>21</v>
      </c>
      <c r="C267" s="3">
        <v>38</v>
      </c>
      <c r="D267" s="3" t="s">
        <v>6</v>
      </c>
      <c r="E267" s="3" t="s">
        <v>9</v>
      </c>
    </row>
    <row r="268" spans="1:5">
      <c r="A268" s="2">
        <v>40810</v>
      </c>
      <c r="B268" s="3" t="s">
        <v>21</v>
      </c>
      <c r="C268" s="3">
        <v>38</v>
      </c>
      <c r="D268" s="3" t="s">
        <v>6</v>
      </c>
      <c r="E268" s="3" t="s">
        <v>10</v>
      </c>
    </row>
    <row r="269" spans="1:5">
      <c r="A269" s="2">
        <v>40811</v>
      </c>
      <c r="B269" s="3" t="s">
        <v>21</v>
      </c>
      <c r="C269" s="3">
        <v>38</v>
      </c>
      <c r="D269" s="3" t="s">
        <v>6</v>
      </c>
      <c r="E269" s="3" t="s">
        <v>11</v>
      </c>
    </row>
    <row r="270" spans="1:5">
      <c r="A270" s="2">
        <v>40812</v>
      </c>
      <c r="B270" s="3" t="s">
        <v>21</v>
      </c>
      <c r="C270" s="3">
        <v>39</v>
      </c>
      <c r="D270" s="3" t="s">
        <v>6</v>
      </c>
      <c r="E270" s="3" t="s">
        <v>12</v>
      </c>
    </row>
    <row r="271" spans="1:5">
      <c r="A271" s="2">
        <v>40813</v>
      </c>
      <c r="B271" s="3" t="s">
        <v>21</v>
      </c>
      <c r="C271" s="3">
        <v>39</v>
      </c>
      <c r="D271" s="3" t="s">
        <v>6</v>
      </c>
      <c r="E271" s="3" t="s">
        <v>13</v>
      </c>
    </row>
    <row r="272" spans="1:5">
      <c r="A272" s="2">
        <v>40814</v>
      </c>
      <c r="B272" s="3" t="s">
        <v>21</v>
      </c>
      <c r="C272" s="3">
        <v>39</v>
      </c>
      <c r="D272" s="3" t="s">
        <v>6</v>
      </c>
      <c r="E272" s="3" t="s">
        <v>7</v>
      </c>
    </row>
    <row r="273" spans="1:5">
      <c r="A273" s="2">
        <v>40815</v>
      </c>
      <c r="B273" s="3" t="s">
        <v>21</v>
      </c>
      <c r="C273" s="3">
        <v>39</v>
      </c>
      <c r="D273" s="3" t="s">
        <v>6</v>
      </c>
      <c r="E273" s="3" t="s">
        <v>8</v>
      </c>
    </row>
    <row r="274" spans="1:5">
      <c r="A274" s="2">
        <v>40816</v>
      </c>
      <c r="B274" s="3" t="s">
        <v>21</v>
      </c>
      <c r="C274" s="3">
        <v>39</v>
      </c>
      <c r="D274" s="3" t="s">
        <v>6</v>
      </c>
      <c r="E274" s="3" t="s">
        <v>9</v>
      </c>
    </row>
    <row r="275" spans="1:5">
      <c r="A275" s="2">
        <v>40817</v>
      </c>
      <c r="B275" s="3" t="s">
        <v>22</v>
      </c>
      <c r="C275" s="3">
        <v>39</v>
      </c>
      <c r="D275" s="3" t="s">
        <v>6</v>
      </c>
      <c r="E275" s="3" t="s">
        <v>10</v>
      </c>
    </row>
    <row r="276" spans="1:5">
      <c r="A276" s="2">
        <v>40818</v>
      </c>
      <c r="B276" s="3" t="s">
        <v>22</v>
      </c>
      <c r="C276" s="3">
        <v>39</v>
      </c>
      <c r="D276" s="3" t="s">
        <v>6</v>
      </c>
      <c r="E276" s="3" t="s">
        <v>11</v>
      </c>
    </row>
    <row r="277" spans="1:5">
      <c r="A277" s="2">
        <v>40819</v>
      </c>
      <c r="B277" s="3" t="s">
        <v>22</v>
      </c>
      <c r="C277" s="3">
        <v>40</v>
      </c>
      <c r="D277" s="3" t="s">
        <v>6</v>
      </c>
      <c r="E277" s="3" t="s">
        <v>12</v>
      </c>
    </row>
    <row r="278" spans="1:5">
      <c r="A278" s="2">
        <v>40820</v>
      </c>
      <c r="B278" s="3" t="s">
        <v>22</v>
      </c>
      <c r="C278" s="3">
        <v>40</v>
      </c>
      <c r="D278" s="3" t="s">
        <v>6</v>
      </c>
      <c r="E278" s="3" t="s">
        <v>13</v>
      </c>
    </row>
    <row r="279" spans="1:5">
      <c r="A279" s="2">
        <v>40821</v>
      </c>
      <c r="B279" s="3" t="s">
        <v>22</v>
      </c>
      <c r="C279" s="3">
        <v>40</v>
      </c>
      <c r="D279" s="3" t="s">
        <v>6</v>
      </c>
      <c r="E279" s="3" t="s">
        <v>7</v>
      </c>
    </row>
    <row r="280" spans="1:5">
      <c r="A280" s="2">
        <v>40822</v>
      </c>
      <c r="B280" s="3" t="s">
        <v>22</v>
      </c>
      <c r="C280" s="3">
        <v>40</v>
      </c>
      <c r="D280" s="3" t="s">
        <v>6</v>
      </c>
      <c r="E280" s="3" t="s">
        <v>8</v>
      </c>
    </row>
    <row r="281" spans="1:5">
      <c r="A281" s="2">
        <v>40823</v>
      </c>
      <c r="B281" s="3" t="s">
        <v>22</v>
      </c>
      <c r="C281" s="3">
        <v>40</v>
      </c>
      <c r="D281" s="3" t="s">
        <v>6</v>
      </c>
      <c r="E281" s="3" t="s">
        <v>9</v>
      </c>
    </row>
    <row r="282" spans="1:5">
      <c r="A282" s="2">
        <v>40824</v>
      </c>
      <c r="B282" s="3" t="s">
        <v>22</v>
      </c>
      <c r="C282" s="3">
        <v>40</v>
      </c>
      <c r="D282" s="3" t="s">
        <v>6</v>
      </c>
      <c r="E282" s="3" t="s">
        <v>10</v>
      </c>
    </row>
    <row r="283" spans="1:5">
      <c r="A283" s="2">
        <v>40825</v>
      </c>
      <c r="B283" s="3" t="s">
        <v>22</v>
      </c>
      <c r="C283" s="3">
        <v>40</v>
      </c>
      <c r="D283" s="3" t="s">
        <v>6</v>
      </c>
      <c r="E283" s="3" t="s">
        <v>11</v>
      </c>
    </row>
    <row r="284" spans="1:5">
      <c r="A284" s="2">
        <v>40826</v>
      </c>
      <c r="B284" s="3" t="s">
        <v>22</v>
      </c>
      <c r="C284" s="3">
        <v>41</v>
      </c>
      <c r="D284" s="3" t="s">
        <v>6</v>
      </c>
      <c r="E284" s="3" t="s">
        <v>12</v>
      </c>
    </row>
    <row r="285" spans="1:5">
      <c r="A285" s="2">
        <v>40827</v>
      </c>
      <c r="B285" s="3" t="s">
        <v>22</v>
      </c>
      <c r="C285" s="3">
        <v>41</v>
      </c>
      <c r="D285" s="3" t="s">
        <v>6</v>
      </c>
      <c r="E285" s="3" t="s">
        <v>13</v>
      </c>
    </row>
    <row r="286" spans="1:5">
      <c r="A286" s="2">
        <v>40828</v>
      </c>
      <c r="B286" s="3" t="s">
        <v>22</v>
      </c>
      <c r="C286" s="3">
        <v>41</v>
      </c>
      <c r="D286" s="3" t="s">
        <v>6</v>
      </c>
      <c r="E286" s="3" t="s">
        <v>7</v>
      </c>
    </row>
    <row r="287" spans="1:5">
      <c r="A287" s="2">
        <v>40829</v>
      </c>
      <c r="B287" s="3" t="s">
        <v>22</v>
      </c>
      <c r="C287" s="3">
        <v>41</v>
      </c>
      <c r="D287" s="3" t="s">
        <v>6</v>
      </c>
      <c r="E287" s="3" t="s">
        <v>8</v>
      </c>
    </row>
    <row r="288" spans="1:5">
      <c r="A288" s="2">
        <v>40830</v>
      </c>
      <c r="B288" s="3" t="s">
        <v>22</v>
      </c>
      <c r="C288" s="3">
        <v>41</v>
      </c>
      <c r="D288" s="3" t="s">
        <v>6</v>
      </c>
      <c r="E288" s="3" t="s">
        <v>9</v>
      </c>
    </row>
    <row r="289" spans="1:5">
      <c r="A289" s="2">
        <v>40831</v>
      </c>
      <c r="B289" s="3" t="s">
        <v>22</v>
      </c>
      <c r="C289" s="3">
        <v>41</v>
      </c>
      <c r="D289" s="3" t="s">
        <v>6</v>
      </c>
      <c r="E289" s="3" t="s">
        <v>10</v>
      </c>
    </row>
    <row r="290" spans="1:5">
      <c r="A290" s="2">
        <v>40832</v>
      </c>
      <c r="B290" s="3" t="s">
        <v>22</v>
      </c>
      <c r="C290" s="3">
        <v>41</v>
      </c>
      <c r="D290" s="3" t="s">
        <v>6</v>
      </c>
      <c r="E290" s="3" t="s">
        <v>11</v>
      </c>
    </row>
    <row r="291" spans="1:5">
      <c r="A291" s="2">
        <v>40833</v>
      </c>
      <c r="B291" s="3" t="s">
        <v>22</v>
      </c>
      <c r="C291" s="3">
        <v>41</v>
      </c>
      <c r="D291" s="3" t="s">
        <v>6</v>
      </c>
      <c r="E291" s="3" t="s">
        <v>12</v>
      </c>
    </row>
    <row r="292" spans="1:5">
      <c r="A292" s="2">
        <v>40834</v>
      </c>
      <c r="B292" s="3" t="s">
        <v>22</v>
      </c>
      <c r="C292" s="3">
        <v>41</v>
      </c>
      <c r="D292" s="3" t="s">
        <v>6</v>
      </c>
      <c r="E292" s="3" t="s">
        <v>13</v>
      </c>
    </row>
    <row r="293" spans="1:5">
      <c r="A293" s="2">
        <v>40835</v>
      </c>
      <c r="B293" s="3" t="s">
        <v>22</v>
      </c>
      <c r="C293" s="3">
        <v>42</v>
      </c>
      <c r="D293" s="3" t="s">
        <v>6</v>
      </c>
      <c r="E293" s="3" t="s">
        <v>7</v>
      </c>
    </row>
    <row r="294" spans="1:5">
      <c r="A294" s="2">
        <v>40836</v>
      </c>
      <c r="B294" s="3" t="s">
        <v>22</v>
      </c>
      <c r="C294" s="3">
        <v>42</v>
      </c>
      <c r="D294" s="3" t="s">
        <v>6</v>
      </c>
      <c r="E294" s="3" t="s">
        <v>8</v>
      </c>
    </row>
    <row r="295" spans="1:5">
      <c r="A295" s="2">
        <v>40837</v>
      </c>
      <c r="B295" s="3" t="s">
        <v>22</v>
      </c>
      <c r="C295" s="3">
        <v>42</v>
      </c>
      <c r="D295" s="3" t="s">
        <v>6</v>
      </c>
      <c r="E295" s="3" t="s">
        <v>9</v>
      </c>
    </row>
    <row r="296" spans="1:5">
      <c r="A296" s="2">
        <v>40838</v>
      </c>
      <c r="B296" s="3" t="s">
        <v>22</v>
      </c>
      <c r="C296" s="3">
        <v>42</v>
      </c>
      <c r="D296" s="3" t="s">
        <v>6</v>
      </c>
      <c r="E296" s="3" t="s">
        <v>10</v>
      </c>
    </row>
    <row r="297" spans="1:5">
      <c r="A297" s="2">
        <v>40839</v>
      </c>
      <c r="B297" s="3" t="s">
        <v>22</v>
      </c>
      <c r="C297" s="3">
        <v>42</v>
      </c>
      <c r="D297" s="3" t="s">
        <v>6</v>
      </c>
      <c r="E297" s="3" t="s">
        <v>11</v>
      </c>
    </row>
    <row r="298" spans="1:5">
      <c r="A298" s="2">
        <v>40840</v>
      </c>
      <c r="B298" s="3" t="s">
        <v>22</v>
      </c>
      <c r="C298" s="3">
        <v>43</v>
      </c>
      <c r="D298" s="3" t="s">
        <v>6</v>
      </c>
      <c r="E298" s="3" t="s">
        <v>12</v>
      </c>
    </row>
    <row r="299" spans="1:5">
      <c r="A299" s="2">
        <v>40841</v>
      </c>
      <c r="B299" s="3" t="s">
        <v>22</v>
      </c>
      <c r="C299" s="3">
        <v>43</v>
      </c>
      <c r="D299" s="3" t="s">
        <v>6</v>
      </c>
      <c r="E299" s="3" t="s">
        <v>13</v>
      </c>
    </row>
    <row r="300" spans="1:5">
      <c r="A300" s="2">
        <v>40842</v>
      </c>
      <c r="B300" s="3" t="s">
        <v>22</v>
      </c>
      <c r="C300" s="3">
        <v>43</v>
      </c>
      <c r="D300" s="3" t="s">
        <v>6</v>
      </c>
      <c r="E300" s="3" t="s">
        <v>7</v>
      </c>
    </row>
    <row r="301" spans="1:5">
      <c r="A301" s="2">
        <v>40843</v>
      </c>
      <c r="B301" s="3" t="s">
        <v>22</v>
      </c>
      <c r="C301" s="3">
        <v>43</v>
      </c>
      <c r="D301" s="3" t="s">
        <v>6</v>
      </c>
      <c r="E301" s="3" t="s">
        <v>8</v>
      </c>
    </row>
    <row r="302" spans="1:5">
      <c r="A302" s="2">
        <v>40844</v>
      </c>
      <c r="B302" s="3" t="s">
        <v>22</v>
      </c>
      <c r="C302" s="3">
        <v>43</v>
      </c>
      <c r="D302" s="3" t="s">
        <v>6</v>
      </c>
      <c r="E302" s="3" t="s">
        <v>9</v>
      </c>
    </row>
    <row r="303" spans="1:5">
      <c r="A303" s="2">
        <v>40845</v>
      </c>
      <c r="B303" s="3" t="s">
        <v>22</v>
      </c>
      <c r="C303" s="3">
        <v>43</v>
      </c>
      <c r="D303" s="3" t="s">
        <v>6</v>
      </c>
      <c r="E303" s="3" t="s">
        <v>10</v>
      </c>
    </row>
    <row r="304" spans="1:5">
      <c r="A304" s="2">
        <v>40846</v>
      </c>
      <c r="B304" s="3" t="s">
        <v>22</v>
      </c>
      <c r="C304" s="3">
        <v>43</v>
      </c>
      <c r="D304" s="3" t="s">
        <v>6</v>
      </c>
      <c r="E304" s="3" t="s">
        <v>11</v>
      </c>
    </row>
    <row r="305" spans="1:5">
      <c r="A305" s="2">
        <v>40847</v>
      </c>
      <c r="B305" s="3" t="s">
        <v>22</v>
      </c>
      <c r="C305" s="3">
        <v>44</v>
      </c>
      <c r="D305" s="3" t="s">
        <v>6</v>
      </c>
      <c r="E305" s="3" t="s">
        <v>12</v>
      </c>
    </row>
    <row r="306" spans="1:5">
      <c r="A306" s="2">
        <v>40848</v>
      </c>
      <c r="B306" s="3" t="s">
        <v>23</v>
      </c>
      <c r="C306" s="3">
        <v>44</v>
      </c>
      <c r="D306" s="3" t="s">
        <v>6</v>
      </c>
      <c r="E306" s="3" t="s">
        <v>13</v>
      </c>
    </row>
    <row r="307" spans="1:5">
      <c r="A307" s="2">
        <v>40849</v>
      </c>
      <c r="B307" s="3" t="s">
        <v>23</v>
      </c>
      <c r="C307" s="3">
        <v>44</v>
      </c>
      <c r="D307" s="3" t="s">
        <v>6</v>
      </c>
      <c r="E307" s="3" t="s">
        <v>7</v>
      </c>
    </row>
    <row r="308" spans="1:5">
      <c r="A308" s="2">
        <v>40850</v>
      </c>
      <c r="B308" s="3" t="s">
        <v>23</v>
      </c>
      <c r="C308" s="3">
        <v>44</v>
      </c>
      <c r="D308" s="3" t="s">
        <v>6</v>
      </c>
      <c r="E308" s="3" t="s">
        <v>8</v>
      </c>
    </row>
    <row r="309" spans="1:5">
      <c r="A309" s="2">
        <v>40851</v>
      </c>
      <c r="B309" s="3" t="s">
        <v>23</v>
      </c>
      <c r="C309" s="3">
        <v>44</v>
      </c>
      <c r="D309" s="3" t="s">
        <v>6</v>
      </c>
      <c r="E309" s="3" t="s">
        <v>9</v>
      </c>
    </row>
    <row r="310" spans="1:5">
      <c r="A310" s="2">
        <v>40852</v>
      </c>
      <c r="B310" s="3" t="s">
        <v>23</v>
      </c>
      <c r="C310" s="3">
        <v>44</v>
      </c>
      <c r="D310" s="3" t="s">
        <v>6</v>
      </c>
      <c r="E310" s="3" t="s">
        <v>10</v>
      </c>
    </row>
    <row r="311" spans="1:5">
      <c r="A311" s="2">
        <v>40853</v>
      </c>
      <c r="B311" s="3" t="s">
        <v>23</v>
      </c>
      <c r="C311" s="3">
        <v>44</v>
      </c>
      <c r="D311" s="3" t="s">
        <v>6</v>
      </c>
      <c r="E311" s="3" t="s">
        <v>11</v>
      </c>
    </row>
    <row r="312" spans="1:5">
      <c r="A312" s="2">
        <v>40854</v>
      </c>
      <c r="B312" s="3" t="s">
        <v>23</v>
      </c>
      <c r="C312" s="3">
        <v>45</v>
      </c>
      <c r="D312" s="3" t="s">
        <v>6</v>
      </c>
      <c r="E312" s="3" t="s">
        <v>12</v>
      </c>
    </row>
    <row r="313" spans="1:5">
      <c r="A313" s="2">
        <v>40855</v>
      </c>
      <c r="B313" s="3" t="s">
        <v>23</v>
      </c>
      <c r="C313" s="3">
        <v>45</v>
      </c>
      <c r="D313" s="3" t="s">
        <v>6</v>
      </c>
      <c r="E313" s="3" t="s">
        <v>13</v>
      </c>
    </row>
    <row r="314" spans="1:5">
      <c r="A314" s="2">
        <v>40856</v>
      </c>
      <c r="B314" s="3" t="s">
        <v>23</v>
      </c>
      <c r="C314" s="3">
        <v>45</v>
      </c>
      <c r="D314" s="3" t="s">
        <v>6</v>
      </c>
      <c r="E314" s="3" t="s">
        <v>7</v>
      </c>
    </row>
    <row r="315" spans="1:5">
      <c r="A315" s="2">
        <v>40857</v>
      </c>
      <c r="B315" s="3" t="s">
        <v>23</v>
      </c>
      <c r="C315" s="3">
        <v>45</v>
      </c>
      <c r="D315" s="3" t="s">
        <v>6</v>
      </c>
      <c r="E315" s="3" t="s">
        <v>8</v>
      </c>
    </row>
    <row r="316" spans="1:5">
      <c r="A316" s="2">
        <v>40858</v>
      </c>
      <c r="B316" s="3" t="s">
        <v>23</v>
      </c>
      <c r="C316" s="3">
        <v>45</v>
      </c>
      <c r="D316" s="3" t="s">
        <v>6</v>
      </c>
      <c r="E316" s="3" t="s">
        <v>9</v>
      </c>
    </row>
    <row r="317" spans="1:5">
      <c r="A317" s="2">
        <v>40859</v>
      </c>
      <c r="B317" s="3" t="s">
        <v>23</v>
      </c>
      <c r="C317" s="3">
        <v>45</v>
      </c>
      <c r="D317" s="3" t="s">
        <v>6</v>
      </c>
      <c r="E317" s="3" t="s">
        <v>10</v>
      </c>
    </row>
    <row r="318" spans="1:5">
      <c r="A318" s="2">
        <v>40860</v>
      </c>
      <c r="B318" s="3" t="s">
        <v>23</v>
      </c>
      <c r="C318" s="3">
        <v>45</v>
      </c>
      <c r="D318" s="3" t="s">
        <v>6</v>
      </c>
      <c r="E318" s="3" t="s">
        <v>11</v>
      </c>
    </row>
    <row r="319" spans="1:5">
      <c r="A319" s="2">
        <v>40861</v>
      </c>
      <c r="B319" s="3" t="s">
        <v>23</v>
      </c>
      <c r="C319" s="3">
        <v>46</v>
      </c>
      <c r="D319" s="3" t="s">
        <v>6</v>
      </c>
      <c r="E319" s="3" t="s">
        <v>12</v>
      </c>
    </row>
    <row r="320" spans="1:5">
      <c r="A320" s="2">
        <v>40862</v>
      </c>
      <c r="B320" s="3" t="s">
        <v>23</v>
      </c>
      <c r="C320" s="3">
        <v>46</v>
      </c>
      <c r="D320" s="3" t="s">
        <v>6</v>
      </c>
      <c r="E320" s="3" t="s">
        <v>13</v>
      </c>
    </row>
    <row r="321" spans="1:5">
      <c r="A321" s="2">
        <v>40863</v>
      </c>
      <c r="B321" s="3" t="s">
        <v>23</v>
      </c>
      <c r="C321" s="3">
        <v>46</v>
      </c>
      <c r="D321" s="3" t="s">
        <v>6</v>
      </c>
      <c r="E321" s="3" t="s">
        <v>7</v>
      </c>
    </row>
    <row r="322" spans="1:5">
      <c r="A322" s="2">
        <v>40864</v>
      </c>
      <c r="B322" s="3" t="s">
        <v>23</v>
      </c>
      <c r="C322" s="3">
        <v>46</v>
      </c>
      <c r="D322" s="3" t="s">
        <v>6</v>
      </c>
      <c r="E322" s="3" t="s">
        <v>8</v>
      </c>
    </row>
    <row r="323" spans="1:5">
      <c r="A323" s="2">
        <v>40865</v>
      </c>
      <c r="B323" s="3" t="s">
        <v>23</v>
      </c>
      <c r="C323" s="3">
        <v>46</v>
      </c>
      <c r="D323" s="3" t="s">
        <v>6</v>
      </c>
      <c r="E323" s="3" t="s">
        <v>9</v>
      </c>
    </row>
    <row r="324" spans="1:5">
      <c r="A324" s="2">
        <v>40866</v>
      </c>
      <c r="B324" s="3" t="s">
        <v>23</v>
      </c>
      <c r="C324" s="3">
        <v>46</v>
      </c>
      <c r="D324" s="3" t="s">
        <v>6</v>
      </c>
      <c r="E324" s="3" t="s">
        <v>10</v>
      </c>
    </row>
    <row r="325" spans="1:5">
      <c r="A325" s="2">
        <v>40867</v>
      </c>
      <c r="B325" s="3" t="s">
        <v>23</v>
      </c>
      <c r="C325" s="3">
        <v>46</v>
      </c>
      <c r="D325" s="3" t="s">
        <v>6</v>
      </c>
      <c r="E325" s="3" t="s">
        <v>11</v>
      </c>
    </row>
    <row r="326" spans="1:5">
      <c r="A326" s="2">
        <v>40868</v>
      </c>
      <c r="B326" s="3" t="s">
        <v>23</v>
      </c>
      <c r="C326" s="3">
        <v>47</v>
      </c>
      <c r="D326" s="3" t="s">
        <v>6</v>
      </c>
      <c r="E326" s="3" t="s">
        <v>12</v>
      </c>
    </row>
    <row r="327" spans="1:5">
      <c r="A327" s="2">
        <v>40869</v>
      </c>
      <c r="B327" s="3" t="s">
        <v>23</v>
      </c>
      <c r="C327" s="3">
        <v>47</v>
      </c>
      <c r="D327" s="3" t="s">
        <v>6</v>
      </c>
      <c r="E327" s="3" t="s">
        <v>13</v>
      </c>
    </row>
    <row r="328" spans="1:5">
      <c r="A328" s="2">
        <v>40870</v>
      </c>
      <c r="B328" s="3" t="s">
        <v>23</v>
      </c>
      <c r="C328" s="3">
        <v>47</v>
      </c>
      <c r="D328" s="3" t="s">
        <v>6</v>
      </c>
      <c r="E328" s="3" t="s">
        <v>7</v>
      </c>
    </row>
    <row r="329" spans="1:5">
      <c r="A329" s="2">
        <v>40871</v>
      </c>
      <c r="B329" s="3" t="s">
        <v>23</v>
      </c>
      <c r="C329" s="3">
        <v>47</v>
      </c>
      <c r="D329" s="3" t="s">
        <v>6</v>
      </c>
      <c r="E329" s="3" t="s">
        <v>8</v>
      </c>
    </row>
    <row r="330" spans="1:5">
      <c r="A330" s="2">
        <v>40872</v>
      </c>
      <c r="B330" s="3" t="s">
        <v>23</v>
      </c>
      <c r="C330" s="3">
        <v>47</v>
      </c>
      <c r="D330" s="3" t="s">
        <v>6</v>
      </c>
      <c r="E330" s="3" t="s">
        <v>9</v>
      </c>
    </row>
    <row r="331" spans="1:5">
      <c r="A331" s="2">
        <v>40873</v>
      </c>
      <c r="B331" s="3" t="s">
        <v>23</v>
      </c>
      <c r="C331" s="3">
        <v>47</v>
      </c>
      <c r="D331" s="3" t="s">
        <v>6</v>
      </c>
      <c r="E331" s="3" t="s">
        <v>10</v>
      </c>
    </row>
    <row r="332" spans="1:5">
      <c r="A332" s="2">
        <v>40874</v>
      </c>
      <c r="B332" s="3" t="s">
        <v>23</v>
      </c>
      <c r="C332" s="3">
        <v>47</v>
      </c>
      <c r="D332" s="3" t="s">
        <v>6</v>
      </c>
      <c r="E332" s="3" t="s">
        <v>11</v>
      </c>
    </row>
    <row r="333" spans="1:5">
      <c r="A333" s="2">
        <v>40875</v>
      </c>
      <c r="B333" s="3" t="s">
        <v>23</v>
      </c>
      <c r="C333" s="3">
        <v>48</v>
      </c>
      <c r="D333" s="3" t="s">
        <v>6</v>
      </c>
      <c r="E333" s="3" t="s">
        <v>12</v>
      </c>
    </row>
    <row r="334" spans="1:5">
      <c r="A334" s="2">
        <v>40876</v>
      </c>
      <c r="B334" s="3" t="s">
        <v>23</v>
      </c>
      <c r="C334" s="3">
        <v>48</v>
      </c>
      <c r="D334" s="3" t="s">
        <v>6</v>
      </c>
      <c r="E334" s="3" t="s">
        <v>13</v>
      </c>
    </row>
    <row r="335" spans="1:5">
      <c r="A335" s="2">
        <v>40877</v>
      </c>
      <c r="B335" s="3" t="s">
        <v>23</v>
      </c>
      <c r="C335" s="3">
        <v>48</v>
      </c>
      <c r="D335" s="3" t="s">
        <v>6</v>
      </c>
      <c r="E335" s="3" t="s">
        <v>7</v>
      </c>
    </row>
    <row r="336" spans="1:5">
      <c r="A336" s="2">
        <v>40878</v>
      </c>
      <c r="B336" s="3" t="s">
        <v>24</v>
      </c>
      <c r="C336" s="3">
        <v>48</v>
      </c>
      <c r="D336" s="3" t="s">
        <v>6</v>
      </c>
      <c r="E336" s="3" t="s">
        <v>8</v>
      </c>
    </row>
    <row r="337" spans="1:5">
      <c r="A337" s="2">
        <v>40879</v>
      </c>
      <c r="B337" s="3" t="s">
        <v>24</v>
      </c>
      <c r="C337" s="3">
        <v>48</v>
      </c>
      <c r="D337" s="3" t="s">
        <v>6</v>
      </c>
      <c r="E337" s="3" t="s">
        <v>9</v>
      </c>
    </row>
    <row r="338" spans="1:5">
      <c r="A338" s="2">
        <v>40880</v>
      </c>
      <c r="B338" s="3" t="s">
        <v>24</v>
      </c>
      <c r="C338" s="3">
        <v>48</v>
      </c>
      <c r="D338" s="3" t="s">
        <v>6</v>
      </c>
      <c r="E338" s="3" t="s">
        <v>10</v>
      </c>
    </row>
    <row r="339" spans="1:5">
      <c r="A339" s="2">
        <v>40881</v>
      </c>
      <c r="B339" s="3" t="s">
        <v>24</v>
      </c>
      <c r="C339" s="3">
        <v>48</v>
      </c>
      <c r="D339" s="3" t="s">
        <v>6</v>
      </c>
      <c r="E339" s="3" t="s">
        <v>11</v>
      </c>
    </row>
    <row r="340" spans="1:5">
      <c r="A340" s="2">
        <v>40882</v>
      </c>
      <c r="B340" s="3" t="s">
        <v>24</v>
      </c>
      <c r="C340" s="3">
        <v>49</v>
      </c>
      <c r="D340" s="3" t="s">
        <v>6</v>
      </c>
      <c r="E340" s="3" t="s">
        <v>12</v>
      </c>
    </row>
    <row r="341" spans="1:5">
      <c r="A341" s="2">
        <v>40883</v>
      </c>
      <c r="B341" s="3" t="s">
        <v>24</v>
      </c>
      <c r="C341" s="3">
        <v>49</v>
      </c>
      <c r="D341" s="3" t="s">
        <v>6</v>
      </c>
      <c r="E341" s="3" t="s">
        <v>13</v>
      </c>
    </row>
    <row r="342" spans="1:5">
      <c r="A342" s="2">
        <v>40884</v>
      </c>
      <c r="B342" s="3" t="s">
        <v>24</v>
      </c>
      <c r="C342" s="3">
        <v>49</v>
      </c>
      <c r="D342" s="3" t="s">
        <v>6</v>
      </c>
      <c r="E342" s="3" t="s">
        <v>7</v>
      </c>
    </row>
    <row r="343" spans="1:5">
      <c r="A343" s="2">
        <v>40885</v>
      </c>
      <c r="B343" s="3" t="s">
        <v>24</v>
      </c>
      <c r="C343" s="3">
        <v>49</v>
      </c>
      <c r="D343" s="3" t="s">
        <v>6</v>
      </c>
      <c r="E343" s="3" t="s">
        <v>8</v>
      </c>
    </row>
    <row r="344" spans="1:5">
      <c r="A344" s="2">
        <v>40886</v>
      </c>
      <c r="B344" s="3" t="s">
        <v>24</v>
      </c>
      <c r="C344" s="3">
        <v>49</v>
      </c>
      <c r="D344" s="3" t="s">
        <v>6</v>
      </c>
      <c r="E344" s="3" t="s">
        <v>9</v>
      </c>
    </row>
    <row r="345" spans="1:5">
      <c r="A345" s="2">
        <v>40887</v>
      </c>
      <c r="B345" s="3" t="s">
        <v>24</v>
      </c>
      <c r="C345" s="3">
        <v>49</v>
      </c>
      <c r="D345" s="3" t="s">
        <v>6</v>
      </c>
      <c r="E345" s="3" t="s">
        <v>10</v>
      </c>
    </row>
    <row r="346" spans="1:5">
      <c r="A346" s="2">
        <v>40888</v>
      </c>
      <c r="B346" s="3" t="s">
        <v>24</v>
      </c>
      <c r="C346" s="3">
        <v>49</v>
      </c>
      <c r="D346" s="3" t="s">
        <v>6</v>
      </c>
      <c r="E346" s="3" t="s">
        <v>11</v>
      </c>
    </row>
    <row r="347" spans="1:5">
      <c r="A347" s="2">
        <v>40889</v>
      </c>
      <c r="B347" s="3" t="s">
        <v>24</v>
      </c>
      <c r="C347" s="3">
        <v>50</v>
      </c>
      <c r="D347" s="3" t="s">
        <v>6</v>
      </c>
      <c r="E347" s="3" t="s">
        <v>12</v>
      </c>
    </row>
    <row r="348" spans="1:5">
      <c r="A348" s="2">
        <v>40890</v>
      </c>
      <c r="B348" s="3" t="s">
        <v>24</v>
      </c>
      <c r="C348" s="3">
        <v>50</v>
      </c>
      <c r="D348" s="3" t="s">
        <v>6</v>
      </c>
      <c r="E348" s="3" t="s">
        <v>13</v>
      </c>
    </row>
    <row r="349" spans="1:5">
      <c r="A349" s="2">
        <v>40891</v>
      </c>
      <c r="B349" s="3" t="s">
        <v>24</v>
      </c>
      <c r="C349" s="3">
        <v>50</v>
      </c>
      <c r="D349" s="3" t="s">
        <v>6</v>
      </c>
      <c r="E349" s="3" t="s">
        <v>7</v>
      </c>
    </row>
    <row r="350" spans="1:5">
      <c r="A350" s="2">
        <v>40892</v>
      </c>
      <c r="B350" s="3" t="s">
        <v>24</v>
      </c>
      <c r="C350" s="3">
        <v>50</v>
      </c>
      <c r="D350" s="3" t="s">
        <v>6</v>
      </c>
      <c r="E350" s="3" t="s">
        <v>8</v>
      </c>
    </row>
    <row r="351" spans="1:5">
      <c r="A351" s="2">
        <v>40893</v>
      </c>
      <c r="B351" s="3" t="s">
        <v>24</v>
      </c>
      <c r="C351" s="3">
        <v>50</v>
      </c>
      <c r="D351" s="3" t="s">
        <v>6</v>
      </c>
      <c r="E351" s="3" t="s">
        <v>9</v>
      </c>
    </row>
    <row r="352" spans="1:5">
      <c r="A352" s="2">
        <v>40894</v>
      </c>
      <c r="B352" s="3" t="s">
        <v>24</v>
      </c>
      <c r="C352" s="3">
        <v>50</v>
      </c>
      <c r="D352" s="3" t="s">
        <v>6</v>
      </c>
      <c r="E352" s="3" t="s">
        <v>10</v>
      </c>
    </row>
    <row r="353" spans="1:5">
      <c r="A353" s="2">
        <v>40895</v>
      </c>
      <c r="B353" s="3" t="s">
        <v>24</v>
      </c>
      <c r="C353" s="3">
        <v>50</v>
      </c>
      <c r="D353" s="3" t="s">
        <v>6</v>
      </c>
      <c r="E353" s="3" t="s">
        <v>11</v>
      </c>
    </row>
    <row r="354" spans="1:5">
      <c r="A354" s="2">
        <v>40896</v>
      </c>
      <c r="B354" s="3" t="s">
        <v>24</v>
      </c>
      <c r="C354" s="3">
        <v>51</v>
      </c>
      <c r="D354" s="3" t="s">
        <v>6</v>
      </c>
      <c r="E354" s="3" t="s">
        <v>12</v>
      </c>
    </row>
    <row r="355" spans="1:5">
      <c r="A355" s="2">
        <v>40897</v>
      </c>
      <c r="B355" s="3" t="s">
        <v>24</v>
      </c>
      <c r="C355" s="3">
        <v>51</v>
      </c>
      <c r="D355" s="3" t="s">
        <v>6</v>
      </c>
      <c r="E355" s="3" t="s">
        <v>13</v>
      </c>
    </row>
    <row r="356" spans="1:5">
      <c r="A356" s="2">
        <v>40898</v>
      </c>
      <c r="B356" s="3" t="s">
        <v>24</v>
      </c>
      <c r="C356" s="3">
        <v>51</v>
      </c>
      <c r="D356" s="3" t="s">
        <v>6</v>
      </c>
      <c r="E356" s="3" t="s">
        <v>7</v>
      </c>
    </row>
    <row r="357" spans="1:5">
      <c r="A357" s="2">
        <v>40899</v>
      </c>
      <c r="B357" s="3" t="s">
        <v>24</v>
      </c>
      <c r="C357" s="3">
        <v>51</v>
      </c>
      <c r="D357" s="3" t="s">
        <v>6</v>
      </c>
      <c r="E357" s="3" t="s">
        <v>8</v>
      </c>
    </row>
    <row r="358" spans="1:5">
      <c r="A358" s="2">
        <v>40900</v>
      </c>
      <c r="B358" s="3" t="s">
        <v>24</v>
      </c>
      <c r="C358" s="3">
        <v>51</v>
      </c>
      <c r="D358" s="3" t="s">
        <v>6</v>
      </c>
      <c r="E358" s="3" t="s">
        <v>9</v>
      </c>
    </row>
    <row r="359" spans="1:5">
      <c r="A359" s="2">
        <v>40901</v>
      </c>
      <c r="B359" s="3" t="s">
        <v>24</v>
      </c>
      <c r="C359" s="3">
        <v>51</v>
      </c>
      <c r="D359" s="3" t="s">
        <v>6</v>
      </c>
      <c r="E359" s="3" t="s">
        <v>10</v>
      </c>
    </row>
    <row r="360" spans="1:5">
      <c r="A360" s="2">
        <v>40902</v>
      </c>
      <c r="B360" s="3" t="s">
        <v>24</v>
      </c>
      <c r="C360" s="3">
        <v>51</v>
      </c>
      <c r="D360" s="3" t="s">
        <v>6</v>
      </c>
      <c r="E360" s="3" t="s">
        <v>11</v>
      </c>
    </row>
    <row r="361" spans="1:5">
      <c r="A361" s="2">
        <v>40903</v>
      </c>
      <c r="B361" s="3" t="s">
        <v>24</v>
      </c>
      <c r="C361" s="3">
        <v>52</v>
      </c>
      <c r="D361" s="3" t="s">
        <v>6</v>
      </c>
      <c r="E361" s="3" t="s">
        <v>12</v>
      </c>
    </row>
    <row r="362" spans="1:5">
      <c r="A362" s="2">
        <v>40904</v>
      </c>
      <c r="B362" s="3" t="s">
        <v>24</v>
      </c>
      <c r="C362" s="3">
        <v>52</v>
      </c>
      <c r="D362" s="3" t="s">
        <v>6</v>
      </c>
      <c r="E362" s="3" t="s">
        <v>13</v>
      </c>
    </row>
    <row r="363" spans="1:5">
      <c r="A363" s="2">
        <v>40905</v>
      </c>
      <c r="B363" s="3" t="s">
        <v>24</v>
      </c>
      <c r="C363" s="3">
        <v>52</v>
      </c>
      <c r="D363" s="3" t="s">
        <v>6</v>
      </c>
      <c r="E363" s="3" t="s">
        <v>7</v>
      </c>
    </row>
    <row r="364" spans="1:5">
      <c r="A364" s="2">
        <v>40906</v>
      </c>
      <c r="B364" s="3" t="s">
        <v>24</v>
      </c>
      <c r="C364" s="3">
        <v>52</v>
      </c>
      <c r="D364" s="3" t="s">
        <v>6</v>
      </c>
      <c r="E364" s="3" t="s">
        <v>8</v>
      </c>
    </row>
    <row r="365" spans="1:5">
      <c r="A365" s="2">
        <v>40907</v>
      </c>
      <c r="B365" s="3" t="s">
        <v>24</v>
      </c>
      <c r="C365" s="3">
        <v>52</v>
      </c>
      <c r="D365" s="3" t="s">
        <v>6</v>
      </c>
      <c r="E365" s="3" t="s">
        <v>9</v>
      </c>
    </row>
    <row r="366" spans="1:5">
      <c r="A366" s="2">
        <v>40908</v>
      </c>
      <c r="B366" s="3" t="s">
        <v>24</v>
      </c>
      <c r="C366" s="3">
        <v>52</v>
      </c>
      <c r="D366" s="3" t="s">
        <v>6</v>
      </c>
      <c r="E366" s="3" t="s">
        <v>10</v>
      </c>
    </row>
    <row r="367" spans="1:5">
      <c r="A367" s="2">
        <v>40909</v>
      </c>
      <c r="B367" s="3" t="s">
        <v>5</v>
      </c>
      <c r="C367" s="3">
        <v>1</v>
      </c>
      <c r="D367" s="3" t="s">
        <v>25</v>
      </c>
      <c r="E367" s="3" t="s">
        <v>11</v>
      </c>
    </row>
    <row r="368" spans="1:5">
      <c r="A368" s="2">
        <v>40910</v>
      </c>
      <c r="B368" s="3" t="s">
        <v>5</v>
      </c>
      <c r="C368" s="3">
        <v>1</v>
      </c>
      <c r="D368" s="3" t="s">
        <v>25</v>
      </c>
      <c r="E368" s="3" t="s">
        <v>12</v>
      </c>
    </row>
    <row r="369" spans="1:5">
      <c r="A369" s="2">
        <v>40911</v>
      </c>
      <c r="B369" s="3" t="s">
        <v>5</v>
      </c>
      <c r="C369" s="3">
        <v>1</v>
      </c>
      <c r="D369" s="3" t="s">
        <v>25</v>
      </c>
      <c r="E369" s="3" t="s">
        <v>13</v>
      </c>
    </row>
    <row r="370" spans="1:5">
      <c r="A370" s="2">
        <v>40912</v>
      </c>
      <c r="B370" s="3" t="s">
        <v>5</v>
      </c>
      <c r="C370" s="3">
        <v>1</v>
      </c>
      <c r="D370" s="3" t="s">
        <v>25</v>
      </c>
      <c r="E370" s="3" t="s">
        <v>7</v>
      </c>
    </row>
    <row r="371" spans="1:5">
      <c r="A371" s="2">
        <v>40913</v>
      </c>
      <c r="B371" s="3" t="s">
        <v>5</v>
      </c>
      <c r="C371" s="3">
        <v>1</v>
      </c>
      <c r="D371" s="3" t="s">
        <v>25</v>
      </c>
      <c r="E371" s="3" t="s">
        <v>8</v>
      </c>
    </row>
    <row r="372" spans="1:5">
      <c r="A372" s="2">
        <v>40914</v>
      </c>
      <c r="B372" s="3" t="s">
        <v>5</v>
      </c>
      <c r="C372" s="3">
        <v>1</v>
      </c>
      <c r="D372" s="3" t="s">
        <v>25</v>
      </c>
      <c r="E372" s="3" t="s">
        <v>9</v>
      </c>
    </row>
    <row r="373" spans="1:5">
      <c r="A373" s="2">
        <v>40915</v>
      </c>
      <c r="B373" s="3" t="s">
        <v>5</v>
      </c>
      <c r="C373" s="3">
        <v>1</v>
      </c>
      <c r="D373" s="3" t="s">
        <v>25</v>
      </c>
      <c r="E373" s="3" t="s">
        <v>10</v>
      </c>
    </row>
    <row r="374" spans="1:5">
      <c r="A374" s="2">
        <v>40916</v>
      </c>
      <c r="B374" s="3" t="s">
        <v>5</v>
      </c>
      <c r="C374" s="3">
        <v>1</v>
      </c>
      <c r="D374" s="3" t="s">
        <v>25</v>
      </c>
      <c r="E374" s="3" t="s">
        <v>11</v>
      </c>
    </row>
    <row r="375" spans="1:5">
      <c r="A375" s="2">
        <v>40917</v>
      </c>
      <c r="B375" s="3" t="s">
        <v>5</v>
      </c>
      <c r="C375" s="3">
        <v>2</v>
      </c>
      <c r="D375" s="3" t="s">
        <v>25</v>
      </c>
      <c r="E375" s="3" t="s">
        <v>12</v>
      </c>
    </row>
    <row r="376" spans="1:5">
      <c r="A376" s="2">
        <v>40918</v>
      </c>
      <c r="B376" s="3" t="s">
        <v>5</v>
      </c>
      <c r="C376" s="3">
        <v>2</v>
      </c>
      <c r="D376" s="3" t="s">
        <v>25</v>
      </c>
      <c r="E376" s="3" t="s">
        <v>13</v>
      </c>
    </row>
    <row r="377" spans="1:5">
      <c r="A377" s="2">
        <v>40919</v>
      </c>
      <c r="B377" s="3" t="s">
        <v>5</v>
      </c>
      <c r="C377" s="3">
        <v>2</v>
      </c>
      <c r="D377" s="3" t="s">
        <v>25</v>
      </c>
      <c r="E377" s="3" t="s">
        <v>7</v>
      </c>
    </row>
    <row r="378" spans="1:5">
      <c r="A378" s="2">
        <v>40920</v>
      </c>
      <c r="B378" s="3" t="s">
        <v>5</v>
      </c>
      <c r="C378" s="3">
        <v>2</v>
      </c>
      <c r="D378" s="3" t="s">
        <v>25</v>
      </c>
      <c r="E378" s="3" t="s">
        <v>8</v>
      </c>
    </row>
    <row r="379" spans="1:5">
      <c r="A379" s="2">
        <v>40921</v>
      </c>
      <c r="B379" s="3" t="s">
        <v>5</v>
      </c>
      <c r="C379" s="3">
        <v>2</v>
      </c>
      <c r="D379" s="3" t="s">
        <v>25</v>
      </c>
      <c r="E379" s="3" t="s">
        <v>9</v>
      </c>
    </row>
    <row r="380" spans="1:5">
      <c r="A380" s="2">
        <v>40922</v>
      </c>
      <c r="B380" s="3" t="s">
        <v>5</v>
      </c>
      <c r="C380" s="3">
        <v>2</v>
      </c>
      <c r="D380" s="3" t="s">
        <v>25</v>
      </c>
      <c r="E380" s="3" t="s">
        <v>10</v>
      </c>
    </row>
    <row r="381" spans="1:5">
      <c r="A381" s="2">
        <v>40923</v>
      </c>
      <c r="B381" s="3" t="s">
        <v>5</v>
      </c>
      <c r="C381" s="3">
        <v>2</v>
      </c>
      <c r="D381" s="3" t="s">
        <v>25</v>
      </c>
      <c r="E381" s="3" t="s">
        <v>11</v>
      </c>
    </row>
    <row r="382" spans="1:5">
      <c r="A382" s="2">
        <v>40924</v>
      </c>
      <c r="B382" s="3" t="s">
        <v>5</v>
      </c>
      <c r="C382" s="3">
        <v>3</v>
      </c>
      <c r="D382" s="3" t="s">
        <v>25</v>
      </c>
      <c r="E382" s="3" t="s">
        <v>12</v>
      </c>
    </row>
    <row r="383" spans="1:5">
      <c r="A383" s="2">
        <v>40925</v>
      </c>
      <c r="B383" s="3" t="s">
        <v>5</v>
      </c>
      <c r="C383" s="3">
        <v>3</v>
      </c>
      <c r="D383" s="3" t="s">
        <v>25</v>
      </c>
      <c r="E383" s="3" t="s">
        <v>13</v>
      </c>
    </row>
    <row r="384" spans="1:5">
      <c r="A384" s="2">
        <v>40926</v>
      </c>
      <c r="B384" s="3" t="s">
        <v>5</v>
      </c>
      <c r="C384" s="3">
        <v>3</v>
      </c>
      <c r="D384" s="3" t="s">
        <v>25</v>
      </c>
      <c r="E384" s="3" t="s">
        <v>7</v>
      </c>
    </row>
    <row r="385" spans="1:5">
      <c r="A385" s="2">
        <v>40927</v>
      </c>
      <c r="B385" s="3" t="s">
        <v>5</v>
      </c>
      <c r="C385" s="3">
        <v>3</v>
      </c>
      <c r="D385" s="3" t="s">
        <v>25</v>
      </c>
      <c r="E385" s="3" t="s">
        <v>8</v>
      </c>
    </row>
    <row r="386" spans="1:5">
      <c r="A386" s="2">
        <v>40928</v>
      </c>
      <c r="B386" s="3" t="s">
        <v>5</v>
      </c>
      <c r="C386" s="3">
        <v>3</v>
      </c>
      <c r="D386" s="3" t="s">
        <v>25</v>
      </c>
      <c r="E386" s="3" t="s">
        <v>9</v>
      </c>
    </row>
    <row r="387" spans="1:5">
      <c r="A387" s="2">
        <v>40929</v>
      </c>
      <c r="B387" s="3" t="s">
        <v>5</v>
      </c>
      <c r="C387" s="3">
        <v>3</v>
      </c>
      <c r="D387" s="3" t="s">
        <v>25</v>
      </c>
      <c r="E387" s="3" t="s">
        <v>10</v>
      </c>
    </row>
    <row r="388" spans="1:5">
      <c r="A388" s="2">
        <v>40930</v>
      </c>
      <c r="B388" s="3" t="s">
        <v>5</v>
      </c>
      <c r="C388" s="3">
        <v>3</v>
      </c>
      <c r="D388" s="3" t="s">
        <v>25</v>
      </c>
      <c r="E388" s="3" t="s">
        <v>11</v>
      </c>
    </row>
    <row r="389" spans="1:5">
      <c r="A389" s="2">
        <v>40931</v>
      </c>
      <c r="B389" s="3" t="s">
        <v>5</v>
      </c>
      <c r="C389" s="3">
        <v>4</v>
      </c>
      <c r="D389" s="3" t="s">
        <v>25</v>
      </c>
      <c r="E389" s="3" t="s">
        <v>12</v>
      </c>
    </row>
    <row r="390" spans="1:5">
      <c r="A390" s="2">
        <v>40932</v>
      </c>
      <c r="B390" s="3" t="s">
        <v>5</v>
      </c>
      <c r="C390" s="3">
        <v>4</v>
      </c>
      <c r="D390" s="3" t="s">
        <v>25</v>
      </c>
      <c r="E390" s="3" t="s">
        <v>13</v>
      </c>
    </row>
    <row r="391" spans="1:5">
      <c r="A391" s="2">
        <v>40933</v>
      </c>
      <c r="B391" s="3" t="s">
        <v>5</v>
      </c>
      <c r="C391" s="3">
        <v>4</v>
      </c>
      <c r="D391" s="3" t="s">
        <v>25</v>
      </c>
      <c r="E391" s="3" t="s">
        <v>7</v>
      </c>
    </row>
    <row r="392" spans="1:5">
      <c r="A392" s="2">
        <v>40934</v>
      </c>
      <c r="B392" s="3" t="s">
        <v>5</v>
      </c>
      <c r="C392" s="3">
        <v>4</v>
      </c>
      <c r="D392" s="3" t="s">
        <v>25</v>
      </c>
      <c r="E392" s="3" t="s">
        <v>8</v>
      </c>
    </row>
    <row r="393" spans="1:5">
      <c r="A393" s="2">
        <v>40935</v>
      </c>
      <c r="B393" s="3" t="s">
        <v>5</v>
      </c>
      <c r="C393" s="3">
        <v>4</v>
      </c>
      <c r="D393" s="3" t="s">
        <v>25</v>
      </c>
      <c r="E393" s="3" t="s">
        <v>9</v>
      </c>
    </row>
    <row r="394" spans="1:5">
      <c r="A394" s="2">
        <v>40936</v>
      </c>
      <c r="B394" s="3" t="s">
        <v>5</v>
      </c>
      <c r="C394" s="3">
        <v>4</v>
      </c>
      <c r="D394" s="3" t="s">
        <v>25</v>
      </c>
      <c r="E394" s="3" t="s">
        <v>10</v>
      </c>
    </row>
    <row r="395" spans="1:5">
      <c r="A395" s="2">
        <v>40937</v>
      </c>
      <c r="B395" s="3" t="s">
        <v>5</v>
      </c>
      <c r="C395" s="3">
        <v>4</v>
      </c>
      <c r="D395" s="3" t="s">
        <v>25</v>
      </c>
      <c r="E395" s="3" t="s">
        <v>11</v>
      </c>
    </row>
    <row r="396" spans="1:5">
      <c r="A396" s="2">
        <v>40938</v>
      </c>
      <c r="B396" s="3" t="s">
        <v>5</v>
      </c>
      <c r="C396" s="3">
        <v>5</v>
      </c>
      <c r="D396" s="3" t="s">
        <v>25</v>
      </c>
      <c r="E396" s="3" t="s">
        <v>12</v>
      </c>
    </row>
    <row r="397" spans="1:5">
      <c r="A397" s="2">
        <v>40939</v>
      </c>
      <c r="B397" s="3" t="s">
        <v>5</v>
      </c>
      <c r="C397" s="3">
        <v>5</v>
      </c>
      <c r="D397" s="3" t="s">
        <v>25</v>
      </c>
      <c r="E397" s="3" t="s">
        <v>13</v>
      </c>
    </row>
    <row r="398" spans="1:5">
      <c r="A398" s="2">
        <v>40940</v>
      </c>
      <c r="B398" s="3" t="s">
        <v>14</v>
      </c>
      <c r="C398" s="3">
        <v>5</v>
      </c>
      <c r="D398" s="3" t="s">
        <v>25</v>
      </c>
      <c r="E398" s="3" t="s">
        <v>7</v>
      </c>
    </row>
    <row r="399" spans="1:5">
      <c r="A399" s="2">
        <v>40941</v>
      </c>
      <c r="B399" s="3" t="s">
        <v>14</v>
      </c>
      <c r="C399" s="3">
        <v>5</v>
      </c>
      <c r="D399" s="3" t="s">
        <v>25</v>
      </c>
      <c r="E399" s="3" t="s">
        <v>8</v>
      </c>
    </row>
    <row r="400" spans="1:5">
      <c r="A400" s="2">
        <v>40942</v>
      </c>
      <c r="B400" s="3" t="s">
        <v>14</v>
      </c>
      <c r="C400" s="3">
        <v>5</v>
      </c>
      <c r="D400" s="3" t="s">
        <v>25</v>
      </c>
      <c r="E400" s="3" t="s">
        <v>9</v>
      </c>
    </row>
    <row r="401" spans="1:5">
      <c r="A401" s="2">
        <v>40943</v>
      </c>
      <c r="B401" s="3" t="s">
        <v>14</v>
      </c>
      <c r="C401" s="3">
        <v>5</v>
      </c>
      <c r="D401" s="3" t="s">
        <v>25</v>
      </c>
      <c r="E401" s="3" t="s">
        <v>10</v>
      </c>
    </row>
    <row r="402" spans="1:5">
      <c r="A402" s="2">
        <v>40944</v>
      </c>
      <c r="B402" s="3" t="s">
        <v>14</v>
      </c>
      <c r="C402" s="3">
        <v>5</v>
      </c>
      <c r="D402" s="3" t="s">
        <v>25</v>
      </c>
      <c r="E402" s="3" t="s">
        <v>11</v>
      </c>
    </row>
    <row r="403" spans="1:5">
      <c r="A403" s="2">
        <v>40945</v>
      </c>
      <c r="B403" s="3" t="s">
        <v>14</v>
      </c>
      <c r="C403" s="3">
        <v>6</v>
      </c>
      <c r="D403" s="3" t="s">
        <v>25</v>
      </c>
      <c r="E403" s="3" t="s">
        <v>12</v>
      </c>
    </row>
    <row r="404" spans="1:5">
      <c r="A404" s="2">
        <v>40946</v>
      </c>
      <c r="B404" s="3" t="s">
        <v>14</v>
      </c>
      <c r="C404" s="3">
        <v>6</v>
      </c>
      <c r="D404" s="3" t="s">
        <v>25</v>
      </c>
      <c r="E404" s="3" t="s">
        <v>13</v>
      </c>
    </row>
    <row r="405" spans="1:5">
      <c r="A405" s="2">
        <v>40947</v>
      </c>
      <c r="B405" s="3" t="s">
        <v>14</v>
      </c>
      <c r="C405" s="3">
        <v>6</v>
      </c>
      <c r="D405" s="3" t="s">
        <v>25</v>
      </c>
      <c r="E405" s="3" t="s">
        <v>7</v>
      </c>
    </row>
    <row r="406" spans="1:5">
      <c r="A406" s="2">
        <v>40948</v>
      </c>
      <c r="B406" s="3" t="s">
        <v>14</v>
      </c>
      <c r="C406" s="3">
        <v>6</v>
      </c>
      <c r="D406" s="3" t="s">
        <v>25</v>
      </c>
      <c r="E406" s="3" t="s">
        <v>8</v>
      </c>
    </row>
    <row r="407" spans="1:5">
      <c r="A407" s="2">
        <v>40949</v>
      </c>
      <c r="B407" s="3" t="s">
        <v>14</v>
      </c>
      <c r="C407" s="3">
        <v>6</v>
      </c>
      <c r="D407" s="3" t="s">
        <v>25</v>
      </c>
      <c r="E407" s="3" t="s">
        <v>9</v>
      </c>
    </row>
    <row r="408" spans="1:5">
      <c r="A408" s="2">
        <v>40950</v>
      </c>
      <c r="B408" s="3" t="s">
        <v>14</v>
      </c>
      <c r="C408" s="3">
        <v>6</v>
      </c>
      <c r="D408" s="3" t="s">
        <v>25</v>
      </c>
      <c r="E408" s="3" t="s">
        <v>10</v>
      </c>
    </row>
    <row r="409" spans="1:5">
      <c r="A409" s="2">
        <v>40951</v>
      </c>
      <c r="B409" s="3" t="s">
        <v>14</v>
      </c>
      <c r="C409" s="3">
        <v>6</v>
      </c>
      <c r="D409" s="3" t="s">
        <v>25</v>
      </c>
      <c r="E409" s="3" t="s">
        <v>11</v>
      </c>
    </row>
    <row r="410" spans="1:5">
      <c r="A410" s="2">
        <v>40952</v>
      </c>
      <c r="B410" s="3" t="s">
        <v>14</v>
      </c>
      <c r="C410" s="3">
        <v>7</v>
      </c>
      <c r="D410" s="3" t="s">
        <v>25</v>
      </c>
      <c r="E410" s="3" t="s">
        <v>12</v>
      </c>
    </row>
    <row r="411" spans="1:5">
      <c r="A411" s="2">
        <v>40953</v>
      </c>
      <c r="B411" s="3" t="s">
        <v>14</v>
      </c>
      <c r="C411" s="3">
        <v>7</v>
      </c>
      <c r="D411" s="3" t="s">
        <v>25</v>
      </c>
      <c r="E411" s="3" t="s">
        <v>13</v>
      </c>
    </row>
    <row r="412" spans="1:5">
      <c r="A412" s="2">
        <v>40954</v>
      </c>
      <c r="B412" s="3" t="s">
        <v>14</v>
      </c>
      <c r="C412" s="3">
        <v>7</v>
      </c>
      <c r="D412" s="3" t="s">
        <v>25</v>
      </c>
      <c r="E412" s="3" t="s">
        <v>7</v>
      </c>
    </row>
    <row r="413" spans="1:5">
      <c r="A413" s="2">
        <v>40955</v>
      </c>
      <c r="B413" s="3" t="s">
        <v>14</v>
      </c>
      <c r="C413" s="3">
        <v>7</v>
      </c>
      <c r="D413" s="3" t="s">
        <v>25</v>
      </c>
      <c r="E413" s="3" t="s">
        <v>8</v>
      </c>
    </row>
    <row r="414" spans="1:5">
      <c r="A414" s="2">
        <v>40956</v>
      </c>
      <c r="B414" s="3" t="s">
        <v>14</v>
      </c>
      <c r="C414" s="3">
        <v>7</v>
      </c>
      <c r="D414" s="3" t="s">
        <v>25</v>
      </c>
      <c r="E414" s="3" t="s">
        <v>9</v>
      </c>
    </row>
    <row r="415" spans="1:5">
      <c r="A415" s="2">
        <v>40957</v>
      </c>
      <c r="B415" s="3" t="s">
        <v>14</v>
      </c>
      <c r="C415" s="3">
        <v>7</v>
      </c>
      <c r="D415" s="3" t="s">
        <v>25</v>
      </c>
      <c r="E415" s="3" t="s">
        <v>10</v>
      </c>
    </row>
    <row r="416" spans="1:5">
      <c r="A416" s="2">
        <v>40958</v>
      </c>
      <c r="B416" s="3" t="s">
        <v>14</v>
      </c>
      <c r="C416" s="3">
        <v>7</v>
      </c>
      <c r="D416" s="3" t="s">
        <v>25</v>
      </c>
      <c r="E416" s="3" t="s">
        <v>11</v>
      </c>
    </row>
    <row r="417" spans="1:5">
      <c r="A417" s="2">
        <v>40959</v>
      </c>
      <c r="B417" s="3" t="s">
        <v>14</v>
      </c>
      <c r="C417" s="3">
        <v>8</v>
      </c>
      <c r="D417" s="3" t="s">
        <v>25</v>
      </c>
      <c r="E417" s="3" t="s">
        <v>12</v>
      </c>
    </row>
    <row r="418" spans="1:5">
      <c r="A418" s="2">
        <v>40960</v>
      </c>
      <c r="B418" s="3" t="s">
        <v>14</v>
      </c>
      <c r="C418" s="3">
        <v>8</v>
      </c>
      <c r="D418" s="3" t="s">
        <v>25</v>
      </c>
      <c r="E418" s="3" t="s">
        <v>13</v>
      </c>
    </row>
    <row r="419" spans="1:5">
      <c r="A419" s="2">
        <v>40961</v>
      </c>
      <c r="B419" s="3" t="s">
        <v>14</v>
      </c>
      <c r="C419" s="3">
        <v>8</v>
      </c>
      <c r="D419" s="3" t="s">
        <v>25</v>
      </c>
      <c r="E419" s="3" t="s">
        <v>7</v>
      </c>
    </row>
    <row r="420" spans="1:5">
      <c r="A420" s="2">
        <v>40962</v>
      </c>
      <c r="B420" s="3" t="s">
        <v>14</v>
      </c>
      <c r="C420" s="3">
        <v>8</v>
      </c>
      <c r="D420" s="3" t="s">
        <v>25</v>
      </c>
      <c r="E420" s="3" t="s">
        <v>8</v>
      </c>
    </row>
    <row r="421" spans="1:5">
      <c r="A421" s="2">
        <v>40963</v>
      </c>
      <c r="B421" s="3" t="s">
        <v>14</v>
      </c>
      <c r="C421" s="3">
        <v>8</v>
      </c>
      <c r="D421" s="3" t="s">
        <v>25</v>
      </c>
      <c r="E421" s="3" t="s">
        <v>9</v>
      </c>
    </row>
    <row r="422" spans="1:5">
      <c r="A422" s="2">
        <v>40964</v>
      </c>
      <c r="B422" s="3" t="s">
        <v>14</v>
      </c>
      <c r="C422" s="3">
        <v>8</v>
      </c>
      <c r="D422" s="3" t="s">
        <v>25</v>
      </c>
      <c r="E422" s="3" t="s">
        <v>10</v>
      </c>
    </row>
    <row r="423" spans="1:5">
      <c r="A423" s="2">
        <v>40965</v>
      </c>
      <c r="B423" s="3" t="s">
        <v>14</v>
      </c>
      <c r="C423" s="3">
        <v>8</v>
      </c>
      <c r="D423" s="3" t="s">
        <v>25</v>
      </c>
      <c r="E423" s="3" t="s">
        <v>11</v>
      </c>
    </row>
    <row r="424" spans="1:5">
      <c r="A424" s="2">
        <v>40966</v>
      </c>
      <c r="B424" s="3" t="s">
        <v>14</v>
      </c>
      <c r="C424" s="3">
        <v>9</v>
      </c>
      <c r="D424" s="3" t="s">
        <v>25</v>
      </c>
      <c r="E424" s="3" t="s">
        <v>12</v>
      </c>
    </row>
    <row r="425" spans="1:5">
      <c r="A425" s="2">
        <v>40967</v>
      </c>
      <c r="B425" s="3" t="s">
        <v>14</v>
      </c>
      <c r="C425" s="3">
        <v>9</v>
      </c>
      <c r="D425" s="3" t="s">
        <v>25</v>
      </c>
      <c r="E425" s="3" t="s">
        <v>13</v>
      </c>
    </row>
    <row r="426" spans="1:5">
      <c r="A426" s="2">
        <v>40968</v>
      </c>
      <c r="B426" s="3" t="s">
        <v>15</v>
      </c>
      <c r="C426" s="3">
        <v>9</v>
      </c>
      <c r="D426" s="3" t="s">
        <v>25</v>
      </c>
      <c r="E426" s="3" t="s">
        <v>7</v>
      </c>
    </row>
    <row r="427" spans="1:5">
      <c r="A427" s="2">
        <v>40969</v>
      </c>
      <c r="B427" s="3" t="s">
        <v>15</v>
      </c>
      <c r="C427" s="3">
        <v>9</v>
      </c>
      <c r="D427" s="3" t="s">
        <v>25</v>
      </c>
      <c r="E427" s="3" t="s">
        <v>8</v>
      </c>
    </row>
    <row r="428" spans="1:5">
      <c r="A428" s="2">
        <v>40970</v>
      </c>
      <c r="B428" s="3" t="s">
        <v>15</v>
      </c>
      <c r="C428" s="3">
        <v>9</v>
      </c>
      <c r="D428" s="3" t="s">
        <v>25</v>
      </c>
      <c r="E428" s="3" t="s">
        <v>9</v>
      </c>
    </row>
    <row r="429" spans="1:5">
      <c r="A429" s="2">
        <v>40971</v>
      </c>
      <c r="B429" s="3" t="s">
        <v>15</v>
      </c>
      <c r="C429" s="3">
        <v>9</v>
      </c>
      <c r="D429" s="3" t="s">
        <v>25</v>
      </c>
      <c r="E429" s="3" t="s">
        <v>10</v>
      </c>
    </row>
    <row r="430" spans="1:5">
      <c r="A430" s="2">
        <v>40972</v>
      </c>
      <c r="B430" s="3" t="s">
        <v>15</v>
      </c>
      <c r="C430" s="3">
        <v>9</v>
      </c>
      <c r="D430" s="3" t="s">
        <v>25</v>
      </c>
      <c r="E430" s="3" t="s">
        <v>11</v>
      </c>
    </row>
    <row r="431" spans="1:5">
      <c r="A431" s="2">
        <v>40973</v>
      </c>
      <c r="B431" s="3" t="s">
        <v>15</v>
      </c>
      <c r="C431" s="3">
        <v>10</v>
      </c>
      <c r="D431" s="3" t="s">
        <v>25</v>
      </c>
      <c r="E431" s="3" t="s">
        <v>12</v>
      </c>
    </row>
    <row r="432" spans="1:5">
      <c r="A432" s="2">
        <v>40974</v>
      </c>
      <c r="B432" s="3" t="s">
        <v>15</v>
      </c>
      <c r="C432" s="3">
        <v>10</v>
      </c>
      <c r="D432" s="3" t="s">
        <v>25</v>
      </c>
      <c r="E432" s="3" t="s">
        <v>13</v>
      </c>
    </row>
    <row r="433" spans="1:5">
      <c r="A433" s="2">
        <v>40975</v>
      </c>
      <c r="B433" s="3" t="s">
        <v>15</v>
      </c>
      <c r="C433" s="3">
        <v>10</v>
      </c>
      <c r="D433" s="3" t="s">
        <v>25</v>
      </c>
      <c r="E433" s="3" t="s">
        <v>7</v>
      </c>
    </row>
    <row r="434" spans="1:5">
      <c r="A434" s="2">
        <v>40976</v>
      </c>
      <c r="B434" s="3" t="s">
        <v>15</v>
      </c>
      <c r="C434" s="3">
        <v>10</v>
      </c>
      <c r="D434" s="3" t="s">
        <v>25</v>
      </c>
      <c r="E434" s="3" t="s">
        <v>8</v>
      </c>
    </row>
    <row r="435" spans="1:5">
      <c r="A435" s="2">
        <v>40977</v>
      </c>
      <c r="B435" s="3" t="s">
        <v>15</v>
      </c>
      <c r="C435" s="3">
        <v>10</v>
      </c>
      <c r="D435" s="3" t="s">
        <v>25</v>
      </c>
      <c r="E435" s="3" t="s">
        <v>9</v>
      </c>
    </row>
    <row r="436" spans="1:5">
      <c r="A436" s="2">
        <v>40978</v>
      </c>
      <c r="B436" s="3" t="s">
        <v>15</v>
      </c>
      <c r="C436" s="3">
        <v>10</v>
      </c>
      <c r="D436" s="3" t="s">
        <v>25</v>
      </c>
      <c r="E436" s="3" t="s">
        <v>10</v>
      </c>
    </row>
    <row r="437" spans="1:5">
      <c r="A437" s="2">
        <v>40979</v>
      </c>
      <c r="B437" s="3" t="s">
        <v>15</v>
      </c>
      <c r="C437" s="3">
        <v>10</v>
      </c>
      <c r="D437" s="3" t="s">
        <v>25</v>
      </c>
      <c r="E437" s="3" t="s">
        <v>11</v>
      </c>
    </row>
    <row r="438" spans="1:5">
      <c r="A438" s="2">
        <v>40980</v>
      </c>
      <c r="B438" s="3" t="s">
        <v>15</v>
      </c>
      <c r="C438" s="3">
        <v>11</v>
      </c>
      <c r="D438" s="3" t="s">
        <v>25</v>
      </c>
      <c r="E438" s="3" t="s">
        <v>12</v>
      </c>
    </row>
    <row r="439" spans="1:5">
      <c r="A439" s="2">
        <v>40981</v>
      </c>
      <c r="B439" s="3" t="s">
        <v>15</v>
      </c>
      <c r="C439" s="3">
        <v>11</v>
      </c>
      <c r="D439" s="3" t="s">
        <v>25</v>
      </c>
      <c r="E439" s="3" t="s">
        <v>13</v>
      </c>
    </row>
    <row r="440" spans="1:5">
      <c r="A440" s="2">
        <v>40982</v>
      </c>
      <c r="B440" s="3" t="s">
        <v>15</v>
      </c>
      <c r="C440" s="3">
        <v>11</v>
      </c>
      <c r="D440" s="3" t="s">
        <v>25</v>
      </c>
      <c r="E440" s="3" t="s">
        <v>7</v>
      </c>
    </row>
    <row r="441" spans="1:5">
      <c r="A441" s="2">
        <v>40983</v>
      </c>
      <c r="B441" s="3" t="s">
        <v>15</v>
      </c>
      <c r="C441" s="3">
        <v>11</v>
      </c>
      <c r="D441" s="3" t="s">
        <v>25</v>
      </c>
      <c r="E441" s="3" t="s">
        <v>8</v>
      </c>
    </row>
    <row r="442" spans="1:5">
      <c r="A442" s="2">
        <v>40984</v>
      </c>
      <c r="B442" s="3" t="s">
        <v>15</v>
      </c>
      <c r="C442" s="3">
        <v>11</v>
      </c>
      <c r="D442" s="3" t="s">
        <v>25</v>
      </c>
      <c r="E442" s="3" t="s">
        <v>9</v>
      </c>
    </row>
    <row r="443" spans="1:5">
      <c r="A443" s="2">
        <v>40985</v>
      </c>
      <c r="B443" s="3" t="s">
        <v>15</v>
      </c>
      <c r="C443" s="3">
        <v>11</v>
      </c>
      <c r="D443" s="3" t="s">
        <v>25</v>
      </c>
      <c r="E443" s="3" t="s">
        <v>10</v>
      </c>
    </row>
    <row r="444" spans="1:5">
      <c r="A444" s="2">
        <v>40986</v>
      </c>
      <c r="B444" s="3" t="s">
        <v>15</v>
      </c>
      <c r="C444" s="3">
        <v>11</v>
      </c>
      <c r="D444" s="3" t="s">
        <v>25</v>
      </c>
      <c r="E444" s="3" t="s">
        <v>11</v>
      </c>
    </row>
    <row r="445" spans="1:5">
      <c r="A445" s="2">
        <v>40987</v>
      </c>
      <c r="B445" s="3" t="s">
        <v>15</v>
      </c>
      <c r="C445" s="3">
        <v>11</v>
      </c>
      <c r="D445" s="3" t="s">
        <v>25</v>
      </c>
      <c r="E445" s="3" t="s">
        <v>12</v>
      </c>
    </row>
    <row r="446" spans="1:5">
      <c r="A446" s="2">
        <v>40988</v>
      </c>
      <c r="B446" s="3" t="s">
        <v>15</v>
      </c>
      <c r="C446" s="3">
        <v>11</v>
      </c>
      <c r="D446" s="3" t="s">
        <v>25</v>
      </c>
      <c r="E446" s="3" t="s">
        <v>13</v>
      </c>
    </row>
    <row r="447" spans="1:5">
      <c r="A447" s="2">
        <v>40989</v>
      </c>
      <c r="B447" s="3" t="s">
        <v>15</v>
      </c>
      <c r="C447" s="3">
        <v>12</v>
      </c>
      <c r="D447" s="3" t="s">
        <v>25</v>
      </c>
      <c r="E447" s="3" t="s">
        <v>7</v>
      </c>
    </row>
    <row r="448" spans="1:5">
      <c r="A448" s="2">
        <v>40990</v>
      </c>
      <c r="B448" s="3" t="s">
        <v>15</v>
      </c>
      <c r="C448" s="3">
        <v>12</v>
      </c>
      <c r="D448" s="3" t="s">
        <v>25</v>
      </c>
      <c r="E448" s="3" t="s">
        <v>8</v>
      </c>
    </row>
    <row r="449" spans="1:5">
      <c r="A449" s="2">
        <v>40991</v>
      </c>
      <c r="B449" s="3" t="s">
        <v>15</v>
      </c>
      <c r="C449" s="3">
        <v>12</v>
      </c>
      <c r="D449" s="3" t="s">
        <v>25</v>
      </c>
      <c r="E449" s="3" t="s">
        <v>9</v>
      </c>
    </row>
    <row r="450" spans="1:5">
      <c r="A450" s="2">
        <v>40992</v>
      </c>
      <c r="B450" s="3" t="s">
        <v>15</v>
      </c>
      <c r="C450" s="3">
        <v>12</v>
      </c>
      <c r="D450" s="3" t="s">
        <v>25</v>
      </c>
      <c r="E450" s="3" t="s">
        <v>10</v>
      </c>
    </row>
    <row r="451" spans="1:5">
      <c r="A451" s="2">
        <v>40993</v>
      </c>
      <c r="B451" s="3" t="s">
        <v>15</v>
      </c>
      <c r="C451" s="3">
        <v>12</v>
      </c>
      <c r="D451" s="3" t="s">
        <v>25</v>
      </c>
      <c r="E451" s="3" t="s">
        <v>11</v>
      </c>
    </row>
    <row r="452" spans="1:5">
      <c r="A452" s="2">
        <v>40994</v>
      </c>
      <c r="B452" s="3" t="s">
        <v>15</v>
      </c>
      <c r="C452" s="3">
        <v>13</v>
      </c>
      <c r="D452" s="3" t="s">
        <v>25</v>
      </c>
      <c r="E452" s="3" t="s">
        <v>12</v>
      </c>
    </row>
    <row r="453" spans="1:5">
      <c r="A453" s="2">
        <v>40995</v>
      </c>
      <c r="B453" s="3" t="s">
        <v>15</v>
      </c>
      <c r="C453" s="3">
        <v>13</v>
      </c>
      <c r="D453" s="3" t="s">
        <v>25</v>
      </c>
      <c r="E453" s="3" t="s">
        <v>13</v>
      </c>
    </row>
    <row r="454" spans="1:5">
      <c r="A454" s="2">
        <v>40996</v>
      </c>
      <c r="B454" s="3" t="s">
        <v>15</v>
      </c>
      <c r="C454" s="3">
        <v>13</v>
      </c>
      <c r="D454" s="3" t="s">
        <v>25</v>
      </c>
      <c r="E454" s="3" t="s">
        <v>7</v>
      </c>
    </row>
    <row r="455" spans="1:5">
      <c r="A455" s="2">
        <v>40997</v>
      </c>
      <c r="B455" s="3" t="s">
        <v>15</v>
      </c>
      <c r="C455" s="3">
        <v>13</v>
      </c>
      <c r="D455" s="3" t="s">
        <v>25</v>
      </c>
      <c r="E455" s="3" t="s">
        <v>8</v>
      </c>
    </row>
    <row r="456" spans="1:5">
      <c r="A456" s="2">
        <v>40998</v>
      </c>
      <c r="B456" s="3" t="s">
        <v>15</v>
      </c>
      <c r="C456" s="3">
        <v>13</v>
      </c>
      <c r="D456" s="3" t="s">
        <v>25</v>
      </c>
      <c r="E456" s="3" t="s">
        <v>9</v>
      </c>
    </row>
    <row r="457" spans="1:5">
      <c r="A457" s="2">
        <v>40999</v>
      </c>
      <c r="B457" s="3" t="s">
        <v>16</v>
      </c>
      <c r="C457" s="3">
        <v>13</v>
      </c>
      <c r="D457" s="3" t="s">
        <v>25</v>
      </c>
      <c r="E457" s="3" t="s">
        <v>10</v>
      </c>
    </row>
    <row r="458" spans="1:5">
      <c r="A458" s="2">
        <v>41000</v>
      </c>
      <c r="B458" s="3" t="s">
        <v>16</v>
      </c>
      <c r="C458" s="3">
        <v>13</v>
      </c>
      <c r="D458" s="3" t="s">
        <v>25</v>
      </c>
      <c r="E458" s="3" t="s">
        <v>11</v>
      </c>
    </row>
    <row r="459" spans="1:5">
      <c r="A459" s="2">
        <v>41001</v>
      </c>
      <c r="B459" s="3" t="s">
        <v>16</v>
      </c>
      <c r="C459" s="3">
        <v>14</v>
      </c>
      <c r="D459" s="3" t="s">
        <v>25</v>
      </c>
      <c r="E459" s="3" t="s">
        <v>12</v>
      </c>
    </row>
    <row r="460" spans="1:5">
      <c r="A460" s="2">
        <v>41002</v>
      </c>
      <c r="B460" s="3" t="s">
        <v>16</v>
      </c>
      <c r="C460" s="3">
        <v>14</v>
      </c>
      <c r="D460" s="3" t="s">
        <v>25</v>
      </c>
      <c r="E460" s="3" t="s">
        <v>13</v>
      </c>
    </row>
    <row r="461" spans="1:5">
      <c r="A461" s="2">
        <v>41003</v>
      </c>
      <c r="B461" s="3" t="s">
        <v>16</v>
      </c>
      <c r="C461" s="3">
        <v>14</v>
      </c>
      <c r="D461" s="3" t="s">
        <v>25</v>
      </c>
      <c r="E461" s="3" t="s">
        <v>7</v>
      </c>
    </row>
    <row r="462" spans="1:5">
      <c r="A462" s="2">
        <v>41004</v>
      </c>
      <c r="B462" s="3" t="s">
        <v>16</v>
      </c>
      <c r="C462" s="3">
        <v>14</v>
      </c>
      <c r="D462" s="3" t="s">
        <v>25</v>
      </c>
      <c r="E462" s="3" t="s">
        <v>8</v>
      </c>
    </row>
    <row r="463" spans="1:5">
      <c r="A463" s="2">
        <v>41005</v>
      </c>
      <c r="B463" s="3" t="s">
        <v>16</v>
      </c>
      <c r="C463" s="3">
        <v>14</v>
      </c>
      <c r="D463" s="3" t="s">
        <v>25</v>
      </c>
      <c r="E463" s="3" t="s">
        <v>9</v>
      </c>
    </row>
    <row r="464" spans="1:5">
      <c r="A464" s="2">
        <v>41006</v>
      </c>
      <c r="B464" s="3" t="s">
        <v>16</v>
      </c>
      <c r="C464" s="3">
        <v>14</v>
      </c>
      <c r="D464" s="3" t="s">
        <v>25</v>
      </c>
      <c r="E464" s="3" t="s">
        <v>10</v>
      </c>
    </row>
    <row r="465" spans="1:5">
      <c r="A465" s="2">
        <v>41007</v>
      </c>
      <c r="B465" s="3" t="s">
        <v>16</v>
      </c>
      <c r="C465" s="3">
        <v>14</v>
      </c>
      <c r="D465" s="3" t="s">
        <v>25</v>
      </c>
      <c r="E465" s="3" t="s">
        <v>11</v>
      </c>
    </row>
    <row r="466" spans="1:5">
      <c r="A466" s="2">
        <v>41008</v>
      </c>
      <c r="B466" s="3" t="s">
        <v>16</v>
      </c>
      <c r="C466" s="3">
        <v>15</v>
      </c>
      <c r="D466" s="3" t="s">
        <v>25</v>
      </c>
      <c r="E466" s="3" t="s">
        <v>12</v>
      </c>
    </row>
    <row r="467" spans="1:5">
      <c r="A467" s="2">
        <v>41009</v>
      </c>
      <c r="B467" s="3" t="s">
        <v>16</v>
      </c>
      <c r="C467" s="3">
        <v>15</v>
      </c>
      <c r="D467" s="3" t="s">
        <v>25</v>
      </c>
      <c r="E467" s="3" t="s">
        <v>13</v>
      </c>
    </row>
    <row r="468" spans="1:5">
      <c r="A468" s="2">
        <v>41010</v>
      </c>
      <c r="B468" s="3" t="s">
        <v>16</v>
      </c>
      <c r="C468" s="3">
        <v>15</v>
      </c>
      <c r="D468" s="3" t="s">
        <v>25</v>
      </c>
      <c r="E468" s="3" t="s">
        <v>7</v>
      </c>
    </row>
    <row r="469" spans="1:5">
      <c r="A469" s="2">
        <v>41011</v>
      </c>
      <c r="B469" s="3" t="s">
        <v>16</v>
      </c>
      <c r="C469" s="3">
        <v>15</v>
      </c>
      <c r="D469" s="3" t="s">
        <v>25</v>
      </c>
      <c r="E469" s="3" t="s">
        <v>8</v>
      </c>
    </row>
    <row r="470" spans="1:5">
      <c r="A470" s="2">
        <v>41012</v>
      </c>
      <c r="B470" s="3" t="s">
        <v>16</v>
      </c>
      <c r="C470" s="3">
        <v>15</v>
      </c>
      <c r="D470" s="3" t="s">
        <v>25</v>
      </c>
      <c r="E470" s="3" t="s">
        <v>9</v>
      </c>
    </row>
    <row r="471" spans="1:5">
      <c r="A471" s="2">
        <v>41013</v>
      </c>
      <c r="B471" s="3" t="s">
        <v>16</v>
      </c>
      <c r="C471" s="3">
        <v>15</v>
      </c>
      <c r="D471" s="3" t="s">
        <v>25</v>
      </c>
      <c r="E471" s="3" t="s">
        <v>10</v>
      </c>
    </row>
    <row r="472" spans="1:5">
      <c r="A472" s="2">
        <v>41014</v>
      </c>
      <c r="B472" s="3" t="s">
        <v>16</v>
      </c>
      <c r="C472" s="3">
        <v>15</v>
      </c>
      <c r="D472" s="3" t="s">
        <v>25</v>
      </c>
      <c r="E472" s="3" t="s">
        <v>11</v>
      </c>
    </row>
    <row r="473" spans="1:5">
      <c r="A473" s="2">
        <v>41015</v>
      </c>
      <c r="B473" s="3" t="s">
        <v>16</v>
      </c>
      <c r="C473" s="3">
        <v>16</v>
      </c>
      <c r="D473" s="3" t="s">
        <v>25</v>
      </c>
      <c r="E473" s="3" t="s">
        <v>12</v>
      </c>
    </row>
    <row r="474" spans="1:5">
      <c r="A474" s="2">
        <v>41016</v>
      </c>
      <c r="B474" s="3" t="s">
        <v>16</v>
      </c>
      <c r="C474" s="3">
        <v>16</v>
      </c>
      <c r="D474" s="3" t="s">
        <v>25</v>
      </c>
      <c r="E474" s="3" t="s">
        <v>13</v>
      </c>
    </row>
    <row r="475" spans="1:5">
      <c r="A475" s="2">
        <v>41017</v>
      </c>
      <c r="B475" s="3" t="s">
        <v>16</v>
      </c>
      <c r="C475" s="3">
        <v>16</v>
      </c>
      <c r="D475" s="3" t="s">
        <v>25</v>
      </c>
      <c r="E475" s="3" t="s">
        <v>7</v>
      </c>
    </row>
    <row r="476" spans="1:5">
      <c r="A476" s="2">
        <v>41018</v>
      </c>
      <c r="B476" s="3" t="s">
        <v>16</v>
      </c>
      <c r="C476" s="3">
        <v>16</v>
      </c>
      <c r="D476" s="3" t="s">
        <v>25</v>
      </c>
      <c r="E476" s="3" t="s">
        <v>8</v>
      </c>
    </row>
    <row r="477" spans="1:5">
      <c r="A477" s="2">
        <v>41019</v>
      </c>
      <c r="B477" s="3" t="s">
        <v>16</v>
      </c>
      <c r="C477" s="3">
        <v>16</v>
      </c>
      <c r="D477" s="3" t="s">
        <v>25</v>
      </c>
      <c r="E477" s="3" t="s">
        <v>9</v>
      </c>
    </row>
    <row r="478" spans="1:5">
      <c r="A478" s="2">
        <v>41020</v>
      </c>
      <c r="B478" s="3" t="s">
        <v>16</v>
      </c>
      <c r="C478" s="3">
        <v>16</v>
      </c>
      <c r="D478" s="3" t="s">
        <v>25</v>
      </c>
      <c r="E478" s="3" t="s">
        <v>10</v>
      </c>
    </row>
    <row r="479" spans="1:5">
      <c r="A479" s="2">
        <v>41021</v>
      </c>
      <c r="B479" s="3" t="s">
        <v>16</v>
      </c>
      <c r="C479" s="3">
        <v>16</v>
      </c>
      <c r="D479" s="3" t="s">
        <v>25</v>
      </c>
      <c r="E479" s="3" t="s">
        <v>11</v>
      </c>
    </row>
    <row r="480" spans="1:5">
      <c r="A480" s="2">
        <v>41022</v>
      </c>
      <c r="B480" s="3" t="s">
        <v>16</v>
      </c>
      <c r="C480" s="3">
        <v>17</v>
      </c>
      <c r="D480" s="3" t="s">
        <v>25</v>
      </c>
      <c r="E480" s="3" t="s">
        <v>12</v>
      </c>
    </row>
    <row r="481" spans="1:5">
      <c r="A481" s="2">
        <v>41023</v>
      </c>
      <c r="B481" s="3" t="s">
        <v>16</v>
      </c>
      <c r="C481" s="3">
        <v>17</v>
      </c>
      <c r="D481" s="3" t="s">
        <v>25</v>
      </c>
      <c r="E481" s="3" t="s">
        <v>13</v>
      </c>
    </row>
    <row r="482" spans="1:5">
      <c r="A482" s="2">
        <v>41024</v>
      </c>
      <c r="B482" s="3" t="s">
        <v>16</v>
      </c>
      <c r="C482" s="3">
        <v>17</v>
      </c>
      <c r="D482" s="3" t="s">
        <v>25</v>
      </c>
      <c r="E482" s="3" t="s">
        <v>7</v>
      </c>
    </row>
    <row r="483" spans="1:5">
      <c r="A483" s="2">
        <v>41025</v>
      </c>
      <c r="B483" s="3" t="s">
        <v>16</v>
      </c>
      <c r="C483" s="3">
        <v>17</v>
      </c>
      <c r="D483" s="3" t="s">
        <v>25</v>
      </c>
      <c r="E483" s="3" t="s">
        <v>8</v>
      </c>
    </row>
    <row r="484" spans="1:5">
      <c r="A484" s="2">
        <v>41026</v>
      </c>
      <c r="B484" s="3" t="s">
        <v>16</v>
      </c>
      <c r="C484" s="3">
        <v>17</v>
      </c>
      <c r="D484" s="3" t="s">
        <v>25</v>
      </c>
      <c r="E484" s="3" t="s">
        <v>9</v>
      </c>
    </row>
    <row r="485" spans="1:5">
      <c r="A485" s="2">
        <v>41027</v>
      </c>
      <c r="B485" s="3" t="s">
        <v>16</v>
      </c>
      <c r="C485" s="3">
        <v>17</v>
      </c>
      <c r="D485" s="3" t="s">
        <v>25</v>
      </c>
      <c r="E485" s="3" t="s">
        <v>10</v>
      </c>
    </row>
    <row r="486" spans="1:5">
      <c r="A486" s="2">
        <v>41028</v>
      </c>
      <c r="B486" s="3" t="s">
        <v>16</v>
      </c>
      <c r="C486" s="3">
        <v>17</v>
      </c>
      <c r="D486" s="3" t="s">
        <v>25</v>
      </c>
      <c r="E486" s="3" t="s">
        <v>11</v>
      </c>
    </row>
    <row r="487" spans="1:5">
      <c r="A487" s="2">
        <v>41029</v>
      </c>
      <c r="B487" s="3" t="s">
        <v>17</v>
      </c>
      <c r="C487" s="3">
        <v>18</v>
      </c>
      <c r="D487" s="3" t="s">
        <v>25</v>
      </c>
      <c r="E487" s="3" t="s">
        <v>12</v>
      </c>
    </row>
    <row r="488" spans="1:5">
      <c r="A488" s="2">
        <v>41030</v>
      </c>
      <c r="B488" s="3" t="s">
        <v>17</v>
      </c>
      <c r="C488" s="3">
        <v>18</v>
      </c>
      <c r="D488" s="3" t="s">
        <v>25</v>
      </c>
      <c r="E488" s="3" t="s">
        <v>13</v>
      </c>
    </row>
    <row r="489" spans="1:5">
      <c r="A489" s="2">
        <v>41031</v>
      </c>
      <c r="B489" s="3" t="s">
        <v>17</v>
      </c>
      <c r="C489" s="3">
        <v>18</v>
      </c>
      <c r="D489" s="3" t="s">
        <v>25</v>
      </c>
      <c r="E489" s="3" t="s">
        <v>7</v>
      </c>
    </row>
    <row r="490" spans="1:5">
      <c r="A490" s="2">
        <v>41032</v>
      </c>
      <c r="B490" s="3" t="s">
        <v>17</v>
      </c>
      <c r="C490" s="3">
        <v>18</v>
      </c>
      <c r="D490" s="3" t="s">
        <v>25</v>
      </c>
      <c r="E490" s="3" t="s">
        <v>8</v>
      </c>
    </row>
    <row r="491" spans="1:5">
      <c r="A491" s="2">
        <v>41033</v>
      </c>
      <c r="B491" s="3" t="s">
        <v>17</v>
      </c>
      <c r="C491" s="3">
        <v>18</v>
      </c>
      <c r="D491" s="3" t="s">
        <v>25</v>
      </c>
      <c r="E491" s="3" t="s">
        <v>9</v>
      </c>
    </row>
    <row r="492" spans="1:5">
      <c r="A492" s="2">
        <v>41034</v>
      </c>
      <c r="B492" s="3" t="s">
        <v>17</v>
      </c>
      <c r="C492" s="3">
        <v>18</v>
      </c>
      <c r="D492" s="3" t="s">
        <v>25</v>
      </c>
      <c r="E492" s="3" t="s">
        <v>10</v>
      </c>
    </row>
    <row r="493" spans="1:5">
      <c r="A493" s="2">
        <v>41035</v>
      </c>
      <c r="B493" s="3" t="s">
        <v>17</v>
      </c>
      <c r="C493" s="3">
        <v>18</v>
      </c>
      <c r="D493" s="3" t="s">
        <v>25</v>
      </c>
      <c r="E493" s="3" t="s">
        <v>11</v>
      </c>
    </row>
    <row r="494" spans="1:5">
      <c r="A494" s="2">
        <v>41036</v>
      </c>
      <c r="B494" s="3" t="s">
        <v>17</v>
      </c>
      <c r="C494" s="3">
        <v>19</v>
      </c>
      <c r="D494" s="3" t="s">
        <v>25</v>
      </c>
      <c r="E494" s="3" t="s">
        <v>12</v>
      </c>
    </row>
    <row r="495" spans="1:5">
      <c r="A495" s="2">
        <v>41037</v>
      </c>
      <c r="B495" s="3" t="s">
        <v>17</v>
      </c>
      <c r="C495" s="3">
        <v>19</v>
      </c>
      <c r="D495" s="3" t="s">
        <v>25</v>
      </c>
      <c r="E495" s="3" t="s">
        <v>13</v>
      </c>
    </row>
    <row r="496" spans="1:5">
      <c r="A496" s="2">
        <v>41038</v>
      </c>
      <c r="B496" s="3" t="s">
        <v>17</v>
      </c>
      <c r="C496" s="3">
        <v>19</v>
      </c>
      <c r="D496" s="3" t="s">
        <v>25</v>
      </c>
      <c r="E496" s="3" t="s">
        <v>7</v>
      </c>
    </row>
    <row r="497" spans="1:5">
      <c r="A497" s="2">
        <v>41039</v>
      </c>
      <c r="B497" s="3" t="s">
        <v>17</v>
      </c>
      <c r="C497" s="3">
        <v>19</v>
      </c>
      <c r="D497" s="3" t="s">
        <v>25</v>
      </c>
      <c r="E497" s="3" t="s">
        <v>8</v>
      </c>
    </row>
    <row r="498" spans="1:5">
      <c r="A498" s="2">
        <v>41040</v>
      </c>
      <c r="B498" s="3" t="s">
        <v>17</v>
      </c>
      <c r="C498" s="3">
        <v>19</v>
      </c>
      <c r="D498" s="3" t="s">
        <v>25</v>
      </c>
      <c r="E498" s="3" t="s">
        <v>9</v>
      </c>
    </row>
    <row r="499" spans="1:5">
      <c r="A499" s="2">
        <v>41041</v>
      </c>
      <c r="B499" s="3" t="s">
        <v>17</v>
      </c>
      <c r="C499" s="3">
        <v>19</v>
      </c>
      <c r="D499" s="3" t="s">
        <v>25</v>
      </c>
      <c r="E499" s="3" t="s">
        <v>10</v>
      </c>
    </row>
    <row r="500" spans="1:5">
      <c r="A500" s="2">
        <v>41042</v>
      </c>
      <c r="B500" s="3" t="s">
        <v>17</v>
      </c>
      <c r="C500" s="3">
        <v>19</v>
      </c>
      <c r="D500" s="3" t="s">
        <v>25</v>
      </c>
      <c r="E500" s="3" t="s">
        <v>11</v>
      </c>
    </row>
    <row r="501" spans="1:5">
      <c r="A501" s="2">
        <v>41043</v>
      </c>
      <c r="B501" s="3" t="s">
        <v>17</v>
      </c>
      <c r="C501" s="3">
        <v>20</v>
      </c>
      <c r="D501" s="3" t="s">
        <v>25</v>
      </c>
      <c r="E501" s="3" t="s">
        <v>12</v>
      </c>
    </row>
    <row r="502" spans="1:5">
      <c r="A502" s="2">
        <v>41044</v>
      </c>
      <c r="B502" s="3" t="s">
        <v>17</v>
      </c>
      <c r="C502" s="3">
        <v>20</v>
      </c>
      <c r="D502" s="3" t="s">
        <v>25</v>
      </c>
      <c r="E502" s="3" t="s">
        <v>13</v>
      </c>
    </row>
    <row r="503" spans="1:5">
      <c r="A503" s="2">
        <v>41045</v>
      </c>
      <c r="B503" s="3" t="s">
        <v>17</v>
      </c>
      <c r="C503" s="3">
        <v>20</v>
      </c>
      <c r="D503" s="3" t="s">
        <v>25</v>
      </c>
      <c r="E503" s="3" t="s">
        <v>7</v>
      </c>
    </row>
    <row r="504" spans="1:5">
      <c r="A504" s="2">
        <v>41046</v>
      </c>
      <c r="B504" s="3" t="s">
        <v>17</v>
      </c>
      <c r="C504" s="3">
        <v>20</v>
      </c>
      <c r="D504" s="3" t="s">
        <v>25</v>
      </c>
      <c r="E504" s="3" t="s">
        <v>8</v>
      </c>
    </row>
    <row r="505" spans="1:5">
      <c r="A505" s="2">
        <v>41047</v>
      </c>
      <c r="B505" s="3" t="s">
        <v>17</v>
      </c>
      <c r="C505" s="3">
        <v>20</v>
      </c>
      <c r="D505" s="3" t="s">
        <v>25</v>
      </c>
      <c r="E505" s="3" t="s">
        <v>9</v>
      </c>
    </row>
    <row r="506" spans="1:5">
      <c r="A506" s="2">
        <v>41048</v>
      </c>
      <c r="B506" s="3" t="s">
        <v>17</v>
      </c>
      <c r="C506" s="3">
        <v>20</v>
      </c>
      <c r="D506" s="3" t="s">
        <v>25</v>
      </c>
      <c r="E506" s="3" t="s">
        <v>10</v>
      </c>
    </row>
    <row r="507" spans="1:5">
      <c r="A507" s="2">
        <v>41049</v>
      </c>
      <c r="B507" s="3" t="s">
        <v>17</v>
      </c>
      <c r="C507" s="3">
        <v>20</v>
      </c>
      <c r="D507" s="3" t="s">
        <v>25</v>
      </c>
      <c r="E507" s="3" t="s">
        <v>11</v>
      </c>
    </row>
    <row r="508" spans="1:5">
      <c r="A508" s="2">
        <v>41050</v>
      </c>
      <c r="B508" s="3" t="s">
        <v>17</v>
      </c>
      <c r="C508" s="3">
        <v>21</v>
      </c>
      <c r="D508" s="3" t="s">
        <v>25</v>
      </c>
      <c r="E508" s="3" t="s">
        <v>12</v>
      </c>
    </row>
    <row r="509" spans="1:5">
      <c r="A509" s="2">
        <v>41051</v>
      </c>
      <c r="B509" s="3" t="s">
        <v>17</v>
      </c>
      <c r="C509" s="3">
        <v>21</v>
      </c>
      <c r="D509" s="3" t="s">
        <v>25</v>
      </c>
      <c r="E509" s="3" t="s">
        <v>13</v>
      </c>
    </row>
    <row r="510" spans="1:5">
      <c r="A510" s="2">
        <v>41052</v>
      </c>
      <c r="B510" s="3" t="s">
        <v>17</v>
      </c>
      <c r="C510" s="3">
        <v>21</v>
      </c>
      <c r="D510" s="3" t="s">
        <v>25</v>
      </c>
      <c r="E510" s="3" t="s">
        <v>7</v>
      </c>
    </row>
    <row r="511" spans="1:5">
      <c r="A511" s="2">
        <v>41053</v>
      </c>
      <c r="B511" s="3" t="s">
        <v>17</v>
      </c>
      <c r="C511" s="3">
        <v>21</v>
      </c>
      <c r="D511" s="3" t="s">
        <v>25</v>
      </c>
      <c r="E511" s="3" t="s">
        <v>8</v>
      </c>
    </row>
    <row r="512" spans="1:5">
      <c r="A512" s="2">
        <v>41054</v>
      </c>
      <c r="B512" s="3" t="s">
        <v>17</v>
      </c>
      <c r="C512" s="3">
        <v>21</v>
      </c>
      <c r="D512" s="3" t="s">
        <v>25</v>
      </c>
      <c r="E512" s="3" t="s">
        <v>9</v>
      </c>
    </row>
    <row r="513" spans="1:5">
      <c r="A513" s="2">
        <v>41055</v>
      </c>
      <c r="B513" s="3" t="s">
        <v>17</v>
      </c>
      <c r="C513" s="3">
        <v>21</v>
      </c>
      <c r="D513" s="3" t="s">
        <v>25</v>
      </c>
      <c r="E513" s="3" t="s">
        <v>10</v>
      </c>
    </row>
    <row r="514" spans="1:5">
      <c r="A514" s="2">
        <v>41056</v>
      </c>
      <c r="B514" s="3" t="s">
        <v>17</v>
      </c>
      <c r="C514" s="3">
        <v>21</v>
      </c>
      <c r="D514" s="3" t="s">
        <v>25</v>
      </c>
      <c r="E514" s="3" t="s">
        <v>11</v>
      </c>
    </row>
    <row r="515" spans="1:5">
      <c r="A515" s="2">
        <v>41057</v>
      </c>
      <c r="B515" s="3" t="s">
        <v>17</v>
      </c>
      <c r="C515" s="3">
        <v>22</v>
      </c>
      <c r="D515" s="3" t="s">
        <v>25</v>
      </c>
      <c r="E515" s="3" t="s">
        <v>12</v>
      </c>
    </row>
    <row r="516" spans="1:5">
      <c r="A516" s="2">
        <v>41058</v>
      </c>
      <c r="B516" s="3" t="s">
        <v>17</v>
      </c>
      <c r="C516" s="3">
        <v>22</v>
      </c>
      <c r="D516" s="3" t="s">
        <v>25</v>
      </c>
      <c r="E516" s="3" t="s">
        <v>13</v>
      </c>
    </row>
    <row r="517" spans="1:5">
      <c r="A517" s="2">
        <v>41059</v>
      </c>
      <c r="B517" s="3" t="s">
        <v>17</v>
      </c>
      <c r="C517" s="3">
        <v>22</v>
      </c>
      <c r="D517" s="3" t="s">
        <v>25</v>
      </c>
      <c r="E517" s="3" t="s">
        <v>7</v>
      </c>
    </row>
    <row r="518" spans="1:5">
      <c r="A518" s="2">
        <v>41060</v>
      </c>
      <c r="B518" s="3" t="s">
        <v>18</v>
      </c>
      <c r="C518" s="3">
        <v>22</v>
      </c>
      <c r="D518" s="3" t="s">
        <v>25</v>
      </c>
      <c r="E518" s="3" t="s">
        <v>8</v>
      </c>
    </row>
    <row r="519" spans="1:5">
      <c r="A519" s="2">
        <v>41061</v>
      </c>
      <c r="B519" s="3" t="s">
        <v>18</v>
      </c>
      <c r="C519" s="3">
        <v>22</v>
      </c>
      <c r="D519" s="3" t="s">
        <v>25</v>
      </c>
      <c r="E519" s="3" t="s">
        <v>9</v>
      </c>
    </row>
    <row r="520" spans="1:5">
      <c r="A520" s="2">
        <v>41062</v>
      </c>
      <c r="B520" s="3" t="s">
        <v>18</v>
      </c>
      <c r="C520" s="3">
        <v>22</v>
      </c>
      <c r="D520" s="3" t="s">
        <v>25</v>
      </c>
      <c r="E520" s="3" t="s">
        <v>10</v>
      </c>
    </row>
    <row r="521" spans="1:5">
      <c r="A521" s="2">
        <v>41063</v>
      </c>
      <c r="B521" s="3" t="s">
        <v>18</v>
      </c>
      <c r="C521" s="3">
        <v>22</v>
      </c>
      <c r="D521" s="3" t="s">
        <v>25</v>
      </c>
      <c r="E521" s="3" t="s">
        <v>11</v>
      </c>
    </row>
    <row r="522" spans="1:5">
      <c r="A522" s="2">
        <v>41064</v>
      </c>
      <c r="B522" s="3" t="s">
        <v>18</v>
      </c>
      <c r="C522" s="3">
        <v>23</v>
      </c>
      <c r="D522" s="3" t="s">
        <v>25</v>
      </c>
      <c r="E522" s="3" t="s">
        <v>12</v>
      </c>
    </row>
    <row r="523" spans="1:5">
      <c r="A523" s="2">
        <v>41065</v>
      </c>
      <c r="B523" s="3" t="s">
        <v>18</v>
      </c>
      <c r="C523" s="3">
        <v>23</v>
      </c>
      <c r="D523" s="3" t="s">
        <v>25</v>
      </c>
      <c r="E523" s="3" t="s">
        <v>13</v>
      </c>
    </row>
    <row r="524" spans="1:5">
      <c r="A524" s="2">
        <v>41066</v>
      </c>
      <c r="B524" s="3" t="s">
        <v>18</v>
      </c>
      <c r="C524" s="3">
        <v>23</v>
      </c>
      <c r="D524" s="3" t="s">
        <v>25</v>
      </c>
      <c r="E524" s="3" t="s">
        <v>7</v>
      </c>
    </row>
    <row r="525" spans="1:5">
      <c r="A525" s="2">
        <v>41067</v>
      </c>
      <c r="B525" s="3" t="s">
        <v>18</v>
      </c>
      <c r="C525" s="3">
        <v>23</v>
      </c>
      <c r="D525" s="3" t="s">
        <v>25</v>
      </c>
      <c r="E525" s="3" t="s">
        <v>8</v>
      </c>
    </row>
    <row r="526" spans="1:5">
      <c r="A526" s="2">
        <v>41068</v>
      </c>
      <c r="B526" s="3" t="s">
        <v>18</v>
      </c>
      <c r="C526" s="3">
        <v>23</v>
      </c>
      <c r="D526" s="3" t="s">
        <v>25</v>
      </c>
      <c r="E526" s="3" t="s">
        <v>9</v>
      </c>
    </row>
    <row r="527" spans="1:5">
      <c r="A527" s="2">
        <v>41069</v>
      </c>
      <c r="B527" s="3" t="s">
        <v>18</v>
      </c>
      <c r="C527" s="3">
        <v>23</v>
      </c>
      <c r="D527" s="3" t="s">
        <v>25</v>
      </c>
      <c r="E527" s="3" t="s">
        <v>10</v>
      </c>
    </row>
    <row r="528" spans="1:5">
      <c r="A528" s="2">
        <v>41070</v>
      </c>
      <c r="B528" s="3" t="s">
        <v>18</v>
      </c>
      <c r="C528" s="3">
        <v>23</v>
      </c>
      <c r="D528" s="3" t="s">
        <v>25</v>
      </c>
      <c r="E528" s="3" t="s">
        <v>11</v>
      </c>
    </row>
    <row r="529" spans="1:5">
      <c r="A529" s="2">
        <v>41071</v>
      </c>
      <c r="B529" s="3" t="s">
        <v>18</v>
      </c>
      <c r="C529" s="3">
        <v>24</v>
      </c>
      <c r="D529" s="3" t="s">
        <v>25</v>
      </c>
      <c r="E529" s="3" t="s">
        <v>12</v>
      </c>
    </row>
    <row r="530" spans="1:5">
      <c r="A530" s="2">
        <v>41072</v>
      </c>
      <c r="B530" s="3" t="s">
        <v>18</v>
      </c>
      <c r="C530" s="3">
        <v>24</v>
      </c>
      <c r="D530" s="3" t="s">
        <v>25</v>
      </c>
      <c r="E530" s="3" t="s">
        <v>13</v>
      </c>
    </row>
    <row r="531" spans="1:5">
      <c r="A531" s="2">
        <v>41073</v>
      </c>
      <c r="B531" s="3" t="s">
        <v>18</v>
      </c>
      <c r="C531" s="3">
        <v>24</v>
      </c>
      <c r="D531" s="3" t="s">
        <v>25</v>
      </c>
      <c r="E531" s="3" t="s">
        <v>7</v>
      </c>
    </row>
    <row r="532" spans="1:5">
      <c r="A532" s="2">
        <v>41074</v>
      </c>
      <c r="B532" s="3" t="s">
        <v>18</v>
      </c>
      <c r="C532" s="3">
        <v>24</v>
      </c>
      <c r="D532" s="3" t="s">
        <v>25</v>
      </c>
      <c r="E532" s="3" t="s">
        <v>8</v>
      </c>
    </row>
    <row r="533" spans="1:5">
      <c r="A533" s="2">
        <v>41075</v>
      </c>
      <c r="B533" s="3" t="s">
        <v>18</v>
      </c>
      <c r="C533" s="3">
        <v>24</v>
      </c>
      <c r="D533" s="3" t="s">
        <v>25</v>
      </c>
      <c r="E533" s="3" t="s">
        <v>9</v>
      </c>
    </row>
    <row r="534" spans="1:5">
      <c r="A534" s="2">
        <v>41076</v>
      </c>
      <c r="B534" s="3" t="s">
        <v>18</v>
      </c>
      <c r="C534" s="3">
        <v>24</v>
      </c>
      <c r="D534" s="3" t="s">
        <v>25</v>
      </c>
      <c r="E534" s="3" t="s">
        <v>10</v>
      </c>
    </row>
    <row r="535" spans="1:5">
      <c r="A535" s="2">
        <v>41077</v>
      </c>
      <c r="B535" s="3" t="s">
        <v>18</v>
      </c>
      <c r="C535" s="3">
        <v>24</v>
      </c>
      <c r="D535" s="3" t="s">
        <v>25</v>
      </c>
      <c r="E535" s="3" t="s">
        <v>11</v>
      </c>
    </row>
    <row r="536" spans="1:5">
      <c r="A536" s="2">
        <v>41078</v>
      </c>
      <c r="B536" s="3" t="s">
        <v>18</v>
      </c>
      <c r="C536" s="3">
        <v>25</v>
      </c>
      <c r="D536" s="3" t="s">
        <v>25</v>
      </c>
      <c r="E536" s="3" t="s">
        <v>12</v>
      </c>
    </row>
    <row r="537" spans="1:5">
      <c r="A537" s="2">
        <v>41079</v>
      </c>
      <c r="B537" s="3" t="s">
        <v>18</v>
      </c>
      <c r="C537" s="3">
        <v>25</v>
      </c>
      <c r="D537" s="3" t="s">
        <v>25</v>
      </c>
      <c r="E537" s="3" t="s">
        <v>13</v>
      </c>
    </row>
    <row r="538" spans="1:5">
      <c r="A538" s="2">
        <v>41080</v>
      </c>
      <c r="B538" s="3" t="s">
        <v>18</v>
      </c>
      <c r="C538" s="3">
        <v>25</v>
      </c>
      <c r="D538" s="3" t="s">
        <v>25</v>
      </c>
      <c r="E538" s="3" t="s">
        <v>7</v>
      </c>
    </row>
    <row r="539" spans="1:5">
      <c r="A539" s="2">
        <v>41081</v>
      </c>
      <c r="B539" s="3" t="s">
        <v>18</v>
      </c>
      <c r="C539" s="3">
        <v>25</v>
      </c>
      <c r="D539" s="3" t="s">
        <v>25</v>
      </c>
      <c r="E539" s="3" t="s">
        <v>8</v>
      </c>
    </row>
    <row r="540" spans="1:5">
      <c r="A540" s="2">
        <v>41082</v>
      </c>
      <c r="B540" s="3" t="s">
        <v>18</v>
      </c>
      <c r="C540" s="3">
        <v>25</v>
      </c>
      <c r="D540" s="3" t="s">
        <v>25</v>
      </c>
      <c r="E540" s="3" t="s">
        <v>9</v>
      </c>
    </row>
    <row r="541" spans="1:5">
      <c r="A541" s="2">
        <v>41083</v>
      </c>
      <c r="B541" s="3" t="s">
        <v>18</v>
      </c>
      <c r="C541" s="3">
        <v>25</v>
      </c>
      <c r="D541" s="3" t="s">
        <v>25</v>
      </c>
      <c r="E541" s="3" t="s">
        <v>10</v>
      </c>
    </row>
    <row r="542" spans="1:5">
      <c r="A542" s="2">
        <v>41084</v>
      </c>
      <c r="B542" s="3" t="s">
        <v>18</v>
      </c>
      <c r="C542" s="3">
        <v>25</v>
      </c>
      <c r="D542" s="3" t="s">
        <v>25</v>
      </c>
      <c r="E542" s="3" t="s">
        <v>11</v>
      </c>
    </row>
    <row r="543" spans="1:5">
      <c r="A543" s="2">
        <v>41085</v>
      </c>
      <c r="B543" s="3" t="s">
        <v>18</v>
      </c>
      <c r="C543" s="3">
        <v>26</v>
      </c>
      <c r="D543" s="3" t="s">
        <v>25</v>
      </c>
      <c r="E543" s="3" t="s">
        <v>12</v>
      </c>
    </row>
    <row r="544" spans="1:5">
      <c r="A544" s="2">
        <v>41086</v>
      </c>
      <c r="B544" s="3" t="s">
        <v>18</v>
      </c>
      <c r="C544" s="3">
        <v>26</v>
      </c>
      <c r="D544" s="3" t="s">
        <v>25</v>
      </c>
      <c r="E544" s="3" t="s">
        <v>13</v>
      </c>
    </row>
    <row r="545" spans="1:5">
      <c r="A545" s="2">
        <v>41087</v>
      </c>
      <c r="B545" s="3" t="s">
        <v>18</v>
      </c>
      <c r="C545" s="3">
        <v>26</v>
      </c>
      <c r="D545" s="3" t="s">
        <v>25</v>
      </c>
      <c r="E545" s="3" t="s">
        <v>7</v>
      </c>
    </row>
    <row r="546" spans="1:5">
      <c r="A546" s="2">
        <v>41088</v>
      </c>
      <c r="B546" s="3" t="s">
        <v>18</v>
      </c>
      <c r="C546" s="3">
        <v>26</v>
      </c>
      <c r="D546" s="3" t="s">
        <v>25</v>
      </c>
      <c r="E546" s="3" t="s">
        <v>8</v>
      </c>
    </row>
    <row r="547" spans="1:5">
      <c r="A547" s="2">
        <v>41089</v>
      </c>
      <c r="B547" s="3" t="s">
        <v>18</v>
      </c>
      <c r="C547" s="3">
        <v>26</v>
      </c>
      <c r="D547" s="3" t="s">
        <v>25</v>
      </c>
      <c r="E547" s="3" t="s">
        <v>9</v>
      </c>
    </row>
    <row r="548" spans="1:5">
      <c r="A548" s="2">
        <v>41090</v>
      </c>
      <c r="B548" s="3" t="s">
        <v>19</v>
      </c>
      <c r="C548" s="3">
        <v>26</v>
      </c>
      <c r="D548" s="3" t="s">
        <v>25</v>
      </c>
      <c r="E548" s="3" t="s">
        <v>10</v>
      </c>
    </row>
    <row r="549" spans="1:5">
      <c r="A549" s="2">
        <v>41091</v>
      </c>
      <c r="B549" s="3" t="s">
        <v>19</v>
      </c>
      <c r="C549" s="3">
        <v>26</v>
      </c>
      <c r="D549" s="3" t="s">
        <v>25</v>
      </c>
      <c r="E549" s="3" t="s">
        <v>11</v>
      </c>
    </row>
    <row r="550" spans="1:5">
      <c r="A550" s="2">
        <v>41092</v>
      </c>
      <c r="B550" s="3" t="s">
        <v>19</v>
      </c>
      <c r="C550" s="3">
        <v>27</v>
      </c>
      <c r="D550" s="3" t="s">
        <v>25</v>
      </c>
      <c r="E550" s="3" t="s">
        <v>12</v>
      </c>
    </row>
    <row r="551" spans="1:5">
      <c r="A551" s="2">
        <v>41093</v>
      </c>
      <c r="B551" s="3" t="s">
        <v>19</v>
      </c>
      <c r="C551" s="3">
        <v>27</v>
      </c>
      <c r="D551" s="3" t="s">
        <v>25</v>
      </c>
      <c r="E551" s="3" t="s">
        <v>13</v>
      </c>
    </row>
    <row r="552" spans="1:5">
      <c r="A552" s="2">
        <v>41094</v>
      </c>
      <c r="B552" s="3" t="s">
        <v>19</v>
      </c>
      <c r="C552" s="3">
        <v>27</v>
      </c>
      <c r="D552" s="3" t="s">
        <v>25</v>
      </c>
      <c r="E552" s="3" t="s">
        <v>7</v>
      </c>
    </row>
    <row r="553" spans="1:5">
      <c r="A553" s="2">
        <v>41095</v>
      </c>
      <c r="B553" s="3" t="s">
        <v>19</v>
      </c>
      <c r="C553" s="3">
        <v>27</v>
      </c>
      <c r="D553" s="3" t="s">
        <v>25</v>
      </c>
      <c r="E553" s="3" t="s">
        <v>8</v>
      </c>
    </row>
    <row r="554" spans="1:5">
      <c r="A554" s="2">
        <v>41096</v>
      </c>
      <c r="B554" s="3" t="s">
        <v>19</v>
      </c>
      <c r="C554" s="3">
        <v>27</v>
      </c>
      <c r="D554" s="3" t="s">
        <v>25</v>
      </c>
      <c r="E554" s="3" t="s">
        <v>9</v>
      </c>
    </row>
    <row r="555" spans="1:5">
      <c r="A555" s="2">
        <v>41097</v>
      </c>
      <c r="B555" s="3" t="s">
        <v>19</v>
      </c>
      <c r="C555" s="3">
        <v>27</v>
      </c>
      <c r="D555" s="3" t="s">
        <v>25</v>
      </c>
      <c r="E555" s="3" t="s">
        <v>10</v>
      </c>
    </row>
    <row r="556" spans="1:5">
      <c r="A556" s="2">
        <v>41098</v>
      </c>
      <c r="B556" s="3" t="s">
        <v>19</v>
      </c>
      <c r="C556" s="3">
        <v>27</v>
      </c>
      <c r="D556" s="3" t="s">
        <v>25</v>
      </c>
      <c r="E556" s="3" t="s">
        <v>11</v>
      </c>
    </row>
    <row r="557" spans="1:5">
      <c r="A557" s="2">
        <v>41099</v>
      </c>
      <c r="B557" s="3" t="s">
        <v>19</v>
      </c>
      <c r="C557" s="3">
        <v>28</v>
      </c>
      <c r="D557" s="3" t="s">
        <v>25</v>
      </c>
      <c r="E557" s="3" t="s">
        <v>12</v>
      </c>
    </row>
    <row r="558" spans="1:5">
      <c r="A558" s="2">
        <v>41100</v>
      </c>
      <c r="B558" s="3" t="s">
        <v>19</v>
      </c>
      <c r="C558" s="3">
        <v>28</v>
      </c>
      <c r="D558" s="3" t="s">
        <v>25</v>
      </c>
      <c r="E558" s="3" t="s">
        <v>13</v>
      </c>
    </row>
    <row r="559" spans="1:5">
      <c r="A559" s="2">
        <v>41101</v>
      </c>
      <c r="B559" s="3" t="s">
        <v>19</v>
      </c>
      <c r="C559" s="3">
        <v>28</v>
      </c>
      <c r="D559" s="3" t="s">
        <v>25</v>
      </c>
      <c r="E559" s="3" t="s">
        <v>7</v>
      </c>
    </row>
    <row r="560" spans="1:5">
      <c r="A560" s="2">
        <v>41102</v>
      </c>
      <c r="B560" s="3" t="s">
        <v>19</v>
      </c>
      <c r="C560" s="3">
        <v>28</v>
      </c>
      <c r="D560" s="3" t="s">
        <v>25</v>
      </c>
      <c r="E560" s="3" t="s">
        <v>8</v>
      </c>
    </row>
    <row r="561" spans="1:5">
      <c r="A561" s="2">
        <v>41103</v>
      </c>
      <c r="B561" s="3" t="s">
        <v>19</v>
      </c>
      <c r="C561" s="3">
        <v>28</v>
      </c>
      <c r="D561" s="3" t="s">
        <v>25</v>
      </c>
      <c r="E561" s="3" t="s">
        <v>9</v>
      </c>
    </row>
    <row r="562" spans="1:5">
      <c r="A562" s="2">
        <v>41104</v>
      </c>
      <c r="B562" s="3" t="s">
        <v>19</v>
      </c>
      <c r="C562" s="3">
        <v>28</v>
      </c>
      <c r="D562" s="3" t="s">
        <v>25</v>
      </c>
      <c r="E562" s="3" t="s">
        <v>10</v>
      </c>
    </row>
    <row r="563" spans="1:5">
      <c r="A563" s="2">
        <v>41105</v>
      </c>
      <c r="B563" s="3" t="s">
        <v>19</v>
      </c>
      <c r="C563" s="3">
        <v>28</v>
      </c>
      <c r="D563" s="3" t="s">
        <v>25</v>
      </c>
      <c r="E563" s="3" t="s">
        <v>11</v>
      </c>
    </row>
    <row r="564" spans="1:5">
      <c r="A564" s="2">
        <v>41106</v>
      </c>
      <c r="B564" s="3" t="s">
        <v>19</v>
      </c>
      <c r="C564" s="3">
        <v>29</v>
      </c>
      <c r="D564" s="3" t="s">
        <v>25</v>
      </c>
      <c r="E564" s="3" t="s">
        <v>12</v>
      </c>
    </row>
    <row r="565" spans="1:5">
      <c r="A565" s="2">
        <v>41107</v>
      </c>
      <c r="B565" s="3" t="s">
        <v>19</v>
      </c>
      <c r="C565" s="3">
        <v>29</v>
      </c>
      <c r="D565" s="3" t="s">
        <v>25</v>
      </c>
      <c r="E565" s="3" t="s">
        <v>13</v>
      </c>
    </row>
    <row r="566" spans="1:5">
      <c r="A566" s="2">
        <v>41108</v>
      </c>
      <c r="B566" s="3" t="s">
        <v>19</v>
      </c>
      <c r="C566" s="3">
        <v>29</v>
      </c>
      <c r="D566" s="3" t="s">
        <v>25</v>
      </c>
      <c r="E566" s="3" t="s">
        <v>7</v>
      </c>
    </row>
    <row r="567" spans="1:5">
      <c r="A567" s="2">
        <v>41109</v>
      </c>
      <c r="B567" s="3" t="s">
        <v>19</v>
      </c>
      <c r="C567" s="3">
        <v>29</v>
      </c>
      <c r="D567" s="3" t="s">
        <v>25</v>
      </c>
      <c r="E567" s="3" t="s">
        <v>8</v>
      </c>
    </row>
    <row r="568" spans="1:5">
      <c r="A568" s="2">
        <v>41110</v>
      </c>
      <c r="B568" s="3" t="s">
        <v>19</v>
      </c>
      <c r="C568" s="3">
        <v>29</v>
      </c>
      <c r="D568" s="3" t="s">
        <v>25</v>
      </c>
      <c r="E568" s="3" t="s">
        <v>9</v>
      </c>
    </row>
    <row r="569" spans="1:5">
      <c r="A569" s="2">
        <v>41111</v>
      </c>
      <c r="B569" s="3" t="s">
        <v>19</v>
      </c>
      <c r="C569" s="3">
        <v>29</v>
      </c>
      <c r="D569" s="3" t="s">
        <v>25</v>
      </c>
      <c r="E569" s="3" t="s">
        <v>10</v>
      </c>
    </row>
    <row r="570" spans="1:5">
      <c r="A570" s="2">
        <v>41112</v>
      </c>
      <c r="B570" s="3" t="s">
        <v>19</v>
      </c>
      <c r="C570" s="3">
        <v>29</v>
      </c>
      <c r="D570" s="3" t="s">
        <v>25</v>
      </c>
      <c r="E570" s="3" t="s">
        <v>11</v>
      </c>
    </row>
    <row r="571" spans="1:5">
      <c r="A571" s="2">
        <v>41113</v>
      </c>
      <c r="B571" s="3" t="s">
        <v>19</v>
      </c>
      <c r="C571" s="3">
        <v>30</v>
      </c>
      <c r="D571" s="3" t="s">
        <v>25</v>
      </c>
      <c r="E571" s="3" t="s">
        <v>12</v>
      </c>
    </row>
    <row r="572" spans="1:5">
      <c r="A572" s="2">
        <v>41114</v>
      </c>
      <c r="B572" s="3" t="s">
        <v>19</v>
      </c>
      <c r="C572" s="3">
        <v>30</v>
      </c>
      <c r="D572" s="3" t="s">
        <v>25</v>
      </c>
      <c r="E572" s="3" t="s">
        <v>13</v>
      </c>
    </row>
    <row r="573" spans="1:5">
      <c r="A573" s="2">
        <v>41115</v>
      </c>
      <c r="B573" s="3" t="s">
        <v>19</v>
      </c>
      <c r="C573" s="3">
        <v>30</v>
      </c>
      <c r="D573" s="3" t="s">
        <v>25</v>
      </c>
      <c r="E573" s="3" t="s">
        <v>7</v>
      </c>
    </row>
    <row r="574" spans="1:5">
      <c r="A574" s="2">
        <v>41116</v>
      </c>
      <c r="B574" s="3" t="s">
        <v>19</v>
      </c>
      <c r="C574" s="3">
        <v>30</v>
      </c>
      <c r="D574" s="3" t="s">
        <v>25</v>
      </c>
      <c r="E574" s="3" t="s">
        <v>8</v>
      </c>
    </row>
    <row r="575" spans="1:5">
      <c r="A575" s="2">
        <v>41117</v>
      </c>
      <c r="B575" s="3" t="s">
        <v>19</v>
      </c>
      <c r="C575" s="3">
        <v>30</v>
      </c>
      <c r="D575" s="3" t="s">
        <v>25</v>
      </c>
      <c r="E575" s="3" t="s">
        <v>9</v>
      </c>
    </row>
    <row r="576" spans="1:5">
      <c r="A576" s="2">
        <v>41118</v>
      </c>
      <c r="B576" s="3" t="s">
        <v>19</v>
      </c>
      <c r="C576" s="3">
        <v>30</v>
      </c>
      <c r="D576" s="3" t="s">
        <v>25</v>
      </c>
      <c r="E576" s="3" t="s">
        <v>10</v>
      </c>
    </row>
    <row r="577" spans="1:5">
      <c r="A577" s="2">
        <v>41119</v>
      </c>
      <c r="B577" s="3" t="s">
        <v>19</v>
      </c>
      <c r="C577" s="3">
        <v>30</v>
      </c>
      <c r="D577" s="3" t="s">
        <v>25</v>
      </c>
      <c r="E577" s="3" t="s">
        <v>11</v>
      </c>
    </row>
    <row r="578" spans="1:5">
      <c r="A578" s="2">
        <v>41120</v>
      </c>
      <c r="B578" s="3" t="s">
        <v>19</v>
      </c>
      <c r="C578" s="3">
        <v>31</v>
      </c>
      <c r="D578" s="3" t="s">
        <v>25</v>
      </c>
      <c r="E578" s="3" t="s">
        <v>12</v>
      </c>
    </row>
    <row r="579" spans="1:5">
      <c r="A579" s="2">
        <v>41121</v>
      </c>
      <c r="B579" s="3" t="s">
        <v>20</v>
      </c>
      <c r="C579" s="3">
        <v>31</v>
      </c>
      <c r="D579" s="3" t="s">
        <v>25</v>
      </c>
      <c r="E579" s="3" t="s">
        <v>13</v>
      </c>
    </row>
    <row r="580" spans="1:5">
      <c r="A580" s="2">
        <v>41122</v>
      </c>
      <c r="B580" s="3" t="s">
        <v>20</v>
      </c>
      <c r="C580" s="3">
        <v>31</v>
      </c>
      <c r="D580" s="3" t="s">
        <v>25</v>
      </c>
      <c r="E580" s="3" t="s">
        <v>7</v>
      </c>
    </row>
    <row r="581" spans="1:5">
      <c r="A581" s="2">
        <v>41123</v>
      </c>
      <c r="B581" s="3" t="s">
        <v>20</v>
      </c>
      <c r="C581" s="3">
        <v>31</v>
      </c>
      <c r="D581" s="3" t="s">
        <v>25</v>
      </c>
      <c r="E581" s="3" t="s">
        <v>8</v>
      </c>
    </row>
    <row r="582" spans="1:5">
      <c r="A582" s="2">
        <v>41124</v>
      </c>
      <c r="B582" s="3" t="s">
        <v>20</v>
      </c>
      <c r="C582" s="3">
        <v>31</v>
      </c>
      <c r="D582" s="3" t="s">
        <v>25</v>
      </c>
      <c r="E582" s="3" t="s">
        <v>9</v>
      </c>
    </row>
    <row r="583" spans="1:5">
      <c r="A583" s="2">
        <v>41125</v>
      </c>
      <c r="B583" s="3" t="s">
        <v>20</v>
      </c>
      <c r="C583" s="3">
        <v>31</v>
      </c>
      <c r="D583" s="3" t="s">
        <v>25</v>
      </c>
      <c r="E583" s="3" t="s">
        <v>10</v>
      </c>
    </row>
    <row r="584" spans="1:5">
      <c r="A584" s="2">
        <v>41126</v>
      </c>
      <c r="B584" s="3" t="s">
        <v>20</v>
      </c>
      <c r="C584" s="3">
        <v>31</v>
      </c>
      <c r="D584" s="3" t="s">
        <v>25</v>
      </c>
      <c r="E584" s="3" t="s">
        <v>11</v>
      </c>
    </row>
    <row r="585" spans="1:5">
      <c r="A585" s="2">
        <v>41127</v>
      </c>
      <c r="B585" s="3" t="s">
        <v>20</v>
      </c>
      <c r="C585" s="3">
        <v>32</v>
      </c>
      <c r="D585" s="3" t="s">
        <v>25</v>
      </c>
      <c r="E585" s="3" t="s">
        <v>12</v>
      </c>
    </row>
    <row r="586" spans="1:5">
      <c r="A586" s="2">
        <v>41128</v>
      </c>
      <c r="B586" s="3" t="s">
        <v>20</v>
      </c>
      <c r="C586" s="3">
        <v>32</v>
      </c>
      <c r="D586" s="3" t="s">
        <v>25</v>
      </c>
      <c r="E586" s="3" t="s">
        <v>13</v>
      </c>
    </row>
    <row r="587" spans="1:5">
      <c r="A587" s="2">
        <v>41129</v>
      </c>
      <c r="B587" s="3" t="s">
        <v>20</v>
      </c>
      <c r="C587" s="3">
        <v>32</v>
      </c>
      <c r="D587" s="3" t="s">
        <v>25</v>
      </c>
      <c r="E587" s="3" t="s">
        <v>7</v>
      </c>
    </row>
    <row r="588" spans="1:5">
      <c r="A588" s="2">
        <v>41130</v>
      </c>
      <c r="B588" s="3" t="s">
        <v>20</v>
      </c>
      <c r="C588" s="3">
        <v>32</v>
      </c>
      <c r="D588" s="3" t="s">
        <v>25</v>
      </c>
      <c r="E588" s="3" t="s">
        <v>8</v>
      </c>
    </row>
    <row r="589" spans="1:5">
      <c r="A589" s="2">
        <v>41131</v>
      </c>
      <c r="B589" s="3" t="s">
        <v>20</v>
      </c>
      <c r="C589" s="3">
        <v>32</v>
      </c>
      <c r="D589" s="3" t="s">
        <v>25</v>
      </c>
      <c r="E589" s="3" t="s">
        <v>9</v>
      </c>
    </row>
    <row r="590" spans="1:5">
      <c r="A590" s="2">
        <v>41132</v>
      </c>
      <c r="B590" s="3" t="s">
        <v>20</v>
      </c>
      <c r="C590" s="3">
        <v>32</v>
      </c>
      <c r="D590" s="3" t="s">
        <v>25</v>
      </c>
      <c r="E590" s="3" t="s">
        <v>10</v>
      </c>
    </row>
    <row r="591" spans="1:5">
      <c r="A591" s="2">
        <v>41133</v>
      </c>
      <c r="B591" s="3" t="s">
        <v>20</v>
      </c>
      <c r="C591" s="3">
        <v>32</v>
      </c>
      <c r="D591" s="3" t="s">
        <v>25</v>
      </c>
      <c r="E591" s="3" t="s">
        <v>11</v>
      </c>
    </row>
    <row r="592" spans="1:5">
      <c r="A592" s="2">
        <v>41134</v>
      </c>
      <c r="B592" s="3" t="s">
        <v>20</v>
      </c>
      <c r="C592" s="3">
        <v>33</v>
      </c>
      <c r="D592" s="3" t="s">
        <v>25</v>
      </c>
      <c r="E592" s="3" t="s">
        <v>12</v>
      </c>
    </row>
    <row r="593" spans="1:5">
      <c r="A593" s="2">
        <v>41135</v>
      </c>
      <c r="B593" s="3" t="s">
        <v>20</v>
      </c>
      <c r="C593" s="3">
        <v>33</v>
      </c>
      <c r="D593" s="3" t="s">
        <v>25</v>
      </c>
      <c r="E593" s="3" t="s">
        <v>13</v>
      </c>
    </row>
    <row r="594" spans="1:5">
      <c r="A594" s="2">
        <v>41136</v>
      </c>
      <c r="B594" s="3" t="s">
        <v>20</v>
      </c>
      <c r="C594" s="3">
        <v>33</v>
      </c>
      <c r="D594" s="3" t="s">
        <v>25</v>
      </c>
      <c r="E594" s="3" t="s">
        <v>7</v>
      </c>
    </row>
    <row r="595" spans="1:5">
      <c r="A595" s="2">
        <v>41137</v>
      </c>
      <c r="B595" s="3" t="s">
        <v>20</v>
      </c>
      <c r="C595" s="3">
        <v>33</v>
      </c>
      <c r="D595" s="3" t="s">
        <v>25</v>
      </c>
      <c r="E595" s="3" t="s">
        <v>8</v>
      </c>
    </row>
    <row r="596" spans="1:5">
      <c r="A596" s="2">
        <v>41138</v>
      </c>
      <c r="B596" s="3" t="s">
        <v>20</v>
      </c>
      <c r="C596" s="3">
        <v>33</v>
      </c>
      <c r="D596" s="3" t="s">
        <v>25</v>
      </c>
      <c r="E596" s="3" t="s">
        <v>9</v>
      </c>
    </row>
    <row r="597" spans="1:5">
      <c r="A597" s="2">
        <v>41139</v>
      </c>
      <c r="B597" s="3" t="s">
        <v>20</v>
      </c>
      <c r="C597" s="3">
        <v>33</v>
      </c>
      <c r="D597" s="3" t="s">
        <v>25</v>
      </c>
      <c r="E597" s="3" t="s">
        <v>10</v>
      </c>
    </row>
    <row r="598" spans="1:5">
      <c r="A598" s="2">
        <v>41140</v>
      </c>
      <c r="B598" s="3" t="s">
        <v>20</v>
      </c>
      <c r="C598" s="3">
        <v>33</v>
      </c>
      <c r="D598" s="3" t="s">
        <v>25</v>
      </c>
      <c r="E598" s="3" t="s">
        <v>11</v>
      </c>
    </row>
    <row r="599" spans="1:5">
      <c r="A599" s="2">
        <v>41141</v>
      </c>
      <c r="B599" s="3" t="s">
        <v>20</v>
      </c>
      <c r="C599" s="3">
        <v>34</v>
      </c>
      <c r="D599" s="3" t="s">
        <v>25</v>
      </c>
      <c r="E599" s="3" t="s">
        <v>12</v>
      </c>
    </row>
    <row r="600" spans="1:5">
      <c r="A600" s="2">
        <v>41142</v>
      </c>
      <c r="B600" s="3" t="s">
        <v>20</v>
      </c>
      <c r="C600" s="3">
        <v>34</v>
      </c>
      <c r="D600" s="3" t="s">
        <v>25</v>
      </c>
      <c r="E600" s="3" t="s">
        <v>13</v>
      </c>
    </row>
    <row r="601" spans="1:5">
      <c r="A601" s="2">
        <v>41143</v>
      </c>
      <c r="B601" s="3" t="s">
        <v>20</v>
      </c>
      <c r="C601" s="3">
        <v>34</v>
      </c>
      <c r="D601" s="3" t="s">
        <v>25</v>
      </c>
      <c r="E601" s="3" t="s">
        <v>7</v>
      </c>
    </row>
    <row r="602" spans="1:5">
      <c r="A602" s="2">
        <v>41144</v>
      </c>
      <c r="B602" s="3" t="s">
        <v>20</v>
      </c>
      <c r="C602" s="3">
        <v>34</v>
      </c>
      <c r="D602" s="3" t="s">
        <v>25</v>
      </c>
      <c r="E602" s="3" t="s">
        <v>8</v>
      </c>
    </row>
    <row r="603" spans="1:5">
      <c r="A603" s="2">
        <v>41145</v>
      </c>
      <c r="B603" s="3" t="s">
        <v>20</v>
      </c>
      <c r="C603" s="3">
        <v>34</v>
      </c>
      <c r="D603" s="3" t="s">
        <v>25</v>
      </c>
      <c r="E603" s="3" t="s">
        <v>9</v>
      </c>
    </row>
    <row r="604" spans="1:5">
      <c r="A604" s="2">
        <v>41146</v>
      </c>
      <c r="B604" s="3" t="s">
        <v>20</v>
      </c>
      <c r="C604" s="3">
        <v>34</v>
      </c>
      <c r="D604" s="3" t="s">
        <v>25</v>
      </c>
      <c r="E604" s="3" t="s">
        <v>10</v>
      </c>
    </row>
    <row r="605" spans="1:5">
      <c r="A605" s="2">
        <v>41147</v>
      </c>
      <c r="B605" s="3" t="s">
        <v>20</v>
      </c>
      <c r="C605" s="3">
        <v>34</v>
      </c>
      <c r="D605" s="3" t="s">
        <v>25</v>
      </c>
      <c r="E605" s="3" t="s">
        <v>11</v>
      </c>
    </row>
    <row r="606" spans="1:5">
      <c r="A606" s="2">
        <v>41148</v>
      </c>
      <c r="B606" s="3" t="s">
        <v>20</v>
      </c>
      <c r="C606" s="3">
        <v>35</v>
      </c>
      <c r="D606" s="3" t="s">
        <v>25</v>
      </c>
      <c r="E606" s="3" t="s">
        <v>12</v>
      </c>
    </row>
    <row r="607" spans="1:5">
      <c r="A607" s="2">
        <v>41149</v>
      </c>
      <c r="B607" s="3" t="s">
        <v>20</v>
      </c>
      <c r="C607" s="3">
        <v>35</v>
      </c>
      <c r="D607" s="3" t="s">
        <v>25</v>
      </c>
      <c r="E607" s="3" t="s">
        <v>13</v>
      </c>
    </row>
    <row r="608" spans="1:5">
      <c r="A608" s="2">
        <v>41150</v>
      </c>
      <c r="B608" s="3" t="s">
        <v>20</v>
      </c>
      <c r="C608" s="3">
        <v>35</v>
      </c>
      <c r="D608" s="3" t="s">
        <v>25</v>
      </c>
      <c r="E608" s="3" t="s">
        <v>7</v>
      </c>
    </row>
    <row r="609" spans="1:5">
      <c r="A609" s="2">
        <v>41151</v>
      </c>
      <c r="B609" s="3" t="s">
        <v>20</v>
      </c>
      <c r="C609" s="3">
        <v>35</v>
      </c>
      <c r="D609" s="3" t="s">
        <v>25</v>
      </c>
      <c r="E609" s="3" t="s">
        <v>8</v>
      </c>
    </row>
    <row r="610" spans="1:5">
      <c r="A610" s="2">
        <v>41152</v>
      </c>
      <c r="B610" s="3" t="s">
        <v>21</v>
      </c>
      <c r="C610" s="3">
        <v>35</v>
      </c>
      <c r="D610" s="3" t="s">
        <v>25</v>
      </c>
      <c r="E610" s="3" t="s">
        <v>9</v>
      </c>
    </row>
    <row r="611" spans="1:5">
      <c r="A611" s="2">
        <v>41153</v>
      </c>
      <c r="B611" s="3" t="s">
        <v>21</v>
      </c>
      <c r="C611" s="3">
        <v>35</v>
      </c>
      <c r="D611" s="3" t="s">
        <v>25</v>
      </c>
      <c r="E611" s="3" t="s">
        <v>10</v>
      </c>
    </row>
    <row r="612" spans="1:5">
      <c r="A612" s="2">
        <v>41154</v>
      </c>
      <c r="B612" s="3" t="s">
        <v>21</v>
      </c>
      <c r="C612" s="3">
        <v>35</v>
      </c>
      <c r="D612" s="3" t="s">
        <v>25</v>
      </c>
      <c r="E612" s="3" t="s">
        <v>11</v>
      </c>
    </row>
    <row r="613" spans="1:5">
      <c r="A613" s="2">
        <v>41155</v>
      </c>
      <c r="B613" s="3" t="s">
        <v>21</v>
      </c>
      <c r="C613" s="3">
        <v>36</v>
      </c>
      <c r="D613" s="3" t="s">
        <v>25</v>
      </c>
      <c r="E613" s="3" t="s">
        <v>12</v>
      </c>
    </row>
    <row r="614" spans="1:5">
      <c r="A614" s="2">
        <v>41156</v>
      </c>
      <c r="B614" s="3" t="s">
        <v>21</v>
      </c>
      <c r="C614" s="3">
        <v>36</v>
      </c>
      <c r="D614" s="3" t="s">
        <v>25</v>
      </c>
      <c r="E614" s="3" t="s">
        <v>13</v>
      </c>
    </row>
    <row r="615" spans="1:5">
      <c r="A615" s="2">
        <v>41157</v>
      </c>
      <c r="B615" s="3" t="s">
        <v>21</v>
      </c>
      <c r="C615" s="3">
        <v>36</v>
      </c>
      <c r="D615" s="3" t="s">
        <v>25</v>
      </c>
      <c r="E615" s="3" t="s">
        <v>7</v>
      </c>
    </row>
    <row r="616" spans="1:5">
      <c r="A616" s="2">
        <v>41158</v>
      </c>
      <c r="B616" s="3" t="s">
        <v>21</v>
      </c>
      <c r="C616" s="3">
        <v>36</v>
      </c>
      <c r="D616" s="3" t="s">
        <v>25</v>
      </c>
      <c r="E616" s="3" t="s">
        <v>8</v>
      </c>
    </row>
    <row r="617" spans="1:5">
      <c r="A617" s="2">
        <v>41159</v>
      </c>
      <c r="B617" s="3" t="s">
        <v>21</v>
      </c>
      <c r="C617" s="3">
        <v>36</v>
      </c>
      <c r="D617" s="3" t="s">
        <v>25</v>
      </c>
      <c r="E617" s="3" t="s">
        <v>9</v>
      </c>
    </row>
    <row r="618" spans="1:5">
      <c r="A618" s="2">
        <v>41160</v>
      </c>
      <c r="B618" s="3" t="s">
        <v>21</v>
      </c>
      <c r="C618" s="3">
        <v>36</v>
      </c>
      <c r="D618" s="3" t="s">
        <v>25</v>
      </c>
      <c r="E618" s="3" t="s">
        <v>10</v>
      </c>
    </row>
    <row r="619" spans="1:5">
      <c r="A619" s="2">
        <v>41161</v>
      </c>
      <c r="B619" s="3" t="s">
        <v>21</v>
      </c>
      <c r="C619" s="3">
        <v>36</v>
      </c>
      <c r="D619" s="3" t="s">
        <v>25</v>
      </c>
      <c r="E619" s="3" t="s">
        <v>11</v>
      </c>
    </row>
    <row r="620" spans="1:5">
      <c r="A620" s="2">
        <v>41162</v>
      </c>
      <c r="B620" s="3" t="s">
        <v>21</v>
      </c>
      <c r="C620" s="3">
        <v>37</v>
      </c>
      <c r="D620" s="3" t="s">
        <v>25</v>
      </c>
      <c r="E620" s="3" t="s">
        <v>12</v>
      </c>
    </row>
    <row r="621" spans="1:5">
      <c r="A621" s="2">
        <v>41163</v>
      </c>
      <c r="B621" s="3" t="s">
        <v>21</v>
      </c>
      <c r="C621" s="3">
        <v>37</v>
      </c>
      <c r="D621" s="3" t="s">
        <v>25</v>
      </c>
      <c r="E621" s="3" t="s">
        <v>13</v>
      </c>
    </row>
    <row r="622" spans="1:5">
      <c r="A622" s="2">
        <v>41164</v>
      </c>
      <c r="B622" s="3" t="s">
        <v>21</v>
      </c>
      <c r="C622" s="3">
        <v>37</v>
      </c>
      <c r="D622" s="3" t="s">
        <v>25</v>
      </c>
      <c r="E622" s="3" t="s">
        <v>7</v>
      </c>
    </row>
    <row r="623" spans="1:5">
      <c r="A623" s="2">
        <v>41165</v>
      </c>
      <c r="B623" s="3" t="s">
        <v>21</v>
      </c>
      <c r="C623" s="3">
        <v>37</v>
      </c>
      <c r="D623" s="3" t="s">
        <v>25</v>
      </c>
      <c r="E623" s="3" t="s">
        <v>8</v>
      </c>
    </row>
    <row r="624" spans="1:5">
      <c r="A624" s="2">
        <v>41166</v>
      </c>
      <c r="B624" s="3" t="s">
        <v>21</v>
      </c>
      <c r="C624" s="3">
        <v>37</v>
      </c>
      <c r="D624" s="3" t="s">
        <v>25</v>
      </c>
      <c r="E624" s="3" t="s">
        <v>9</v>
      </c>
    </row>
    <row r="625" spans="1:5">
      <c r="A625" s="2">
        <v>41167</v>
      </c>
      <c r="B625" s="3" t="s">
        <v>21</v>
      </c>
      <c r="C625" s="3">
        <v>37</v>
      </c>
      <c r="D625" s="3" t="s">
        <v>25</v>
      </c>
      <c r="E625" s="3" t="s">
        <v>10</v>
      </c>
    </row>
    <row r="626" spans="1:5">
      <c r="A626" s="2">
        <v>41168</v>
      </c>
      <c r="B626" s="3" t="s">
        <v>21</v>
      </c>
      <c r="C626" s="3">
        <v>37</v>
      </c>
      <c r="D626" s="3" t="s">
        <v>25</v>
      </c>
      <c r="E626" s="3" t="s">
        <v>11</v>
      </c>
    </row>
    <row r="627" spans="1:5">
      <c r="A627" s="2">
        <v>41169</v>
      </c>
      <c r="B627" s="3" t="s">
        <v>21</v>
      </c>
      <c r="C627" s="3">
        <v>38</v>
      </c>
      <c r="D627" s="3" t="s">
        <v>25</v>
      </c>
      <c r="E627" s="3" t="s">
        <v>12</v>
      </c>
    </row>
    <row r="628" spans="1:5">
      <c r="A628" s="2">
        <v>41170</v>
      </c>
      <c r="B628" s="3" t="s">
        <v>21</v>
      </c>
      <c r="C628" s="3">
        <v>38</v>
      </c>
      <c r="D628" s="3" t="s">
        <v>25</v>
      </c>
      <c r="E628" s="3" t="s">
        <v>13</v>
      </c>
    </row>
    <row r="629" spans="1:5">
      <c r="A629" s="2">
        <v>41171</v>
      </c>
      <c r="B629" s="3" t="s">
        <v>21</v>
      </c>
      <c r="C629" s="3">
        <v>38</v>
      </c>
      <c r="D629" s="3" t="s">
        <v>25</v>
      </c>
      <c r="E629" s="3" t="s">
        <v>7</v>
      </c>
    </row>
    <row r="630" spans="1:5">
      <c r="A630" s="2">
        <v>41172</v>
      </c>
      <c r="B630" s="3" t="s">
        <v>21</v>
      </c>
      <c r="C630" s="3">
        <v>38</v>
      </c>
      <c r="D630" s="3" t="s">
        <v>25</v>
      </c>
      <c r="E630" s="3" t="s">
        <v>8</v>
      </c>
    </row>
    <row r="631" spans="1:5">
      <c r="A631" s="2">
        <v>41173</v>
      </c>
      <c r="B631" s="3" t="s">
        <v>21</v>
      </c>
      <c r="C631" s="3">
        <v>38</v>
      </c>
      <c r="D631" s="3" t="s">
        <v>25</v>
      </c>
      <c r="E631" s="3" t="s">
        <v>9</v>
      </c>
    </row>
    <row r="632" spans="1:5">
      <c r="A632" s="2">
        <v>41174</v>
      </c>
      <c r="B632" s="3" t="s">
        <v>21</v>
      </c>
      <c r="C632" s="3">
        <v>38</v>
      </c>
      <c r="D632" s="3" t="s">
        <v>25</v>
      </c>
      <c r="E632" s="3" t="s">
        <v>10</v>
      </c>
    </row>
    <row r="633" spans="1:5">
      <c r="A633" s="2">
        <v>41175</v>
      </c>
      <c r="B633" s="3" t="s">
        <v>21</v>
      </c>
      <c r="C633" s="3">
        <v>38</v>
      </c>
      <c r="D633" s="3" t="s">
        <v>25</v>
      </c>
      <c r="E633" s="3" t="s">
        <v>11</v>
      </c>
    </row>
    <row r="634" spans="1:5">
      <c r="A634" s="2">
        <v>41176</v>
      </c>
      <c r="B634" s="3" t="s">
        <v>21</v>
      </c>
      <c r="C634" s="3">
        <v>39</v>
      </c>
      <c r="D634" s="3" t="s">
        <v>25</v>
      </c>
      <c r="E634" s="3" t="s">
        <v>12</v>
      </c>
    </row>
    <row r="635" spans="1:5">
      <c r="A635" s="2">
        <v>41177</v>
      </c>
      <c r="B635" s="3" t="s">
        <v>21</v>
      </c>
      <c r="C635" s="3">
        <v>39</v>
      </c>
      <c r="D635" s="3" t="s">
        <v>25</v>
      </c>
      <c r="E635" s="3" t="s">
        <v>13</v>
      </c>
    </row>
    <row r="636" spans="1:5">
      <c r="A636" s="2">
        <v>41178</v>
      </c>
      <c r="B636" s="3" t="s">
        <v>21</v>
      </c>
      <c r="C636" s="3">
        <v>39</v>
      </c>
      <c r="D636" s="3" t="s">
        <v>25</v>
      </c>
      <c r="E636" s="3" t="s">
        <v>7</v>
      </c>
    </row>
    <row r="637" spans="1:5">
      <c r="A637" s="2">
        <v>41179</v>
      </c>
      <c r="B637" s="3" t="s">
        <v>21</v>
      </c>
      <c r="C637" s="3">
        <v>39</v>
      </c>
      <c r="D637" s="3" t="s">
        <v>25</v>
      </c>
      <c r="E637" s="3" t="s">
        <v>8</v>
      </c>
    </row>
    <row r="638" spans="1:5">
      <c r="A638" s="2">
        <v>41180</v>
      </c>
      <c r="B638" s="3" t="s">
        <v>21</v>
      </c>
      <c r="C638" s="3">
        <v>39</v>
      </c>
      <c r="D638" s="3" t="s">
        <v>25</v>
      </c>
      <c r="E638" s="3" t="s">
        <v>9</v>
      </c>
    </row>
    <row r="639" spans="1:5">
      <c r="A639" s="2">
        <v>41181</v>
      </c>
      <c r="B639" s="3" t="s">
        <v>21</v>
      </c>
      <c r="C639" s="3">
        <v>39</v>
      </c>
      <c r="D639" s="3" t="s">
        <v>25</v>
      </c>
      <c r="E639" s="3" t="s">
        <v>10</v>
      </c>
    </row>
    <row r="640" spans="1:5">
      <c r="A640" s="2">
        <v>41182</v>
      </c>
      <c r="B640" s="3" t="s">
        <v>22</v>
      </c>
      <c r="C640" s="3">
        <v>39</v>
      </c>
      <c r="D640" s="3" t="s">
        <v>25</v>
      </c>
      <c r="E640" s="3" t="s">
        <v>11</v>
      </c>
    </row>
    <row r="641" spans="1:5">
      <c r="A641" s="2">
        <v>41183</v>
      </c>
      <c r="B641" s="3" t="s">
        <v>22</v>
      </c>
      <c r="C641" s="3">
        <v>40</v>
      </c>
      <c r="D641" s="3" t="s">
        <v>25</v>
      </c>
      <c r="E641" s="3" t="s">
        <v>12</v>
      </c>
    </row>
    <row r="642" spans="1:5">
      <c r="A642" s="2">
        <v>41184</v>
      </c>
      <c r="B642" s="3" t="s">
        <v>22</v>
      </c>
      <c r="C642" s="3">
        <v>40</v>
      </c>
      <c r="D642" s="3" t="s">
        <v>25</v>
      </c>
      <c r="E642" s="3" t="s">
        <v>13</v>
      </c>
    </row>
    <row r="643" spans="1:5">
      <c r="A643" s="2">
        <v>41185</v>
      </c>
      <c r="B643" s="3" t="s">
        <v>22</v>
      </c>
      <c r="C643" s="3">
        <v>40</v>
      </c>
      <c r="D643" s="3" t="s">
        <v>25</v>
      </c>
      <c r="E643" s="3" t="s">
        <v>7</v>
      </c>
    </row>
    <row r="644" spans="1:5">
      <c r="A644" s="2">
        <v>41186</v>
      </c>
      <c r="B644" s="3" t="s">
        <v>22</v>
      </c>
      <c r="C644" s="3">
        <v>40</v>
      </c>
      <c r="D644" s="3" t="s">
        <v>25</v>
      </c>
      <c r="E644" s="3" t="s">
        <v>8</v>
      </c>
    </row>
    <row r="645" spans="1:5">
      <c r="A645" s="2">
        <v>41187</v>
      </c>
      <c r="B645" s="3" t="s">
        <v>22</v>
      </c>
      <c r="C645" s="3">
        <v>40</v>
      </c>
      <c r="D645" s="3" t="s">
        <v>25</v>
      </c>
      <c r="E645" s="3" t="s">
        <v>9</v>
      </c>
    </row>
    <row r="646" spans="1:5">
      <c r="A646" s="2">
        <v>41188</v>
      </c>
      <c r="B646" s="3" t="s">
        <v>22</v>
      </c>
      <c r="C646" s="3">
        <v>40</v>
      </c>
      <c r="D646" s="3" t="s">
        <v>25</v>
      </c>
      <c r="E646" s="3" t="s">
        <v>10</v>
      </c>
    </row>
    <row r="647" spans="1:5">
      <c r="A647" s="2">
        <v>41189</v>
      </c>
      <c r="B647" s="3" t="s">
        <v>22</v>
      </c>
      <c r="C647" s="3">
        <v>40</v>
      </c>
      <c r="D647" s="3" t="s">
        <v>25</v>
      </c>
      <c r="E647" s="3" t="s">
        <v>11</v>
      </c>
    </row>
    <row r="648" spans="1:5">
      <c r="A648" s="2">
        <v>41190</v>
      </c>
      <c r="B648" s="3" t="s">
        <v>22</v>
      </c>
      <c r="C648" s="3">
        <v>41</v>
      </c>
      <c r="D648" s="3" t="s">
        <v>25</v>
      </c>
      <c r="E648" s="3" t="s">
        <v>12</v>
      </c>
    </row>
    <row r="649" spans="1:5">
      <c r="A649" s="2">
        <v>41191</v>
      </c>
      <c r="B649" s="3" t="s">
        <v>22</v>
      </c>
      <c r="C649" s="3">
        <v>41</v>
      </c>
      <c r="D649" s="3" t="s">
        <v>25</v>
      </c>
      <c r="E649" s="3" t="s">
        <v>13</v>
      </c>
    </row>
    <row r="650" spans="1:5">
      <c r="A650" s="2">
        <v>41192</v>
      </c>
      <c r="B650" s="3" t="s">
        <v>22</v>
      </c>
      <c r="C650" s="3">
        <v>41</v>
      </c>
      <c r="D650" s="3" t="s">
        <v>25</v>
      </c>
      <c r="E650" s="3" t="s">
        <v>7</v>
      </c>
    </row>
    <row r="651" spans="1:5">
      <c r="A651" s="2">
        <v>41193</v>
      </c>
      <c r="B651" s="3" t="s">
        <v>22</v>
      </c>
      <c r="C651" s="3">
        <v>41</v>
      </c>
      <c r="D651" s="3" t="s">
        <v>25</v>
      </c>
      <c r="E651" s="3" t="s">
        <v>8</v>
      </c>
    </row>
    <row r="652" spans="1:5">
      <c r="A652" s="2">
        <v>41194</v>
      </c>
      <c r="B652" s="3" t="s">
        <v>22</v>
      </c>
      <c r="C652" s="3">
        <v>41</v>
      </c>
      <c r="D652" s="3" t="s">
        <v>25</v>
      </c>
      <c r="E652" s="3" t="s">
        <v>9</v>
      </c>
    </row>
    <row r="653" spans="1:5">
      <c r="A653" s="2">
        <v>41195</v>
      </c>
      <c r="B653" s="3" t="s">
        <v>22</v>
      </c>
      <c r="C653" s="3">
        <v>41</v>
      </c>
      <c r="D653" s="3" t="s">
        <v>25</v>
      </c>
      <c r="E653" s="3" t="s">
        <v>10</v>
      </c>
    </row>
    <row r="654" spans="1:5">
      <c r="A654" s="2">
        <v>41196</v>
      </c>
      <c r="B654" s="3" t="s">
        <v>22</v>
      </c>
      <c r="C654" s="3">
        <v>41</v>
      </c>
      <c r="D654" s="3" t="s">
        <v>25</v>
      </c>
      <c r="E654" s="3" t="s">
        <v>11</v>
      </c>
    </row>
    <row r="655" spans="1:5">
      <c r="A655" s="2">
        <v>41197</v>
      </c>
      <c r="B655" s="3" t="s">
        <v>22</v>
      </c>
      <c r="C655" s="3">
        <v>41</v>
      </c>
      <c r="D655" s="3" t="s">
        <v>25</v>
      </c>
      <c r="E655" s="3" t="s">
        <v>12</v>
      </c>
    </row>
    <row r="656" spans="1:5">
      <c r="A656" s="2">
        <v>41198</v>
      </c>
      <c r="B656" s="3" t="s">
        <v>22</v>
      </c>
      <c r="C656" s="3">
        <v>41</v>
      </c>
      <c r="D656" s="3" t="s">
        <v>25</v>
      </c>
      <c r="E656" s="3" t="s">
        <v>13</v>
      </c>
    </row>
    <row r="657" spans="1:5">
      <c r="A657" s="2">
        <v>41199</v>
      </c>
      <c r="B657" s="3" t="s">
        <v>22</v>
      </c>
      <c r="C657" s="3">
        <v>42</v>
      </c>
      <c r="D657" s="3" t="s">
        <v>25</v>
      </c>
      <c r="E657" s="3" t="s">
        <v>7</v>
      </c>
    </row>
    <row r="658" spans="1:5">
      <c r="A658" s="2">
        <v>41200</v>
      </c>
      <c r="B658" s="3" t="s">
        <v>22</v>
      </c>
      <c r="C658" s="3">
        <v>42</v>
      </c>
      <c r="D658" s="3" t="s">
        <v>25</v>
      </c>
      <c r="E658" s="3" t="s">
        <v>8</v>
      </c>
    </row>
    <row r="659" spans="1:5">
      <c r="A659" s="2">
        <v>41201</v>
      </c>
      <c r="B659" s="3" t="s">
        <v>22</v>
      </c>
      <c r="C659" s="3">
        <v>42</v>
      </c>
      <c r="D659" s="3" t="s">
        <v>25</v>
      </c>
      <c r="E659" s="3" t="s">
        <v>9</v>
      </c>
    </row>
    <row r="660" spans="1:5">
      <c r="A660" s="2">
        <v>41202</v>
      </c>
      <c r="B660" s="3" t="s">
        <v>22</v>
      </c>
      <c r="C660" s="3">
        <v>42</v>
      </c>
      <c r="D660" s="3" t="s">
        <v>25</v>
      </c>
      <c r="E660" s="3" t="s">
        <v>10</v>
      </c>
    </row>
    <row r="661" spans="1:5">
      <c r="A661" s="2">
        <v>41203</v>
      </c>
      <c r="B661" s="3" t="s">
        <v>22</v>
      </c>
      <c r="C661" s="3">
        <v>42</v>
      </c>
      <c r="D661" s="3" t="s">
        <v>25</v>
      </c>
      <c r="E661" s="3" t="s">
        <v>11</v>
      </c>
    </row>
    <row r="662" spans="1:5">
      <c r="A662" s="2">
        <v>41204</v>
      </c>
      <c r="B662" s="3" t="s">
        <v>22</v>
      </c>
      <c r="C662" s="3">
        <v>43</v>
      </c>
      <c r="D662" s="3" t="s">
        <v>25</v>
      </c>
      <c r="E662" s="3" t="s">
        <v>12</v>
      </c>
    </row>
    <row r="663" spans="1:5">
      <c r="A663" s="2">
        <v>41205</v>
      </c>
      <c r="B663" s="3" t="s">
        <v>22</v>
      </c>
      <c r="C663" s="3">
        <v>43</v>
      </c>
      <c r="D663" s="3" t="s">
        <v>25</v>
      </c>
      <c r="E663" s="3" t="s">
        <v>13</v>
      </c>
    </row>
    <row r="664" spans="1:5">
      <c r="A664" s="2">
        <v>41206</v>
      </c>
      <c r="B664" s="3" t="s">
        <v>22</v>
      </c>
      <c r="C664" s="3">
        <v>43</v>
      </c>
      <c r="D664" s="3" t="s">
        <v>25</v>
      </c>
      <c r="E664" s="3" t="s">
        <v>7</v>
      </c>
    </row>
    <row r="665" spans="1:5">
      <c r="A665" s="2">
        <v>41207</v>
      </c>
      <c r="B665" s="3" t="s">
        <v>22</v>
      </c>
      <c r="C665" s="3">
        <v>43</v>
      </c>
      <c r="D665" s="3" t="s">
        <v>25</v>
      </c>
      <c r="E665" s="3" t="s">
        <v>8</v>
      </c>
    </row>
    <row r="666" spans="1:5">
      <c r="A666" s="2">
        <v>41208</v>
      </c>
      <c r="B666" s="3" t="s">
        <v>22</v>
      </c>
      <c r="C666" s="3">
        <v>43</v>
      </c>
      <c r="D666" s="3" t="s">
        <v>25</v>
      </c>
      <c r="E666" s="3" t="s">
        <v>9</v>
      </c>
    </row>
    <row r="667" spans="1:5">
      <c r="A667" s="2">
        <v>41209</v>
      </c>
      <c r="B667" s="3" t="s">
        <v>22</v>
      </c>
      <c r="C667" s="3">
        <v>43</v>
      </c>
      <c r="D667" s="3" t="s">
        <v>25</v>
      </c>
      <c r="E667" s="3" t="s">
        <v>10</v>
      </c>
    </row>
    <row r="668" spans="1:5">
      <c r="A668" s="2">
        <v>41210</v>
      </c>
      <c r="B668" s="3" t="s">
        <v>22</v>
      </c>
      <c r="C668" s="3">
        <v>43</v>
      </c>
      <c r="D668" s="3" t="s">
        <v>25</v>
      </c>
      <c r="E668" s="3" t="s">
        <v>11</v>
      </c>
    </row>
    <row r="669" spans="1:5">
      <c r="A669" s="2">
        <v>41211</v>
      </c>
      <c r="B669" s="3" t="s">
        <v>22</v>
      </c>
      <c r="C669" s="3">
        <v>44</v>
      </c>
      <c r="D669" s="3" t="s">
        <v>25</v>
      </c>
      <c r="E669" s="3" t="s">
        <v>12</v>
      </c>
    </row>
    <row r="670" spans="1:5">
      <c r="A670" s="2">
        <v>41212</v>
      </c>
      <c r="B670" s="3" t="s">
        <v>22</v>
      </c>
      <c r="C670" s="3">
        <v>44</v>
      </c>
      <c r="D670" s="3" t="s">
        <v>25</v>
      </c>
      <c r="E670" s="3" t="s">
        <v>13</v>
      </c>
    </row>
    <row r="671" spans="1:5">
      <c r="A671" s="2">
        <v>41213</v>
      </c>
      <c r="B671" s="3" t="s">
        <v>23</v>
      </c>
      <c r="C671" s="3">
        <v>44</v>
      </c>
      <c r="D671" s="3" t="s">
        <v>25</v>
      </c>
      <c r="E671" s="3" t="s">
        <v>7</v>
      </c>
    </row>
    <row r="672" spans="1:5">
      <c r="A672" s="2">
        <v>41214</v>
      </c>
      <c r="B672" s="3" t="s">
        <v>23</v>
      </c>
      <c r="C672" s="3">
        <v>44</v>
      </c>
      <c r="D672" s="3" t="s">
        <v>25</v>
      </c>
      <c r="E672" s="3" t="s">
        <v>8</v>
      </c>
    </row>
    <row r="673" spans="1:5">
      <c r="A673" s="2">
        <v>41215</v>
      </c>
      <c r="B673" s="3" t="s">
        <v>23</v>
      </c>
      <c r="C673" s="3">
        <v>44</v>
      </c>
      <c r="D673" s="3" t="s">
        <v>25</v>
      </c>
      <c r="E673" s="3" t="s">
        <v>9</v>
      </c>
    </row>
    <row r="674" spans="1:5">
      <c r="A674" s="2">
        <v>41216</v>
      </c>
      <c r="B674" s="3" t="s">
        <v>23</v>
      </c>
      <c r="C674" s="3">
        <v>44</v>
      </c>
      <c r="D674" s="3" t="s">
        <v>25</v>
      </c>
      <c r="E674" s="3" t="s">
        <v>10</v>
      </c>
    </row>
    <row r="675" spans="1:5">
      <c r="A675" s="2">
        <v>41217</v>
      </c>
      <c r="B675" s="3" t="s">
        <v>23</v>
      </c>
      <c r="C675" s="3">
        <v>44</v>
      </c>
      <c r="D675" s="3" t="s">
        <v>25</v>
      </c>
      <c r="E675" s="3" t="s">
        <v>11</v>
      </c>
    </row>
    <row r="676" spans="1:5">
      <c r="A676" s="2">
        <v>41218</v>
      </c>
      <c r="B676" s="3" t="s">
        <v>23</v>
      </c>
      <c r="C676" s="3">
        <v>45</v>
      </c>
      <c r="D676" s="3" t="s">
        <v>25</v>
      </c>
      <c r="E676" s="3" t="s">
        <v>12</v>
      </c>
    </row>
    <row r="677" spans="1:5">
      <c r="A677" s="2">
        <v>41219</v>
      </c>
      <c r="B677" s="3" t="s">
        <v>23</v>
      </c>
      <c r="C677" s="3">
        <v>45</v>
      </c>
      <c r="D677" s="3" t="s">
        <v>25</v>
      </c>
      <c r="E677" s="3" t="s">
        <v>13</v>
      </c>
    </row>
    <row r="678" spans="1:5">
      <c r="A678" s="2">
        <v>41220</v>
      </c>
      <c r="B678" s="3" t="s">
        <v>23</v>
      </c>
      <c r="C678" s="3">
        <v>45</v>
      </c>
      <c r="D678" s="3" t="s">
        <v>25</v>
      </c>
      <c r="E678" s="3" t="s">
        <v>7</v>
      </c>
    </row>
    <row r="679" spans="1:5">
      <c r="A679" s="2">
        <v>41221</v>
      </c>
      <c r="B679" s="3" t="s">
        <v>23</v>
      </c>
      <c r="C679" s="3">
        <v>45</v>
      </c>
      <c r="D679" s="3" t="s">
        <v>25</v>
      </c>
      <c r="E679" s="3" t="s">
        <v>8</v>
      </c>
    </row>
    <row r="680" spans="1:5">
      <c r="A680" s="2">
        <v>41222</v>
      </c>
      <c r="B680" s="3" t="s">
        <v>23</v>
      </c>
      <c r="C680" s="3">
        <v>45</v>
      </c>
      <c r="D680" s="3" t="s">
        <v>25</v>
      </c>
      <c r="E680" s="3" t="s">
        <v>9</v>
      </c>
    </row>
    <row r="681" spans="1:5">
      <c r="A681" s="2">
        <v>41223</v>
      </c>
      <c r="B681" s="3" t="s">
        <v>23</v>
      </c>
      <c r="C681" s="3">
        <v>45</v>
      </c>
      <c r="D681" s="3" t="s">
        <v>25</v>
      </c>
      <c r="E681" s="3" t="s">
        <v>10</v>
      </c>
    </row>
    <row r="682" spans="1:5">
      <c r="A682" s="2">
        <v>41224</v>
      </c>
      <c r="B682" s="3" t="s">
        <v>23</v>
      </c>
      <c r="C682" s="3">
        <v>45</v>
      </c>
      <c r="D682" s="3" t="s">
        <v>25</v>
      </c>
      <c r="E682" s="3" t="s">
        <v>11</v>
      </c>
    </row>
    <row r="683" spans="1:5">
      <c r="A683" s="2">
        <v>41225</v>
      </c>
      <c r="B683" s="3" t="s">
        <v>23</v>
      </c>
      <c r="C683" s="3">
        <v>46</v>
      </c>
      <c r="D683" s="3" t="s">
        <v>25</v>
      </c>
      <c r="E683" s="3" t="s">
        <v>12</v>
      </c>
    </row>
    <row r="684" spans="1:5">
      <c r="A684" s="2">
        <v>41226</v>
      </c>
      <c r="B684" s="3" t="s">
        <v>23</v>
      </c>
      <c r="C684" s="3">
        <v>46</v>
      </c>
      <c r="D684" s="3" t="s">
        <v>25</v>
      </c>
      <c r="E684" s="3" t="s">
        <v>13</v>
      </c>
    </row>
    <row r="685" spans="1:5">
      <c r="A685" s="2">
        <v>41227</v>
      </c>
      <c r="B685" s="3" t="s">
        <v>23</v>
      </c>
      <c r="C685" s="3">
        <v>46</v>
      </c>
      <c r="D685" s="3" t="s">
        <v>25</v>
      </c>
      <c r="E685" s="3" t="s">
        <v>7</v>
      </c>
    </row>
    <row r="686" spans="1:5">
      <c r="A686" s="2">
        <v>41228</v>
      </c>
      <c r="B686" s="3" t="s">
        <v>23</v>
      </c>
      <c r="C686" s="3">
        <v>46</v>
      </c>
      <c r="D686" s="3" t="s">
        <v>25</v>
      </c>
      <c r="E686" s="3" t="s">
        <v>8</v>
      </c>
    </row>
    <row r="687" spans="1:5">
      <c r="A687" s="2">
        <v>41229</v>
      </c>
      <c r="B687" s="3" t="s">
        <v>23</v>
      </c>
      <c r="C687" s="3">
        <v>46</v>
      </c>
      <c r="D687" s="3" t="s">
        <v>25</v>
      </c>
      <c r="E687" s="3" t="s">
        <v>9</v>
      </c>
    </row>
    <row r="688" spans="1:5">
      <c r="A688" s="2">
        <v>41230</v>
      </c>
      <c r="B688" s="3" t="s">
        <v>23</v>
      </c>
      <c r="C688" s="3">
        <v>46</v>
      </c>
      <c r="D688" s="3" t="s">
        <v>25</v>
      </c>
      <c r="E688" s="3" t="s">
        <v>10</v>
      </c>
    </row>
    <row r="689" spans="1:5">
      <c r="A689" s="2">
        <v>41231</v>
      </c>
      <c r="B689" s="3" t="s">
        <v>23</v>
      </c>
      <c r="C689" s="3">
        <v>46</v>
      </c>
      <c r="D689" s="3" t="s">
        <v>25</v>
      </c>
      <c r="E689" s="3" t="s">
        <v>11</v>
      </c>
    </row>
    <row r="690" spans="1:5">
      <c r="A690" s="2">
        <v>41232</v>
      </c>
      <c r="B690" s="3" t="s">
        <v>23</v>
      </c>
      <c r="C690" s="3">
        <v>47</v>
      </c>
      <c r="D690" s="3" t="s">
        <v>25</v>
      </c>
      <c r="E690" s="3" t="s">
        <v>12</v>
      </c>
    </row>
    <row r="691" spans="1:5">
      <c r="A691" s="2">
        <v>41233</v>
      </c>
      <c r="B691" s="3" t="s">
        <v>23</v>
      </c>
      <c r="C691" s="3">
        <v>47</v>
      </c>
      <c r="D691" s="3" t="s">
        <v>25</v>
      </c>
      <c r="E691" s="3" t="s">
        <v>13</v>
      </c>
    </row>
    <row r="692" spans="1:5">
      <c r="A692" s="2">
        <v>41234</v>
      </c>
      <c r="B692" s="3" t="s">
        <v>23</v>
      </c>
      <c r="C692" s="3">
        <v>47</v>
      </c>
      <c r="D692" s="3" t="s">
        <v>25</v>
      </c>
      <c r="E692" s="3" t="s">
        <v>7</v>
      </c>
    </row>
    <row r="693" spans="1:5">
      <c r="A693" s="2">
        <v>41235</v>
      </c>
      <c r="B693" s="3" t="s">
        <v>23</v>
      </c>
      <c r="C693" s="3">
        <v>47</v>
      </c>
      <c r="D693" s="3" t="s">
        <v>25</v>
      </c>
      <c r="E693" s="3" t="s">
        <v>8</v>
      </c>
    </row>
    <row r="694" spans="1:5">
      <c r="A694" s="2">
        <v>41236</v>
      </c>
      <c r="B694" s="3" t="s">
        <v>23</v>
      </c>
      <c r="C694" s="3">
        <v>47</v>
      </c>
      <c r="D694" s="3" t="s">
        <v>25</v>
      </c>
      <c r="E694" s="3" t="s">
        <v>9</v>
      </c>
    </row>
    <row r="695" spans="1:5">
      <c r="A695" s="2">
        <v>41237</v>
      </c>
      <c r="B695" s="3" t="s">
        <v>23</v>
      </c>
      <c r="C695" s="3">
        <v>47</v>
      </c>
      <c r="D695" s="3" t="s">
        <v>25</v>
      </c>
      <c r="E695" s="3" t="s">
        <v>10</v>
      </c>
    </row>
    <row r="696" spans="1:5">
      <c r="A696" s="2">
        <v>41238</v>
      </c>
      <c r="B696" s="3" t="s">
        <v>23</v>
      </c>
      <c r="C696" s="3">
        <v>47</v>
      </c>
      <c r="D696" s="3" t="s">
        <v>25</v>
      </c>
      <c r="E696" s="3" t="s">
        <v>11</v>
      </c>
    </row>
    <row r="697" spans="1:5">
      <c r="A697" s="2">
        <v>41239</v>
      </c>
      <c r="B697" s="3" t="s">
        <v>23</v>
      </c>
      <c r="C697" s="3">
        <v>48</v>
      </c>
      <c r="D697" s="3" t="s">
        <v>25</v>
      </c>
      <c r="E697" s="3" t="s">
        <v>12</v>
      </c>
    </row>
    <row r="698" spans="1:5">
      <c r="A698" s="2">
        <v>41240</v>
      </c>
      <c r="B698" s="3" t="s">
        <v>23</v>
      </c>
      <c r="C698" s="3">
        <v>48</v>
      </c>
      <c r="D698" s="3" t="s">
        <v>25</v>
      </c>
      <c r="E698" s="3" t="s">
        <v>13</v>
      </c>
    </row>
    <row r="699" spans="1:5">
      <c r="A699" s="2">
        <v>41241</v>
      </c>
      <c r="B699" s="3" t="s">
        <v>23</v>
      </c>
      <c r="C699" s="3">
        <v>48</v>
      </c>
      <c r="D699" s="3" t="s">
        <v>25</v>
      </c>
      <c r="E699" s="3" t="s">
        <v>7</v>
      </c>
    </row>
    <row r="700" spans="1:5">
      <c r="A700" s="2">
        <v>41242</v>
      </c>
      <c r="B700" s="3" t="s">
        <v>23</v>
      </c>
      <c r="C700" s="3">
        <v>48</v>
      </c>
      <c r="D700" s="3" t="s">
        <v>25</v>
      </c>
      <c r="E700" s="3" t="s">
        <v>8</v>
      </c>
    </row>
    <row r="701" spans="1:5">
      <c r="A701" s="2">
        <v>41243</v>
      </c>
      <c r="B701" s="3" t="s">
        <v>24</v>
      </c>
      <c r="C701" s="3">
        <v>48</v>
      </c>
      <c r="D701" s="3" t="s">
        <v>25</v>
      </c>
      <c r="E701" s="3" t="s">
        <v>9</v>
      </c>
    </row>
    <row r="702" spans="1:5">
      <c r="A702" s="2">
        <v>41244</v>
      </c>
      <c r="B702" s="3" t="s">
        <v>24</v>
      </c>
      <c r="C702" s="3">
        <v>48</v>
      </c>
      <c r="D702" s="3" t="s">
        <v>25</v>
      </c>
      <c r="E702" s="3" t="s">
        <v>10</v>
      </c>
    </row>
    <row r="703" spans="1:5">
      <c r="A703" s="2">
        <v>41245</v>
      </c>
      <c r="B703" s="3" t="s">
        <v>24</v>
      </c>
      <c r="C703" s="3">
        <v>48</v>
      </c>
      <c r="D703" s="3" t="s">
        <v>25</v>
      </c>
      <c r="E703" s="3" t="s">
        <v>11</v>
      </c>
    </row>
    <row r="704" spans="1:5">
      <c r="A704" s="2">
        <v>41246</v>
      </c>
      <c r="B704" s="3" t="s">
        <v>24</v>
      </c>
      <c r="C704" s="3">
        <v>49</v>
      </c>
      <c r="D704" s="3" t="s">
        <v>25</v>
      </c>
      <c r="E704" s="3" t="s">
        <v>12</v>
      </c>
    </row>
    <row r="705" spans="1:5">
      <c r="A705" s="2">
        <v>41247</v>
      </c>
      <c r="B705" s="3" t="s">
        <v>24</v>
      </c>
      <c r="C705" s="3">
        <v>49</v>
      </c>
      <c r="D705" s="3" t="s">
        <v>25</v>
      </c>
      <c r="E705" s="3" t="s">
        <v>13</v>
      </c>
    </row>
    <row r="706" spans="1:5">
      <c r="A706" s="2">
        <v>41248</v>
      </c>
      <c r="B706" s="3" t="s">
        <v>24</v>
      </c>
      <c r="C706" s="3">
        <v>49</v>
      </c>
      <c r="D706" s="3" t="s">
        <v>25</v>
      </c>
      <c r="E706" s="3" t="s">
        <v>7</v>
      </c>
    </row>
    <row r="707" spans="1:5">
      <c r="A707" s="2">
        <v>41249</v>
      </c>
      <c r="B707" s="3" t="s">
        <v>24</v>
      </c>
      <c r="C707" s="3">
        <v>49</v>
      </c>
      <c r="D707" s="3" t="s">
        <v>25</v>
      </c>
      <c r="E707" s="3" t="s">
        <v>8</v>
      </c>
    </row>
    <row r="708" spans="1:5">
      <c r="A708" s="2">
        <v>41250</v>
      </c>
      <c r="B708" s="3" t="s">
        <v>24</v>
      </c>
      <c r="C708" s="3">
        <v>49</v>
      </c>
      <c r="D708" s="3" t="s">
        <v>25</v>
      </c>
      <c r="E708" s="3" t="s">
        <v>9</v>
      </c>
    </row>
    <row r="709" spans="1:5">
      <c r="A709" s="2">
        <v>41251</v>
      </c>
      <c r="B709" s="3" t="s">
        <v>24</v>
      </c>
      <c r="C709" s="3">
        <v>49</v>
      </c>
      <c r="D709" s="3" t="s">
        <v>25</v>
      </c>
      <c r="E709" s="3" t="s">
        <v>10</v>
      </c>
    </row>
    <row r="710" spans="1:5">
      <c r="A710" s="2">
        <v>41252</v>
      </c>
      <c r="B710" s="3" t="s">
        <v>24</v>
      </c>
      <c r="C710" s="3">
        <v>49</v>
      </c>
      <c r="D710" s="3" t="s">
        <v>25</v>
      </c>
      <c r="E710" s="3" t="s">
        <v>11</v>
      </c>
    </row>
    <row r="711" spans="1:5">
      <c r="A711" s="2">
        <v>41253</v>
      </c>
      <c r="B711" s="3" t="s">
        <v>24</v>
      </c>
      <c r="C711" s="3">
        <v>50</v>
      </c>
      <c r="D711" s="3" t="s">
        <v>25</v>
      </c>
      <c r="E711" s="3" t="s">
        <v>12</v>
      </c>
    </row>
    <row r="712" spans="1:5">
      <c r="A712" s="2">
        <v>41254</v>
      </c>
      <c r="B712" s="3" t="s">
        <v>24</v>
      </c>
      <c r="C712" s="3">
        <v>50</v>
      </c>
      <c r="D712" s="3" t="s">
        <v>25</v>
      </c>
      <c r="E712" s="3" t="s">
        <v>13</v>
      </c>
    </row>
    <row r="713" spans="1:5">
      <c r="A713" s="2">
        <v>41255</v>
      </c>
      <c r="B713" s="3" t="s">
        <v>24</v>
      </c>
      <c r="C713" s="3">
        <v>50</v>
      </c>
      <c r="D713" s="3" t="s">
        <v>25</v>
      </c>
      <c r="E713" s="3" t="s">
        <v>7</v>
      </c>
    </row>
    <row r="714" spans="1:5">
      <c r="A714" s="2">
        <v>41256</v>
      </c>
      <c r="B714" s="3" t="s">
        <v>24</v>
      </c>
      <c r="C714" s="3">
        <v>50</v>
      </c>
      <c r="D714" s="3" t="s">
        <v>25</v>
      </c>
      <c r="E714" s="3" t="s">
        <v>8</v>
      </c>
    </row>
    <row r="715" spans="1:5">
      <c r="A715" s="2">
        <v>41257</v>
      </c>
      <c r="B715" s="3" t="s">
        <v>24</v>
      </c>
      <c r="C715" s="3">
        <v>50</v>
      </c>
      <c r="D715" s="3" t="s">
        <v>25</v>
      </c>
      <c r="E715" s="3" t="s">
        <v>9</v>
      </c>
    </row>
    <row r="716" spans="1:5">
      <c r="A716" s="2">
        <v>41258</v>
      </c>
      <c r="B716" s="3" t="s">
        <v>24</v>
      </c>
      <c r="C716" s="3">
        <v>50</v>
      </c>
      <c r="D716" s="3" t="s">
        <v>25</v>
      </c>
      <c r="E716" s="3" t="s">
        <v>10</v>
      </c>
    </row>
    <row r="717" spans="1:5">
      <c r="A717" s="2">
        <v>41259</v>
      </c>
      <c r="B717" s="3" t="s">
        <v>24</v>
      </c>
      <c r="C717" s="3">
        <v>50</v>
      </c>
      <c r="D717" s="3" t="s">
        <v>25</v>
      </c>
      <c r="E717" s="3" t="s">
        <v>11</v>
      </c>
    </row>
    <row r="718" spans="1:5">
      <c r="A718" s="2">
        <v>41260</v>
      </c>
      <c r="B718" s="3" t="s">
        <v>24</v>
      </c>
      <c r="C718" s="3">
        <v>51</v>
      </c>
      <c r="D718" s="3" t="s">
        <v>25</v>
      </c>
      <c r="E718" s="3" t="s">
        <v>12</v>
      </c>
    </row>
    <row r="719" spans="1:5">
      <c r="A719" s="2">
        <v>41261</v>
      </c>
      <c r="B719" s="3" t="s">
        <v>24</v>
      </c>
      <c r="C719" s="3">
        <v>51</v>
      </c>
      <c r="D719" s="3" t="s">
        <v>25</v>
      </c>
      <c r="E719" s="3" t="s">
        <v>13</v>
      </c>
    </row>
    <row r="720" spans="1:5">
      <c r="A720" s="2">
        <v>41262</v>
      </c>
      <c r="B720" s="3" t="s">
        <v>24</v>
      </c>
      <c r="C720" s="3">
        <v>51</v>
      </c>
      <c r="D720" s="3" t="s">
        <v>25</v>
      </c>
      <c r="E720" s="3" t="s">
        <v>7</v>
      </c>
    </row>
    <row r="721" spans="1:5">
      <c r="A721" s="2">
        <v>41263</v>
      </c>
      <c r="B721" s="3" t="s">
        <v>24</v>
      </c>
      <c r="C721" s="3">
        <v>51</v>
      </c>
      <c r="D721" s="3" t="s">
        <v>25</v>
      </c>
      <c r="E721" s="3" t="s">
        <v>8</v>
      </c>
    </row>
    <row r="722" spans="1:5">
      <c r="A722" s="2">
        <v>41264</v>
      </c>
      <c r="B722" s="3" t="s">
        <v>24</v>
      </c>
      <c r="C722" s="3">
        <v>51</v>
      </c>
      <c r="D722" s="3" t="s">
        <v>25</v>
      </c>
      <c r="E722" s="3" t="s">
        <v>9</v>
      </c>
    </row>
    <row r="723" spans="1:5">
      <c r="A723" s="2">
        <v>41265</v>
      </c>
      <c r="B723" s="3" t="s">
        <v>24</v>
      </c>
      <c r="C723" s="3">
        <v>51</v>
      </c>
      <c r="D723" s="3" t="s">
        <v>25</v>
      </c>
      <c r="E723" s="3" t="s">
        <v>10</v>
      </c>
    </row>
    <row r="724" spans="1:5">
      <c r="A724" s="2">
        <v>41266</v>
      </c>
      <c r="B724" s="3" t="s">
        <v>24</v>
      </c>
      <c r="C724" s="3">
        <v>51</v>
      </c>
      <c r="D724" s="3" t="s">
        <v>25</v>
      </c>
      <c r="E724" s="3" t="s">
        <v>11</v>
      </c>
    </row>
    <row r="725" spans="1:5">
      <c r="A725" s="2">
        <v>41267</v>
      </c>
      <c r="B725" s="3" t="s">
        <v>24</v>
      </c>
      <c r="C725" s="3">
        <v>52</v>
      </c>
      <c r="D725" s="3" t="s">
        <v>25</v>
      </c>
      <c r="E725" s="3" t="s">
        <v>12</v>
      </c>
    </row>
    <row r="726" spans="1:5">
      <c r="A726" s="2">
        <v>41268</v>
      </c>
      <c r="B726" s="3" t="s">
        <v>24</v>
      </c>
      <c r="C726" s="3">
        <v>52</v>
      </c>
      <c r="D726" s="3" t="s">
        <v>25</v>
      </c>
      <c r="E726" s="3" t="s">
        <v>13</v>
      </c>
    </row>
    <row r="727" spans="1:5">
      <c r="A727" s="2">
        <v>41269</v>
      </c>
      <c r="B727" s="3" t="s">
        <v>24</v>
      </c>
      <c r="C727" s="3">
        <v>52</v>
      </c>
      <c r="D727" s="3" t="s">
        <v>25</v>
      </c>
      <c r="E727" s="3" t="s">
        <v>7</v>
      </c>
    </row>
    <row r="728" spans="1:5">
      <c r="A728" s="2">
        <v>41270</v>
      </c>
      <c r="B728" s="3" t="s">
        <v>24</v>
      </c>
      <c r="C728" s="3">
        <v>52</v>
      </c>
      <c r="D728" s="3" t="s">
        <v>25</v>
      </c>
      <c r="E728" s="3" t="s">
        <v>8</v>
      </c>
    </row>
    <row r="729" spans="1:5">
      <c r="A729" s="2">
        <v>41271</v>
      </c>
      <c r="B729" s="3" t="s">
        <v>24</v>
      </c>
      <c r="C729" s="3">
        <v>52</v>
      </c>
      <c r="D729" s="3" t="s">
        <v>25</v>
      </c>
      <c r="E729" s="3" t="s">
        <v>9</v>
      </c>
    </row>
    <row r="730" spans="1:5">
      <c r="A730" s="2">
        <v>41272</v>
      </c>
      <c r="B730" s="3" t="s">
        <v>24</v>
      </c>
      <c r="C730" s="3">
        <v>52</v>
      </c>
      <c r="D730" s="3" t="s">
        <v>25</v>
      </c>
      <c r="E730" s="3" t="s">
        <v>10</v>
      </c>
    </row>
    <row r="731" spans="1:5">
      <c r="A731" s="2">
        <v>41273</v>
      </c>
      <c r="B731" s="3" t="s">
        <v>24</v>
      </c>
      <c r="C731" s="3">
        <v>52</v>
      </c>
      <c r="D731" s="3" t="s">
        <v>25</v>
      </c>
      <c r="E731" s="3" t="s">
        <v>11</v>
      </c>
    </row>
    <row r="732" spans="1:5">
      <c r="A732" s="2">
        <v>41274</v>
      </c>
      <c r="B732" s="3" t="s">
        <v>24</v>
      </c>
      <c r="C732" s="3">
        <v>1</v>
      </c>
      <c r="D732" s="3" t="s">
        <v>25</v>
      </c>
      <c r="E732" s="3" t="s">
        <v>12</v>
      </c>
    </row>
    <row r="733" spans="1:5">
      <c r="A733" s="2">
        <v>41275</v>
      </c>
      <c r="B733" s="3" t="s">
        <v>5</v>
      </c>
      <c r="C733" s="3">
        <v>1</v>
      </c>
      <c r="D733" s="3" t="s">
        <v>26</v>
      </c>
      <c r="E733" s="3" t="s">
        <v>13</v>
      </c>
    </row>
    <row r="734" spans="1:5">
      <c r="A734" s="2">
        <v>41276</v>
      </c>
      <c r="B734" s="3" t="s">
        <v>5</v>
      </c>
      <c r="C734" s="3">
        <v>1</v>
      </c>
      <c r="D734" s="3" t="s">
        <v>26</v>
      </c>
      <c r="E734" s="3" t="s">
        <v>7</v>
      </c>
    </row>
    <row r="735" spans="1:5">
      <c r="A735" s="2">
        <v>41277</v>
      </c>
      <c r="B735" s="3" t="s">
        <v>5</v>
      </c>
      <c r="C735" s="3">
        <v>1</v>
      </c>
      <c r="D735" s="3" t="s">
        <v>26</v>
      </c>
      <c r="E735" s="3" t="s">
        <v>8</v>
      </c>
    </row>
    <row r="736" spans="1:5">
      <c r="A736" s="2">
        <v>41278</v>
      </c>
      <c r="B736" s="3" t="s">
        <v>5</v>
      </c>
      <c r="C736" s="3">
        <v>1</v>
      </c>
      <c r="D736" s="3" t="s">
        <v>26</v>
      </c>
      <c r="E736" s="3" t="s">
        <v>9</v>
      </c>
    </row>
    <row r="737" spans="1:5">
      <c r="A737" s="2">
        <v>41279</v>
      </c>
      <c r="B737" s="3" t="s">
        <v>5</v>
      </c>
      <c r="C737" s="3">
        <v>1</v>
      </c>
      <c r="D737" s="3" t="s">
        <v>26</v>
      </c>
      <c r="E737" s="3" t="s">
        <v>10</v>
      </c>
    </row>
    <row r="738" spans="1:5">
      <c r="A738" s="2">
        <v>41280</v>
      </c>
      <c r="B738" s="3" t="s">
        <v>5</v>
      </c>
      <c r="C738" s="3">
        <v>1</v>
      </c>
      <c r="D738" s="3" t="s">
        <v>26</v>
      </c>
      <c r="E738" s="3" t="s">
        <v>11</v>
      </c>
    </row>
    <row r="739" spans="1:5">
      <c r="A739" s="2">
        <v>41281</v>
      </c>
      <c r="B739" s="3" t="s">
        <v>5</v>
      </c>
      <c r="C739" s="3">
        <v>2</v>
      </c>
      <c r="D739" s="3" t="s">
        <v>26</v>
      </c>
      <c r="E739" s="3" t="s">
        <v>12</v>
      </c>
    </row>
    <row r="740" spans="1:5">
      <c r="A740" s="2">
        <v>41282</v>
      </c>
      <c r="B740" s="3" t="s">
        <v>5</v>
      </c>
      <c r="C740" s="3">
        <v>2</v>
      </c>
      <c r="D740" s="3" t="s">
        <v>26</v>
      </c>
      <c r="E740" s="3" t="s">
        <v>13</v>
      </c>
    </row>
    <row r="741" spans="1:5">
      <c r="A741" s="2">
        <v>41283</v>
      </c>
      <c r="B741" s="3" t="s">
        <v>5</v>
      </c>
      <c r="C741" s="3">
        <v>2</v>
      </c>
      <c r="D741" s="3" t="s">
        <v>26</v>
      </c>
      <c r="E741" s="3" t="s">
        <v>7</v>
      </c>
    </row>
    <row r="742" spans="1:5">
      <c r="A742" s="2">
        <v>41284</v>
      </c>
      <c r="B742" s="3" t="s">
        <v>5</v>
      </c>
      <c r="C742" s="3">
        <v>2</v>
      </c>
      <c r="D742" s="3" t="s">
        <v>26</v>
      </c>
      <c r="E742" s="3" t="s">
        <v>8</v>
      </c>
    </row>
    <row r="743" spans="1:5">
      <c r="A743" s="2">
        <v>41285</v>
      </c>
      <c r="B743" s="3" t="s">
        <v>5</v>
      </c>
      <c r="C743" s="3">
        <v>2</v>
      </c>
      <c r="D743" s="3" t="s">
        <v>26</v>
      </c>
      <c r="E743" s="3" t="s">
        <v>9</v>
      </c>
    </row>
    <row r="744" spans="1:5">
      <c r="A744" s="2">
        <v>41286</v>
      </c>
      <c r="B744" s="3" t="s">
        <v>5</v>
      </c>
      <c r="C744" s="3">
        <v>2</v>
      </c>
      <c r="D744" s="3" t="s">
        <v>26</v>
      </c>
      <c r="E744" s="3" t="s">
        <v>10</v>
      </c>
    </row>
    <row r="745" spans="1:5">
      <c r="A745" s="2">
        <v>41287</v>
      </c>
      <c r="B745" s="3" t="s">
        <v>5</v>
      </c>
      <c r="C745" s="3">
        <v>2</v>
      </c>
      <c r="D745" s="3" t="s">
        <v>26</v>
      </c>
      <c r="E745" s="3" t="s">
        <v>11</v>
      </c>
    </row>
    <row r="746" spans="1:5">
      <c r="A746" s="2">
        <v>41288</v>
      </c>
      <c r="B746" s="3" t="s">
        <v>5</v>
      </c>
      <c r="C746" s="3">
        <v>3</v>
      </c>
      <c r="D746" s="3" t="s">
        <v>26</v>
      </c>
      <c r="E746" s="3" t="s">
        <v>12</v>
      </c>
    </row>
    <row r="747" spans="1:5">
      <c r="A747" s="2">
        <v>41289</v>
      </c>
      <c r="B747" s="3" t="s">
        <v>5</v>
      </c>
      <c r="C747" s="3">
        <v>3</v>
      </c>
      <c r="D747" s="3" t="s">
        <v>26</v>
      </c>
      <c r="E747" s="3" t="s">
        <v>13</v>
      </c>
    </row>
    <row r="748" spans="1:5">
      <c r="A748" s="2">
        <v>41290</v>
      </c>
      <c r="B748" s="3" t="s">
        <v>5</v>
      </c>
      <c r="C748" s="3">
        <v>3</v>
      </c>
      <c r="D748" s="3" t="s">
        <v>26</v>
      </c>
      <c r="E748" s="3" t="s">
        <v>7</v>
      </c>
    </row>
    <row r="749" spans="1:5">
      <c r="A749" s="2">
        <v>41291</v>
      </c>
      <c r="B749" s="3" t="s">
        <v>5</v>
      </c>
      <c r="C749" s="3">
        <v>3</v>
      </c>
      <c r="D749" s="3" t="s">
        <v>26</v>
      </c>
      <c r="E749" s="3" t="s">
        <v>8</v>
      </c>
    </row>
    <row r="750" spans="1:5">
      <c r="A750" s="2">
        <v>41292</v>
      </c>
      <c r="B750" s="3" t="s">
        <v>5</v>
      </c>
      <c r="C750" s="3">
        <v>3</v>
      </c>
      <c r="D750" s="3" t="s">
        <v>26</v>
      </c>
      <c r="E750" s="3" t="s">
        <v>9</v>
      </c>
    </row>
    <row r="751" spans="1:5">
      <c r="A751" s="2">
        <v>41293</v>
      </c>
      <c r="B751" s="3" t="s">
        <v>5</v>
      </c>
      <c r="C751" s="3">
        <v>3</v>
      </c>
      <c r="D751" s="3" t="s">
        <v>26</v>
      </c>
      <c r="E751" s="3" t="s">
        <v>10</v>
      </c>
    </row>
    <row r="752" spans="1:5">
      <c r="A752" s="2">
        <v>41294</v>
      </c>
      <c r="B752" s="3" t="s">
        <v>5</v>
      </c>
      <c r="C752" s="3">
        <v>3</v>
      </c>
      <c r="D752" s="3" t="s">
        <v>26</v>
      </c>
      <c r="E752" s="3" t="s">
        <v>11</v>
      </c>
    </row>
    <row r="753" spans="1:5">
      <c r="A753" s="2">
        <v>41295</v>
      </c>
      <c r="B753" s="3" t="s">
        <v>5</v>
      </c>
      <c r="C753" s="3">
        <v>4</v>
      </c>
      <c r="D753" s="3" t="s">
        <v>26</v>
      </c>
      <c r="E753" s="3" t="s">
        <v>12</v>
      </c>
    </row>
    <row r="754" spans="1:5">
      <c r="A754" s="2">
        <v>41296</v>
      </c>
      <c r="B754" s="3" t="s">
        <v>5</v>
      </c>
      <c r="C754" s="3">
        <v>4</v>
      </c>
      <c r="D754" s="3" t="s">
        <v>26</v>
      </c>
      <c r="E754" s="3" t="s">
        <v>13</v>
      </c>
    </row>
    <row r="755" spans="1:5">
      <c r="A755" s="2">
        <v>41297</v>
      </c>
      <c r="B755" s="3" t="s">
        <v>5</v>
      </c>
      <c r="C755" s="3">
        <v>4</v>
      </c>
      <c r="D755" s="3" t="s">
        <v>26</v>
      </c>
      <c r="E755" s="3" t="s">
        <v>7</v>
      </c>
    </row>
    <row r="756" spans="1:5">
      <c r="A756" s="2">
        <v>41298</v>
      </c>
      <c r="B756" s="3" t="s">
        <v>5</v>
      </c>
      <c r="C756" s="3">
        <v>4</v>
      </c>
      <c r="D756" s="3" t="s">
        <v>26</v>
      </c>
      <c r="E756" s="3" t="s">
        <v>8</v>
      </c>
    </row>
    <row r="757" spans="1:5">
      <c r="A757" s="2">
        <v>41299</v>
      </c>
      <c r="B757" s="3" t="s">
        <v>5</v>
      </c>
      <c r="C757" s="3">
        <v>4</v>
      </c>
      <c r="D757" s="3" t="s">
        <v>26</v>
      </c>
      <c r="E757" s="3" t="s">
        <v>9</v>
      </c>
    </row>
    <row r="758" spans="1:5">
      <c r="A758" s="2">
        <v>41300</v>
      </c>
      <c r="B758" s="3" t="s">
        <v>5</v>
      </c>
      <c r="C758" s="3">
        <v>4</v>
      </c>
      <c r="D758" s="3" t="s">
        <v>26</v>
      </c>
      <c r="E758" s="3" t="s">
        <v>10</v>
      </c>
    </row>
    <row r="759" spans="1:5">
      <c r="A759" s="2">
        <v>41301</v>
      </c>
      <c r="B759" s="3" t="s">
        <v>5</v>
      </c>
      <c r="C759" s="3">
        <v>4</v>
      </c>
      <c r="D759" s="3" t="s">
        <v>26</v>
      </c>
      <c r="E759" s="3" t="s">
        <v>11</v>
      </c>
    </row>
    <row r="760" spans="1:5">
      <c r="A760" s="2">
        <v>41302</v>
      </c>
      <c r="B760" s="3" t="s">
        <v>5</v>
      </c>
      <c r="C760" s="3">
        <v>5</v>
      </c>
      <c r="D760" s="3" t="s">
        <v>26</v>
      </c>
      <c r="E760" s="3" t="s">
        <v>12</v>
      </c>
    </row>
    <row r="761" spans="1:5">
      <c r="A761" s="2">
        <v>41303</v>
      </c>
      <c r="B761" s="3" t="s">
        <v>5</v>
      </c>
      <c r="C761" s="3">
        <v>5</v>
      </c>
      <c r="D761" s="3" t="s">
        <v>26</v>
      </c>
      <c r="E761" s="3" t="s">
        <v>13</v>
      </c>
    </row>
    <row r="762" spans="1:5">
      <c r="A762" s="2">
        <v>41304</v>
      </c>
      <c r="B762" s="3" t="s">
        <v>5</v>
      </c>
      <c r="C762" s="3">
        <v>5</v>
      </c>
      <c r="D762" s="3" t="s">
        <v>26</v>
      </c>
      <c r="E762" s="3" t="s">
        <v>7</v>
      </c>
    </row>
    <row r="763" spans="1:5">
      <c r="A763" s="2">
        <v>41305</v>
      </c>
      <c r="B763" s="3" t="s">
        <v>5</v>
      </c>
      <c r="C763" s="3">
        <v>5</v>
      </c>
      <c r="D763" s="3" t="s">
        <v>26</v>
      </c>
      <c r="E763" s="3" t="s">
        <v>8</v>
      </c>
    </row>
    <row r="764" spans="1:5">
      <c r="A764" s="2">
        <v>41306</v>
      </c>
      <c r="B764" s="3" t="s">
        <v>14</v>
      </c>
      <c r="C764" s="3">
        <v>5</v>
      </c>
      <c r="D764" s="3" t="s">
        <v>26</v>
      </c>
      <c r="E764" s="3" t="s">
        <v>9</v>
      </c>
    </row>
    <row r="765" spans="1:5">
      <c r="A765" s="2">
        <v>41307</v>
      </c>
      <c r="B765" s="3" t="s">
        <v>14</v>
      </c>
      <c r="C765" s="3">
        <v>5</v>
      </c>
      <c r="D765" s="3" t="s">
        <v>26</v>
      </c>
      <c r="E765" s="3" t="s">
        <v>10</v>
      </c>
    </row>
    <row r="766" spans="1:5">
      <c r="A766" s="2">
        <v>41308</v>
      </c>
      <c r="B766" s="3" t="s">
        <v>14</v>
      </c>
      <c r="C766" s="3">
        <v>5</v>
      </c>
      <c r="D766" s="3" t="s">
        <v>26</v>
      </c>
      <c r="E766" s="3" t="s">
        <v>11</v>
      </c>
    </row>
    <row r="767" spans="1:5">
      <c r="A767" s="2">
        <v>41309</v>
      </c>
      <c r="B767" s="3" t="s">
        <v>14</v>
      </c>
      <c r="C767" s="3">
        <v>6</v>
      </c>
      <c r="D767" s="3" t="s">
        <v>26</v>
      </c>
      <c r="E767" s="3" t="s">
        <v>12</v>
      </c>
    </row>
    <row r="768" spans="1:5">
      <c r="A768" s="2">
        <v>41310</v>
      </c>
      <c r="B768" s="3" t="s">
        <v>14</v>
      </c>
      <c r="C768" s="3">
        <v>6</v>
      </c>
      <c r="D768" s="3" t="s">
        <v>26</v>
      </c>
      <c r="E768" s="3" t="s">
        <v>13</v>
      </c>
    </row>
    <row r="769" spans="1:5">
      <c r="A769" s="2">
        <v>41311</v>
      </c>
      <c r="B769" s="3" t="s">
        <v>14</v>
      </c>
      <c r="C769" s="3">
        <v>6</v>
      </c>
      <c r="D769" s="3" t="s">
        <v>26</v>
      </c>
      <c r="E769" s="3" t="s">
        <v>7</v>
      </c>
    </row>
    <row r="770" spans="1:5">
      <c r="A770" s="2">
        <v>41312</v>
      </c>
      <c r="B770" s="3" t="s">
        <v>14</v>
      </c>
      <c r="C770" s="3">
        <v>6</v>
      </c>
      <c r="D770" s="3" t="s">
        <v>26</v>
      </c>
      <c r="E770" s="3" t="s">
        <v>8</v>
      </c>
    </row>
    <row r="771" spans="1:5">
      <c r="A771" s="2">
        <v>41313</v>
      </c>
      <c r="B771" s="3" t="s">
        <v>14</v>
      </c>
      <c r="C771" s="3">
        <v>6</v>
      </c>
      <c r="D771" s="3" t="s">
        <v>26</v>
      </c>
      <c r="E771" s="3" t="s">
        <v>9</v>
      </c>
    </row>
    <row r="772" spans="1:5">
      <c r="A772" s="2">
        <v>41314</v>
      </c>
      <c r="B772" s="3" t="s">
        <v>14</v>
      </c>
      <c r="C772" s="3">
        <v>6</v>
      </c>
      <c r="D772" s="3" t="s">
        <v>26</v>
      </c>
      <c r="E772" s="3" t="s">
        <v>10</v>
      </c>
    </row>
    <row r="773" spans="1:5">
      <c r="A773" s="2">
        <v>41315</v>
      </c>
      <c r="B773" s="3" t="s">
        <v>14</v>
      </c>
      <c r="C773" s="3">
        <v>6</v>
      </c>
      <c r="D773" s="3" t="s">
        <v>26</v>
      </c>
      <c r="E773" s="3" t="s">
        <v>11</v>
      </c>
    </row>
    <row r="774" spans="1:5">
      <c r="A774" s="2">
        <v>41316</v>
      </c>
      <c r="B774" s="3" t="s">
        <v>14</v>
      </c>
      <c r="C774" s="3">
        <v>7</v>
      </c>
      <c r="D774" s="3" t="s">
        <v>26</v>
      </c>
      <c r="E774" s="3" t="s">
        <v>12</v>
      </c>
    </row>
    <row r="775" spans="1:5">
      <c r="A775" s="2">
        <v>41317</v>
      </c>
      <c r="B775" s="3" t="s">
        <v>14</v>
      </c>
      <c r="C775" s="3">
        <v>7</v>
      </c>
      <c r="D775" s="3" t="s">
        <v>26</v>
      </c>
      <c r="E775" s="3" t="s">
        <v>13</v>
      </c>
    </row>
    <row r="776" spans="1:5">
      <c r="A776" s="2">
        <v>41318</v>
      </c>
      <c r="B776" s="3" t="s">
        <v>14</v>
      </c>
      <c r="C776" s="3">
        <v>7</v>
      </c>
      <c r="D776" s="3" t="s">
        <v>26</v>
      </c>
      <c r="E776" s="3" t="s">
        <v>7</v>
      </c>
    </row>
    <row r="777" spans="1:5">
      <c r="A777" s="2">
        <v>41319</v>
      </c>
      <c r="B777" s="3" t="s">
        <v>14</v>
      </c>
      <c r="C777" s="3">
        <v>7</v>
      </c>
      <c r="D777" s="3" t="s">
        <v>26</v>
      </c>
      <c r="E777" s="3" t="s">
        <v>8</v>
      </c>
    </row>
    <row r="778" spans="1:5">
      <c r="A778" s="2">
        <v>41320</v>
      </c>
      <c r="B778" s="3" t="s">
        <v>14</v>
      </c>
      <c r="C778" s="3">
        <v>7</v>
      </c>
      <c r="D778" s="3" t="s">
        <v>26</v>
      </c>
      <c r="E778" s="3" t="s">
        <v>9</v>
      </c>
    </row>
    <row r="779" spans="1:5">
      <c r="A779" s="2">
        <v>41321</v>
      </c>
      <c r="B779" s="3" t="s">
        <v>14</v>
      </c>
      <c r="C779" s="3">
        <v>7</v>
      </c>
      <c r="D779" s="3" t="s">
        <v>26</v>
      </c>
      <c r="E779" s="3" t="s">
        <v>10</v>
      </c>
    </row>
    <row r="780" spans="1:5">
      <c r="A780" s="2">
        <v>41322</v>
      </c>
      <c r="B780" s="3" t="s">
        <v>14</v>
      </c>
      <c r="C780" s="3">
        <v>7</v>
      </c>
      <c r="D780" s="3" t="s">
        <v>26</v>
      </c>
      <c r="E780" s="3" t="s">
        <v>11</v>
      </c>
    </row>
    <row r="781" spans="1:5">
      <c r="A781" s="2">
        <v>41323</v>
      </c>
      <c r="B781" s="3" t="s">
        <v>14</v>
      </c>
      <c r="C781" s="3">
        <v>8</v>
      </c>
      <c r="D781" s="3" t="s">
        <v>26</v>
      </c>
      <c r="E781" s="3" t="s">
        <v>12</v>
      </c>
    </row>
    <row r="782" spans="1:5">
      <c r="A782" s="2">
        <v>41324</v>
      </c>
      <c r="B782" s="3" t="s">
        <v>14</v>
      </c>
      <c r="C782" s="3">
        <v>8</v>
      </c>
      <c r="D782" s="3" t="s">
        <v>26</v>
      </c>
      <c r="E782" s="3" t="s">
        <v>13</v>
      </c>
    </row>
    <row r="783" spans="1:5">
      <c r="A783" s="2">
        <v>41325</v>
      </c>
      <c r="B783" s="3" t="s">
        <v>14</v>
      </c>
      <c r="C783" s="3">
        <v>8</v>
      </c>
      <c r="D783" s="3" t="s">
        <v>26</v>
      </c>
      <c r="E783" s="3" t="s">
        <v>7</v>
      </c>
    </row>
    <row r="784" spans="1:5">
      <c r="A784" s="2">
        <v>41326</v>
      </c>
      <c r="B784" s="3" t="s">
        <v>14</v>
      </c>
      <c r="C784" s="3">
        <v>8</v>
      </c>
      <c r="D784" s="3" t="s">
        <v>26</v>
      </c>
      <c r="E784" s="3" t="s">
        <v>8</v>
      </c>
    </row>
    <row r="785" spans="1:5">
      <c r="A785" s="2">
        <v>41327</v>
      </c>
      <c r="B785" s="3" t="s">
        <v>14</v>
      </c>
      <c r="C785" s="3">
        <v>8</v>
      </c>
      <c r="D785" s="3" t="s">
        <v>26</v>
      </c>
      <c r="E785" s="3" t="s">
        <v>9</v>
      </c>
    </row>
    <row r="786" spans="1:5">
      <c r="A786" s="2">
        <v>41328</v>
      </c>
      <c r="B786" s="3" t="s">
        <v>14</v>
      </c>
      <c r="C786" s="3">
        <v>8</v>
      </c>
      <c r="D786" s="3" t="s">
        <v>26</v>
      </c>
      <c r="E786" s="3" t="s">
        <v>10</v>
      </c>
    </row>
    <row r="787" spans="1:5">
      <c r="A787" s="2">
        <v>41329</v>
      </c>
      <c r="B787" s="3" t="s">
        <v>14</v>
      </c>
      <c r="C787" s="3">
        <v>8</v>
      </c>
      <c r="D787" s="3" t="s">
        <v>26</v>
      </c>
      <c r="E787" s="3" t="s">
        <v>11</v>
      </c>
    </row>
    <row r="788" spans="1:5">
      <c r="A788" s="2">
        <v>41330</v>
      </c>
      <c r="B788" s="3" t="s">
        <v>14</v>
      </c>
      <c r="C788" s="3">
        <v>9</v>
      </c>
      <c r="D788" s="3" t="s">
        <v>26</v>
      </c>
      <c r="E788" s="3" t="s">
        <v>12</v>
      </c>
    </row>
    <row r="789" spans="1:5">
      <c r="A789" s="2">
        <v>41331</v>
      </c>
      <c r="B789" s="3" t="s">
        <v>14</v>
      </c>
      <c r="C789" s="3">
        <v>9</v>
      </c>
      <c r="D789" s="3" t="s">
        <v>26</v>
      </c>
      <c r="E789" s="3" t="s">
        <v>13</v>
      </c>
    </row>
    <row r="790" spans="1:5">
      <c r="A790" s="2">
        <v>41332</v>
      </c>
      <c r="B790" s="3" t="s">
        <v>14</v>
      </c>
      <c r="C790" s="3">
        <v>9</v>
      </c>
      <c r="D790" s="3" t="s">
        <v>26</v>
      </c>
      <c r="E790" s="3" t="s">
        <v>7</v>
      </c>
    </row>
    <row r="791" spans="1:5">
      <c r="A791" s="2">
        <v>41333</v>
      </c>
      <c r="B791" s="3" t="s">
        <v>14</v>
      </c>
      <c r="C791" s="3">
        <v>9</v>
      </c>
      <c r="D791" s="3" t="s">
        <v>26</v>
      </c>
      <c r="E791" s="3" t="s">
        <v>8</v>
      </c>
    </row>
    <row r="792" spans="1:5">
      <c r="A792" s="2">
        <v>41334</v>
      </c>
      <c r="B792" s="3" t="s">
        <v>15</v>
      </c>
      <c r="C792" s="3">
        <v>9</v>
      </c>
      <c r="D792" s="3" t="s">
        <v>26</v>
      </c>
      <c r="E792" s="3" t="s">
        <v>9</v>
      </c>
    </row>
    <row r="793" spans="1:5">
      <c r="A793" s="2">
        <v>41335</v>
      </c>
      <c r="B793" s="3" t="s">
        <v>15</v>
      </c>
      <c r="C793" s="3">
        <v>9</v>
      </c>
      <c r="D793" s="3" t="s">
        <v>26</v>
      </c>
      <c r="E793" s="3" t="s">
        <v>10</v>
      </c>
    </row>
    <row r="794" spans="1:5">
      <c r="A794" s="2">
        <v>41336</v>
      </c>
      <c r="B794" s="3" t="s">
        <v>15</v>
      </c>
      <c r="C794" s="3">
        <v>9</v>
      </c>
      <c r="D794" s="3" t="s">
        <v>26</v>
      </c>
      <c r="E794" s="3" t="s">
        <v>11</v>
      </c>
    </row>
    <row r="795" spans="1:5">
      <c r="A795" s="2">
        <v>41337</v>
      </c>
      <c r="B795" s="3" t="s">
        <v>15</v>
      </c>
      <c r="C795" s="3">
        <v>10</v>
      </c>
      <c r="D795" s="3" t="s">
        <v>26</v>
      </c>
      <c r="E795" s="3" t="s">
        <v>12</v>
      </c>
    </row>
    <row r="796" spans="1:5">
      <c r="A796" s="2">
        <v>41338</v>
      </c>
      <c r="B796" s="3" t="s">
        <v>15</v>
      </c>
      <c r="C796" s="3">
        <v>10</v>
      </c>
      <c r="D796" s="3" t="s">
        <v>26</v>
      </c>
      <c r="E796" s="3" t="s">
        <v>13</v>
      </c>
    </row>
    <row r="797" spans="1:5">
      <c r="A797" s="2">
        <v>41339</v>
      </c>
      <c r="B797" s="3" t="s">
        <v>15</v>
      </c>
      <c r="C797" s="3">
        <v>10</v>
      </c>
      <c r="D797" s="3" t="s">
        <v>26</v>
      </c>
      <c r="E797" s="3" t="s">
        <v>7</v>
      </c>
    </row>
    <row r="798" spans="1:5">
      <c r="A798" s="2">
        <v>41340</v>
      </c>
      <c r="B798" s="3" t="s">
        <v>15</v>
      </c>
      <c r="C798" s="3">
        <v>10</v>
      </c>
      <c r="D798" s="3" t="s">
        <v>26</v>
      </c>
      <c r="E798" s="3" t="s">
        <v>8</v>
      </c>
    </row>
    <row r="799" spans="1:5">
      <c r="A799" s="2">
        <v>41341</v>
      </c>
      <c r="B799" s="3" t="s">
        <v>15</v>
      </c>
      <c r="C799" s="3">
        <v>10</v>
      </c>
      <c r="D799" s="3" t="s">
        <v>26</v>
      </c>
      <c r="E799" s="3" t="s">
        <v>9</v>
      </c>
    </row>
    <row r="800" spans="1:5">
      <c r="A800" s="2">
        <v>41342</v>
      </c>
      <c r="B800" s="3" t="s">
        <v>15</v>
      </c>
      <c r="C800" s="3">
        <v>10</v>
      </c>
      <c r="D800" s="3" t="s">
        <v>26</v>
      </c>
      <c r="E800" s="3" t="s">
        <v>10</v>
      </c>
    </row>
    <row r="801" spans="1:5">
      <c r="A801" s="2">
        <v>41343</v>
      </c>
      <c r="B801" s="3" t="s">
        <v>15</v>
      </c>
      <c r="C801" s="3">
        <v>10</v>
      </c>
      <c r="D801" s="3" t="s">
        <v>26</v>
      </c>
      <c r="E801" s="3" t="s">
        <v>11</v>
      </c>
    </row>
    <row r="802" spans="1:5">
      <c r="A802" s="2">
        <v>41344</v>
      </c>
      <c r="B802" s="3" t="s">
        <v>15</v>
      </c>
      <c r="C802" s="3">
        <v>11</v>
      </c>
      <c r="D802" s="3" t="s">
        <v>26</v>
      </c>
      <c r="E802" s="3" t="s">
        <v>12</v>
      </c>
    </row>
    <row r="803" spans="1:5">
      <c r="A803" s="2">
        <v>41345</v>
      </c>
      <c r="B803" s="3" t="s">
        <v>15</v>
      </c>
      <c r="C803" s="3">
        <v>11</v>
      </c>
      <c r="D803" s="3" t="s">
        <v>26</v>
      </c>
      <c r="E803" s="3" t="s">
        <v>13</v>
      </c>
    </row>
    <row r="804" spans="1:5">
      <c r="A804" s="2">
        <v>41346</v>
      </c>
      <c r="B804" s="3" t="s">
        <v>15</v>
      </c>
      <c r="C804" s="3">
        <v>11</v>
      </c>
      <c r="D804" s="3" t="s">
        <v>26</v>
      </c>
      <c r="E804" s="3" t="s">
        <v>7</v>
      </c>
    </row>
    <row r="805" spans="1:5">
      <c r="A805" s="2">
        <v>41347</v>
      </c>
      <c r="B805" s="3" t="s">
        <v>15</v>
      </c>
      <c r="C805" s="3">
        <v>11</v>
      </c>
      <c r="D805" s="3" t="s">
        <v>26</v>
      </c>
      <c r="E805" s="3" t="s">
        <v>8</v>
      </c>
    </row>
    <row r="806" spans="1:5">
      <c r="A806" s="2">
        <v>41348</v>
      </c>
      <c r="B806" s="3" t="s">
        <v>15</v>
      </c>
      <c r="C806" s="3">
        <v>11</v>
      </c>
      <c r="D806" s="3" t="s">
        <v>26</v>
      </c>
      <c r="E806" s="3" t="s">
        <v>9</v>
      </c>
    </row>
    <row r="807" spans="1:5">
      <c r="A807" s="2">
        <v>41349</v>
      </c>
      <c r="B807" s="3" t="s">
        <v>15</v>
      </c>
      <c r="C807" s="3">
        <v>11</v>
      </c>
      <c r="D807" s="3" t="s">
        <v>26</v>
      </c>
      <c r="E807" s="3" t="s">
        <v>10</v>
      </c>
    </row>
    <row r="808" spans="1:5">
      <c r="A808" s="2">
        <v>41350</v>
      </c>
      <c r="B808" s="3" t="s">
        <v>15</v>
      </c>
      <c r="C808" s="3">
        <v>11</v>
      </c>
      <c r="D808" s="3" t="s">
        <v>26</v>
      </c>
      <c r="E808" s="3" t="s">
        <v>11</v>
      </c>
    </row>
    <row r="809" spans="1:5">
      <c r="A809" s="2">
        <v>41351</v>
      </c>
      <c r="B809" s="3" t="s">
        <v>15</v>
      </c>
      <c r="C809" s="3">
        <v>12</v>
      </c>
      <c r="D809" s="3" t="s">
        <v>26</v>
      </c>
      <c r="E809" s="3" t="s">
        <v>12</v>
      </c>
    </row>
    <row r="810" spans="1:5">
      <c r="A810" s="2">
        <v>41352</v>
      </c>
      <c r="B810" s="3" t="s">
        <v>15</v>
      </c>
      <c r="C810" s="3">
        <v>12</v>
      </c>
      <c r="D810" s="3" t="s">
        <v>26</v>
      </c>
      <c r="E810" s="3" t="s">
        <v>13</v>
      </c>
    </row>
    <row r="811" spans="1:5">
      <c r="A811" s="2">
        <v>41353</v>
      </c>
      <c r="B811" s="3" t="s">
        <v>15</v>
      </c>
      <c r="C811" s="3">
        <v>12</v>
      </c>
      <c r="D811" s="3" t="s">
        <v>26</v>
      </c>
      <c r="E811" s="3" t="s">
        <v>7</v>
      </c>
    </row>
    <row r="812" spans="1:5">
      <c r="A812" s="2">
        <v>41354</v>
      </c>
      <c r="B812" s="3" t="s">
        <v>15</v>
      </c>
      <c r="C812" s="3">
        <v>12</v>
      </c>
      <c r="D812" s="3" t="s">
        <v>26</v>
      </c>
      <c r="E812" s="3" t="s">
        <v>8</v>
      </c>
    </row>
    <row r="813" spans="1:5">
      <c r="A813" s="2">
        <v>41355</v>
      </c>
      <c r="B813" s="3" t="s">
        <v>15</v>
      </c>
      <c r="C813" s="3">
        <v>12</v>
      </c>
      <c r="D813" s="3" t="s">
        <v>26</v>
      </c>
      <c r="E813" s="3" t="s">
        <v>9</v>
      </c>
    </row>
    <row r="814" spans="1:5">
      <c r="A814" s="2">
        <v>41356</v>
      </c>
      <c r="B814" s="3" t="s">
        <v>15</v>
      </c>
      <c r="C814" s="3">
        <v>12</v>
      </c>
      <c r="D814" s="3" t="s">
        <v>26</v>
      </c>
      <c r="E814" s="3" t="s">
        <v>10</v>
      </c>
    </row>
    <row r="815" spans="1:5">
      <c r="A815" s="2">
        <v>41357</v>
      </c>
      <c r="B815" s="3" t="s">
        <v>15</v>
      </c>
      <c r="C815" s="3">
        <v>12</v>
      </c>
      <c r="D815" s="3" t="s">
        <v>26</v>
      </c>
      <c r="E815" s="3" t="s">
        <v>11</v>
      </c>
    </row>
    <row r="816" spans="1:5">
      <c r="A816" s="2">
        <v>41358</v>
      </c>
      <c r="B816" s="3" t="s">
        <v>15</v>
      </c>
      <c r="C816" s="3">
        <v>13</v>
      </c>
      <c r="D816" s="3" t="s">
        <v>26</v>
      </c>
      <c r="E816" s="3" t="s">
        <v>12</v>
      </c>
    </row>
    <row r="817" spans="1:5">
      <c r="A817" s="2">
        <v>41359</v>
      </c>
      <c r="B817" s="3" t="s">
        <v>15</v>
      </c>
      <c r="C817" s="3">
        <v>13</v>
      </c>
      <c r="D817" s="3" t="s">
        <v>26</v>
      </c>
      <c r="E817" s="3" t="s">
        <v>13</v>
      </c>
    </row>
    <row r="818" spans="1:5">
      <c r="A818" s="2">
        <v>41360</v>
      </c>
      <c r="B818" s="3" t="s">
        <v>15</v>
      </c>
      <c r="C818" s="3">
        <v>13</v>
      </c>
      <c r="D818" s="3" t="s">
        <v>26</v>
      </c>
      <c r="E818" s="3" t="s">
        <v>7</v>
      </c>
    </row>
    <row r="819" spans="1:5">
      <c r="A819" s="2">
        <v>41361</v>
      </c>
      <c r="B819" s="3" t="s">
        <v>15</v>
      </c>
      <c r="C819" s="3">
        <v>13</v>
      </c>
      <c r="D819" s="3" t="s">
        <v>26</v>
      </c>
      <c r="E819" s="3" t="s">
        <v>8</v>
      </c>
    </row>
    <row r="820" spans="1:5">
      <c r="A820" s="2">
        <v>41362</v>
      </c>
      <c r="B820" s="3" t="s">
        <v>15</v>
      </c>
      <c r="C820" s="3">
        <v>13</v>
      </c>
      <c r="D820" s="3" t="s">
        <v>26</v>
      </c>
      <c r="E820" s="3" t="s">
        <v>9</v>
      </c>
    </row>
    <row r="821" spans="1:5">
      <c r="A821" s="2">
        <v>41363</v>
      </c>
      <c r="B821" s="3" t="s">
        <v>15</v>
      </c>
      <c r="C821" s="3">
        <v>13</v>
      </c>
      <c r="D821" s="3" t="s">
        <v>26</v>
      </c>
      <c r="E821" s="3" t="s">
        <v>10</v>
      </c>
    </row>
    <row r="822" spans="1:5">
      <c r="A822" s="2">
        <v>41364</v>
      </c>
      <c r="B822" s="3" t="s">
        <v>15</v>
      </c>
      <c r="C822" s="3">
        <v>13</v>
      </c>
      <c r="D822" s="3" t="s">
        <v>26</v>
      </c>
      <c r="E822" s="3" t="s">
        <v>11</v>
      </c>
    </row>
    <row r="823" spans="1:5">
      <c r="A823" s="2">
        <v>41365</v>
      </c>
      <c r="B823" s="3" t="s">
        <v>16</v>
      </c>
      <c r="C823" s="3">
        <v>14</v>
      </c>
      <c r="D823" s="3" t="s">
        <v>26</v>
      </c>
      <c r="E823" s="3" t="s">
        <v>12</v>
      </c>
    </row>
    <row r="824" spans="1:5">
      <c r="A824" s="2">
        <v>41366</v>
      </c>
      <c r="B824" s="3" t="s">
        <v>16</v>
      </c>
      <c r="C824" s="3">
        <v>14</v>
      </c>
      <c r="D824" s="3" t="s">
        <v>26</v>
      </c>
      <c r="E824" s="3" t="s">
        <v>13</v>
      </c>
    </row>
    <row r="825" spans="1:5">
      <c r="A825" s="2">
        <v>41367</v>
      </c>
      <c r="B825" s="3" t="s">
        <v>16</v>
      </c>
      <c r="C825" s="3">
        <v>14</v>
      </c>
      <c r="D825" s="3" t="s">
        <v>26</v>
      </c>
      <c r="E825" s="3" t="s">
        <v>7</v>
      </c>
    </row>
    <row r="826" spans="1:5">
      <c r="A826" s="2">
        <v>41368</v>
      </c>
      <c r="B826" s="3" t="s">
        <v>16</v>
      </c>
      <c r="C826" s="3">
        <v>14</v>
      </c>
      <c r="D826" s="3" t="s">
        <v>26</v>
      </c>
      <c r="E826" s="3" t="s">
        <v>8</v>
      </c>
    </row>
    <row r="827" spans="1:5">
      <c r="A827" s="2">
        <v>41369</v>
      </c>
      <c r="B827" s="3" t="s">
        <v>16</v>
      </c>
      <c r="C827" s="3">
        <v>14</v>
      </c>
      <c r="D827" s="3" t="s">
        <v>26</v>
      </c>
      <c r="E827" s="3" t="s">
        <v>9</v>
      </c>
    </row>
    <row r="828" spans="1:5">
      <c r="A828" s="2">
        <v>41370</v>
      </c>
      <c r="B828" s="3" t="s">
        <v>16</v>
      </c>
      <c r="C828" s="3">
        <v>14</v>
      </c>
      <c r="D828" s="3" t="s">
        <v>26</v>
      </c>
      <c r="E828" s="3" t="s">
        <v>10</v>
      </c>
    </row>
    <row r="829" spans="1:5">
      <c r="A829" s="2">
        <v>41371</v>
      </c>
      <c r="B829" s="3" t="s">
        <v>16</v>
      </c>
      <c r="C829" s="3">
        <v>14</v>
      </c>
      <c r="D829" s="3" t="s">
        <v>26</v>
      </c>
      <c r="E829" s="3" t="s">
        <v>11</v>
      </c>
    </row>
    <row r="830" spans="1:5">
      <c r="A830" s="2">
        <v>41372</v>
      </c>
      <c r="B830" s="3" t="s">
        <v>16</v>
      </c>
      <c r="C830" s="3">
        <v>15</v>
      </c>
      <c r="D830" s="3" t="s">
        <v>26</v>
      </c>
      <c r="E830" s="3" t="s">
        <v>12</v>
      </c>
    </row>
    <row r="831" spans="1:5">
      <c r="A831" s="2">
        <v>41373</v>
      </c>
      <c r="B831" s="3" t="s">
        <v>16</v>
      </c>
      <c r="C831" s="3">
        <v>15</v>
      </c>
      <c r="D831" s="3" t="s">
        <v>26</v>
      </c>
      <c r="E831" s="3" t="s">
        <v>13</v>
      </c>
    </row>
    <row r="832" spans="1:5">
      <c r="A832" s="2">
        <v>41374</v>
      </c>
      <c r="B832" s="3" t="s">
        <v>16</v>
      </c>
      <c r="C832" s="3">
        <v>15</v>
      </c>
      <c r="D832" s="3" t="s">
        <v>26</v>
      </c>
      <c r="E832" s="3" t="s">
        <v>7</v>
      </c>
    </row>
    <row r="833" spans="1:5">
      <c r="A833" s="2">
        <v>41375</v>
      </c>
      <c r="B833" s="3" t="s">
        <v>16</v>
      </c>
      <c r="C833" s="3">
        <v>15</v>
      </c>
      <c r="D833" s="3" t="s">
        <v>26</v>
      </c>
      <c r="E833" s="3" t="s">
        <v>8</v>
      </c>
    </row>
    <row r="834" spans="1:5">
      <c r="A834" s="2">
        <v>41376</v>
      </c>
      <c r="B834" s="3" t="s">
        <v>16</v>
      </c>
      <c r="C834" s="3">
        <v>15</v>
      </c>
      <c r="D834" s="3" t="s">
        <v>26</v>
      </c>
      <c r="E834" s="3" t="s">
        <v>9</v>
      </c>
    </row>
    <row r="835" spans="1:5">
      <c r="A835" s="2">
        <v>41377</v>
      </c>
      <c r="B835" s="3" t="s">
        <v>16</v>
      </c>
      <c r="C835" s="3">
        <v>15</v>
      </c>
      <c r="D835" s="3" t="s">
        <v>26</v>
      </c>
      <c r="E835" s="3" t="s">
        <v>10</v>
      </c>
    </row>
    <row r="836" spans="1:5">
      <c r="A836" s="2">
        <v>41378</v>
      </c>
      <c r="B836" s="3" t="s">
        <v>16</v>
      </c>
      <c r="C836" s="3">
        <v>15</v>
      </c>
      <c r="D836" s="3" t="s">
        <v>26</v>
      </c>
      <c r="E836" s="3" t="s">
        <v>11</v>
      </c>
    </row>
    <row r="837" spans="1:5">
      <c r="A837" s="2">
        <v>41379</v>
      </c>
      <c r="B837" s="3" t="s">
        <v>16</v>
      </c>
      <c r="C837" s="3">
        <v>16</v>
      </c>
      <c r="D837" s="3" t="s">
        <v>26</v>
      </c>
      <c r="E837" s="3" t="s">
        <v>12</v>
      </c>
    </row>
    <row r="838" spans="1:5">
      <c r="A838" s="2">
        <v>41380</v>
      </c>
      <c r="B838" s="3" t="s">
        <v>16</v>
      </c>
      <c r="C838" s="3">
        <v>16</v>
      </c>
      <c r="D838" s="3" t="s">
        <v>26</v>
      </c>
      <c r="E838" s="3" t="s">
        <v>13</v>
      </c>
    </row>
    <row r="839" spans="1:5">
      <c r="A839" s="2">
        <v>41381</v>
      </c>
      <c r="B839" s="3" t="s">
        <v>16</v>
      </c>
      <c r="C839" s="3">
        <v>16</v>
      </c>
      <c r="D839" s="3" t="s">
        <v>26</v>
      </c>
      <c r="E839" s="3" t="s">
        <v>7</v>
      </c>
    </row>
    <row r="840" spans="1:5">
      <c r="A840" s="2">
        <v>40179</v>
      </c>
      <c r="B840" s="3" t="s">
        <v>5</v>
      </c>
      <c r="C840" s="3">
        <v>1</v>
      </c>
      <c r="D840" s="3" t="s">
        <v>6</v>
      </c>
      <c r="E840" s="3" t="s">
        <v>9</v>
      </c>
    </row>
    <row r="841" spans="1:5">
      <c r="A841" s="2">
        <v>40180</v>
      </c>
      <c r="B841" s="3" t="s">
        <v>5</v>
      </c>
      <c r="C841" s="3">
        <v>1</v>
      </c>
      <c r="D841" s="3" t="s">
        <v>6</v>
      </c>
      <c r="E841" s="3" t="s">
        <v>27</v>
      </c>
    </row>
    <row r="842" spans="1:5">
      <c r="A842" s="2">
        <v>40181</v>
      </c>
      <c r="B842" s="3" t="s">
        <v>5</v>
      </c>
      <c r="C842" s="3">
        <v>1</v>
      </c>
      <c r="D842" s="3" t="s">
        <v>6</v>
      </c>
      <c r="E842" s="3" t="s">
        <v>28</v>
      </c>
    </row>
    <row r="843" spans="1:5">
      <c r="A843" s="2">
        <v>40182</v>
      </c>
      <c r="B843" s="3" t="s">
        <v>5</v>
      </c>
      <c r="C843" s="3">
        <v>1</v>
      </c>
      <c r="D843" s="3" t="s">
        <v>6</v>
      </c>
      <c r="E843" s="3" t="s">
        <v>29</v>
      </c>
    </row>
    <row r="844" spans="1:5">
      <c r="A844" s="2">
        <v>40183</v>
      </c>
      <c r="B844" s="3" t="s">
        <v>5</v>
      </c>
      <c r="C844" s="3">
        <v>1</v>
      </c>
      <c r="D844" s="3" t="s">
        <v>6</v>
      </c>
      <c r="E844" s="3" t="s">
        <v>30</v>
      </c>
    </row>
    <row r="845" spans="1:5">
      <c r="A845" s="2">
        <v>40184</v>
      </c>
      <c r="B845" s="3" t="s">
        <v>5</v>
      </c>
      <c r="C845" s="3">
        <v>1</v>
      </c>
      <c r="D845" s="3" t="s">
        <v>6</v>
      </c>
      <c r="E845" s="3" t="s">
        <v>31</v>
      </c>
    </row>
    <row r="846" spans="1:5">
      <c r="A846" s="2">
        <v>40185</v>
      </c>
      <c r="B846" s="3" t="s">
        <v>5</v>
      </c>
      <c r="C846" s="3">
        <v>1</v>
      </c>
      <c r="D846" s="3" t="s">
        <v>6</v>
      </c>
      <c r="E846" s="3" t="s">
        <v>32</v>
      </c>
    </row>
    <row r="847" spans="1:5">
      <c r="A847" s="2">
        <v>40186</v>
      </c>
      <c r="B847" s="3" t="s">
        <v>5</v>
      </c>
      <c r="C847" s="3">
        <v>1</v>
      </c>
      <c r="D847" s="3" t="s">
        <v>6</v>
      </c>
      <c r="E847" s="3" t="s">
        <v>9</v>
      </c>
    </row>
    <row r="848" spans="1:5">
      <c r="A848" s="2">
        <v>40187</v>
      </c>
      <c r="B848" s="3" t="s">
        <v>5</v>
      </c>
      <c r="C848" s="3">
        <v>1</v>
      </c>
      <c r="D848" s="3" t="s">
        <v>6</v>
      </c>
      <c r="E848" s="3" t="s">
        <v>27</v>
      </c>
    </row>
    <row r="849" spans="1:5">
      <c r="A849" s="2">
        <v>40188</v>
      </c>
      <c r="B849" s="3" t="s">
        <v>5</v>
      </c>
      <c r="C849" s="3">
        <v>1</v>
      </c>
      <c r="D849" s="3" t="s">
        <v>6</v>
      </c>
      <c r="E849" s="3" t="s">
        <v>28</v>
      </c>
    </row>
    <row r="850" spans="1:5">
      <c r="A850" s="2">
        <v>40189</v>
      </c>
      <c r="B850" s="3" t="s">
        <v>5</v>
      </c>
      <c r="C850" s="3">
        <v>2</v>
      </c>
      <c r="D850" s="3" t="s">
        <v>6</v>
      </c>
      <c r="E850" s="3" t="s">
        <v>29</v>
      </c>
    </row>
    <row r="851" spans="1:5">
      <c r="A851" s="2">
        <v>40190</v>
      </c>
      <c r="B851" s="3" t="s">
        <v>5</v>
      </c>
      <c r="C851" s="3">
        <v>2</v>
      </c>
      <c r="D851" s="3" t="s">
        <v>6</v>
      </c>
      <c r="E851" s="3" t="s">
        <v>30</v>
      </c>
    </row>
    <row r="852" spans="1:5">
      <c r="A852" s="2">
        <v>40191</v>
      </c>
      <c r="B852" s="3" t="s">
        <v>5</v>
      </c>
      <c r="C852" s="3">
        <v>2</v>
      </c>
      <c r="D852" s="3" t="s">
        <v>6</v>
      </c>
      <c r="E852" s="3" t="s">
        <v>31</v>
      </c>
    </row>
    <row r="853" spans="1:5">
      <c r="A853" s="2">
        <v>40192</v>
      </c>
      <c r="B853" s="3" t="s">
        <v>5</v>
      </c>
      <c r="C853" s="3">
        <v>2</v>
      </c>
      <c r="D853" s="3" t="s">
        <v>6</v>
      </c>
      <c r="E853" s="3" t="s">
        <v>32</v>
      </c>
    </row>
    <row r="854" spans="1:5">
      <c r="A854" s="2">
        <v>40193</v>
      </c>
      <c r="B854" s="3" t="s">
        <v>5</v>
      </c>
      <c r="C854" s="3">
        <v>2</v>
      </c>
      <c r="D854" s="3" t="s">
        <v>6</v>
      </c>
      <c r="E854" s="3" t="s">
        <v>9</v>
      </c>
    </row>
    <row r="855" spans="1:5">
      <c r="A855" s="2">
        <v>40194</v>
      </c>
      <c r="B855" s="3" t="s">
        <v>5</v>
      </c>
      <c r="C855" s="3">
        <v>2</v>
      </c>
      <c r="D855" s="3" t="s">
        <v>6</v>
      </c>
      <c r="E855" s="3" t="s">
        <v>27</v>
      </c>
    </row>
    <row r="856" spans="1:5">
      <c r="A856" s="2">
        <v>40195</v>
      </c>
      <c r="B856" s="3" t="s">
        <v>5</v>
      </c>
      <c r="C856" s="3">
        <v>2</v>
      </c>
      <c r="D856" s="3" t="s">
        <v>6</v>
      </c>
      <c r="E856" s="3" t="s">
        <v>28</v>
      </c>
    </row>
    <row r="857" spans="1:5">
      <c r="A857" s="2">
        <v>40196</v>
      </c>
      <c r="B857" s="3" t="s">
        <v>5</v>
      </c>
      <c r="C857" s="3">
        <v>3</v>
      </c>
      <c r="D857" s="3" t="s">
        <v>6</v>
      </c>
      <c r="E857" s="3" t="s">
        <v>29</v>
      </c>
    </row>
    <row r="858" spans="1:5">
      <c r="A858" s="2">
        <v>40197</v>
      </c>
      <c r="B858" s="3" t="s">
        <v>5</v>
      </c>
      <c r="C858" s="3">
        <v>3</v>
      </c>
      <c r="D858" s="3" t="s">
        <v>6</v>
      </c>
      <c r="E858" s="3" t="s">
        <v>30</v>
      </c>
    </row>
    <row r="859" spans="1:5">
      <c r="A859" s="2">
        <v>40198</v>
      </c>
      <c r="B859" s="3" t="s">
        <v>5</v>
      </c>
      <c r="C859" s="3">
        <v>3</v>
      </c>
      <c r="D859" s="3" t="s">
        <v>6</v>
      </c>
      <c r="E859" s="3" t="s">
        <v>31</v>
      </c>
    </row>
    <row r="860" spans="1:5">
      <c r="A860" s="2">
        <v>40199</v>
      </c>
      <c r="B860" s="3" t="s">
        <v>5</v>
      </c>
      <c r="C860" s="3">
        <v>3</v>
      </c>
      <c r="D860" s="3" t="s">
        <v>6</v>
      </c>
      <c r="E860" s="3" t="s">
        <v>32</v>
      </c>
    </row>
    <row r="861" spans="1:5">
      <c r="A861" s="2">
        <v>40200</v>
      </c>
      <c r="B861" s="3" t="s">
        <v>5</v>
      </c>
      <c r="C861" s="3">
        <v>3</v>
      </c>
      <c r="D861" s="3" t="s">
        <v>6</v>
      </c>
      <c r="E861" s="3" t="s">
        <v>9</v>
      </c>
    </row>
    <row r="862" spans="1:5">
      <c r="A862" s="2">
        <v>40201</v>
      </c>
      <c r="B862" s="3" t="s">
        <v>5</v>
      </c>
      <c r="C862" s="3">
        <v>3</v>
      </c>
      <c r="D862" s="3" t="s">
        <v>6</v>
      </c>
      <c r="E862" s="3" t="s">
        <v>27</v>
      </c>
    </row>
    <row r="863" spans="1:5">
      <c r="A863" s="2">
        <v>40202</v>
      </c>
      <c r="B863" s="3" t="s">
        <v>5</v>
      </c>
      <c r="C863" s="3">
        <v>3</v>
      </c>
      <c r="D863" s="3" t="s">
        <v>6</v>
      </c>
      <c r="E863" s="3" t="s">
        <v>28</v>
      </c>
    </row>
    <row r="864" spans="1:5">
      <c r="A864" s="2">
        <v>40203</v>
      </c>
      <c r="B864" s="3" t="s">
        <v>5</v>
      </c>
      <c r="C864" s="3">
        <v>4</v>
      </c>
      <c r="D864" s="3" t="s">
        <v>6</v>
      </c>
      <c r="E864" s="3" t="s">
        <v>29</v>
      </c>
    </row>
    <row r="865" spans="1:5">
      <c r="A865" s="2">
        <v>40204</v>
      </c>
      <c r="B865" s="3" t="s">
        <v>5</v>
      </c>
      <c r="C865" s="3">
        <v>4</v>
      </c>
      <c r="D865" s="3" t="s">
        <v>6</v>
      </c>
      <c r="E865" s="3" t="s">
        <v>30</v>
      </c>
    </row>
    <row r="866" spans="1:5">
      <c r="A866" s="2">
        <v>40205</v>
      </c>
      <c r="B866" s="3" t="s">
        <v>5</v>
      </c>
      <c r="C866" s="3">
        <v>4</v>
      </c>
      <c r="D866" s="3" t="s">
        <v>6</v>
      </c>
      <c r="E866" s="3" t="s">
        <v>31</v>
      </c>
    </row>
    <row r="867" spans="1:5">
      <c r="A867" s="2">
        <v>40206</v>
      </c>
      <c r="B867" s="3" t="s">
        <v>5</v>
      </c>
      <c r="C867" s="3">
        <v>4</v>
      </c>
      <c r="D867" s="3" t="s">
        <v>6</v>
      </c>
      <c r="E867" s="3" t="s">
        <v>32</v>
      </c>
    </row>
    <row r="868" spans="1:5">
      <c r="A868" s="2">
        <v>40207</v>
      </c>
      <c r="B868" s="3" t="s">
        <v>5</v>
      </c>
      <c r="C868" s="3">
        <v>4</v>
      </c>
      <c r="D868" s="3" t="s">
        <v>6</v>
      </c>
      <c r="E868" s="3" t="s">
        <v>9</v>
      </c>
    </row>
    <row r="869" spans="1:5">
      <c r="A869" s="2">
        <v>40208</v>
      </c>
      <c r="B869" s="3" t="s">
        <v>5</v>
      </c>
      <c r="C869" s="3">
        <v>4</v>
      </c>
      <c r="D869" s="3" t="s">
        <v>6</v>
      </c>
      <c r="E869" s="3" t="s">
        <v>27</v>
      </c>
    </row>
    <row r="870" spans="1:5">
      <c r="A870" s="2">
        <v>40209</v>
      </c>
      <c r="B870" s="3" t="s">
        <v>5</v>
      </c>
      <c r="C870" s="3">
        <v>4</v>
      </c>
      <c r="D870" s="3" t="s">
        <v>6</v>
      </c>
      <c r="E870" s="3" t="s">
        <v>28</v>
      </c>
    </row>
    <row r="871" spans="1:5">
      <c r="A871" s="2">
        <v>40210</v>
      </c>
      <c r="B871" s="3" t="s">
        <v>14</v>
      </c>
      <c r="C871" s="3">
        <v>5</v>
      </c>
      <c r="D871" s="3" t="s">
        <v>6</v>
      </c>
      <c r="E871" s="3" t="s">
        <v>29</v>
      </c>
    </row>
    <row r="872" spans="1:5">
      <c r="A872" s="2">
        <v>40211</v>
      </c>
      <c r="B872" s="3" t="s">
        <v>14</v>
      </c>
      <c r="C872" s="3">
        <v>5</v>
      </c>
      <c r="D872" s="3" t="s">
        <v>6</v>
      </c>
      <c r="E872" s="3" t="s">
        <v>30</v>
      </c>
    </row>
    <row r="873" spans="1:5">
      <c r="A873" s="2">
        <v>40212</v>
      </c>
      <c r="B873" s="3" t="s">
        <v>14</v>
      </c>
      <c r="C873" s="3">
        <v>5</v>
      </c>
      <c r="D873" s="3" t="s">
        <v>6</v>
      </c>
      <c r="E873" s="3" t="s">
        <v>31</v>
      </c>
    </row>
    <row r="874" spans="1:5">
      <c r="A874" s="2">
        <v>40213</v>
      </c>
      <c r="B874" s="3" t="s">
        <v>14</v>
      </c>
      <c r="C874" s="3">
        <v>5</v>
      </c>
      <c r="D874" s="3" t="s">
        <v>6</v>
      </c>
      <c r="E874" s="3" t="s">
        <v>32</v>
      </c>
    </row>
    <row r="875" spans="1:5">
      <c r="A875" s="2">
        <v>40214</v>
      </c>
      <c r="B875" s="3" t="s">
        <v>14</v>
      </c>
      <c r="C875" s="3">
        <v>5</v>
      </c>
      <c r="D875" s="3" t="s">
        <v>6</v>
      </c>
      <c r="E875" s="3" t="s">
        <v>9</v>
      </c>
    </row>
    <row r="876" spans="1:5">
      <c r="A876" s="2">
        <v>40215</v>
      </c>
      <c r="B876" s="3" t="s">
        <v>14</v>
      </c>
      <c r="C876" s="3">
        <v>5</v>
      </c>
      <c r="D876" s="3" t="s">
        <v>6</v>
      </c>
      <c r="E876" s="3" t="s">
        <v>27</v>
      </c>
    </row>
    <row r="877" spans="1:5">
      <c r="A877" s="2">
        <v>40216</v>
      </c>
      <c r="B877" s="3" t="s">
        <v>14</v>
      </c>
      <c r="C877" s="3">
        <v>5</v>
      </c>
      <c r="D877" s="3" t="s">
        <v>6</v>
      </c>
      <c r="E877" s="3" t="s">
        <v>28</v>
      </c>
    </row>
    <row r="878" spans="1:5">
      <c r="A878" s="2">
        <v>40217</v>
      </c>
      <c r="B878" s="3" t="s">
        <v>14</v>
      </c>
      <c r="C878" s="3">
        <v>6</v>
      </c>
      <c r="D878" s="3" t="s">
        <v>6</v>
      </c>
      <c r="E878" s="3" t="s">
        <v>29</v>
      </c>
    </row>
    <row r="879" spans="1:5">
      <c r="A879" s="2">
        <v>40218</v>
      </c>
      <c r="B879" s="3" t="s">
        <v>14</v>
      </c>
      <c r="C879" s="3">
        <v>6</v>
      </c>
      <c r="D879" s="3" t="s">
        <v>6</v>
      </c>
      <c r="E879" s="3" t="s">
        <v>30</v>
      </c>
    </row>
    <row r="880" spans="1:5">
      <c r="A880" s="2">
        <v>40219</v>
      </c>
      <c r="B880" s="3" t="s">
        <v>14</v>
      </c>
      <c r="C880" s="3">
        <v>6</v>
      </c>
      <c r="D880" s="3" t="s">
        <v>6</v>
      </c>
      <c r="E880" s="3" t="s">
        <v>31</v>
      </c>
    </row>
    <row r="881" spans="1:5">
      <c r="A881" s="2">
        <v>40220</v>
      </c>
      <c r="B881" s="3" t="s">
        <v>14</v>
      </c>
      <c r="C881" s="3">
        <v>6</v>
      </c>
      <c r="D881" s="3" t="s">
        <v>6</v>
      </c>
      <c r="E881" s="3" t="s">
        <v>32</v>
      </c>
    </row>
    <row r="882" spans="1:5">
      <c r="A882" s="2">
        <v>40221</v>
      </c>
      <c r="B882" s="3" t="s">
        <v>14</v>
      </c>
      <c r="C882" s="3">
        <v>6</v>
      </c>
      <c r="D882" s="3" t="s">
        <v>6</v>
      </c>
      <c r="E882" s="3" t="s">
        <v>9</v>
      </c>
    </row>
    <row r="883" spans="1:5">
      <c r="A883" s="2">
        <v>40222</v>
      </c>
      <c r="B883" s="3" t="s">
        <v>14</v>
      </c>
      <c r="C883" s="3">
        <v>6</v>
      </c>
      <c r="D883" s="3" t="s">
        <v>6</v>
      </c>
      <c r="E883" s="3" t="s">
        <v>27</v>
      </c>
    </row>
    <row r="884" spans="1:5">
      <c r="A884" s="2">
        <v>40223</v>
      </c>
      <c r="B884" s="3" t="s">
        <v>14</v>
      </c>
      <c r="C884" s="3">
        <v>6</v>
      </c>
      <c r="D884" s="3" t="s">
        <v>6</v>
      </c>
      <c r="E884" s="3" t="s">
        <v>28</v>
      </c>
    </row>
    <row r="885" spans="1:5">
      <c r="A885" s="2">
        <v>40224</v>
      </c>
      <c r="B885" s="3" t="s">
        <v>14</v>
      </c>
      <c r="C885" s="3">
        <v>7</v>
      </c>
      <c r="D885" s="3" t="s">
        <v>6</v>
      </c>
      <c r="E885" s="3" t="s">
        <v>29</v>
      </c>
    </row>
    <row r="886" spans="1:5">
      <c r="A886" s="2">
        <v>40225</v>
      </c>
      <c r="B886" s="3" t="s">
        <v>14</v>
      </c>
      <c r="C886" s="3">
        <v>7</v>
      </c>
      <c r="D886" s="3" t="s">
        <v>6</v>
      </c>
      <c r="E886" s="3" t="s">
        <v>30</v>
      </c>
    </row>
    <row r="887" spans="1:5">
      <c r="A887" s="2">
        <v>40226</v>
      </c>
      <c r="B887" s="3" t="s">
        <v>14</v>
      </c>
      <c r="C887" s="3">
        <v>7</v>
      </c>
      <c r="D887" s="3" t="s">
        <v>6</v>
      </c>
      <c r="E887" s="3" t="s">
        <v>31</v>
      </c>
    </row>
    <row r="888" spans="1:5">
      <c r="A888" s="2">
        <v>40227</v>
      </c>
      <c r="B888" s="3" t="s">
        <v>14</v>
      </c>
      <c r="C888" s="3">
        <v>7</v>
      </c>
      <c r="D888" s="3" t="s">
        <v>6</v>
      </c>
      <c r="E888" s="3" t="s">
        <v>32</v>
      </c>
    </row>
    <row r="889" spans="1:5">
      <c r="A889" s="2">
        <v>40228</v>
      </c>
      <c r="B889" s="3" t="s">
        <v>14</v>
      </c>
      <c r="C889" s="3">
        <v>7</v>
      </c>
      <c r="D889" s="3" t="s">
        <v>6</v>
      </c>
      <c r="E889" s="3" t="s">
        <v>9</v>
      </c>
    </row>
    <row r="890" spans="1:5">
      <c r="A890" s="2">
        <v>40229</v>
      </c>
      <c r="B890" s="3" t="s">
        <v>14</v>
      </c>
      <c r="C890" s="3">
        <v>7</v>
      </c>
      <c r="D890" s="3" t="s">
        <v>6</v>
      </c>
      <c r="E890" s="3" t="s">
        <v>27</v>
      </c>
    </row>
    <row r="891" spans="1:5">
      <c r="A891" s="2">
        <v>40230</v>
      </c>
      <c r="B891" s="3" t="s">
        <v>14</v>
      </c>
      <c r="C891" s="3">
        <v>7</v>
      </c>
      <c r="D891" s="3" t="s">
        <v>6</v>
      </c>
      <c r="E891" s="3" t="s">
        <v>28</v>
      </c>
    </row>
    <row r="892" spans="1:5">
      <c r="A892" s="2">
        <v>40231</v>
      </c>
      <c r="B892" s="3" t="s">
        <v>14</v>
      </c>
      <c r="C892" s="3">
        <v>8</v>
      </c>
      <c r="D892" s="3" t="s">
        <v>6</v>
      </c>
      <c r="E892" s="3" t="s">
        <v>29</v>
      </c>
    </row>
    <row r="893" spans="1:5">
      <c r="A893" s="2">
        <v>40232</v>
      </c>
      <c r="B893" s="3" t="s">
        <v>14</v>
      </c>
      <c r="C893" s="3">
        <v>8</v>
      </c>
      <c r="D893" s="3" t="s">
        <v>6</v>
      </c>
      <c r="E893" s="3" t="s">
        <v>30</v>
      </c>
    </row>
    <row r="894" spans="1:5">
      <c r="A894" s="2">
        <v>40233</v>
      </c>
      <c r="B894" s="3" t="s">
        <v>14</v>
      </c>
      <c r="C894" s="3">
        <v>8</v>
      </c>
      <c r="D894" s="3" t="s">
        <v>6</v>
      </c>
      <c r="E894" s="3" t="s">
        <v>31</v>
      </c>
    </row>
    <row r="895" spans="1:5">
      <c r="A895" s="2">
        <v>40234</v>
      </c>
      <c r="B895" s="3" t="s">
        <v>14</v>
      </c>
      <c r="C895" s="3">
        <v>8</v>
      </c>
      <c r="D895" s="3" t="s">
        <v>6</v>
      </c>
      <c r="E895" s="3" t="s">
        <v>32</v>
      </c>
    </row>
    <row r="896" spans="1:5">
      <c r="A896" s="2">
        <v>40235</v>
      </c>
      <c r="B896" s="3" t="s">
        <v>14</v>
      </c>
      <c r="C896" s="3">
        <v>8</v>
      </c>
      <c r="D896" s="3" t="s">
        <v>6</v>
      </c>
      <c r="E896" s="3" t="s">
        <v>9</v>
      </c>
    </row>
    <row r="897" spans="1:5">
      <c r="A897" s="2">
        <v>40236</v>
      </c>
      <c r="B897" s="3" t="s">
        <v>14</v>
      </c>
      <c r="C897" s="3">
        <v>8</v>
      </c>
      <c r="D897" s="3" t="s">
        <v>6</v>
      </c>
      <c r="E897" s="3" t="s">
        <v>27</v>
      </c>
    </row>
    <row r="898" spans="1:5">
      <c r="A898" s="2">
        <v>40237</v>
      </c>
      <c r="B898" s="3" t="s">
        <v>14</v>
      </c>
      <c r="C898" s="3">
        <v>8</v>
      </c>
      <c r="D898" s="3" t="s">
        <v>6</v>
      </c>
      <c r="E898" s="3" t="s">
        <v>28</v>
      </c>
    </row>
    <row r="899" spans="1:5">
      <c r="A899" s="2">
        <v>40238</v>
      </c>
      <c r="B899" s="3" t="s">
        <v>15</v>
      </c>
      <c r="C899" s="3">
        <v>9</v>
      </c>
      <c r="D899" s="3" t="s">
        <v>6</v>
      </c>
      <c r="E899" s="3" t="s">
        <v>29</v>
      </c>
    </row>
    <row r="900" spans="1:5">
      <c r="A900" s="2">
        <v>40239</v>
      </c>
      <c r="B900" s="3" t="s">
        <v>15</v>
      </c>
      <c r="C900" s="3">
        <v>9</v>
      </c>
      <c r="D900" s="3" t="s">
        <v>6</v>
      </c>
      <c r="E900" s="3" t="s">
        <v>30</v>
      </c>
    </row>
    <row r="901" spans="1:5">
      <c r="A901" s="2">
        <v>40240</v>
      </c>
      <c r="B901" s="3" t="s">
        <v>15</v>
      </c>
      <c r="C901" s="3">
        <v>9</v>
      </c>
      <c r="D901" s="3" t="s">
        <v>6</v>
      </c>
      <c r="E901" s="3" t="s">
        <v>31</v>
      </c>
    </row>
    <row r="902" spans="1:5">
      <c r="A902" s="2">
        <v>40241</v>
      </c>
      <c r="B902" s="3" t="s">
        <v>15</v>
      </c>
      <c r="C902" s="3">
        <v>9</v>
      </c>
      <c r="D902" s="3" t="s">
        <v>6</v>
      </c>
      <c r="E902" s="3" t="s">
        <v>32</v>
      </c>
    </row>
    <row r="903" spans="1:5">
      <c r="A903" s="2">
        <v>40242</v>
      </c>
      <c r="B903" s="3" t="s">
        <v>15</v>
      </c>
      <c r="C903" s="3">
        <v>9</v>
      </c>
      <c r="D903" s="3" t="s">
        <v>6</v>
      </c>
      <c r="E903" s="3" t="s">
        <v>9</v>
      </c>
    </row>
    <row r="904" spans="1:5">
      <c r="A904" s="2">
        <v>40243</v>
      </c>
      <c r="B904" s="3" t="s">
        <v>15</v>
      </c>
      <c r="C904" s="3">
        <v>9</v>
      </c>
      <c r="D904" s="3" t="s">
        <v>6</v>
      </c>
      <c r="E904" s="3" t="s">
        <v>27</v>
      </c>
    </row>
    <row r="905" spans="1:5">
      <c r="A905" s="2">
        <v>40244</v>
      </c>
      <c r="B905" s="3" t="s">
        <v>15</v>
      </c>
      <c r="C905" s="3">
        <v>9</v>
      </c>
      <c r="D905" s="3" t="s">
        <v>6</v>
      </c>
      <c r="E905" s="3" t="s">
        <v>28</v>
      </c>
    </row>
    <row r="906" spans="1:5">
      <c r="A906" s="2">
        <v>40245</v>
      </c>
      <c r="B906" s="3" t="s">
        <v>15</v>
      </c>
      <c r="C906" s="3">
        <v>10</v>
      </c>
      <c r="D906" s="3" t="s">
        <v>6</v>
      </c>
      <c r="E906" s="3" t="s">
        <v>29</v>
      </c>
    </row>
    <row r="907" spans="1:5">
      <c r="A907" s="2">
        <v>40246</v>
      </c>
      <c r="B907" s="3" t="s">
        <v>15</v>
      </c>
      <c r="C907" s="3">
        <v>10</v>
      </c>
      <c r="D907" s="3" t="s">
        <v>6</v>
      </c>
      <c r="E907" s="3" t="s">
        <v>30</v>
      </c>
    </row>
    <row r="908" spans="1:5">
      <c r="A908" s="2">
        <v>40247</v>
      </c>
      <c r="B908" s="3" t="s">
        <v>15</v>
      </c>
      <c r="C908" s="3">
        <v>10</v>
      </c>
      <c r="D908" s="3" t="s">
        <v>6</v>
      </c>
      <c r="E908" s="3" t="s">
        <v>31</v>
      </c>
    </row>
    <row r="909" spans="1:5">
      <c r="A909" s="2">
        <v>40248</v>
      </c>
      <c r="B909" s="3" t="s">
        <v>15</v>
      </c>
      <c r="C909" s="3">
        <v>10</v>
      </c>
      <c r="D909" s="3" t="s">
        <v>6</v>
      </c>
      <c r="E909" s="3" t="s">
        <v>32</v>
      </c>
    </row>
    <row r="910" spans="1:5">
      <c r="A910" s="2">
        <v>40249</v>
      </c>
      <c r="B910" s="3" t="s">
        <v>15</v>
      </c>
      <c r="C910" s="3">
        <v>10</v>
      </c>
      <c r="D910" s="3" t="s">
        <v>6</v>
      </c>
      <c r="E910" s="3" t="s">
        <v>9</v>
      </c>
    </row>
    <row r="911" spans="1:5">
      <c r="A911" s="2">
        <v>40250</v>
      </c>
      <c r="B911" s="3" t="s">
        <v>15</v>
      </c>
      <c r="C911" s="3">
        <v>10</v>
      </c>
      <c r="D911" s="3" t="s">
        <v>6</v>
      </c>
      <c r="E911" s="3" t="s">
        <v>27</v>
      </c>
    </row>
    <row r="912" spans="1:5">
      <c r="A912" s="2">
        <v>40251</v>
      </c>
      <c r="B912" s="3" t="s">
        <v>15</v>
      </c>
      <c r="C912" s="3">
        <v>10</v>
      </c>
      <c r="D912" s="3" t="s">
        <v>6</v>
      </c>
      <c r="E912" s="3" t="s">
        <v>28</v>
      </c>
    </row>
    <row r="913" spans="1:5">
      <c r="A913" s="2">
        <v>40252</v>
      </c>
      <c r="B913" s="3" t="s">
        <v>15</v>
      </c>
      <c r="C913" s="3">
        <v>11</v>
      </c>
      <c r="D913" s="3" t="s">
        <v>6</v>
      </c>
      <c r="E913" s="3" t="s">
        <v>29</v>
      </c>
    </row>
    <row r="914" spans="1:5">
      <c r="A914" s="2">
        <v>40253</v>
      </c>
      <c r="B914" s="3" t="s">
        <v>15</v>
      </c>
      <c r="C914" s="3">
        <v>11</v>
      </c>
      <c r="D914" s="3" t="s">
        <v>6</v>
      </c>
      <c r="E914" s="3" t="s">
        <v>30</v>
      </c>
    </row>
    <row r="915" spans="1:5">
      <c r="A915" s="2">
        <v>40254</v>
      </c>
      <c r="B915" s="3" t="s">
        <v>15</v>
      </c>
      <c r="C915" s="3">
        <v>11</v>
      </c>
      <c r="D915" s="3" t="s">
        <v>6</v>
      </c>
      <c r="E915" s="3" t="s">
        <v>31</v>
      </c>
    </row>
    <row r="916" spans="1:5">
      <c r="A916" s="2">
        <v>40255</v>
      </c>
      <c r="B916" s="3" t="s">
        <v>15</v>
      </c>
      <c r="C916" s="3">
        <v>11</v>
      </c>
      <c r="D916" s="3" t="s">
        <v>6</v>
      </c>
      <c r="E916" s="3" t="s">
        <v>32</v>
      </c>
    </row>
    <row r="917" spans="1:5">
      <c r="A917" s="2">
        <v>40256</v>
      </c>
      <c r="B917" s="3" t="s">
        <v>15</v>
      </c>
      <c r="C917" s="3">
        <v>11</v>
      </c>
      <c r="D917" s="3" t="s">
        <v>6</v>
      </c>
      <c r="E917" s="3" t="s">
        <v>9</v>
      </c>
    </row>
    <row r="918" spans="1:5">
      <c r="A918" s="2">
        <v>40257</v>
      </c>
      <c r="B918" s="3" t="s">
        <v>15</v>
      </c>
      <c r="C918" s="3">
        <v>11</v>
      </c>
      <c r="D918" s="3" t="s">
        <v>6</v>
      </c>
      <c r="E918" s="3" t="s">
        <v>27</v>
      </c>
    </row>
    <row r="919" spans="1:5">
      <c r="A919" s="2">
        <v>40258</v>
      </c>
      <c r="B919" s="3" t="s">
        <v>15</v>
      </c>
      <c r="C919" s="3">
        <v>11</v>
      </c>
      <c r="D919" s="3" t="s">
        <v>6</v>
      </c>
      <c r="E919" s="3" t="s">
        <v>28</v>
      </c>
    </row>
    <row r="920" spans="1:5">
      <c r="A920" s="2">
        <v>40259</v>
      </c>
      <c r="B920" s="3" t="s">
        <v>15</v>
      </c>
      <c r="C920" s="3">
        <v>12</v>
      </c>
      <c r="D920" s="3" t="s">
        <v>6</v>
      </c>
      <c r="E920" s="3" t="s">
        <v>29</v>
      </c>
    </row>
    <row r="921" spans="1:5">
      <c r="A921" s="2">
        <v>40260</v>
      </c>
      <c r="B921" s="3" t="s">
        <v>15</v>
      </c>
      <c r="C921" s="3">
        <v>12</v>
      </c>
      <c r="D921" s="3" t="s">
        <v>6</v>
      </c>
      <c r="E921" s="3" t="s">
        <v>30</v>
      </c>
    </row>
    <row r="922" spans="1:5">
      <c r="A922" s="2">
        <v>40261</v>
      </c>
      <c r="B922" s="3" t="s">
        <v>15</v>
      </c>
      <c r="C922" s="3">
        <v>12</v>
      </c>
      <c r="D922" s="3" t="s">
        <v>6</v>
      </c>
      <c r="E922" s="3" t="s">
        <v>31</v>
      </c>
    </row>
    <row r="923" spans="1:5">
      <c r="A923" s="2">
        <v>40262</v>
      </c>
      <c r="B923" s="3" t="s">
        <v>15</v>
      </c>
      <c r="C923" s="3">
        <v>12</v>
      </c>
      <c r="D923" s="3" t="s">
        <v>6</v>
      </c>
      <c r="E923" s="3" t="s">
        <v>32</v>
      </c>
    </row>
    <row r="924" spans="1:5">
      <c r="A924" s="2">
        <v>40263</v>
      </c>
      <c r="B924" s="3" t="s">
        <v>15</v>
      </c>
      <c r="C924" s="3">
        <v>12</v>
      </c>
      <c r="D924" s="3" t="s">
        <v>6</v>
      </c>
      <c r="E924" s="3" t="s">
        <v>9</v>
      </c>
    </row>
    <row r="925" spans="1:5">
      <c r="A925" s="2">
        <v>40264</v>
      </c>
      <c r="B925" s="3" t="s">
        <v>15</v>
      </c>
      <c r="C925" s="3">
        <v>12</v>
      </c>
      <c r="D925" s="3" t="s">
        <v>6</v>
      </c>
      <c r="E925" s="3" t="s">
        <v>27</v>
      </c>
    </row>
    <row r="926" spans="1:5">
      <c r="A926" s="2">
        <v>40265</v>
      </c>
      <c r="B926" s="3" t="s">
        <v>15</v>
      </c>
      <c r="C926" s="3">
        <v>12</v>
      </c>
      <c r="D926" s="3" t="s">
        <v>6</v>
      </c>
      <c r="E926" s="3" t="s">
        <v>28</v>
      </c>
    </row>
    <row r="927" spans="1:5">
      <c r="A927" s="2">
        <v>40266</v>
      </c>
      <c r="B927" s="3" t="s">
        <v>15</v>
      </c>
      <c r="C927" s="3">
        <v>13</v>
      </c>
      <c r="D927" s="3" t="s">
        <v>6</v>
      </c>
      <c r="E927" s="3" t="s">
        <v>29</v>
      </c>
    </row>
    <row r="928" spans="1:5">
      <c r="A928" s="2">
        <v>40267</v>
      </c>
      <c r="B928" s="3" t="s">
        <v>15</v>
      </c>
      <c r="C928" s="3">
        <v>13</v>
      </c>
      <c r="D928" s="3" t="s">
        <v>6</v>
      </c>
      <c r="E928" s="3" t="s">
        <v>30</v>
      </c>
    </row>
    <row r="929" spans="1:5">
      <c r="A929" s="2">
        <v>40268</v>
      </c>
      <c r="B929" s="3" t="s">
        <v>15</v>
      </c>
      <c r="C929" s="3">
        <v>13</v>
      </c>
      <c r="D929" s="3" t="s">
        <v>6</v>
      </c>
      <c r="E929" s="3" t="s">
        <v>31</v>
      </c>
    </row>
    <row r="930" spans="1:5">
      <c r="A930" s="2">
        <v>40269</v>
      </c>
      <c r="B930" s="3" t="s">
        <v>16</v>
      </c>
      <c r="C930" s="3">
        <v>13</v>
      </c>
      <c r="D930" s="3" t="s">
        <v>6</v>
      </c>
      <c r="E930" s="3" t="s">
        <v>32</v>
      </c>
    </row>
    <row r="931" spans="1:5">
      <c r="A931" s="2">
        <v>40270</v>
      </c>
      <c r="B931" s="3" t="s">
        <v>16</v>
      </c>
      <c r="C931" s="3">
        <v>13</v>
      </c>
      <c r="D931" s="3" t="s">
        <v>6</v>
      </c>
      <c r="E931" s="3" t="s">
        <v>9</v>
      </c>
    </row>
    <row r="932" spans="1:5">
      <c r="A932" s="2">
        <v>40271</v>
      </c>
      <c r="B932" s="3" t="s">
        <v>16</v>
      </c>
      <c r="C932" s="3">
        <v>13</v>
      </c>
      <c r="D932" s="3" t="s">
        <v>6</v>
      </c>
      <c r="E932" s="3" t="s">
        <v>27</v>
      </c>
    </row>
    <row r="933" spans="1:5">
      <c r="A933" s="2">
        <v>40272</v>
      </c>
      <c r="B933" s="3" t="s">
        <v>16</v>
      </c>
      <c r="C933" s="3">
        <v>13</v>
      </c>
      <c r="D933" s="3" t="s">
        <v>6</v>
      </c>
      <c r="E933" s="3" t="s">
        <v>28</v>
      </c>
    </row>
    <row r="934" spans="1:5">
      <c r="A934" s="2">
        <v>40273</v>
      </c>
      <c r="B934" s="3" t="s">
        <v>16</v>
      </c>
      <c r="C934" s="3">
        <v>14</v>
      </c>
      <c r="D934" s="3" t="s">
        <v>6</v>
      </c>
      <c r="E934" s="3" t="s">
        <v>29</v>
      </c>
    </row>
    <row r="935" spans="1:5">
      <c r="A935" s="2">
        <v>40274</v>
      </c>
      <c r="B935" s="3" t="s">
        <v>16</v>
      </c>
      <c r="C935" s="3">
        <v>14</v>
      </c>
      <c r="D935" s="3" t="s">
        <v>6</v>
      </c>
      <c r="E935" s="3" t="s">
        <v>30</v>
      </c>
    </row>
    <row r="936" spans="1:5">
      <c r="A936" s="2">
        <v>40275</v>
      </c>
      <c r="B936" s="3" t="s">
        <v>16</v>
      </c>
      <c r="C936" s="3">
        <v>14</v>
      </c>
      <c r="D936" s="3" t="s">
        <v>6</v>
      </c>
      <c r="E936" s="3" t="s">
        <v>31</v>
      </c>
    </row>
    <row r="937" spans="1:5">
      <c r="A937" s="2">
        <v>40276</v>
      </c>
      <c r="B937" s="3" t="s">
        <v>16</v>
      </c>
      <c r="C937" s="3">
        <v>14</v>
      </c>
      <c r="D937" s="3" t="s">
        <v>6</v>
      </c>
      <c r="E937" s="3" t="s">
        <v>32</v>
      </c>
    </row>
    <row r="938" spans="1:5">
      <c r="A938" s="2">
        <v>40277</v>
      </c>
      <c r="B938" s="3" t="s">
        <v>16</v>
      </c>
      <c r="C938" s="3">
        <v>14</v>
      </c>
      <c r="D938" s="3" t="s">
        <v>6</v>
      </c>
      <c r="E938" s="3" t="s">
        <v>9</v>
      </c>
    </row>
    <row r="939" spans="1:5">
      <c r="A939" s="2">
        <v>40278</v>
      </c>
      <c r="B939" s="3" t="s">
        <v>16</v>
      </c>
      <c r="C939" s="3">
        <v>14</v>
      </c>
      <c r="D939" s="3" t="s">
        <v>6</v>
      </c>
      <c r="E939" s="3" t="s">
        <v>27</v>
      </c>
    </row>
    <row r="940" spans="1:5">
      <c r="A940" s="2">
        <v>40279</v>
      </c>
      <c r="B940" s="3" t="s">
        <v>16</v>
      </c>
      <c r="C940" s="3">
        <v>14</v>
      </c>
      <c r="D940" s="3" t="s">
        <v>6</v>
      </c>
      <c r="E940" s="3" t="s">
        <v>28</v>
      </c>
    </row>
    <row r="941" spans="1:5">
      <c r="A941" s="2">
        <v>40280</v>
      </c>
      <c r="B941" s="3" t="s">
        <v>16</v>
      </c>
      <c r="C941" s="3">
        <v>15</v>
      </c>
      <c r="D941" s="3" t="s">
        <v>6</v>
      </c>
      <c r="E941" s="3" t="s">
        <v>29</v>
      </c>
    </row>
    <row r="942" spans="1:5">
      <c r="A942" s="2">
        <v>40281</v>
      </c>
      <c r="B942" s="3" t="s">
        <v>16</v>
      </c>
      <c r="C942" s="3">
        <v>15</v>
      </c>
      <c r="D942" s="3" t="s">
        <v>6</v>
      </c>
      <c r="E942" s="3" t="s">
        <v>30</v>
      </c>
    </row>
    <row r="943" spans="1:5">
      <c r="A943" s="2">
        <v>40282</v>
      </c>
      <c r="B943" s="3" t="s">
        <v>16</v>
      </c>
      <c r="C943" s="3">
        <v>15</v>
      </c>
      <c r="D943" s="3" t="s">
        <v>6</v>
      </c>
      <c r="E943" s="3" t="s">
        <v>31</v>
      </c>
    </row>
    <row r="944" spans="1:5">
      <c r="A944" s="2">
        <v>40283</v>
      </c>
      <c r="B944" s="3" t="s">
        <v>16</v>
      </c>
      <c r="C944" s="3">
        <v>15</v>
      </c>
      <c r="D944" s="3" t="s">
        <v>6</v>
      </c>
      <c r="E944" s="3" t="s">
        <v>32</v>
      </c>
    </row>
    <row r="945" spans="1:5">
      <c r="A945" s="2">
        <v>40284</v>
      </c>
      <c r="B945" s="3" t="s">
        <v>16</v>
      </c>
      <c r="C945" s="3">
        <v>15</v>
      </c>
      <c r="D945" s="3" t="s">
        <v>6</v>
      </c>
      <c r="E945" s="3" t="s">
        <v>9</v>
      </c>
    </row>
    <row r="946" spans="1:5">
      <c r="A946" s="2">
        <v>40285</v>
      </c>
      <c r="B946" s="3" t="s">
        <v>16</v>
      </c>
      <c r="C946" s="3">
        <v>15</v>
      </c>
      <c r="D946" s="3" t="s">
        <v>6</v>
      </c>
      <c r="E946" s="3" t="s">
        <v>27</v>
      </c>
    </row>
    <row r="947" spans="1:5">
      <c r="A947" s="2">
        <v>40286</v>
      </c>
      <c r="B947" s="3" t="s">
        <v>16</v>
      </c>
      <c r="C947" s="3">
        <v>15</v>
      </c>
      <c r="D947" s="3" t="s">
        <v>6</v>
      </c>
      <c r="E947" s="3" t="s">
        <v>28</v>
      </c>
    </row>
    <row r="948" spans="1:5">
      <c r="A948" s="2">
        <v>40287</v>
      </c>
      <c r="B948" s="3" t="s">
        <v>16</v>
      </c>
      <c r="C948" s="3">
        <v>16</v>
      </c>
      <c r="D948" s="3" t="s">
        <v>6</v>
      </c>
      <c r="E948" s="3" t="s">
        <v>29</v>
      </c>
    </row>
    <row r="949" spans="1:5">
      <c r="A949" s="2">
        <v>40288</v>
      </c>
      <c r="B949" s="3" t="s">
        <v>16</v>
      </c>
      <c r="C949" s="3">
        <v>16</v>
      </c>
      <c r="D949" s="3" t="s">
        <v>6</v>
      </c>
      <c r="E949" s="3" t="s">
        <v>30</v>
      </c>
    </row>
    <row r="950" spans="1:5">
      <c r="A950" s="2">
        <v>40289</v>
      </c>
      <c r="B950" s="3" t="s">
        <v>16</v>
      </c>
      <c r="C950" s="3">
        <v>16</v>
      </c>
      <c r="D950" s="3" t="s">
        <v>6</v>
      </c>
      <c r="E950" s="3" t="s">
        <v>31</v>
      </c>
    </row>
    <row r="951" spans="1:5">
      <c r="A951" s="2">
        <v>40290</v>
      </c>
      <c r="B951" s="3" t="s">
        <v>16</v>
      </c>
      <c r="C951" s="3">
        <v>16</v>
      </c>
      <c r="D951" s="3" t="s">
        <v>6</v>
      </c>
      <c r="E951" s="3" t="s">
        <v>32</v>
      </c>
    </row>
    <row r="952" spans="1:5">
      <c r="A952" s="2">
        <v>40291</v>
      </c>
      <c r="B952" s="3" t="s">
        <v>16</v>
      </c>
      <c r="C952" s="3">
        <v>16</v>
      </c>
      <c r="D952" s="3" t="s">
        <v>6</v>
      </c>
      <c r="E952" s="3" t="s">
        <v>9</v>
      </c>
    </row>
    <row r="953" spans="1:5">
      <c r="A953" s="2">
        <v>40292</v>
      </c>
      <c r="B953" s="3" t="s">
        <v>16</v>
      </c>
      <c r="C953" s="3">
        <v>16</v>
      </c>
      <c r="D953" s="3" t="s">
        <v>6</v>
      </c>
      <c r="E953" s="3" t="s">
        <v>27</v>
      </c>
    </row>
    <row r="954" spans="1:5">
      <c r="A954" s="2">
        <v>40293</v>
      </c>
      <c r="B954" s="3" t="s">
        <v>16</v>
      </c>
      <c r="C954" s="3">
        <v>16</v>
      </c>
      <c r="D954" s="3" t="s">
        <v>6</v>
      </c>
      <c r="E954" s="3" t="s">
        <v>28</v>
      </c>
    </row>
    <row r="955" spans="1:5">
      <c r="A955" s="2">
        <v>40294</v>
      </c>
      <c r="B955" s="3" t="s">
        <v>16</v>
      </c>
      <c r="C955" s="3">
        <v>17</v>
      </c>
      <c r="D955" s="3" t="s">
        <v>6</v>
      </c>
      <c r="E955" s="3" t="s">
        <v>29</v>
      </c>
    </row>
    <row r="956" spans="1:5">
      <c r="A956" s="2">
        <v>40295</v>
      </c>
      <c r="B956" s="3" t="s">
        <v>16</v>
      </c>
      <c r="C956" s="3">
        <v>17</v>
      </c>
      <c r="D956" s="3" t="s">
        <v>6</v>
      </c>
      <c r="E956" s="3" t="s">
        <v>30</v>
      </c>
    </row>
    <row r="957" spans="1:5">
      <c r="A957" s="2">
        <v>40296</v>
      </c>
      <c r="B957" s="3" t="s">
        <v>16</v>
      </c>
      <c r="C957" s="3">
        <v>17</v>
      </c>
      <c r="D957" s="3" t="s">
        <v>6</v>
      </c>
      <c r="E957" s="3" t="s">
        <v>31</v>
      </c>
    </row>
    <row r="958" spans="1:5">
      <c r="A958" s="2">
        <v>40297</v>
      </c>
      <c r="B958" s="3" t="s">
        <v>16</v>
      </c>
      <c r="C958" s="3">
        <v>17</v>
      </c>
      <c r="D958" s="3" t="s">
        <v>6</v>
      </c>
      <c r="E958" s="3" t="s">
        <v>32</v>
      </c>
    </row>
    <row r="959" spans="1:5">
      <c r="A959" s="2">
        <v>40298</v>
      </c>
      <c r="B959" s="3" t="s">
        <v>16</v>
      </c>
      <c r="C959" s="3">
        <v>17</v>
      </c>
      <c r="D959" s="3" t="s">
        <v>6</v>
      </c>
      <c r="E959" s="3" t="s">
        <v>9</v>
      </c>
    </row>
    <row r="960" spans="1:5">
      <c r="A960" s="2">
        <v>40299</v>
      </c>
      <c r="B960" s="3" t="s">
        <v>17</v>
      </c>
      <c r="C960" s="3">
        <v>17</v>
      </c>
      <c r="D960" s="3" t="s">
        <v>6</v>
      </c>
      <c r="E960" s="3" t="s">
        <v>27</v>
      </c>
    </row>
    <row r="961" spans="1:5">
      <c r="A961" s="2">
        <v>40300</v>
      </c>
      <c r="B961" s="3" t="s">
        <v>17</v>
      </c>
      <c r="C961" s="3">
        <v>17</v>
      </c>
      <c r="D961" s="3" t="s">
        <v>6</v>
      </c>
      <c r="E961" s="3" t="s">
        <v>28</v>
      </c>
    </row>
    <row r="962" spans="1:5">
      <c r="A962" s="2">
        <v>40301</v>
      </c>
      <c r="B962" s="3" t="s">
        <v>17</v>
      </c>
      <c r="C962" s="3">
        <v>18</v>
      </c>
      <c r="D962" s="3" t="s">
        <v>6</v>
      </c>
      <c r="E962" s="3" t="s">
        <v>29</v>
      </c>
    </row>
    <row r="963" spans="1:5">
      <c r="A963" s="2">
        <v>40302</v>
      </c>
      <c r="B963" s="3" t="s">
        <v>17</v>
      </c>
      <c r="C963" s="3">
        <v>18</v>
      </c>
      <c r="D963" s="3" t="s">
        <v>6</v>
      </c>
      <c r="E963" s="3" t="s">
        <v>30</v>
      </c>
    </row>
    <row r="964" spans="1:5">
      <c r="A964" s="2">
        <v>40303</v>
      </c>
      <c r="B964" s="3" t="s">
        <v>17</v>
      </c>
      <c r="C964" s="3">
        <v>18</v>
      </c>
      <c r="D964" s="3" t="s">
        <v>6</v>
      </c>
      <c r="E964" s="3" t="s">
        <v>31</v>
      </c>
    </row>
    <row r="965" spans="1:5">
      <c r="A965" s="2">
        <v>40304</v>
      </c>
      <c r="B965" s="3" t="s">
        <v>17</v>
      </c>
      <c r="C965" s="3">
        <v>18</v>
      </c>
      <c r="D965" s="3" t="s">
        <v>6</v>
      </c>
      <c r="E965" s="3" t="s">
        <v>32</v>
      </c>
    </row>
    <row r="966" spans="1:5">
      <c r="A966" s="2">
        <v>40305</v>
      </c>
      <c r="B966" s="3" t="s">
        <v>17</v>
      </c>
      <c r="C966" s="3">
        <v>18</v>
      </c>
      <c r="D966" s="3" t="s">
        <v>6</v>
      </c>
      <c r="E966" s="3" t="s">
        <v>9</v>
      </c>
    </row>
    <row r="967" spans="1:5">
      <c r="A967" s="2">
        <v>40306</v>
      </c>
      <c r="B967" s="3" t="s">
        <v>17</v>
      </c>
      <c r="C967" s="3">
        <v>18</v>
      </c>
      <c r="D967" s="3" t="s">
        <v>6</v>
      </c>
      <c r="E967" s="3" t="s">
        <v>27</v>
      </c>
    </row>
    <row r="968" spans="1:5">
      <c r="A968" s="2">
        <v>40307</v>
      </c>
      <c r="B968" s="3" t="s">
        <v>17</v>
      </c>
      <c r="C968" s="3">
        <v>18</v>
      </c>
      <c r="D968" s="3" t="s">
        <v>6</v>
      </c>
      <c r="E968" s="3" t="s">
        <v>28</v>
      </c>
    </row>
    <row r="969" spans="1:5">
      <c r="A969" s="2">
        <v>40308</v>
      </c>
      <c r="B969" s="3" t="s">
        <v>17</v>
      </c>
      <c r="C969" s="3">
        <v>19</v>
      </c>
      <c r="D969" s="3" t="s">
        <v>6</v>
      </c>
      <c r="E969" s="3" t="s">
        <v>29</v>
      </c>
    </row>
    <row r="970" spans="1:5">
      <c r="A970" s="2">
        <v>40309</v>
      </c>
      <c r="B970" s="3" t="s">
        <v>17</v>
      </c>
      <c r="C970" s="3">
        <v>19</v>
      </c>
      <c r="D970" s="3" t="s">
        <v>6</v>
      </c>
      <c r="E970" s="3" t="s">
        <v>30</v>
      </c>
    </row>
    <row r="971" spans="1:5">
      <c r="A971" s="2">
        <v>40310</v>
      </c>
      <c r="B971" s="3" t="s">
        <v>17</v>
      </c>
      <c r="C971" s="3">
        <v>19</v>
      </c>
      <c r="D971" s="3" t="s">
        <v>6</v>
      </c>
      <c r="E971" s="3" t="s">
        <v>31</v>
      </c>
    </row>
    <row r="972" spans="1:5">
      <c r="A972" s="2">
        <v>40311</v>
      </c>
      <c r="B972" s="3" t="s">
        <v>17</v>
      </c>
      <c r="C972" s="3">
        <v>19</v>
      </c>
      <c r="D972" s="3" t="s">
        <v>6</v>
      </c>
      <c r="E972" s="3" t="s">
        <v>32</v>
      </c>
    </row>
    <row r="973" spans="1:5">
      <c r="A973" s="2">
        <v>40312</v>
      </c>
      <c r="B973" s="3" t="s">
        <v>17</v>
      </c>
      <c r="C973" s="3">
        <v>19</v>
      </c>
      <c r="D973" s="3" t="s">
        <v>6</v>
      </c>
      <c r="E973" s="3" t="s">
        <v>9</v>
      </c>
    </row>
    <row r="974" spans="1:5">
      <c r="A974" s="2">
        <v>40313</v>
      </c>
      <c r="B974" s="3" t="s">
        <v>17</v>
      </c>
      <c r="C974" s="3">
        <v>19</v>
      </c>
      <c r="D974" s="3" t="s">
        <v>6</v>
      </c>
      <c r="E974" s="3" t="s">
        <v>27</v>
      </c>
    </row>
    <row r="975" spans="1:5">
      <c r="A975" s="2">
        <v>40314</v>
      </c>
      <c r="B975" s="3" t="s">
        <v>17</v>
      </c>
      <c r="C975" s="3">
        <v>19</v>
      </c>
      <c r="D975" s="3" t="s">
        <v>6</v>
      </c>
      <c r="E975" s="3" t="s">
        <v>28</v>
      </c>
    </row>
    <row r="976" spans="1:5">
      <c r="A976" s="2">
        <v>40315</v>
      </c>
      <c r="B976" s="3" t="s">
        <v>17</v>
      </c>
      <c r="C976" s="3">
        <v>20</v>
      </c>
      <c r="D976" s="3" t="s">
        <v>6</v>
      </c>
      <c r="E976" s="3" t="s">
        <v>29</v>
      </c>
    </row>
    <row r="977" spans="1:5">
      <c r="A977" s="2">
        <v>40316</v>
      </c>
      <c r="B977" s="3" t="s">
        <v>17</v>
      </c>
      <c r="C977" s="3">
        <v>20</v>
      </c>
      <c r="D977" s="3" t="s">
        <v>6</v>
      </c>
      <c r="E977" s="3" t="s">
        <v>30</v>
      </c>
    </row>
    <row r="978" spans="1:5">
      <c r="A978" s="2">
        <v>40317</v>
      </c>
      <c r="B978" s="3" t="s">
        <v>17</v>
      </c>
      <c r="C978" s="3">
        <v>20</v>
      </c>
      <c r="D978" s="3" t="s">
        <v>6</v>
      </c>
      <c r="E978" s="3" t="s">
        <v>31</v>
      </c>
    </row>
    <row r="979" spans="1:5">
      <c r="A979" s="2">
        <v>40318</v>
      </c>
      <c r="B979" s="3" t="s">
        <v>17</v>
      </c>
      <c r="C979" s="3">
        <v>20</v>
      </c>
      <c r="D979" s="3" t="s">
        <v>6</v>
      </c>
      <c r="E979" s="3" t="s">
        <v>32</v>
      </c>
    </row>
    <row r="980" spans="1:5">
      <c r="A980" s="2">
        <v>40319</v>
      </c>
      <c r="B980" s="3" t="s">
        <v>17</v>
      </c>
      <c r="C980" s="3">
        <v>20</v>
      </c>
      <c r="D980" s="3" t="s">
        <v>6</v>
      </c>
      <c r="E980" s="3" t="s">
        <v>9</v>
      </c>
    </row>
    <row r="981" spans="1:5">
      <c r="A981" s="2">
        <v>40320</v>
      </c>
      <c r="B981" s="3" t="s">
        <v>17</v>
      </c>
      <c r="C981" s="3">
        <v>20</v>
      </c>
      <c r="D981" s="3" t="s">
        <v>6</v>
      </c>
      <c r="E981" s="3" t="s">
        <v>27</v>
      </c>
    </row>
    <row r="982" spans="1:5">
      <c r="A982" s="2">
        <v>40321</v>
      </c>
      <c r="B982" s="3" t="s">
        <v>17</v>
      </c>
      <c r="C982" s="3">
        <v>20</v>
      </c>
      <c r="D982" s="3" t="s">
        <v>6</v>
      </c>
      <c r="E982" s="3" t="s">
        <v>28</v>
      </c>
    </row>
    <row r="983" spans="1:5">
      <c r="A983" s="2">
        <v>40322</v>
      </c>
      <c r="B983" s="3" t="s">
        <v>17</v>
      </c>
      <c r="C983" s="3">
        <v>21</v>
      </c>
      <c r="D983" s="3" t="s">
        <v>6</v>
      </c>
      <c r="E983" s="3" t="s">
        <v>29</v>
      </c>
    </row>
    <row r="984" spans="1:5">
      <c r="A984" s="2">
        <v>40323</v>
      </c>
      <c r="B984" s="3" t="s">
        <v>17</v>
      </c>
      <c r="C984" s="3">
        <v>21</v>
      </c>
      <c r="D984" s="3" t="s">
        <v>6</v>
      </c>
      <c r="E984" s="3" t="s">
        <v>30</v>
      </c>
    </row>
    <row r="985" spans="1:5">
      <c r="A985" s="2">
        <v>40324</v>
      </c>
      <c r="B985" s="3" t="s">
        <v>17</v>
      </c>
      <c r="C985" s="3">
        <v>21</v>
      </c>
      <c r="D985" s="3" t="s">
        <v>6</v>
      </c>
      <c r="E985" s="3" t="s">
        <v>31</v>
      </c>
    </row>
    <row r="986" spans="1:5">
      <c r="A986" s="2">
        <v>40325</v>
      </c>
      <c r="B986" s="3" t="s">
        <v>17</v>
      </c>
      <c r="C986" s="3">
        <v>21</v>
      </c>
      <c r="D986" s="3" t="s">
        <v>6</v>
      </c>
      <c r="E986" s="3" t="s">
        <v>32</v>
      </c>
    </row>
    <row r="987" spans="1:5">
      <c r="A987" s="2">
        <v>40326</v>
      </c>
      <c r="B987" s="3" t="s">
        <v>17</v>
      </c>
      <c r="C987" s="3">
        <v>21</v>
      </c>
      <c r="D987" s="3" t="s">
        <v>6</v>
      </c>
      <c r="E987" s="3" t="s">
        <v>9</v>
      </c>
    </row>
    <row r="988" spans="1:5">
      <c r="A988" s="2">
        <v>40327</v>
      </c>
      <c r="B988" s="3" t="s">
        <v>17</v>
      </c>
      <c r="C988" s="3">
        <v>21</v>
      </c>
      <c r="D988" s="3" t="s">
        <v>6</v>
      </c>
      <c r="E988" s="3" t="s">
        <v>27</v>
      </c>
    </row>
    <row r="989" spans="1:5">
      <c r="A989" s="2">
        <v>40328</v>
      </c>
      <c r="B989" s="3" t="s">
        <v>17</v>
      </c>
      <c r="C989" s="3">
        <v>21</v>
      </c>
      <c r="D989" s="3" t="s">
        <v>6</v>
      </c>
      <c r="E989" s="3" t="s">
        <v>28</v>
      </c>
    </row>
    <row r="990" spans="1:5">
      <c r="A990" s="2">
        <v>40329</v>
      </c>
      <c r="B990" s="3" t="s">
        <v>17</v>
      </c>
      <c r="C990" s="3">
        <v>22</v>
      </c>
      <c r="D990" s="3" t="s">
        <v>6</v>
      </c>
      <c r="E990" s="3" t="s">
        <v>29</v>
      </c>
    </row>
    <row r="991" spans="1:5">
      <c r="A991" s="2">
        <v>40330</v>
      </c>
      <c r="B991" s="3" t="s">
        <v>18</v>
      </c>
      <c r="C991" s="3">
        <v>22</v>
      </c>
      <c r="D991" s="3" t="s">
        <v>6</v>
      </c>
      <c r="E991" s="3" t="s">
        <v>30</v>
      </c>
    </row>
    <row r="992" spans="1:5">
      <c r="A992" s="2">
        <v>40331</v>
      </c>
      <c r="B992" s="3" t="s">
        <v>18</v>
      </c>
      <c r="C992" s="3">
        <v>22</v>
      </c>
      <c r="D992" s="3" t="s">
        <v>6</v>
      </c>
      <c r="E992" s="3" t="s">
        <v>31</v>
      </c>
    </row>
    <row r="993" spans="1:5">
      <c r="A993" s="2">
        <v>40332</v>
      </c>
      <c r="B993" s="3" t="s">
        <v>18</v>
      </c>
      <c r="C993" s="3">
        <v>22</v>
      </c>
      <c r="D993" s="3" t="s">
        <v>6</v>
      </c>
      <c r="E993" s="3" t="s">
        <v>32</v>
      </c>
    </row>
    <row r="994" spans="1:5">
      <c r="A994" s="2">
        <v>40333</v>
      </c>
      <c r="B994" s="3" t="s">
        <v>18</v>
      </c>
      <c r="C994" s="3">
        <v>22</v>
      </c>
      <c r="D994" s="3" t="s">
        <v>6</v>
      </c>
      <c r="E994" s="3" t="s">
        <v>9</v>
      </c>
    </row>
    <row r="995" spans="1:5">
      <c r="A995" s="2">
        <v>40334</v>
      </c>
      <c r="B995" s="3" t="s">
        <v>18</v>
      </c>
      <c r="C995" s="3">
        <v>22</v>
      </c>
      <c r="D995" s="3" t="s">
        <v>6</v>
      </c>
      <c r="E995" s="3" t="s">
        <v>27</v>
      </c>
    </row>
    <row r="996" spans="1:5">
      <c r="A996" s="2">
        <v>40335</v>
      </c>
      <c r="B996" s="3" t="s">
        <v>18</v>
      </c>
      <c r="C996" s="3">
        <v>22</v>
      </c>
      <c r="D996" s="3" t="s">
        <v>6</v>
      </c>
      <c r="E996" s="3" t="s">
        <v>28</v>
      </c>
    </row>
    <row r="997" spans="1:5">
      <c r="A997" s="2">
        <v>40336</v>
      </c>
      <c r="B997" s="3" t="s">
        <v>18</v>
      </c>
      <c r="C997" s="3">
        <v>23</v>
      </c>
      <c r="D997" s="3" t="s">
        <v>6</v>
      </c>
      <c r="E997" s="3" t="s">
        <v>29</v>
      </c>
    </row>
    <row r="998" spans="1:5">
      <c r="A998" s="2">
        <v>40337</v>
      </c>
      <c r="B998" s="3" t="s">
        <v>18</v>
      </c>
      <c r="C998" s="3">
        <v>23</v>
      </c>
      <c r="D998" s="3" t="s">
        <v>6</v>
      </c>
      <c r="E998" s="3" t="s">
        <v>30</v>
      </c>
    </row>
    <row r="999" spans="1:5">
      <c r="A999" s="2">
        <v>40338</v>
      </c>
      <c r="B999" s="3" t="s">
        <v>18</v>
      </c>
      <c r="C999" s="3">
        <v>23</v>
      </c>
      <c r="D999" s="3" t="s">
        <v>6</v>
      </c>
      <c r="E999" s="3" t="s">
        <v>31</v>
      </c>
    </row>
    <row r="1000" spans="1:5">
      <c r="A1000" s="2">
        <v>40339</v>
      </c>
      <c r="B1000" s="3" t="s">
        <v>18</v>
      </c>
      <c r="C1000" s="3">
        <v>23</v>
      </c>
      <c r="D1000" s="3" t="s">
        <v>6</v>
      </c>
      <c r="E1000" s="3" t="s">
        <v>32</v>
      </c>
    </row>
    <row r="1001" spans="1:5">
      <c r="A1001" s="2">
        <v>40340</v>
      </c>
      <c r="B1001" s="3" t="s">
        <v>18</v>
      </c>
      <c r="C1001" s="3">
        <v>23</v>
      </c>
      <c r="D1001" s="3" t="s">
        <v>6</v>
      </c>
      <c r="E1001" s="3" t="s">
        <v>9</v>
      </c>
    </row>
    <row r="1002" spans="1:5">
      <c r="A1002" s="2">
        <v>40341</v>
      </c>
      <c r="B1002" s="3" t="s">
        <v>18</v>
      </c>
      <c r="C1002" s="3">
        <v>23</v>
      </c>
      <c r="D1002" s="3" t="s">
        <v>6</v>
      </c>
      <c r="E1002" s="3" t="s">
        <v>27</v>
      </c>
    </row>
    <row r="1003" spans="1:5">
      <c r="A1003" s="2">
        <v>40342</v>
      </c>
      <c r="B1003" s="3" t="s">
        <v>18</v>
      </c>
      <c r="C1003" s="3">
        <v>23</v>
      </c>
      <c r="D1003" s="3" t="s">
        <v>6</v>
      </c>
      <c r="E1003" s="3" t="s">
        <v>28</v>
      </c>
    </row>
    <row r="1004" spans="1:5">
      <c r="A1004" s="2">
        <v>40343</v>
      </c>
      <c r="B1004" s="3" t="s">
        <v>18</v>
      </c>
      <c r="C1004" s="3">
        <v>24</v>
      </c>
      <c r="D1004" s="3" t="s">
        <v>6</v>
      </c>
      <c r="E1004" s="3" t="s">
        <v>29</v>
      </c>
    </row>
    <row r="1005" spans="1:5">
      <c r="A1005" s="2">
        <v>40344</v>
      </c>
      <c r="B1005" s="3" t="s">
        <v>18</v>
      </c>
      <c r="C1005" s="3">
        <v>24</v>
      </c>
      <c r="D1005" s="3" t="s">
        <v>6</v>
      </c>
      <c r="E1005" s="3" t="s">
        <v>30</v>
      </c>
    </row>
    <row r="1006" spans="1:5">
      <c r="A1006" s="2">
        <v>40345</v>
      </c>
      <c r="B1006" s="3" t="s">
        <v>18</v>
      </c>
      <c r="C1006" s="3">
        <v>24</v>
      </c>
      <c r="D1006" s="3" t="s">
        <v>6</v>
      </c>
      <c r="E1006" s="3" t="s">
        <v>31</v>
      </c>
    </row>
    <row r="1007" spans="1:5">
      <c r="A1007" s="2">
        <v>40346</v>
      </c>
      <c r="B1007" s="3" t="s">
        <v>18</v>
      </c>
      <c r="C1007" s="3">
        <v>24</v>
      </c>
      <c r="D1007" s="3" t="s">
        <v>6</v>
      </c>
      <c r="E1007" s="3" t="s">
        <v>32</v>
      </c>
    </row>
    <row r="1008" spans="1:5">
      <c r="A1008" s="2">
        <v>40347</v>
      </c>
      <c r="B1008" s="3" t="s">
        <v>18</v>
      </c>
      <c r="C1008" s="3">
        <v>24</v>
      </c>
      <c r="D1008" s="3" t="s">
        <v>6</v>
      </c>
      <c r="E1008" s="3" t="s">
        <v>9</v>
      </c>
    </row>
    <row r="1009" spans="1:5">
      <c r="A1009" s="2">
        <v>40348</v>
      </c>
      <c r="B1009" s="3" t="s">
        <v>18</v>
      </c>
      <c r="C1009" s="3">
        <v>24</v>
      </c>
      <c r="D1009" s="3" t="s">
        <v>6</v>
      </c>
      <c r="E1009" s="3" t="s">
        <v>27</v>
      </c>
    </row>
    <row r="1010" spans="1:5">
      <c r="A1010" s="2">
        <v>40349</v>
      </c>
      <c r="B1010" s="3" t="s">
        <v>18</v>
      </c>
      <c r="C1010" s="3">
        <v>24</v>
      </c>
      <c r="D1010" s="3" t="s">
        <v>6</v>
      </c>
      <c r="E1010" s="3" t="s">
        <v>28</v>
      </c>
    </row>
    <row r="1011" spans="1:5">
      <c r="A1011" s="2">
        <v>40350</v>
      </c>
      <c r="B1011" s="3" t="s">
        <v>18</v>
      </c>
      <c r="C1011" s="3">
        <v>25</v>
      </c>
      <c r="D1011" s="3" t="s">
        <v>6</v>
      </c>
      <c r="E1011" s="3" t="s">
        <v>29</v>
      </c>
    </row>
    <row r="1012" spans="1:5">
      <c r="A1012" s="2">
        <v>40351</v>
      </c>
      <c r="B1012" s="3" t="s">
        <v>18</v>
      </c>
      <c r="C1012" s="3">
        <v>25</v>
      </c>
      <c r="D1012" s="3" t="s">
        <v>6</v>
      </c>
      <c r="E1012" s="3" t="s">
        <v>30</v>
      </c>
    </row>
    <row r="1013" spans="1:5">
      <c r="A1013" s="2">
        <v>40352</v>
      </c>
      <c r="B1013" s="3" t="s">
        <v>18</v>
      </c>
      <c r="C1013" s="3">
        <v>25</v>
      </c>
      <c r="D1013" s="3" t="s">
        <v>6</v>
      </c>
      <c r="E1013" s="3" t="s">
        <v>31</v>
      </c>
    </row>
    <row r="1014" spans="1:5">
      <c r="A1014" s="2">
        <v>40353</v>
      </c>
      <c r="B1014" s="3" t="s">
        <v>18</v>
      </c>
      <c r="C1014" s="3">
        <v>25</v>
      </c>
      <c r="D1014" s="3" t="s">
        <v>6</v>
      </c>
      <c r="E1014" s="3" t="s">
        <v>32</v>
      </c>
    </row>
    <row r="1015" spans="1:5">
      <c r="A1015" s="2">
        <v>40354</v>
      </c>
      <c r="B1015" s="3" t="s">
        <v>18</v>
      </c>
      <c r="C1015" s="3">
        <v>25</v>
      </c>
      <c r="D1015" s="3" t="s">
        <v>6</v>
      </c>
      <c r="E1015" s="3" t="s">
        <v>9</v>
      </c>
    </row>
    <row r="1016" spans="1:5">
      <c r="A1016" s="2">
        <v>40355</v>
      </c>
      <c r="B1016" s="3" t="s">
        <v>18</v>
      </c>
      <c r="C1016" s="3">
        <v>25</v>
      </c>
      <c r="D1016" s="3" t="s">
        <v>6</v>
      </c>
      <c r="E1016" s="3" t="s">
        <v>27</v>
      </c>
    </row>
    <row r="1017" spans="1:5">
      <c r="A1017" s="2">
        <v>40356</v>
      </c>
      <c r="B1017" s="3" t="s">
        <v>18</v>
      </c>
      <c r="C1017" s="3">
        <v>25</v>
      </c>
      <c r="D1017" s="3" t="s">
        <v>6</v>
      </c>
      <c r="E1017" s="3" t="s">
        <v>28</v>
      </c>
    </row>
    <row r="1018" spans="1:5">
      <c r="A1018" s="2">
        <v>40357</v>
      </c>
      <c r="B1018" s="3" t="s">
        <v>18</v>
      </c>
      <c r="C1018" s="3">
        <v>26</v>
      </c>
      <c r="D1018" s="3" t="s">
        <v>6</v>
      </c>
      <c r="E1018" s="3" t="s">
        <v>29</v>
      </c>
    </row>
    <row r="1019" spans="1:5">
      <c r="A1019" s="2">
        <v>40358</v>
      </c>
      <c r="B1019" s="3" t="s">
        <v>18</v>
      </c>
      <c r="C1019" s="3">
        <v>26</v>
      </c>
      <c r="D1019" s="3" t="s">
        <v>6</v>
      </c>
      <c r="E1019" s="3" t="s">
        <v>30</v>
      </c>
    </row>
    <row r="1020" spans="1:5">
      <c r="A1020" s="2">
        <v>40359</v>
      </c>
      <c r="B1020" s="3" t="s">
        <v>18</v>
      </c>
      <c r="C1020" s="3">
        <v>26</v>
      </c>
      <c r="D1020" s="3" t="s">
        <v>6</v>
      </c>
      <c r="E1020" s="3" t="s">
        <v>31</v>
      </c>
    </row>
    <row r="1021" spans="1:5">
      <c r="A1021" s="2">
        <v>40360</v>
      </c>
      <c r="B1021" s="3" t="s">
        <v>19</v>
      </c>
      <c r="C1021" s="3">
        <v>26</v>
      </c>
      <c r="D1021" s="3" t="s">
        <v>6</v>
      </c>
      <c r="E1021" s="3" t="s">
        <v>32</v>
      </c>
    </row>
    <row r="1022" spans="1:5">
      <c r="A1022" s="2">
        <v>40361</v>
      </c>
      <c r="B1022" s="3" t="s">
        <v>19</v>
      </c>
      <c r="C1022" s="3">
        <v>26</v>
      </c>
      <c r="D1022" s="3" t="s">
        <v>6</v>
      </c>
      <c r="E1022" s="3" t="s">
        <v>9</v>
      </c>
    </row>
    <row r="1023" spans="1:5">
      <c r="A1023" s="2">
        <v>40362</v>
      </c>
      <c r="B1023" s="3" t="s">
        <v>19</v>
      </c>
      <c r="C1023" s="3">
        <v>26</v>
      </c>
      <c r="D1023" s="3" t="s">
        <v>6</v>
      </c>
      <c r="E1023" s="3" t="s">
        <v>27</v>
      </c>
    </row>
    <row r="1024" spans="1:5">
      <c r="A1024" s="2">
        <v>40363</v>
      </c>
      <c r="B1024" s="3" t="s">
        <v>19</v>
      </c>
      <c r="C1024" s="3">
        <v>26</v>
      </c>
      <c r="D1024" s="3" t="s">
        <v>6</v>
      </c>
      <c r="E1024" s="3" t="s">
        <v>28</v>
      </c>
    </row>
    <row r="1025" spans="1:5">
      <c r="A1025" s="2">
        <v>40364</v>
      </c>
      <c r="B1025" s="3" t="s">
        <v>19</v>
      </c>
      <c r="C1025" s="3">
        <v>27</v>
      </c>
      <c r="D1025" s="3" t="s">
        <v>6</v>
      </c>
      <c r="E1025" s="3" t="s">
        <v>29</v>
      </c>
    </row>
    <row r="1026" spans="1:5">
      <c r="A1026" s="2">
        <v>40365</v>
      </c>
      <c r="B1026" s="3" t="s">
        <v>19</v>
      </c>
      <c r="C1026" s="3">
        <v>27</v>
      </c>
      <c r="D1026" s="3" t="s">
        <v>6</v>
      </c>
      <c r="E1026" s="3" t="s">
        <v>30</v>
      </c>
    </row>
    <row r="1027" spans="1:5">
      <c r="A1027" s="2">
        <v>40366</v>
      </c>
      <c r="B1027" s="3" t="s">
        <v>19</v>
      </c>
      <c r="C1027" s="3">
        <v>27</v>
      </c>
      <c r="D1027" s="3" t="s">
        <v>6</v>
      </c>
      <c r="E1027" s="3" t="s">
        <v>31</v>
      </c>
    </row>
    <row r="1028" spans="1:5">
      <c r="A1028" s="2">
        <v>40367</v>
      </c>
      <c r="B1028" s="3" t="s">
        <v>19</v>
      </c>
      <c r="C1028" s="3">
        <v>27</v>
      </c>
      <c r="D1028" s="3" t="s">
        <v>6</v>
      </c>
      <c r="E1028" s="3" t="s">
        <v>32</v>
      </c>
    </row>
    <row r="1029" spans="1:5">
      <c r="A1029" s="2">
        <v>40368</v>
      </c>
      <c r="B1029" s="3" t="s">
        <v>19</v>
      </c>
      <c r="C1029" s="3">
        <v>27</v>
      </c>
      <c r="D1029" s="3" t="s">
        <v>6</v>
      </c>
      <c r="E1029" s="3" t="s">
        <v>9</v>
      </c>
    </row>
    <row r="1030" spans="1:5">
      <c r="A1030" s="2">
        <v>40369</v>
      </c>
      <c r="B1030" s="3" t="s">
        <v>19</v>
      </c>
      <c r="C1030" s="3">
        <v>27</v>
      </c>
      <c r="D1030" s="3" t="s">
        <v>6</v>
      </c>
      <c r="E1030" s="3" t="s">
        <v>27</v>
      </c>
    </row>
    <row r="1031" spans="1:5">
      <c r="A1031" s="2">
        <v>40370</v>
      </c>
      <c r="B1031" s="3" t="s">
        <v>19</v>
      </c>
      <c r="C1031" s="3">
        <v>27</v>
      </c>
      <c r="D1031" s="3" t="s">
        <v>6</v>
      </c>
      <c r="E1031" s="3" t="s">
        <v>28</v>
      </c>
    </row>
    <row r="1032" spans="1:5">
      <c r="A1032" s="2">
        <v>40371</v>
      </c>
      <c r="B1032" s="3" t="s">
        <v>19</v>
      </c>
      <c r="C1032" s="3">
        <v>28</v>
      </c>
      <c r="D1032" s="3" t="s">
        <v>6</v>
      </c>
      <c r="E1032" s="3" t="s">
        <v>29</v>
      </c>
    </row>
    <row r="1033" spans="1:5">
      <c r="A1033" s="2">
        <v>40372</v>
      </c>
      <c r="B1033" s="3" t="s">
        <v>19</v>
      </c>
      <c r="C1033" s="3">
        <v>28</v>
      </c>
      <c r="D1033" s="3" t="s">
        <v>6</v>
      </c>
      <c r="E1033" s="3" t="s">
        <v>30</v>
      </c>
    </row>
    <row r="1034" spans="1:5">
      <c r="A1034" s="2">
        <v>40373</v>
      </c>
      <c r="B1034" s="3" t="s">
        <v>19</v>
      </c>
      <c r="C1034" s="3">
        <v>28</v>
      </c>
      <c r="D1034" s="3" t="s">
        <v>6</v>
      </c>
      <c r="E1034" s="3" t="s">
        <v>31</v>
      </c>
    </row>
    <row r="1035" spans="1:5">
      <c r="A1035" s="2">
        <v>40374</v>
      </c>
      <c r="B1035" s="3" t="s">
        <v>19</v>
      </c>
      <c r="C1035" s="3">
        <v>28</v>
      </c>
      <c r="D1035" s="3" t="s">
        <v>6</v>
      </c>
      <c r="E1035" s="3" t="s">
        <v>32</v>
      </c>
    </row>
    <row r="1036" spans="1:5">
      <c r="A1036" s="2">
        <v>40375</v>
      </c>
      <c r="B1036" s="3" t="s">
        <v>19</v>
      </c>
      <c r="C1036" s="3">
        <v>28</v>
      </c>
      <c r="D1036" s="3" t="s">
        <v>6</v>
      </c>
      <c r="E1036" s="3" t="s">
        <v>9</v>
      </c>
    </row>
    <row r="1037" spans="1:5">
      <c r="A1037" s="2">
        <v>40376</v>
      </c>
      <c r="B1037" s="3" t="s">
        <v>19</v>
      </c>
      <c r="C1037" s="3">
        <v>28</v>
      </c>
      <c r="D1037" s="3" t="s">
        <v>6</v>
      </c>
      <c r="E1037" s="3" t="s">
        <v>27</v>
      </c>
    </row>
    <row r="1038" spans="1:5">
      <c r="A1038" s="2">
        <v>40377</v>
      </c>
      <c r="B1038" s="3" t="s">
        <v>19</v>
      </c>
      <c r="C1038" s="3">
        <v>28</v>
      </c>
      <c r="D1038" s="3" t="s">
        <v>6</v>
      </c>
      <c r="E1038" s="3" t="s">
        <v>28</v>
      </c>
    </row>
    <row r="1039" spans="1:5">
      <c r="A1039" s="2">
        <v>40378</v>
      </c>
      <c r="B1039" s="3" t="s">
        <v>19</v>
      </c>
      <c r="C1039" s="3">
        <v>29</v>
      </c>
      <c r="D1039" s="3" t="s">
        <v>6</v>
      </c>
      <c r="E1039" s="3" t="s">
        <v>29</v>
      </c>
    </row>
    <row r="1040" spans="1:5">
      <c r="A1040" s="2">
        <v>40379</v>
      </c>
      <c r="B1040" s="3" t="s">
        <v>19</v>
      </c>
      <c r="C1040" s="3">
        <v>29</v>
      </c>
      <c r="D1040" s="3" t="s">
        <v>6</v>
      </c>
      <c r="E1040" s="3" t="s">
        <v>30</v>
      </c>
    </row>
    <row r="1041" spans="1:5">
      <c r="A1041" s="2">
        <v>40380</v>
      </c>
      <c r="B1041" s="3" t="s">
        <v>19</v>
      </c>
      <c r="C1041" s="3">
        <v>29</v>
      </c>
      <c r="D1041" s="3" t="s">
        <v>6</v>
      </c>
      <c r="E1041" s="3" t="s">
        <v>31</v>
      </c>
    </row>
    <row r="1042" spans="1:5">
      <c r="A1042" s="2">
        <v>40381</v>
      </c>
      <c r="B1042" s="3" t="s">
        <v>19</v>
      </c>
      <c r="C1042" s="3">
        <v>29</v>
      </c>
      <c r="D1042" s="3" t="s">
        <v>6</v>
      </c>
      <c r="E1042" s="3" t="s">
        <v>32</v>
      </c>
    </row>
    <row r="1043" spans="1:5">
      <c r="A1043" s="2">
        <v>40382</v>
      </c>
      <c r="B1043" s="3" t="s">
        <v>19</v>
      </c>
      <c r="C1043" s="3">
        <v>29</v>
      </c>
      <c r="D1043" s="3" t="s">
        <v>6</v>
      </c>
      <c r="E1043" s="3" t="s">
        <v>9</v>
      </c>
    </row>
    <row r="1044" spans="1:5">
      <c r="A1044" s="2">
        <v>40383</v>
      </c>
      <c r="B1044" s="3" t="s">
        <v>19</v>
      </c>
      <c r="C1044" s="3">
        <v>29</v>
      </c>
      <c r="D1044" s="3" t="s">
        <v>6</v>
      </c>
      <c r="E1044" s="3" t="s">
        <v>27</v>
      </c>
    </row>
    <row r="1045" spans="1:5">
      <c r="A1045" s="2">
        <v>40384</v>
      </c>
      <c r="B1045" s="3" t="s">
        <v>19</v>
      </c>
      <c r="C1045" s="3">
        <v>29</v>
      </c>
      <c r="D1045" s="3" t="s">
        <v>6</v>
      </c>
      <c r="E1045" s="3" t="s">
        <v>28</v>
      </c>
    </row>
    <row r="1046" spans="1:5">
      <c r="A1046" s="2">
        <v>40385</v>
      </c>
      <c r="B1046" s="3" t="s">
        <v>19</v>
      </c>
      <c r="C1046" s="3">
        <v>30</v>
      </c>
      <c r="D1046" s="3" t="s">
        <v>6</v>
      </c>
      <c r="E1046" s="3" t="s">
        <v>29</v>
      </c>
    </row>
    <row r="1047" spans="1:5">
      <c r="A1047" s="2">
        <v>40386</v>
      </c>
      <c r="B1047" s="3" t="s">
        <v>19</v>
      </c>
      <c r="C1047" s="3">
        <v>30</v>
      </c>
      <c r="D1047" s="3" t="s">
        <v>6</v>
      </c>
      <c r="E1047" s="3" t="s">
        <v>30</v>
      </c>
    </row>
    <row r="1048" spans="1:5">
      <c r="A1048" s="2">
        <v>40387</v>
      </c>
      <c r="B1048" s="3" t="s">
        <v>19</v>
      </c>
      <c r="C1048" s="3">
        <v>30</v>
      </c>
      <c r="D1048" s="3" t="s">
        <v>6</v>
      </c>
      <c r="E1048" s="3" t="s">
        <v>31</v>
      </c>
    </row>
    <row r="1049" spans="1:5">
      <c r="A1049" s="2">
        <v>40388</v>
      </c>
      <c r="B1049" s="3" t="s">
        <v>19</v>
      </c>
      <c r="C1049" s="3">
        <v>30</v>
      </c>
      <c r="D1049" s="3" t="s">
        <v>6</v>
      </c>
      <c r="E1049" s="3" t="s">
        <v>32</v>
      </c>
    </row>
    <row r="1050" spans="1:5">
      <c r="A1050" s="2">
        <v>40389</v>
      </c>
      <c r="B1050" s="3" t="s">
        <v>19</v>
      </c>
      <c r="C1050" s="3">
        <v>30</v>
      </c>
      <c r="D1050" s="3" t="s">
        <v>6</v>
      </c>
      <c r="E1050" s="3" t="s">
        <v>9</v>
      </c>
    </row>
    <row r="1051" spans="1:5">
      <c r="A1051" s="2">
        <v>40390</v>
      </c>
      <c r="B1051" s="3" t="s">
        <v>19</v>
      </c>
      <c r="C1051" s="3">
        <v>30</v>
      </c>
      <c r="D1051" s="3" t="s">
        <v>6</v>
      </c>
      <c r="E1051" s="3" t="s">
        <v>27</v>
      </c>
    </row>
    <row r="1052" spans="1:5">
      <c r="A1052" s="2">
        <v>40391</v>
      </c>
      <c r="B1052" s="3" t="s">
        <v>20</v>
      </c>
      <c r="C1052" s="3">
        <v>30</v>
      </c>
      <c r="D1052" s="3" t="s">
        <v>6</v>
      </c>
      <c r="E1052" s="3" t="s">
        <v>28</v>
      </c>
    </row>
    <row r="1053" spans="1:5">
      <c r="A1053" s="2">
        <v>40392</v>
      </c>
      <c r="B1053" s="3" t="s">
        <v>20</v>
      </c>
      <c r="C1053" s="3">
        <v>31</v>
      </c>
      <c r="D1053" s="3" t="s">
        <v>6</v>
      </c>
      <c r="E1053" s="3" t="s">
        <v>29</v>
      </c>
    </row>
    <row r="1054" spans="1:5">
      <c r="A1054" s="2">
        <v>40393</v>
      </c>
      <c r="B1054" s="3" t="s">
        <v>20</v>
      </c>
      <c r="C1054" s="3">
        <v>31</v>
      </c>
      <c r="D1054" s="3" t="s">
        <v>6</v>
      </c>
      <c r="E1054" s="3" t="s">
        <v>30</v>
      </c>
    </row>
    <row r="1055" spans="1:5">
      <c r="A1055" s="2">
        <v>40394</v>
      </c>
      <c r="B1055" s="3" t="s">
        <v>20</v>
      </c>
      <c r="C1055" s="3">
        <v>31</v>
      </c>
      <c r="D1055" s="3" t="s">
        <v>6</v>
      </c>
      <c r="E1055" s="3" t="s">
        <v>31</v>
      </c>
    </row>
    <row r="1056" spans="1:5">
      <c r="A1056" s="2">
        <v>40395</v>
      </c>
      <c r="B1056" s="3" t="s">
        <v>20</v>
      </c>
      <c r="C1056" s="3">
        <v>31</v>
      </c>
      <c r="D1056" s="3" t="s">
        <v>6</v>
      </c>
      <c r="E1056" s="3" t="s">
        <v>32</v>
      </c>
    </row>
    <row r="1057" spans="1:5">
      <c r="A1057" s="2">
        <v>40396</v>
      </c>
      <c r="B1057" s="3" t="s">
        <v>20</v>
      </c>
      <c r="C1057" s="3">
        <v>31</v>
      </c>
      <c r="D1057" s="3" t="s">
        <v>6</v>
      </c>
      <c r="E1057" s="3" t="s">
        <v>9</v>
      </c>
    </row>
    <row r="1058" spans="1:5">
      <c r="A1058" s="2">
        <v>40397</v>
      </c>
      <c r="B1058" s="3" t="s">
        <v>20</v>
      </c>
      <c r="C1058" s="3">
        <v>31</v>
      </c>
      <c r="D1058" s="3" t="s">
        <v>6</v>
      </c>
      <c r="E1058" s="3" t="s">
        <v>27</v>
      </c>
    </row>
    <row r="1059" spans="1:5">
      <c r="A1059" s="2">
        <v>40398</v>
      </c>
      <c r="B1059" s="3" t="s">
        <v>20</v>
      </c>
      <c r="C1059" s="3">
        <v>31</v>
      </c>
      <c r="D1059" s="3" t="s">
        <v>6</v>
      </c>
      <c r="E1059" s="3" t="s">
        <v>28</v>
      </c>
    </row>
    <row r="1060" spans="1:5">
      <c r="A1060" s="2">
        <v>40399</v>
      </c>
      <c r="B1060" s="3" t="s">
        <v>20</v>
      </c>
      <c r="C1060" s="3">
        <v>32</v>
      </c>
      <c r="D1060" s="3" t="s">
        <v>6</v>
      </c>
      <c r="E1060" s="3" t="s">
        <v>29</v>
      </c>
    </row>
    <row r="1061" spans="1:5">
      <c r="A1061" s="2">
        <v>40400</v>
      </c>
      <c r="B1061" s="3" t="s">
        <v>20</v>
      </c>
      <c r="C1061" s="3">
        <v>32</v>
      </c>
      <c r="D1061" s="3" t="s">
        <v>6</v>
      </c>
      <c r="E1061" s="3" t="s">
        <v>30</v>
      </c>
    </row>
    <row r="1062" spans="1:5">
      <c r="A1062" s="2">
        <v>40401</v>
      </c>
      <c r="B1062" s="3" t="s">
        <v>20</v>
      </c>
      <c r="C1062" s="3">
        <v>32</v>
      </c>
      <c r="D1062" s="3" t="s">
        <v>6</v>
      </c>
      <c r="E1062" s="3" t="s">
        <v>31</v>
      </c>
    </row>
    <row r="1063" spans="1:5">
      <c r="A1063" s="2">
        <v>40402</v>
      </c>
      <c r="B1063" s="3" t="s">
        <v>20</v>
      </c>
      <c r="C1063" s="3">
        <v>32</v>
      </c>
      <c r="D1063" s="3" t="s">
        <v>6</v>
      </c>
      <c r="E1063" s="3" t="s">
        <v>32</v>
      </c>
    </row>
    <row r="1064" spans="1:5">
      <c r="A1064" s="2">
        <v>40403</v>
      </c>
      <c r="B1064" s="3" t="s">
        <v>20</v>
      </c>
      <c r="C1064" s="3">
        <v>32</v>
      </c>
      <c r="D1064" s="3" t="s">
        <v>6</v>
      </c>
      <c r="E1064" s="3" t="s">
        <v>9</v>
      </c>
    </row>
    <row r="1065" spans="1:5">
      <c r="A1065" s="2">
        <v>40404</v>
      </c>
      <c r="B1065" s="3" t="s">
        <v>20</v>
      </c>
      <c r="C1065" s="3">
        <v>32</v>
      </c>
      <c r="D1065" s="3" t="s">
        <v>6</v>
      </c>
      <c r="E1065" s="3" t="s">
        <v>27</v>
      </c>
    </row>
    <row r="1066" spans="1:5">
      <c r="A1066" s="2">
        <v>40405</v>
      </c>
      <c r="B1066" s="3" t="s">
        <v>20</v>
      </c>
      <c r="C1066" s="3">
        <v>32</v>
      </c>
      <c r="D1066" s="3" t="s">
        <v>6</v>
      </c>
      <c r="E1066" s="3" t="s">
        <v>28</v>
      </c>
    </row>
    <row r="1067" spans="1:5">
      <c r="A1067" s="2">
        <v>40406</v>
      </c>
      <c r="B1067" s="3" t="s">
        <v>20</v>
      </c>
      <c r="C1067" s="3">
        <v>33</v>
      </c>
      <c r="D1067" s="3" t="s">
        <v>6</v>
      </c>
      <c r="E1067" s="3" t="s">
        <v>29</v>
      </c>
    </row>
    <row r="1068" spans="1:5">
      <c r="A1068" s="2">
        <v>40407</v>
      </c>
      <c r="B1068" s="3" t="s">
        <v>20</v>
      </c>
      <c r="C1068" s="3">
        <v>33</v>
      </c>
      <c r="D1068" s="3" t="s">
        <v>6</v>
      </c>
      <c r="E1068" s="3" t="s">
        <v>30</v>
      </c>
    </row>
    <row r="1069" spans="1:5">
      <c r="A1069" s="2">
        <v>40408</v>
      </c>
      <c r="B1069" s="3" t="s">
        <v>20</v>
      </c>
      <c r="C1069" s="3">
        <v>33</v>
      </c>
      <c r="D1069" s="3" t="s">
        <v>6</v>
      </c>
      <c r="E1069" s="3" t="s">
        <v>31</v>
      </c>
    </row>
    <row r="1070" spans="1:5">
      <c r="A1070" s="2">
        <v>40409</v>
      </c>
      <c r="B1070" s="3" t="s">
        <v>20</v>
      </c>
      <c r="C1070" s="3">
        <v>33</v>
      </c>
      <c r="D1070" s="3" t="s">
        <v>6</v>
      </c>
      <c r="E1070" s="3" t="s">
        <v>32</v>
      </c>
    </row>
    <row r="1071" spans="1:5">
      <c r="A1071" s="2">
        <v>40410</v>
      </c>
      <c r="B1071" s="3" t="s">
        <v>20</v>
      </c>
      <c r="C1071" s="3">
        <v>33</v>
      </c>
      <c r="D1071" s="3" t="s">
        <v>6</v>
      </c>
      <c r="E1071" s="3" t="s">
        <v>9</v>
      </c>
    </row>
    <row r="1072" spans="1:5">
      <c r="A1072" s="2">
        <v>40411</v>
      </c>
      <c r="B1072" s="3" t="s">
        <v>20</v>
      </c>
      <c r="C1072" s="3">
        <v>33</v>
      </c>
      <c r="D1072" s="3" t="s">
        <v>6</v>
      </c>
      <c r="E1072" s="3" t="s">
        <v>27</v>
      </c>
    </row>
    <row r="1073" spans="1:5">
      <c r="A1073" s="2">
        <v>40412</v>
      </c>
      <c r="B1073" s="3" t="s">
        <v>20</v>
      </c>
      <c r="C1073" s="3">
        <v>33</v>
      </c>
      <c r="D1073" s="3" t="s">
        <v>6</v>
      </c>
      <c r="E1073" s="3" t="s">
        <v>28</v>
      </c>
    </row>
    <row r="1074" spans="1:5">
      <c r="A1074" s="2">
        <v>40413</v>
      </c>
      <c r="B1074" s="3" t="s">
        <v>20</v>
      </c>
      <c r="C1074" s="3">
        <v>34</v>
      </c>
      <c r="D1074" s="3" t="s">
        <v>6</v>
      </c>
      <c r="E1074" s="3" t="s">
        <v>29</v>
      </c>
    </row>
    <row r="1075" spans="1:5">
      <c r="A1075" s="2">
        <v>40414</v>
      </c>
      <c r="B1075" s="3" t="s">
        <v>20</v>
      </c>
      <c r="C1075" s="3">
        <v>34</v>
      </c>
      <c r="D1075" s="3" t="s">
        <v>6</v>
      </c>
      <c r="E1075" s="3" t="s">
        <v>30</v>
      </c>
    </row>
    <row r="1076" spans="1:5">
      <c r="A1076" s="2">
        <v>40415</v>
      </c>
      <c r="B1076" s="3" t="s">
        <v>20</v>
      </c>
      <c r="C1076" s="3">
        <v>34</v>
      </c>
      <c r="D1076" s="3" t="s">
        <v>6</v>
      </c>
      <c r="E1076" s="3" t="s">
        <v>31</v>
      </c>
    </row>
    <row r="1077" spans="1:5">
      <c r="A1077" s="2">
        <v>40416</v>
      </c>
      <c r="B1077" s="3" t="s">
        <v>20</v>
      </c>
      <c r="C1077" s="3">
        <v>34</v>
      </c>
      <c r="D1077" s="3" t="s">
        <v>6</v>
      </c>
      <c r="E1077" s="3" t="s">
        <v>32</v>
      </c>
    </row>
    <row r="1078" spans="1:5">
      <c r="A1078" s="2">
        <v>40417</v>
      </c>
      <c r="B1078" s="3" t="s">
        <v>20</v>
      </c>
      <c r="C1078" s="3">
        <v>34</v>
      </c>
      <c r="D1078" s="3" t="s">
        <v>6</v>
      </c>
      <c r="E1078" s="3" t="s">
        <v>9</v>
      </c>
    </row>
    <row r="1079" spans="1:5">
      <c r="A1079" s="2">
        <v>40418</v>
      </c>
      <c r="B1079" s="3" t="s">
        <v>20</v>
      </c>
      <c r="C1079" s="3">
        <v>34</v>
      </c>
      <c r="D1079" s="3" t="s">
        <v>6</v>
      </c>
      <c r="E1079" s="3" t="s">
        <v>27</v>
      </c>
    </row>
    <row r="1080" spans="1:5">
      <c r="A1080" s="2">
        <v>40419</v>
      </c>
      <c r="B1080" s="3" t="s">
        <v>20</v>
      </c>
      <c r="C1080" s="3">
        <v>34</v>
      </c>
      <c r="D1080" s="3" t="s">
        <v>6</v>
      </c>
      <c r="E1080" s="3" t="s">
        <v>28</v>
      </c>
    </row>
    <row r="1081" spans="1:5">
      <c r="A1081" s="2">
        <v>40420</v>
      </c>
      <c r="B1081" s="3" t="s">
        <v>20</v>
      </c>
      <c r="C1081" s="3">
        <v>35</v>
      </c>
      <c r="D1081" s="3" t="s">
        <v>6</v>
      </c>
      <c r="E1081" s="3" t="s">
        <v>29</v>
      </c>
    </row>
    <row r="1082" spans="1:5">
      <c r="A1082" s="2">
        <v>40421</v>
      </c>
      <c r="B1082" s="3" t="s">
        <v>20</v>
      </c>
      <c r="C1082" s="3">
        <v>35</v>
      </c>
      <c r="D1082" s="3" t="s">
        <v>6</v>
      </c>
      <c r="E1082" s="3" t="s">
        <v>30</v>
      </c>
    </row>
    <row r="1083" spans="1:5">
      <c r="A1083" s="2">
        <v>40422</v>
      </c>
      <c r="B1083" s="3" t="s">
        <v>21</v>
      </c>
      <c r="C1083" s="3">
        <v>35</v>
      </c>
      <c r="D1083" s="3" t="s">
        <v>6</v>
      </c>
      <c r="E1083" s="3" t="s">
        <v>31</v>
      </c>
    </row>
    <row r="1084" spans="1:5">
      <c r="A1084" s="2">
        <v>40423</v>
      </c>
      <c r="B1084" s="3" t="s">
        <v>21</v>
      </c>
      <c r="C1084" s="3">
        <v>35</v>
      </c>
      <c r="D1084" s="3" t="s">
        <v>6</v>
      </c>
      <c r="E1084" s="3" t="s">
        <v>32</v>
      </c>
    </row>
    <row r="1085" spans="1:5">
      <c r="A1085" s="2">
        <v>40424</v>
      </c>
      <c r="B1085" s="3" t="s">
        <v>21</v>
      </c>
      <c r="C1085" s="3">
        <v>35</v>
      </c>
      <c r="D1085" s="3" t="s">
        <v>6</v>
      </c>
      <c r="E1085" s="3" t="s">
        <v>9</v>
      </c>
    </row>
    <row r="1086" spans="1:5">
      <c r="A1086" s="2">
        <v>40425</v>
      </c>
      <c r="B1086" s="3" t="s">
        <v>21</v>
      </c>
      <c r="C1086" s="3">
        <v>35</v>
      </c>
      <c r="D1086" s="3" t="s">
        <v>6</v>
      </c>
      <c r="E1086" s="3" t="s">
        <v>27</v>
      </c>
    </row>
    <row r="1087" spans="1:5">
      <c r="A1087" s="2">
        <v>40426</v>
      </c>
      <c r="B1087" s="3" t="s">
        <v>21</v>
      </c>
      <c r="C1087" s="3">
        <v>35</v>
      </c>
      <c r="D1087" s="3" t="s">
        <v>6</v>
      </c>
      <c r="E1087" s="3" t="s">
        <v>28</v>
      </c>
    </row>
    <row r="1088" spans="1:5">
      <c r="A1088" s="2">
        <v>40427</v>
      </c>
      <c r="B1088" s="3" t="s">
        <v>21</v>
      </c>
      <c r="C1088" s="3">
        <v>36</v>
      </c>
      <c r="D1088" s="3" t="s">
        <v>6</v>
      </c>
      <c r="E1088" s="3" t="s">
        <v>29</v>
      </c>
    </row>
    <row r="1089" spans="1:5">
      <c r="A1089" s="2">
        <v>40428</v>
      </c>
      <c r="B1089" s="3" t="s">
        <v>21</v>
      </c>
      <c r="C1089" s="3">
        <v>36</v>
      </c>
      <c r="D1089" s="3" t="s">
        <v>6</v>
      </c>
      <c r="E1089" s="3" t="s">
        <v>30</v>
      </c>
    </row>
    <row r="1090" spans="1:5">
      <c r="A1090" s="2">
        <v>40429</v>
      </c>
      <c r="B1090" s="3" t="s">
        <v>21</v>
      </c>
      <c r="C1090" s="3">
        <v>36</v>
      </c>
      <c r="D1090" s="3" t="s">
        <v>6</v>
      </c>
      <c r="E1090" s="3" t="s">
        <v>31</v>
      </c>
    </row>
    <row r="1091" spans="1:5">
      <c r="A1091" s="2">
        <v>40430</v>
      </c>
      <c r="B1091" s="3" t="s">
        <v>21</v>
      </c>
      <c r="C1091" s="3">
        <v>36</v>
      </c>
      <c r="D1091" s="3" t="s">
        <v>6</v>
      </c>
      <c r="E1091" s="3" t="s">
        <v>32</v>
      </c>
    </row>
    <row r="1092" spans="1:5">
      <c r="A1092" s="2">
        <v>40431</v>
      </c>
      <c r="B1092" s="3" t="s">
        <v>21</v>
      </c>
      <c r="C1092" s="3">
        <v>36</v>
      </c>
      <c r="D1092" s="3" t="s">
        <v>6</v>
      </c>
      <c r="E1092" s="3" t="s">
        <v>9</v>
      </c>
    </row>
    <row r="1093" spans="1:5">
      <c r="A1093" s="2">
        <v>40432</v>
      </c>
      <c r="B1093" s="3" t="s">
        <v>21</v>
      </c>
      <c r="C1093" s="3">
        <v>36</v>
      </c>
      <c r="D1093" s="3" t="s">
        <v>6</v>
      </c>
      <c r="E1093" s="3" t="s">
        <v>27</v>
      </c>
    </row>
    <row r="1094" spans="1:5">
      <c r="A1094" s="2">
        <v>40433</v>
      </c>
      <c r="B1094" s="3" t="s">
        <v>21</v>
      </c>
      <c r="C1094" s="3">
        <v>36</v>
      </c>
      <c r="D1094" s="3" t="s">
        <v>6</v>
      </c>
      <c r="E1094" s="3" t="s">
        <v>28</v>
      </c>
    </row>
    <row r="1095" spans="1:5">
      <c r="A1095" s="2">
        <v>40434</v>
      </c>
      <c r="B1095" s="3" t="s">
        <v>21</v>
      </c>
      <c r="C1095" s="3">
        <v>37</v>
      </c>
      <c r="D1095" s="3" t="s">
        <v>6</v>
      </c>
      <c r="E1095" s="3" t="s">
        <v>29</v>
      </c>
    </row>
    <row r="1096" spans="1:5">
      <c r="A1096" s="2">
        <v>40435</v>
      </c>
      <c r="B1096" s="3" t="s">
        <v>21</v>
      </c>
      <c r="C1096" s="3">
        <v>37</v>
      </c>
      <c r="D1096" s="3" t="s">
        <v>6</v>
      </c>
      <c r="E1096" s="3" t="s">
        <v>30</v>
      </c>
    </row>
    <row r="1097" spans="1:5">
      <c r="A1097" s="2">
        <v>40436</v>
      </c>
      <c r="B1097" s="3" t="s">
        <v>21</v>
      </c>
      <c r="C1097" s="3">
        <v>37</v>
      </c>
      <c r="D1097" s="3" t="s">
        <v>6</v>
      </c>
      <c r="E1097" s="3" t="s">
        <v>31</v>
      </c>
    </row>
    <row r="1098" spans="1:5">
      <c r="A1098" s="2">
        <v>40437</v>
      </c>
      <c r="B1098" s="3" t="s">
        <v>21</v>
      </c>
      <c r="C1098" s="3">
        <v>37</v>
      </c>
      <c r="D1098" s="3" t="s">
        <v>6</v>
      </c>
      <c r="E1098" s="3" t="s">
        <v>32</v>
      </c>
    </row>
    <row r="1099" spans="1:5">
      <c r="A1099" s="2">
        <v>40438</v>
      </c>
      <c r="B1099" s="3" t="s">
        <v>21</v>
      </c>
      <c r="C1099" s="3">
        <v>37</v>
      </c>
      <c r="D1099" s="3" t="s">
        <v>6</v>
      </c>
      <c r="E1099" s="3" t="s">
        <v>9</v>
      </c>
    </row>
    <row r="1100" spans="1:5">
      <c r="A1100" s="2">
        <v>40439</v>
      </c>
      <c r="B1100" s="3" t="s">
        <v>21</v>
      </c>
      <c r="C1100" s="3">
        <v>37</v>
      </c>
      <c r="D1100" s="3" t="s">
        <v>6</v>
      </c>
      <c r="E1100" s="3" t="s">
        <v>27</v>
      </c>
    </row>
    <row r="1101" spans="1:5">
      <c r="A1101" s="2">
        <v>40440</v>
      </c>
      <c r="B1101" s="3" t="s">
        <v>21</v>
      </c>
      <c r="C1101" s="3">
        <v>37</v>
      </c>
      <c r="D1101" s="3" t="s">
        <v>6</v>
      </c>
      <c r="E1101" s="3" t="s">
        <v>28</v>
      </c>
    </row>
    <row r="1102" spans="1:5">
      <c r="A1102" s="2">
        <v>40441</v>
      </c>
      <c r="B1102" s="3" t="s">
        <v>21</v>
      </c>
      <c r="C1102" s="3">
        <v>38</v>
      </c>
      <c r="D1102" s="3" t="s">
        <v>6</v>
      </c>
      <c r="E1102" s="3" t="s">
        <v>29</v>
      </c>
    </row>
    <row r="1103" spans="1:5">
      <c r="A1103" s="2">
        <v>40442</v>
      </c>
      <c r="B1103" s="3" t="s">
        <v>21</v>
      </c>
      <c r="C1103" s="3">
        <v>38</v>
      </c>
      <c r="D1103" s="3" t="s">
        <v>6</v>
      </c>
      <c r="E1103" s="3" t="s">
        <v>30</v>
      </c>
    </row>
    <row r="1104" spans="1:5">
      <c r="A1104" s="2">
        <v>40443</v>
      </c>
      <c r="B1104" s="3" t="s">
        <v>21</v>
      </c>
      <c r="C1104" s="3">
        <v>38</v>
      </c>
      <c r="D1104" s="3" t="s">
        <v>6</v>
      </c>
      <c r="E1104" s="3" t="s">
        <v>31</v>
      </c>
    </row>
    <row r="1105" spans="1:5">
      <c r="A1105" s="2">
        <v>40444</v>
      </c>
      <c r="B1105" s="3" t="s">
        <v>21</v>
      </c>
      <c r="C1105" s="3">
        <v>38</v>
      </c>
      <c r="D1105" s="3" t="s">
        <v>6</v>
      </c>
      <c r="E1105" s="3" t="s">
        <v>32</v>
      </c>
    </row>
    <row r="1106" spans="1:5">
      <c r="A1106" s="2">
        <v>40445</v>
      </c>
      <c r="B1106" s="3" t="s">
        <v>21</v>
      </c>
      <c r="C1106" s="3">
        <v>38</v>
      </c>
      <c r="D1106" s="3" t="s">
        <v>6</v>
      </c>
      <c r="E1106" s="3" t="s">
        <v>9</v>
      </c>
    </row>
    <row r="1107" spans="1:5">
      <c r="A1107" s="2">
        <v>40446</v>
      </c>
      <c r="B1107" s="3" t="s">
        <v>21</v>
      </c>
      <c r="C1107" s="3">
        <v>38</v>
      </c>
      <c r="D1107" s="3" t="s">
        <v>6</v>
      </c>
      <c r="E1107" s="3" t="s">
        <v>27</v>
      </c>
    </row>
    <row r="1108" spans="1:5">
      <c r="A1108" s="2">
        <v>40447</v>
      </c>
      <c r="B1108" s="3" t="s">
        <v>21</v>
      </c>
      <c r="C1108" s="3">
        <v>38</v>
      </c>
      <c r="D1108" s="3" t="s">
        <v>6</v>
      </c>
      <c r="E1108" s="3" t="s">
        <v>28</v>
      </c>
    </row>
    <row r="1109" spans="1:5">
      <c r="A1109" s="2">
        <v>40448</v>
      </c>
      <c r="B1109" s="3" t="s">
        <v>21</v>
      </c>
      <c r="C1109" s="3">
        <v>39</v>
      </c>
      <c r="D1109" s="3" t="s">
        <v>6</v>
      </c>
      <c r="E1109" s="3" t="s">
        <v>29</v>
      </c>
    </row>
    <row r="1110" spans="1:5">
      <c r="A1110" s="2">
        <v>40449</v>
      </c>
      <c r="B1110" s="3" t="s">
        <v>21</v>
      </c>
      <c r="C1110" s="3">
        <v>39</v>
      </c>
      <c r="D1110" s="3" t="s">
        <v>6</v>
      </c>
      <c r="E1110" s="3" t="s">
        <v>30</v>
      </c>
    </row>
    <row r="1111" spans="1:5">
      <c r="A1111" s="2">
        <v>40450</v>
      </c>
      <c r="B1111" s="3" t="s">
        <v>21</v>
      </c>
      <c r="C1111" s="3">
        <v>39</v>
      </c>
      <c r="D1111" s="3" t="s">
        <v>6</v>
      </c>
      <c r="E1111" s="3" t="s">
        <v>31</v>
      </c>
    </row>
    <row r="1112" spans="1:5">
      <c r="A1112" s="2">
        <v>40451</v>
      </c>
      <c r="B1112" s="3" t="s">
        <v>21</v>
      </c>
      <c r="C1112" s="3">
        <v>39</v>
      </c>
      <c r="D1112" s="3" t="s">
        <v>6</v>
      </c>
      <c r="E1112" s="3" t="s">
        <v>32</v>
      </c>
    </row>
    <row r="1113" spans="1:5">
      <c r="A1113" s="2">
        <v>40452</v>
      </c>
      <c r="B1113" s="3" t="s">
        <v>22</v>
      </c>
      <c r="C1113" s="3">
        <v>39</v>
      </c>
      <c r="D1113" s="3" t="s">
        <v>6</v>
      </c>
      <c r="E1113" s="3" t="s">
        <v>9</v>
      </c>
    </row>
    <row r="1114" spans="1:5">
      <c r="A1114" s="2">
        <v>40453</v>
      </c>
      <c r="B1114" s="3" t="s">
        <v>22</v>
      </c>
      <c r="C1114" s="3">
        <v>39</v>
      </c>
      <c r="D1114" s="3" t="s">
        <v>6</v>
      </c>
      <c r="E1114" s="3" t="s">
        <v>27</v>
      </c>
    </row>
    <row r="1115" spans="1:5">
      <c r="A1115" s="2">
        <v>40454</v>
      </c>
      <c r="B1115" s="3" t="s">
        <v>22</v>
      </c>
      <c r="C1115" s="3">
        <v>39</v>
      </c>
      <c r="D1115" s="3" t="s">
        <v>6</v>
      </c>
      <c r="E1115" s="3" t="s">
        <v>28</v>
      </c>
    </row>
    <row r="1116" spans="1:5">
      <c r="A1116" s="2">
        <v>40455</v>
      </c>
      <c r="B1116" s="3" t="s">
        <v>22</v>
      </c>
      <c r="C1116" s="3">
        <v>40</v>
      </c>
      <c r="D1116" s="3" t="s">
        <v>6</v>
      </c>
      <c r="E1116" s="3" t="s">
        <v>29</v>
      </c>
    </row>
    <row r="1117" spans="1:5">
      <c r="A1117" s="2">
        <v>40456</v>
      </c>
      <c r="B1117" s="3" t="s">
        <v>22</v>
      </c>
      <c r="C1117" s="3">
        <v>40</v>
      </c>
      <c r="D1117" s="3" t="s">
        <v>6</v>
      </c>
      <c r="E1117" s="3" t="s">
        <v>30</v>
      </c>
    </row>
    <row r="1118" spans="1:5">
      <c r="A1118" s="2">
        <v>40457</v>
      </c>
      <c r="B1118" s="3" t="s">
        <v>22</v>
      </c>
      <c r="C1118" s="3">
        <v>40</v>
      </c>
      <c r="D1118" s="3" t="s">
        <v>6</v>
      </c>
      <c r="E1118" s="3" t="s">
        <v>31</v>
      </c>
    </row>
    <row r="1119" spans="1:5">
      <c r="A1119" s="2">
        <v>40458</v>
      </c>
      <c r="B1119" s="3" t="s">
        <v>22</v>
      </c>
      <c r="C1119" s="3">
        <v>40</v>
      </c>
      <c r="D1119" s="3" t="s">
        <v>6</v>
      </c>
      <c r="E1119" s="3" t="s">
        <v>32</v>
      </c>
    </row>
    <row r="1120" spans="1:5">
      <c r="A1120" s="2">
        <v>40459</v>
      </c>
      <c r="B1120" s="3" t="s">
        <v>22</v>
      </c>
      <c r="C1120" s="3">
        <v>40</v>
      </c>
      <c r="D1120" s="3" t="s">
        <v>6</v>
      </c>
      <c r="E1120" s="3" t="s">
        <v>9</v>
      </c>
    </row>
    <row r="1121" spans="1:5">
      <c r="A1121" s="2">
        <v>40460</v>
      </c>
      <c r="B1121" s="3" t="s">
        <v>22</v>
      </c>
      <c r="C1121" s="3">
        <v>40</v>
      </c>
      <c r="D1121" s="3" t="s">
        <v>6</v>
      </c>
      <c r="E1121" s="3" t="s">
        <v>27</v>
      </c>
    </row>
    <row r="1122" spans="1:5">
      <c r="A1122" s="2">
        <v>40461</v>
      </c>
      <c r="B1122" s="3" t="s">
        <v>22</v>
      </c>
      <c r="C1122" s="3">
        <v>40</v>
      </c>
      <c r="D1122" s="3" t="s">
        <v>6</v>
      </c>
      <c r="E1122" s="3" t="s">
        <v>28</v>
      </c>
    </row>
    <row r="1123" spans="1:5">
      <c r="A1123" s="2">
        <v>40462</v>
      </c>
      <c r="B1123" s="3" t="s">
        <v>22</v>
      </c>
      <c r="C1123" s="3">
        <v>41</v>
      </c>
      <c r="D1123" s="3" t="s">
        <v>6</v>
      </c>
      <c r="E1123" s="3" t="s">
        <v>29</v>
      </c>
    </row>
    <row r="1124" spans="1:5">
      <c r="A1124" s="2">
        <v>40463</v>
      </c>
      <c r="B1124" s="3" t="s">
        <v>22</v>
      </c>
      <c r="C1124" s="3">
        <v>41</v>
      </c>
      <c r="D1124" s="3" t="s">
        <v>6</v>
      </c>
      <c r="E1124" s="3" t="s">
        <v>30</v>
      </c>
    </row>
    <row r="1125" spans="1:5">
      <c r="A1125" s="2">
        <v>40464</v>
      </c>
      <c r="B1125" s="3" t="s">
        <v>22</v>
      </c>
      <c r="C1125" s="3">
        <v>41</v>
      </c>
      <c r="D1125" s="3" t="s">
        <v>6</v>
      </c>
      <c r="E1125" s="3" t="s">
        <v>31</v>
      </c>
    </row>
    <row r="1126" spans="1:5">
      <c r="A1126" s="2">
        <v>40465</v>
      </c>
      <c r="B1126" s="3" t="s">
        <v>22</v>
      </c>
      <c r="C1126" s="3">
        <v>41</v>
      </c>
      <c r="D1126" s="3" t="s">
        <v>6</v>
      </c>
      <c r="E1126" s="3" t="s">
        <v>32</v>
      </c>
    </row>
    <row r="1127" spans="1:5">
      <c r="A1127" s="2">
        <v>40466</v>
      </c>
      <c r="B1127" s="3" t="s">
        <v>22</v>
      </c>
      <c r="C1127" s="3">
        <v>41</v>
      </c>
      <c r="D1127" s="3" t="s">
        <v>6</v>
      </c>
      <c r="E1127" s="3" t="s">
        <v>9</v>
      </c>
    </row>
    <row r="1128" spans="1:5">
      <c r="A1128" s="2">
        <v>40467</v>
      </c>
      <c r="B1128" s="3" t="s">
        <v>22</v>
      </c>
      <c r="C1128" s="3">
        <v>41</v>
      </c>
      <c r="D1128" s="3" t="s">
        <v>6</v>
      </c>
      <c r="E1128" s="3" t="s">
        <v>27</v>
      </c>
    </row>
    <row r="1129" spans="1:5">
      <c r="A1129" s="2">
        <v>40468</v>
      </c>
      <c r="B1129" s="3" t="s">
        <v>22</v>
      </c>
      <c r="C1129" s="3">
        <v>41</v>
      </c>
      <c r="D1129" s="3" t="s">
        <v>6</v>
      </c>
      <c r="E1129" s="3" t="s">
        <v>28</v>
      </c>
    </row>
    <row r="1130" spans="1:5">
      <c r="A1130" s="2">
        <v>40469</v>
      </c>
      <c r="B1130" s="3" t="s">
        <v>22</v>
      </c>
      <c r="C1130" s="3">
        <v>41</v>
      </c>
      <c r="D1130" s="3" t="s">
        <v>6</v>
      </c>
      <c r="E1130" s="3" t="s">
        <v>29</v>
      </c>
    </row>
    <row r="1131" spans="1:5">
      <c r="A1131" s="2">
        <v>40470</v>
      </c>
      <c r="B1131" s="3" t="s">
        <v>22</v>
      </c>
      <c r="C1131" s="3">
        <v>41</v>
      </c>
      <c r="D1131" s="3" t="s">
        <v>6</v>
      </c>
      <c r="E1131" s="3" t="s">
        <v>30</v>
      </c>
    </row>
    <row r="1132" spans="1:5">
      <c r="A1132" s="2">
        <v>40471</v>
      </c>
      <c r="B1132" s="3" t="s">
        <v>22</v>
      </c>
      <c r="C1132" s="3">
        <v>42</v>
      </c>
      <c r="D1132" s="3" t="s">
        <v>6</v>
      </c>
      <c r="E1132" s="3" t="s">
        <v>31</v>
      </c>
    </row>
    <row r="1133" spans="1:5">
      <c r="A1133" s="2">
        <v>40472</v>
      </c>
      <c r="B1133" s="3" t="s">
        <v>22</v>
      </c>
      <c r="C1133" s="3">
        <v>42</v>
      </c>
      <c r="D1133" s="3" t="s">
        <v>6</v>
      </c>
      <c r="E1133" s="3" t="s">
        <v>32</v>
      </c>
    </row>
    <row r="1134" spans="1:5">
      <c r="A1134" s="2">
        <v>40473</v>
      </c>
      <c r="B1134" s="3" t="s">
        <v>22</v>
      </c>
      <c r="C1134" s="3">
        <v>42</v>
      </c>
      <c r="D1134" s="3" t="s">
        <v>6</v>
      </c>
      <c r="E1134" s="3" t="s">
        <v>9</v>
      </c>
    </row>
    <row r="1135" spans="1:5">
      <c r="A1135" s="2">
        <v>40474</v>
      </c>
      <c r="B1135" s="3" t="s">
        <v>22</v>
      </c>
      <c r="C1135" s="3">
        <v>42</v>
      </c>
      <c r="D1135" s="3" t="s">
        <v>6</v>
      </c>
      <c r="E1135" s="3" t="s">
        <v>27</v>
      </c>
    </row>
    <row r="1136" spans="1:5">
      <c r="A1136" s="2">
        <v>40475</v>
      </c>
      <c r="B1136" s="3" t="s">
        <v>22</v>
      </c>
      <c r="C1136" s="3">
        <v>42</v>
      </c>
      <c r="D1136" s="3" t="s">
        <v>6</v>
      </c>
      <c r="E1136" s="3" t="s">
        <v>28</v>
      </c>
    </row>
    <row r="1137" spans="1:5">
      <c r="A1137" s="2">
        <v>40476</v>
      </c>
      <c r="B1137" s="3" t="s">
        <v>22</v>
      </c>
      <c r="C1137" s="3">
        <v>43</v>
      </c>
      <c r="D1137" s="3" t="s">
        <v>6</v>
      </c>
      <c r="E1137" s="3" t="s">
        <v>29</v>
      </c>
    </row>
    <row r="1138" spans="1:5">
      <c r="A1138" s="2">
        <v>40477</v>
      </c>
      <c r="B1138" s="3" t="s">
        <v>22</v>
      </c>
      <c r="C1138" s="3">
        <v>43</v>
      </c>
      <c r="D1138" s="3" t="s">
        <v>6</v>
      </c>
      <c r="E1138" s="3" t="s">
        <v>30</v>
      </c>
    </row>
    <row r="1139" spans="1:5">
      <c r="A1139" s="2">
        <v>40478</v>
      </c>
      <c r="B1139" s="3" t="s">
        <v>22</v>
      </c>
      <c r="C1139" s="3">
        <v>43</v>
      </c>
      <c r="D1139" s="3" t="s">
        <v>6</v>
      </c>
      <c r="E1139" s="3" t="s">
        <v>31</v>
      </c>
    </row>
    <row r="1140" spans="1:5">
      <c r="A1140" s="2">
        <v>40479</v>
      </c>
      <c r="B1140" s="3" t="s">
        <v>22</v>
      </c>
      <c r="C1140" s="3">
        <v>43</v>
      </c>
      <c r="D1140" s="3" t="s">
        <v>6</v>
      </c>
      <c r="E1140" s="3" t="s">
        <v>32</v>
      </c>
    </row>
    <row r="1141" spans="1:5">
      <c r="A1141" s="2">
        <v>40480</v>
      </c>
      <c r="B1141" s="3" t="s">
        <v>22</v>
      </c>
      <c r="C1141" s="3">
        <v>43</v>
      </c>
      <c r="D1141" s="3" t="s">
        <v>6</v>
      </c>
      <c r="E1141" s="3" t="s">
        <v>9</v>
      </c>
    </row>
    <row r="1142" spans="1:5">
      <c r="A1142" s="2">
        <v>40481</v>
      </c>
      <c r="B1142" s="3" t="s">
        <v>22</v>
      </c>
      <c r="C1142" s="3">
        <v>43</v>
      </c>
      <c r="D1142" s="3" t="s">
        <v>6</v>
      </c>
      <c r="E1142" s="3" t="s">
        <v>27</v>
      </c>
    </row>
    <row r="1143" spans="1:5">
      <c r="A1143" s="2">
        <v>40482</v>
      </c>
      <c r="B1143" s="3" t="s">
        <v>22</v>
      </c>
      <c r="C1143" s="3">
        <v>43</v>
      </c>
      <c r="D1143" s="3" t="s">
        <v>6</v>
      </c>
      <c r="E1143" s="3" t="s">
        <v>28</v>
      </c>
    </row>
    <row r="1144" spans="1:5">
      <c r="A1144" s="2">
        <v>40483</v>
      </c>
      <c r="B1144" s="3" t="s">
        <v>23</v>
      </c>
      <c r="C1144" s="3">
        <v>44</v>
      </c>
      <c r="D1144" s="3" t="s">
        <v>6</v>
      </c>
      <c r="E1144" s="3" t="s">
        <v>29</v>
      </c>
    </row>
    <row r="1145" spans="1:5">
      <c r="A1145" s="2">
        <v>40484</v>
      </c>
      <c r="B1145" s="3" t="s">
        <v>23</v>
      </c>
      <c r="C1145" s="3">
        <v>44</v>
      </c>
      <c r="D1145" s="3" t="s">
        <v>6</v>
      </c>
      <c r="E1145" s="3" t="s">
        <v>30</v>
      </c>
    </row>
    <row r="1146" spans="1:5">
      <c r="A1146" s="2">
        <v>40485</v>
      </c>
      <c r="B1146" s="3" t="s">
        <v>23</v>
      </c>
      <c r="C1146" s="3">
        <v>44</v>
      </c>
      <c r="D1146" s="3" t="s">
        <v>6</v>
      </c>
      <c r="E1146" s="3" t="s">
        <v>31</v>
      </c>
    </row>
    <row r="1147" spans="1:5">
      <c r="A1147" s="2">
        <v>40486</v>
      </c>
      <c r="B1147" s="3" t="s">
        <v>23</v>
      </c>
      <c r="C1147" s="3">
        <v>44</v>
      </c>
      <c r="D1147" s="3" t="s">
        <v>6</v>
      </c>
      <c r="E1147" s="3" t="s">
        <v>32</v>
      </c>
    </row>
    <row r="1148" spans="1:5">
      <c r="A1148" s="2">
        <v>40487</v>
      </c>
      <c r="B1148" s="3" t="s">
        <v>23</v>
      </c>
      <c r="C1148" s="3">
        <v>44</v>
      </c>
      <c r="D1148" s="3" t="s">
        <v>6</v>
      </c>
      <c r="E1148" s="3" t="s">
        <v>9</v>
      </c>
    </row>
    <row r="1149" spans="1:5">
      <c r="A1149" s="2">
        <v>40488</v>
      </c>
      <c r="B1149" s="3" t="s">
        <v>23</v>
      </c>
      <c r="C1149" s="3">
        <v>44</v>
      </c>
      <c r="D1149" s="3" t="s">
        <v>6</v>
      </c>
      <c r="E1149" s="3" t="s">
        <v>27</v>
      </c>
    </row>
    <row r="1150" spans="1:5">
      <c r="A1150" s="2">
        <v>40489</v>
      </c>
      <c r="B1150" s="3" t="s">
        <v>23</v>
      </c>
      <c r="C1150" s="3">
        <v>44</v>
      </c>
      <c r="D1150" s="3" t="s">
        <v>6</v>
      </c>
      <c r="E1150" s="3" t="s">
        <v>28</v>
      </c>
    </row>
    <row r="1151" spans="1:5">
      <c r="A1151" s="2">
        <v>40490</v>
      </c>
      <c r="B1151" s="3" t="s">
        <v>23</v>
      </c>
      <c r="C1151" s="3">
        <v>45</v>
      </c>
      <c r="D1151" s="3" t="s">
        <v>6</v>
      </c>
      <c r="E1151" s="3" t="s">
        <v>29</v>
      </c>
    </row>
    <row r="1152" spans="1:5">
      <c r="A1152" s="2">
        <v>40491</v>
      </c>
      <c r="B1152" s="3" t="s">
        <v>23</v>
      </c>
      <c r="C1152" s="3">
        <v>45</v>
      </c>
      <c r="D1152" s="3" t="s">
        <v>6</v>
      </c>
      <c r="E1152" s="3" t="s">
        <v>30</v>
      </c>
    </row>
    <row r="1153" spans="1:5">
      <c r="A1153" s="2">
        <v>40492</v>
      </c>
      <c r="B1153" s="3" t="s">
        <v>23</v>
      </c>
      <c r="C1153" s="3">
        <v>45</v>
      </c>
      <c r="D1153" s="3" t="s">
        <v>6</v>
      </c>
      <c r="E1153" s="3" t="s">
        <v>31</v>
      </c>
    </row>
    <row r="1154" spans="1:5">
      <c r="A1154" s="2">
        <v>40493</v>
      </c>
      <c r="B1154" s="3" t="s">
        <v>23</v>
      </c>
      <c r="C1154" s="3">
        <v>45</v>
      </c>
      <c r="D1154" s="3" t="s">
        <v>6</v>
      </c>
      <c r="E1154" s="3" t="s">
        <v>32</v>
      </c>
    </row>
    <row r="1155" spans="1:5">
      <c r="A1155" s="2">
        <v>40494</v>
      </c>
      <c r="B1155" s="3" t="s">
        <v>23</v>
      </c>
      <c r="C1155" s="3">
        <v>45</v>
      </c>
      <c r="D1155" s="3" t="s">
        <v>6</v>
      </c>
      <c r="E1155" s="3" t="s">
        <v>9</v>
      </c>
    </row>
    <row r="1156" spans="1:5">
      <c r="A1156" s="2">
        <v>40495</v>
      </c>
      <c r="B1156" s="3" t="s">
        <v>23</v>
      </c>
      <c r="C1156" s="3">
        <v>45</v>
      </c>
      <c r="D1156" s="3" t="s">
        <v>6</v>
      </c>
      <c r="E1156" s="3" t="s">
        <v>27</v>
      </c>
    </row>
    <row r="1157" spans="1:5">
      <c r="A1157" s="2">
        <v>40496</v>
      </c>
      <c r="B1157" s="3" t="s">
        <v>23</v>
      </c>
      <c r="C1157" s="3">
        <v>45</v>
      </c>
      <c r="D1157" s="3" t="s">
        <v>6</v>
      </c>
      <c r="E1157" s="3" t="s">
        <v>28</v>
      </c>
    </row>
    <row r="1158" spans="1:5">
      <c r="A1158" s="2">
        <v>40497</v>
      </c>
      <c r="B1158" s="3" t="s">
        <v>23</v>
      </c>
      <c r="C1158" s="3">
        <v>46</v>
      </c>
      <c r="D1158" s="3" t="s">
        <v>6</v>
      </c>
      <c r="E1158" s="3" t="s">
        <v>29</v>
      </c>
    </row>
    <row r="1159" spans="1:5">
      <c r="A1159" s="2">
        <v>40498</v>
      </c>
      <c r="B1159" s="3" t="s">
        <v>23</v>
      </c>
      <c r="C1159" s="3">
        <v>46</v>
      </c>
      <c r="D1159" s="3" t="s">
        <v>6</v>
      </c>
      <c r="E1159" s="3" t="s">
        <v>30</v>
      </c>
    </row>
    <row r="1160" spans="1:5">
      <c r="A1160" s="2">
        <v>40499</v>
      </c>
      <c r="B1160" s="3" t="s">
        <v>23</v>
      </c>
      <c r="C1160" s="3">
        <v>46</v>
      </c>
      <c r="D1160" s="3" t="s">
        <v>6</v>
      </c>
      <c r="E1160" s="3" t="s">
        <v>31</v>
      </c>
    </row>
    <row r="1161" spans="1:5">
      <c r="A1161" s="2">
        <v>40500</v>
      </c>
      <c r="B1161" s="3" t="s">
        <v>23</v>
      </c>
      <c r="C1161" s="3">
        <v>46</v>
      </c>
      <c r="D1161" s="3" t="s">
        <v>6</v>
      </c>
      <c r="E1161" s="3" t="s">
        <v>32</v>
      </c>
    </row>
    <row r="1162" spans="1:5">
      <c r="A1162" s="2">
        <v>40501</v>
      </c>
      <c r="B1162" s="3" t="s">
        <v>23</v>
      </c>
      <c r="C1162" s="3">
        <v>46</v>
      </c>
      <c r="D1162" s="3" t="s">
        <v>6</v>
      </c>
      <c r="E1162" s="3" t="s">
        <v>9</v>
      </c>
    </row>
    <row r="1163" spans="1:5">
      <c r="A1163" s="2">
        <v>40502</v>
      </c>
      <c r="B1163" s="3" t="s">
        <v>23</v>
      </c>
      <c r="C1163" s="3">
        <v>46</v>
      </c>
      <c r="D1163" s="3" t="s">
        <v>6</v>
      </c>
      <c r="E1163" s="3" t="s">
        <v>27</v>
      </c>
    </row>
    <row r="1164" spans="1:5">
      <c r="A1164" s="2">
        <v>40503</v>
      </c>
      <c r="B1164" s="3" t="s">
        <v>23</v>
      </c>
      <c r="C1164" s="3">
        <v>46</v>
      </c>
      <c r="D1164" s="3" t="s">
        <v>6</v>
      </c>
      <c r="E1164" s="3" t="s">
        <v>28</v>
      </c>
    </row>
    <row r="1165" spans="1:5">
      <c r="A1165" s="2">
        <v>40504</v>
      </c>
      <c r="B1165" s="3" t="s">
        <v>23</v>
      </c>
      <c r="C1165" s="3">
        <v>47</v>
      </c>
      <c r="D1165" s="3" t="s">
        <v>6</v>
      </c>
      <c r="E1165" s="3" t="s">
        <v>29</v>
      </c>
    </row>
    <row r="1166" spans="1:5">
      <c r="A1166" s="2">
        <v>40505</v>
      </c>
      <c r="B1166" s="3" t="s">
        <v>23</v>
      </c>
      <c r="C1166" s="3">
        <v>47</v>
      </c>
      <c r="D1166" s="3" t="s">
        <v>6</v>
      </c>
      <c r="E1166" s="3" t="s">
        <v>30</v>
      </c>
    </row>
    <row r="1167" spans="1:5">
      <c r="A1167" s="2">
        <v>40506</v>
      </c>
      <c r="B1167" s="3" t="s">
        <v>23</v>
      </c>
      <c r="C1167" s="3">
        <v>47</v>
      </c>
      <c r="D1167" s="3" t="s">
        <v>6</v>
      </c>
      <c r="E1167" s="3" t="s">
        <v>31</v>
      </c>
    </row>
    <row r="1168" spans="1:5">
      <c r="A1168" s="2">
        <v>40507</v>
      </c>
      <c r="B1168" s="3" t="s">
        <v>23</v>
      </c>
      <c r="C1168" s="3">
        <v>47</v>
      </c>
      <c r="D1168" s="3" t="s">
        <v>6</v>
      </c>
      <c r="E1168" s="3" t="s">
        <v>32</v>
      </c>
    </row>
    <row r="1169" spans="1:5">
      <c r="A1169" s="2">
        <v>40508</v>
      </c>
      <c r="B1169" s="3" t="s">
        <v>23</v>
      </c>
      <c r="C1169" s="3">
        <v>47</v>
      </c>
      <c r="D1169" s="3" t="s">
        <v>6</v>
      </c>
      <c r="E1169" s="3" t="s">
        <v>9</v>
      </c>
    </row>
    <row r="1170" spans="1:5">
      <c r="A1170" s="2">
        <v>40509</v>
      </c>
      <c r="B1170" s="3" t="s">
        <v>23</v>
      </c>
      <c r="C1170" s="3">
        <v>47</v>
      </c>
      <c r="D1170" s="3" t="s">
        <v>6</v>
      </c>
      <c r="E1170" s="3" t="s">
        <v>27</v>
      </c>
    </row>
    <row r="1171" spans="1:5">
      <c r="A1171" s="2">
        <v>40510</v>
      </c>
      <c r="B1171" s="3" t="s">
        <v>23</v>
      </c>
      <c r="C1171" s="3">
        <v>47</v>
      </c>
      <c r="D1171" s="3" t="s">
        <v>6</v>
      </c>
      <c r="E1171" s="3" t="s">
        <v>28</v>
      </c>
    </row>
    <row r="1172" spans="1:5">
      <c r="A1172" s="2">
        <v>40511</v>
      </c>
      <c r="B1172" s="3" t="s">
        <v>23</v>
      </c>
      <c r="C1172" s="3">
        <v>48</v>
      </c>
      <c r="D1172" s="3" t="s">
        <v>6</v>
      </c>
      <c r="E1172" s="3" t="s">
        <v>29</v>
      </c>
    </row>
    <row r="1173" spans="1:5">
      <c r="A1173" s="2">
        <v>40512</v>
      </c>
      <c r="B1173" s="3" t="s">
        <v>23</v>
      </c>
      <c r="C1173" s="3">
        <v>48</v>
      </c>
      <c r="D1173" s="3" t="s">
        <v>6</v>
      </c>
      <c r="E1173" s="3" t="s">
        <v>30</v>
      </c>
    </row>
    <row r="1174" spans="1:5">
      <c r="A1174" s="2">
        <v>40513</v>
      </c>
      <c r="B1174" s="3" t="s">
        <v>24</v>
      </c>
      <c r="C1174" s="3">
        <v>48</v>
      </c>
      <c r="D1174" s="3" t="s">
        <v>6</v>
      </c>
      <c r="E1174" s="3" t="s">
        <v>31</v>
      </c>
    </row>
    <row r="1175" spans="1:5">
      <c r="A1175" s="2">
        <v>40514</v>
      </c>
      <c r="B1175" s="3" t="s">
        <v>24</v>
      </c>
      <c r="C1175" s="3">
        <v>48</v>
      </c>
      <c r="D1175" s="3" t="s">
        <v>6</v>
      </c>
      <c r="E1175" s="3" t="s">
        <v>32</v>
      </c>
    </row>
    <row r="1176" spans="1:5">
      <c r="A1176" s="2">
        <v>40515</v>
      </c>
      <c r="B1176" s="3" t="s">
        <v>24</v>
      </c>
      <c r="C1176" s="3">
        <v>48</v>
      </c>
      <c r="D1176" s="3" t="s">
        <v>6</v>
      </c>
      <c r="E1176" s="3" t="s">
        <v>9</v>
      </c>
    </row>
    <row r="1177" spans="1:5">
      <c r="A1177" s="2">
        <v>40516</v>
      </c>
      <c r="B1177" s="3" t="s">
        <v>24</v>
      </c>
      <c r="C1177" s="3">
        <v>48</v>
      </c>
      <c r="D1177" s="3" t="s">
        <v>6</v>
      </c>
      <c r="E1177" s="3" t="s">
        <v>27</v>
      </c>
    </row>
    <row r="1178" spans="1:5">
      <c r="A1178" s="2">
        <v>40517</v>
      </c>
      <c r="B1178" s="3" t="s">
        <v>24</v>
      </c>
      <c r="C1178" s="3">
        <v>48</v>
      </c>
      <c r="D1178" s="3" t="s">
        <v>6</v>
      </c>
      <c r="E1178" s="3" t="s">
        <v>28</v>
      </c>
    </row>
    <row r="1179" spans="1:5">
      <c r="A1179" s="2">
        <v>40518</v>
      </c>
      <c r="B1179" s="3" t="s">
        <v>24</v>
      </c>
      <c r="C1179" s="3">
        <v>49</v>
      </c>
      <c r="D1179" s="3" t="s">
        <v>6</v>
      </c>
      <c r="E1179" s="3" t="s">
        <v>29</v>
      </c>
    </row>
    <row r="1180" spans="1:5">
      <c r="A1180" s="2">
        <v>40519</v>
      </c>
      <c r="B1180" s="3" t="s">
        <v>24</v>
      </c>
      <c r="C1180" s="3">
        <v>49</v>
      </c>
      <c r="D1180" s="3" t="s">
        <v>6</v>
      </c>
      <c r="E1180" s="3" t="s">
        <v>30</v>
      </c>
    </row>
    <row r="1181" spans="1:5">
      <c r="A1181" s="2">
        <v>40520</v>
      </c>
      <c r="B1181" s="3" t="s">
        <v>24</v>
      </c>
      <c r="C1181" s="3">
        <v>49</v>
      </c>
      <c r="D1181" s="3" t="s">
        <v>6</v>
      </c>
      <c r="E1181" s="3" t="s">
        <v>31</v>
      </c>
    </row>
    <row r="1182" spans="1:5">
      <c r="A1182" s="2">
        <v>40521</v>
      </c>
      <c r="B1182" s="3" t="s">
        <v>24</v>
      </c>
      <c r="C1182" s="3">
        <v>49</v>
      </c>
      <c r="D1182" s="3" t="s">
        <v>6</v>
      </c>
      <c r="E1182" s="3" t="s">
        <v>32</v>
      </c>
    </row>
    <row r="1183" spans="1:5">
      <c r="A1183" s="2">
        <v>40522</v>
      </c>
      <c r="B1183" s="3" t="s">
        <v>24</v>
      </c>
      <c r="C1183" s="3">
        <v>49</v>
      </c>
      <c r="D1183" s="3" t="s">
        <v>6</v>
      </c>
      <c r="E1183" s="3" t="s">
        <v>9</v>
      </c>
    </row>
    <row r="1184" spans="1:5">
      <c r="A1184" s="2">
        <v>40523</v>
      </c>
      <c r="B1184" s="3" t="s">
        <v>24</v>
      </c>
      <c r="C1184" s="3">
        <v>49</v>
      </c>
      <c r="D1184" s="3" t="s">
        <v>6</v>
      </c>
      <c r="E1184" s="3" t="s">
        <v>27</v>
      </c>
    </row>
    <row r="1185" spans="1:5">
      <c r="A1185" s="2">
        <v>40524</v>
      </c>
      <c r="B1185" s="3" t="s">
        <v>24</v>
      </c>
      <c r="C1185" s="3">
        <v>49</v>
      </c>
      <c r="D1185" s="3" t="s">
        <v>6</v>
      </c>
      <c r="E1185" s="3" t="s">
        <v>28</v>
      </c>
    </row>
    <row r="1186" spans="1:5">
      <c r="A1186" s="2">
        <v>40525</v>
      </c>
      <c r="B1186" s="3" t="s">
        <v>24</v>
      </c>
      <c r="C1186" s="3">
        <v>50</v>
      </c>
      <c r="D1186" s="3" t="s">
        <v>6</v>
      </c>
      <c r="E1186" s="3" t="s">
        <v>29</v>
      </c>
    </row>
    <row r="1187" spans="1:5">
      <c r="A1187" s="2">
        <v>40526</v>
      </c>
      <c r="B1187" s="3" t="s">
        <v>24</v>
      </c>
      <c r="C1187" s="3">
        <v>50</v>
      </c>
      <c r="D1187" s="3" t="s">
        <v>6</v>
      </c>
      <c r="E1187" s="3" t="s">
        <v>30</v>
      </c>
    </row>
    <row r="1188" spans="1:5">
      <c r="A1188" s="2">
        <v>40527</v>
      </c>
      <c r="B1188" s="3" t="s">
        <v>24</v>
      </c>
      <c r="C1188" s="3">
        <v>50</v>
      </c>
      <c r="D1188" s="3" t="s">
        <v>6</v>
      </c>
      <c r="E1188" s="3" t="s">
        <v>31</v>
      </c>
    </row>
    <row r="1189" spans="1:5">
      <c r="A1189" s="2">
        <v>40528</v>
      </c>
      <c r="B1189" s="3" t="s">
        <v>24</v>
      </c>
      <c r="C1189" s="3">
        <v>50</v>
      </c>
      <c r="D1189" s="3" t="s">
        <v>6</v>
      </c>
      <c r="E1189" s="3" t="s">
        <v>32</v>
      </c>
    </row>
    <row r="1190" spans="1:5">
      <c r="A1190" s="2">
        <v>40529</v>
      </c>
      <c r="B1190" s="3" t="s">
        <v>24</v>
      </c>
      <c r="C1190" s="3">
        <v>50</v>
      </c>
      <c r="D1190" s="3" t="s">
        <v>6</v>
      </c>
      <c r="E1190" s="3" t="s">
        <v>9</v>
      </c>
    </row>
    <row r="1191" spans="1:5">
      <c r="A1191" s="2">
        <v>40530</v>
      </c>
      <c r="B1191" s="3" t="s">
        <v>24</v>
      </c>
      <c r="C1191" s="3">
        <v>50</v>
      </c>
      <c r="D1191" s="3" t="s">
        <v>6</v>
      </c>
      <c r="E1191" s="3" t="s">
        <v>27</v>
      </c>
    </row>
    <row r="1192" spans="1:5">
      <c r="A1192" s="2">
        <v>40531</v>
      </c>
      <c r="B1192" s="3" t="s">
        <v>24</v>
      </c>
      <c r="C1192" s="3">
        <v>50</v>
      </c>
      <c r="D1192" s="3" t="s">
        <v>6</v>
      </c>
      <c r="E1192" s="3" t="s">
        <v>28</v>
      </c>
    </row>
    <row r="1193" spans="1:5">
      <c r="A1193" s="2">
        <v>40532</v>
      </c>
      <c r="B1193" s="3" t="s">
        <v>24</v>
      </c>
      <c r="C1193" s="3">
        <v>51</v>
      </c>
      <c r="D1193" s="3" t="s">
        <v>6</v>
      </c>
      <c r="E1193" s="3" t="s">
        <v>29</v>
      </c>
    </row>
    <row r="1194" spans="1:5">
      <c r="A1194" s="2">
        <v>40533</v>
      </c>
      <c r="B1194" s="3" t="s">
        <v>24</v>
      </c>
      <c r="C1194" s="3">
        <v>51</v>
      </c>
      <c r="D1194" s="3" t="s">
        <v>6</v>
      </c>
      <c r="E1194" s="3" t="s">
        <v>30</v>
      </c>
    </row>
    <row r="1195" spans="1:5">
      <c r="A1195" s="2">
        <v>40534</v>
      </c>
      <c r="B1195" s="3" t="s">
        <v>24</v>
      </c>
      <c r="C1195" s="3">
        <v>51</v>
      </c>
      <c r="D1195" s="3" t="s">
        <v>6</v>
      </c>
      <c r="E1195" s="3" t="s">
        <v>31</v>
      </c>
    </row>
    <row r="1196" spans="1:5">
      <c r="A1196" s="2">
        <v>40535</v>
      </c>
      <c r="B1196" s="3" t="s">
        <v>24</v>
      </c>
      <c r="C1196" s="3">
        <v>51</v>
      </c>
      <c r="D1196" s="3" t="s">
        <v>6</v>
      </c>
      <c r="E1196" s="3" t="s">
        <v>32</v>
      </c>
    </row>
    <row r="1197" spans="1:5">
      <c r="A1197" s="2">
        <v>40536</v>
      </c>
      <c r="B1197" s="3" t="s">
        <v>24</v>
      </c>
      <c r="C1197" s="3">
        <v>51</v>
      </c>
      <c r="D1197" s="3" t="s">
        <v>6</v>
      </c>
      <c r="E1197" s="3" t="s">
        <v>9</v>
      </c>
    </row>
    <row r="1198" spans="1:5">
      <c r="A1198" s="2">
        <v>40537</v>
      </c>
      <c r="B1198" s="3" t="s">
        <v>24</v>
      </c>
      <c r="C1198" s="3">
        <v>51</v>
      </c>
      <c r="D1198" s="3" t="s">
        <v>6</v>
      </c>
      <c r="E1198" s="3" t="s">
        <v>27</v>
      </c>
    </row>
    <row r="1199" spans="1:5">
      <c r="A1199" s="2">
        <v>40538</v>
      </c>
      <c r="B1199" s="3" t="s">
        <v>24</v>
      </c>
      <c r="C1199" s="3">
        <v>51</v>
      </c>
      <c r="D1199" s="3" t="s">
        <v>6</v>
      </c>
      <c r="E1199" s="3" t="s">
        <v>28</v>
      </c>
    </row>
    <row r="1200" spans="1:5">
      <c r="A1200" s="2">
        <v>40539</v>
      </c>
      <c r="B1200" s="3" t="s">
        <v>24</v>
      </c>
      <c r="C1200" s="3">
        <v>52</v>
      </c>
      <c r="D1200" s="3" t="s">
        <v>6</v>
      </c>
      <c r="E1200" s="3" t="s">
        <v>29</v>
      </c>
    </row>
    <row r="1201" spans="1:5">
      <c r="A1201" s="2">
        <v>40540</v>
      </c>
      <c r="B1201" s="3" t="s">
        <v>24</v>
      </c>
      <c r="C1201" s="3">
        <v>52</v>
      </c>
      <c r="D1201" s="3" t="s">
        <v>6</v>
      </c>
      <c r="E1201" s="3" t="s">
        <v>30</v>
      </c>
    </row>
    <row r="1202" spans="1:5">
      <c r="A1202" s="2">
        <v>40541</v>
      </c>
      <c r="B1202" s="3" t="s">
        <v>24</v>
      </c>
      <c r="C1202" s="3">
        <v>52</v>
      </c>
      <c r="D1202" s="3" t="s">
        <v>6</v>
      </c>
      <c r="E1202" s="3" t="s">
        <v>31</v>
      </c>
    </row>
    <row r="1203" spans="1:5">
      <c r="A1203" s="2">
        <v>40542</v>
      </c>
      <c r="B1203" s="3" t="s">
        <v>24</v>
      </c>
      <c r="C1203" s="3">
        <v>52</v>
      </c>
      <c r="D1203" s="3" t="s">
        <v>6</v>
      </c>
      <c r="E1203" s="3" t="s">
        <v>32</v>
      </c>
    </row>
    <row r="1204" spans="1:5">
      <c r="A1204" s="2">
        <v>40543</v>
      </c>
      <c r="B1204" s="3" t="s">
        <v>24</v>
      </c>
      <c r="C1204" s="3">
        <v>52</v>
      </c>
      <c r="D1204" s="3" t="s">
        <v>6</v>
      </c>
      <c r="E1204" s="3" t="s">
        <v>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BZ77"/>
  <sheetViews>
    <sheetView workbookViewId="0">
      <selection activeCell="AT2" sqref="AT2"/>
    </sheetView>
  </sheetViews>
  <sheetFormatPr baseColWidth="10" defaultRowHeight="15"/>
  <cols>
    <col min="1" max="1" width="12.7109375" bestFit="1" customWidth="1"/>
    <col min="2" max="2" width="13" bestFit="1" customWidth="1"/>
    <col min="3" max="3" width="17.28515625" bestFit="1" customWidth="1"/>
    <col min="4" max="4" width="10.5703125" bestFit="1" customWidth="1"/>
    <col min="5" max="5" width="10.7109375" bestFit="1" customWidth="1"/>
    <col min="6" max="6" width="12.85546875" bestFit="1" customWidth="1"/>
    <col min="7" max="7" width="12.7109375" bestFit="1" customWidth="1"/>
    <col min="8" max="8" width="16.42578125" bestFit="1" customWidth="1"/>
    <col min="9" max="9" width="13.42578125" bestFit="1" customWidth="1"/>
    <col min="10" max="10" width="14" bestFit="1" customWidth="1"/>
    <col min="11" max="11" width="15.140625" bestFit="1" customWidth="1"/>
    <col min="12" max="12" width="15.7109375" bestFit="1" customWidth="1"/>
    <col min="13" max="13" width="13.85546875" bestFit="1" customWidth="1"/>
    <col min="14" max="14" width="12.5703125" bestFit="1" customWidth="1"/>
    <col min="15" max="15" width="11.28515625" bestFit="1" customWidth="1"/>
    <col min="16" max="16" width="13.85546875" bestFit="1" customWidth="1"/>
    <col min="17" max="17" width="12.5703125" bestFit="1" customWidth="1"/>
    <col min="18" max="18" width="12.28515625" bestFit="1" customWidth="1"/>
    <col min="19" max="19" width="13" bestFit="1" customWidth="1"/>
    <col min="20" max="20" width="13.85546875" bestFit="1" customWidth="1"/>
    <col min="21" max="21" width="16.85546875" bestFit="1" customWidth="1"/>
    <col min="22" max="22" width="12.28515625" bestFit="1" customWidth="1"/>
    <col min="23" max="23" width="12.85546875" bestFit="1" customWidth="1"/>
    <col min="24" max="24" width="18.42578125" bestFit="1" customWidth="1"/>
    <col min="25" max="25" width="16.7109375" bestFit="1" customWidth="1"/>
    <col min="26" max="26" width="13" bestFit="1" customWidth="1"/>
    <col min="27" max="27" width="13.85546875" bestFit="1" customWidth="1"/>
    <col min="28" max="28" width="21.7109375" bestFit="1" customWidth="1"/>
    <col min="29" max="29" width="20.85546875" bestFit="1" customWidth="1"/>
    <col min="30" max="30" width="14.28515625" bestFit="1" customWidth="1"/>
    <col min="31" max="31" width="12.28515625" bestFit="1" customWidth="1"/>
    <col min="32" max="32" width="15.5703125" bestFit="1" customWidth="1"/>
    <col min="33" max="33" width="13" bestFit="1" customWidth="1"/>
    <col min="34" max="34" width="17.28515625" bestFit="1" customWidth="1"/>
    <col min="35" max="35" width="11.5703125" bestFit="1" customWidth="1"/>
    <col min="36" max="36" width="16.140625" bestFit="1" customWidth="1"/>
    <col min="37" max="37" width="13.85546875" bestFit="1" customWidth="1"/>
    <col min="38" max="38" width="12.85546875" bestFit="1" customWidth="1"/>
    <col min="39" max="39" width="14.85546875" bestFit="1" customWidth="1"/>
    <col min="40" max="40" width="13.85546875" bestFit="1" customWidth="1"/>
    <col min="41" max="41" width="12.5703125" bestFit="1" customWidth="1"/>
    <col min="42" max="42" width="18.140625" bestFit="1" customWidth="1"/>
    <col min="43" max="43" width="15.140625" bestFit="1" customWidth="1"/>
    <col min="44" max="44" width="15.85546875" bestFit="1" customWidth="1"/>
    <col min="45" max="45" width="18" bestFit="1" customWidth="1"/>
    <col min="46" max="46" width="140.28515625" bestFit="1" customWidth="1"/>
    <col min="47" max="47" width="14.42578125" bestFit="1" customWidth="1"/>
    <col min="48" max="48" width="11.7109375" bestFit="1" customWidth="1"/>
    <col min="49" max="49" width="15.7109375" bestFit="1" customWidth="1"/>
    <col min="50" max="50" width="17" bestFit="1" customWidth="1"/>
    <col min="51" max="51" width="15.28515625" bestFit="1" customWidth="1"/>
    <col min="52" max="52" width="16" bestFit="1" customWidth="1"/>
    <col min="53" max="53" width="12.85546875" bestFit="1" customWidth="1"/>
    <col min="54" max="54" width="17" bestFit="1" customWidth="1"/>
    <col min="55" max="55" width="21.140625" bestFit="1" customWidth="1"/>
    <col min="56" max="56" width="20.85546875" bestFit="1" customWidth="1"/>
    <col min="57" max="57" width="12.28515625" bestFit="1" customWidth="1"/>
    <col min="58" max="58" width="22.28515625" bestFit="1" customWidth="1"/>
    <col min="59" max="59" width="22.140625" bestFit="1" customWidth="1"/>
    <col min="60" max="60" width="16.42578125" bestFit="1" customWidth="1"/>
    <col min="61" max="61" width="14.7109375" bestFit="1" customWidth="1"/>
    <col min="62" max="62" width="14.42578125" bestFit="1" customWidth="1"/>
    <col min="63" max="63" width="17.85546875" bestFit="1" customWidth="1"/>
    <col min="64" max="64" width="21" bestFit="1" customWidth="1"/>
    <col min="65" max="65" width="18.7109375" bestFit="1" customWidth="1"/>
    <col min="66" max="66" width="15.5703125" bestFit="1" customWidth="1"/>
    <col min="67" max="67" width="14" bestFit="1" customWidth="1"/>
    <col min="68" max="68" width="10.7109375" bestFit="1" customWidth="1"/>
    <col min="69" max="69" width="11.85546875" bestFit="1" customWidth="1"/>
    <col min="70" max="70" width="9.140625" bestFit="1" customWidth="1"/>
    <col min="71" max="71" width="16.7109375" bestFit="1" customWidth="1"/>
    <col min="72" max="72" width="16.5703125" customWidth="1"/>
    <col min="73" max="74" width="16.5703125" style="6" customWidth="1"/>
  </cols>
  <sheetData>
    <row r="1" spans="1:78">
      <c r="A1" t="s">
        <v>33</v>
      </c>
      <c r="B1" t="s">
        <v>34</v>
      </c>
      <c r="C1" t="s">
        <v>35</v>
      </c>
      <c r="D1" t="s">
        <v>36</v>
      </c>
      <c r="E1" t="s">
        <v>37</v>
      </c>
      <c r="F1" t="s">
        <v>38</v>
      </c>
      <c r="G1" t="s">
        <v>39</v>
      </c>
      <c r="H1" t="s">
        <v>40</v>
      </c>
      <c r="I1" t="s">
        <v>41</v>
      </c>
      <c r="J1" t="s">
        <v>42</v>
      </c>
      <c r="K1" t="s">
        <v>43</v>
      </c>
      <c r="L1" t="s">
        <v>44</v>
      </c>
      <c r="M1" t="s">
        <v>45</v>
      </c>
      <c r="N1" t="s">
        <v>46</v>
      </c>
      <c r="O1" t="s">
        <v>47</v>
      </c>
      <c r="P1" t="s">
        <v>48</v>
      </c>
      <c r="Q1" t="s">
        <v>49</v>
      </c>
      <c r="R1" t="s">
        <v>50</v>
      </c>
      <c r="S1" t="s">
        <v>51</v>
      </c>
      <c r="T1" t="s">
        <v>52</v>
      </c>
      <c r="U1" t="s">
        <v>53</v>
      </c>
      <c r="V1" t="s">
        <v>54</v>
      </c>
      <c r="W1" t="s">
        <v>55</v>
      </c>
      <c r="X1" t="s">
        <v>56</v>
      </c>
      <c r="Y1" t="s">
        <v>57</v>
      </c>
      <c r="Z1" t="s">
        <v>58</v>
      </c>
      <c r="AA1" t="s">
        <v>59</v>
      </c>
      <c r="AB1" t="s">
        <v>60</v>
      </c>
      <c r="AC1" t="s">
        <v>61</v>
      </c>
      <c r="AD1" t="s">
        <v>62</v>
      </c>
      <c r="AE1" t="s">
        <v>63</v>
      </c>
      <c r="AF1" t="s">
        <v>64</v>
      </c>
      <c r="AG1" t="s">
        <v>65</v>
      </c>
      <c r="AH1" t="s">
        <v>66</v>
      </c>
      <c r="AI1" t="s">
        <v>67</v>
      </c>
      <c r="AJ1" t="s">
        <v>68</v>
      </c>
      <c r="AK1" t="s">
        <v>69</v>
      </c>
      <c r="AL1" t="s">
        <v>70</v>
      </c>
      <c r="AM1" t="s">
        <v>71</v>
      </c>
      <c r="AN1" t="s">
        <v>72</v>
      </c>
      <c r="AO1" t="s">
        <v>73</v>
      </c>
      <c r="AP1" t="s">
        <v>74</v>
      </c>
      <c r="AQ1" t="s">
        <v>75</v>
      </c>
      <c r="AR1" t="s">
        <v>76</v>
      </c>
      <c r="AS1" t="s">
        <v>77</v>
      </c>
      <c r="AT1" t="s">
        <v>78</v>
      </c>
      <c r="AU1" t="s">
        <v>79</v>
      </c>
      <c r="AV1" t="s">
        <v>80</v>
      </c>
      <c r="AW1" t="s">
        <v>81</v>
      </c>
      <c r="AX1" t="s">
        <v>82</v>
      </c>
      <c r="AY1" t="s">
        <v>83</v>
      </c>
      <c r="AZ1" t="s">
        <v>84</v>
      </c>
      <c r="BA1" t="s">
        <v>85</v>
      </c>
      <c r="BB1" t="s">
        <v>86</v>
      </c>
      <c r="BC1" t="s">
        <v>87</v>
      </c>
      <c r="BD1" t="s">
        <v>88</v>
      </c>
      <c r="BE1" t="s">
        <v>89</v>
      </c>
      <c r="BF1" t="s">
        <v>90</v>
      </c>
      <c r="BG1" t="s">
        <v>91</v>
      </c>
      <c r="BH1" t="s">
        <v>92</v>
      </c>
      <c r="BI1" t="s">
        <v>93</v>
      </c>
      <c r="BJ1" t="s">
        <v>94</v>
      </c>
      <c r="BK1" t="s">
        <v>95</v>
      </c>
      <c r="BL1" t="s">
        <v>96</v>
      </c>
      <c r="BM1" t="s">
        <v>97</v>
      </c>
      <c r="BN1" t="s">
        <v>98</v>
      </c>
      <c r="BO1" t="s">
        <v>99</v>
      </c>
      <c r="BP1" t="s">
        <v>1</v>
      </c>
      <c r="BQ1" t="s">
        <v>2</v>
      </c>
      <c r="BR1" t="s">
        <v>3</v>
      </c>
      <c r="BS1" t="s">
        <v>4</v>
      </c>
      <c r="BX1" t="s">
        <v>28</v>
      </c>
      <c r="BY1">
        <v>1</v>
      </c>
      <c r="BZ1" t="s">
        <v>28</v>
      </c>
    </row>
    <row r="2" spans="1:78">
      <c r="A2" t="s">
        <v>100</v>
      </c>
      <c r="B2" s="4">
        <v>40329</v>
      </c>
      <c r="C2">
        <v>4</v>
      </c>
      <c r="D2" t="s">
        <v>101</v>
      </c>
      <c r="E2" t="s">
        <v>102</v>
      </c>
      <c r="F2" t="s">
        <v>103</v>
      </c>
      <c r="G2" t="s">
        <v>104</v>
      </c>
      <c r="L2" s="4">
        <v>40329</v>
      </c>
      <c r="M2">
        <v>13656.64</v>
      </c>
      <c r="N2">
        <v>13656.64</v>
      </c>
      <c r="O2" s="4">
        <v>40577</v>
      </c>
      <c r="P2">
        <v>6668.73</v>
      </c>
      <c r="Q2">
        <v>6668.73</v>
      </c>
      <c r="R2">
        <v>248</v>
      </c>
      <c r="S2">
        <v>0</v>
      </c>
      <c r="T2">
        <v>0</v>
      </c>
      <c r="U2" s="4">
        <v>40528</v>
      </c>
      <c r="V2">
        <v>199</v>
      </c>
      <c r="Y2" t="b">
        <v>0</v>
      </c>
      <c r="Z2">
        <v>0</v>
      </c>
      <c r="AA2">
        <v>0</v>
      </c>
      <c r="AD2" s="4">
        <v>40973</v>
      </c>
      <c r="AE2">
        <v>644</v>
      </c>
      <c r="AG2">
        <v>0</v>
      </c>
      <c r="AH2">
        <v>0</v>
      </c>
      <c r="AL2">
        <v>6987.91</v>
      </c>
      <c r="AM2" t="b">
        <v>0</v>
      </c>
      <c r="AN2">
        <v>6668.73</v>
      </c>
      <c r="AO2">
        <v>6668.73</v>
      </c>
      <c r="AP2">
        <v>6668.73</v>
      </c>
      <c r="AS2">
        <v>6668.73</v>
      </c>
      <c r="AT2" t="s">
        <v>105</v>
      </c>
      <c r="AU2" t="b">
        <v>0</v>
      </c>
      <c r="AV2" t="b">
        <v>0</v>
      </c>
      <c r="AW2" t="s">
        <v>106</v>
      </c>
      <c r="AZ2" t="b">
        <v>0</v>
      </c>
      <c r="BB2" t="b">
        <v>0</v>
      </c>
      <c r="BH2">
        <v>0</v>
      </c>
      <c r="BI2">
        <v>0</v>
      </c>
      <c r="BP2" t="s">
        <v>20</v>
      </c>
      <c r="BQ2">
        <f>+VLOOKUP(Tableau2[[#This Row],[DOSSOPEN]],table!A:E,3,FALSE)</f>
        <v>22</v>
      </c>
      <c r="BR2">
        <f>+YEAR(Tableau2[[#This Row],[DOSSOPEN]])</f>
        <v>2010</v>
      </c>
      <c r="BS2" s="5" t="str">
        <f>+VLOOKUP(WEEKDAY(Tableau2[[#This Row],[DOSSOPEN]]),$BY$1:$BZ$7,2,FALSE)</f>
        <v>lundi</v>
      </c>
      <c r="BT2" s="5"/>
      <c r="BU2" s="7"/>
      <c r="BV2" s="10"/>
      <c r="BX2" t="s">
        <v>29</v>
      </c>
      <c r="BY2">
        <v>2</v>
      </c>
      <c r="BZ2" t="s">
        <v>29</v>
      </c>
    </row>
    <row r="3" spans="1:78">
      <c r="A3" t="s">
        <v>110</v>
      </c>
      <c r="B3" s="4">
        <v>40329</v>
      </c>
      <c r="C3">
        <v>4</v>
      </c>
      <c r="D3" t="s">
        <v>107</v>
      </c>
      <c r="E3" t="s">
        <v>108</v>
      </c>
      <c r="F3" t="s">
        <v>103</v>
      </c>
      <c r="G3" t="s">
        <v>104</v>
      </c>
      <c r="L3" s="4">
        <v>40329</v>
      </c>
      <c r="M3">
        <v>34013.919999999998</v>
      </c>
      <c r="N3">
        <v>34013.919999999998</v>
      </c>
      <c r="O3" s="4">
        <v>40577</v>
      </c>
      <c r="P3">
        <v>20357.28</v>
      </c>
      <c r="Q3">
        <v>20357.28</v>
      </c>
      <c r="R3">
        <v>248</v>
      </c>
      <c r="S3">
        <v>0</v>
      </c>
      <c r="T3">
        <v>0</v>
      </c>
      <c r="U3" s="4">
        <v>40467</v>
      </c>
      <c r="V3">
        <v>138</v>
      </c>
      <c r="W3" s="4">
        <v>40960</v>
      </c>
      <c r="X3" s="4">
        <v>40960</v>
      </c>
      <c r="Y3" t="b">
        <v>0</v>
      </c>
      <c r="Z3">
        <v>0</v>
      </c>
      <c r="AA3">
        <v>0</v>
      </c>
      <c r="AB3" s="4">
        <v>40974</v>
      </c>
      <c r="AD3" s="4">
        <v>40973</v>
      </c>
      <c r="AE3">
        <v>644</v>
      </c>
      <c r="AG3">
        <v>0</v>
      </c>
      <c r="AH3">
        <v>0</v>
      </c>
      <c r="AL3">
        <v>17107.240000000002</v>
      </c>
      <c r="AM3" t="b">
        <v>0</v>
      </c>
      <c r="AN3">
        <v>18144.509999999998</v>
      </c>
      <c r="AO3">
        <v>18144.509999999998</v>
      </c>
      <c r="AP3">
        <v>18144.509999999998</v>
      </c>
      <c r="AQ3" t="s">
        <v>109</v>
      </c>
      <c r="AR3" s="4">
        <v>40473</v>
      </c>
      <c r="AS3">
        <v>18144.509999999998</v>
      </c>
      <c r="AU3" t="b">
        <v>0</v>
      </c>
      <c r="AV3" t="b">
        <v>0</v>
      </c>
      <c r="AW3" t="s">
        <v>106</v>
      </c>
      <c r="AZ3" t="b">
        <v>0</v>
      </c>
      <c r="BB3" t="b">
        <v>0</v>
      </c>
      <c r="BH3">
        <v>0</v>
      </c>
      <c r="BI3">
        <v>0</v>
      </c>
      <c r="BP3" t="s">
        <v>19</v>
      </c>
      <c r="BQ3">
        <f>+VLOOKUP(Tableau2[[#This Row],[DOSSOPEN]],table!A:E,3,FALSE)</f>
        <v>22</v>
      </c>
      <c r="BR3">
        <f>+YEAR(Tableau2[[#This Row],[DOSSOPEN]])</f>
        <v>2010</v>
      </c>
      <c r="BS3" s="5" t="str">
        <f>+VLOOKUP(WEEKDAY(Tableau2[[#This Row],[DOSSOPEN]]),$BY$1:$BZ$7,2,FALSE)</f>
        <v>lundi</v>
      </c>
      <c r="BT3" s="5"/>
      <c r="BU3" s="8"/>
      <c r="BV3" s="10"/>
      <c r="BX3" t="s">
        <v>30</v>
      </c>
      <c r="BY3">
        <v>3</v>
      </c>
      <c r="BZ3" t="s">
        <v>30</v>
      </c>
    </row>
    <row r="4" spans="1:78">
      <c r="A4" t="s">
        <v>111</v>
      </c>
      <c r="B4" s="4">
        <v>40330</v>
      </c>
      <c r="C4">
        <v>4</v>
      </c>
      <c r="D4" t="s">
        <v>185</v>
      </c>
      <c r="E4" t="s">
        <v>186</v>
      </c>
      <c r="F4" t="s">
        <v>103</v>
      </c>
      <c r="G4" t="s">
        <v>104</v>
      </c>
      <c r="L4" s="4">
        <v>40330</v>
      </c>
      <c r="M4">
        <v>54371.199999999997</v>
      </c>
      <c r="N4">
        <v>34013.919999999998</v>
      </c>
      <c r="O4" s="4">
        <v>40578</v>
      </c>
      <c r="P4">
        <v>20357.28</v>
      </c>
      <c r="Q4">
        <v>20357.28</v>
      </c>
      <c r="R4">
        <v>248</v>
      </c>
      <c r="S4">
        <v>0</v>
      </c>
      <c r="T4">
        <v>0</v>
      </c>
      <c r="U4" s="4">
        <v>40468</v>
      </c>
      <c r="V4">
        <v>139</v>
      </c>
      <c r="W4" s="4">
        <v>40960</v>
      </c>
      <c r="X4" s="4">
        <v>40960</v>
      </c>
      <c r="Y4" t="b">
        <v>0</v>
      </c>
      <c r="Z4">
        <v>0</v>
      </c>
      <c r="AA4">
        <v>0</v>
      </c>
      <c r="AB4" s="4">
        <v>40974</v>
      </c>
      <c r="AD4" s="4">
        <v>40973</v>
      </c>
      <c r="AE4">
        <v>644</v>
      </c>
      <c r="AG4">
        <v>0</v>
      </c>
      <c r="AH4">
        <v>0</v>
      </c>
      <c r="AL4">
        <v>17107.240000000002</v>
      </c>
      <c r="AM4" t="b">
        <v>0</v>
      </c>
      <c r="AN4">
        <v>18144.509999999998</v>
      </c>
      <c r="AO4">
        <v>18144.509999999998</v>
      </c>
      <c r="AP4">
        <v>18144.509999999998</v>
      </c>
      <c r="AQ4" t="s">
        <v>187</v>
      </c>
      <c r="AR4" s="4">
        <v>40474</v>
      </c>
      <c r="AS4">
        <v>18145.509999999998</v>
      </c>
      <c r="AU4" t="b">
        <v>0</v>
      </c>
      <c r="AV4" t="b">
        <v>0</v>
      </c>
      <c r="AW4" t="s">
        <v>106</v>
      </c>
      <c r="AZ4" t="b">
        <v>0</v>
      </c>
      <c r="BB4" t="b">
        <v>0</v>
      </c>
      <c r="BH4">
        <v>0</v>
      </c>
      <c r="BI4">
        <v>0</v>
      </c>
      <c r="BP4" t="s">
        <v>20</v>
      </c>
      <c r="BQ4">
        <f>+VLOOKUP(Tableau2[[#This Row],[DOSSOPEN]],table!A:E,3,FALSE)</f>
        <v>22</v>
      </c>
      <c r="BR4">
        <f>+YEAR(Tableau2[[#This Row],[DOSSOPEN]])</f>
        <v>2010</v>
      </c>
      <c r="BS4" s="5" t="str">
        <f>+VLOOKUP(WEEKDAY(Tableau2[[#This Row],[DOSSOPEN]]),$BY$1:$BZ$7,2,FALSE)</f>
        <v>mardi</v>
      </c>
      <c r="BT4" s="5"/>
      <c r="BU4" s="8"/>
      <c r="BV4" s="10"/>
      <c r="BX4" t="s">
        <v>31</v>
      </c>
      <c r="BY4">
        <v>4</v>
      </c>
      <c r="BZ4" t="s">
        <v>31</v>
      </c>
    </row>
    <row r="5" spans="1:78">
      <c r="A5" t="s">
        <v>112</v>
      </c>
      <c r="B5" s="4">
        <v>40331</v>
      </c>
      <c r="C5">
        <v>4</v>
      </c>
      <c r="D5" t="s">
        <v>188</v>
      </c>
      <c r="E5" t="s">
        <v>189</v>
      </c>
      <c r="F5" t="s">
        <v>103</v>
      </c>
      <c r="G5" t="s">
        <v>104</v>
      </c>
      <c r="L5" s="4">
        <v>40331</v>
      </c>
      <c r="M5">
        <v>74728.479999999996</v>
      </c>
      <c r="N5">
        <v>34013.919999999998</v>
      </c>
      <c r="O5" s="4">
        <v>40579</v>
      </c>
      <c r="P5">
        <v>20357.28</v>
      </c>
      <c r="Q5">
        <v>20357.28</v>
      </c>
      <c r="R5">
        <v>248</v>
      </c>
      <c r="S5">
        <v>0</v>
      </c>
      <c r="T5">
        <v>0</v>
      </c>
      <c r="U5" s="4">
        <v>40469</v>
      </c>
      <c r="V5">
        <v>140</v>
      </c>
      <c r="W5" s="4">
        <v>40960</v>
      </c>
      <c r="X5" s="4">
        <v>40960</v>
      </c>
      <c r="Y5" t="b">
        <v>0</v>
      </c>
      <c r="Z5">
        <v>0</v>
      </c>
      <c r="AA5">
        <v>0</v>
      </c>
      <c r="AB5" s="4">
        <v>40974</v>
      </c>
      <c r="AD5" s="4">
        <v>40973</v>
      </c>
      <c r="AE5">
        <v>644</v>
      </c>
      <c r="AG5">
        <v>0</v>
      </c>
      <c r="AH5">
        <v>0</v>
      </c>
      <c r="AL5">
        <v>17107.240000000002</v>
      </c>
      <c r="AM5" t="b">
        <v>0</v>
      </c>
      <c r="AN5">
        <v>18144.509999999998</v>
      </c>
      <c r="AO5">
        <v>18144.509999999998</v>
      </c>
      <c r="AP5">
        <v>18144.509999999998</v>
      </c>
      <c r="AQ5" t="s">
        <v>190</v>
      </c>
      <c r="AR5" s="4">
        <v>40475</v>
      </c>
      <c r="AS5">
        <v>18146.509999999998</v>
      </c>
      <c r="AU5" t="b">
        <v>0</v>
      </c>
      <c r="AV5" t="b">
        <v>0</v>
      </c>
      <c r="AW5" t="s">
        <v>106</v>
      </c>
      <c r="AZ5" t="b">
        <v>0</v>
      </c>
      <c r="BB5" t="b">
        <v>0</v>
      </c>
      <c r="BH5">
        <v>0</v>
      </c>
      <c r="BI5">
        <v>0</v>
      </c>
      <c r="BP5" t="s">
        <v>21</v>
      </c>
      <c r="BQ5">
        <f>+VLOOKUP(Tableau2[[#This Row],[DOSSOPEN]],table!A:E,3,FALSE)</f>
        <v>22</v>
      </c>
      <c r="BR5">
        <f>+YEAR(Tableau2[[#This Row],[DOSSOPEN]])</f>
        <v>2010</v>
      </c>
      <c r="BS5" s="5" t="str">
        <f>+VLOOKUP(WEEKDAY(Tableau2[[#This Row],[DOSSOPEN]]),$BY$1:$BZ$7,2,FALSE)</f>
        <v>mercredi</v>
      </c>
      <c r="BT5" s="5"/>
      <c r="BU5" s="8"/>
      <c r="BV5" s="10"/>
      <c r="BX5" t="s">
        <v>32</v>
      </c>
      <c r="BY5">
        <v>5</v>
      </c>
      <c r="BZ5" t="s">
        <v>32</v>
      </c>
    </row>
    <row r="6" spans="1:78">
      <c r="A6" t="s">
        <v>113</v>
      </c>
      <c r="B6" s="4">
        <v>40332</v>
      </c>
      <c r="C6">
        <v>4</v>
      </c>
      <c r="D6" t="s">
        <v>191</v>
      </c>
      <c r="E6" t="s">
        <v>192</v>
      </c>
      <c r="F6" t="s">
        <v>103</v>
      </c>
      <c r="G6" t="s">
        <v>104</v>
      </c>
      <c r="L6" s="4">
        <v>40332</v>
      </c>
      <c r="M6">
        <v>95085.759999999995</v>
      </c>
      <c r="N6">
        <v>34013.919999999998</v>
      </c>
      <c r="O6" s="4">
        <v>40580</v>
      </c>
      <c r="P6">
        <v>20357.28</v>
      </c>
      <c r="Q6">
        <v>20357.28</v>
      </c>
      <c r="R6">
        <v>248</v>
      </c>
      <c r="S6">
        <v>0</v>
      </c>
      <c r="T6">
        <v>0</v>
      </c>
      <c r="U6" s="4">
        <v>40470</v>
      </c>
      <c r="V6">
        <v>141</v>
      </c>
      <c r="W6" s="4">
        <v>40960</v>
      </c>
      <c r="X6" s="4">
        <v>40960</v>
      </c>
      <c r="Y6" t="b">
        <v>0</v>
      </c>
      <c r="Z6">
        <v>0</v>
      </c>
      <c r="AA6">
        <v>0</v>
      </c>
      <c r="AB6" s="4">
        <v>40974</v>
      </c>
      <c r="AD6" s="4">
        <v>40973</v>
      </c>
      <c r="AE6">
        <v>644</v>
      </c>
      <c r="AG6">
        <v>0</v>
      </c>
      <c r="AH6">
        <v>0</v>
      </c>
      <c r="AL6">
        <v>17107.240000000002</v>
      </c>
      <c r="AM6" t="b">
        <v>0</v>
      </c>
      <c r="AN6">
        <v>18144.509999999998</v>
      </c>
      <c r="AO6">
        <v>18144.509999999998</v>
      </c>
      <c r="AP6">
        <v>18144.509999999998</v>
      </c>
      <c r="AQ6" t="s">
        <v>193</v>
      </c>
      <c r="AR6" s="4">
        <v>40476</v>
      </c>
      <c r="AS6">
        <v>18147.509999999998</v>
      </c>
      <c r="AU6" t="b">
        <v>0</v>
      </c>
      <c r="AV6" t="b">
        <v>0</v>
      </c>
      <c r="AW6" t="s">
        <v>106</v>
      </c>
      <c r="AZ6" t="b">
        <v>0</v>
      </c>
      <c r="BB6" t="b">
        <v>0</v>
      </c>
      <c r="BH6">
        <v>0</v>
      </c>
      <c r="BI6">
        <v>0</v>
      </c>
      <c r="BP6" t="s">
        <v>22</v>
      </c>
      <c r="BQ6">
        <f>+VLOOKUP(Tableau2[[#This Row],[DOSSOPEN]],table!A:E,3,FALSE)</f>
        <v>22</v>
      </c>
      <c r="BR6">
        <f>+YEAR(Tableau2[[#This Row],[DOSSOPEN]])</f>
        <v>2010</v>
      </c>
      <c r="BS6" s="5" t="str">
        <f>+VLOOKUP(WEEKDAY(Tableau2[[#This Row],[DOSSOPEN]]),$BY$1:$BZ$7,2,FALSE)</f>
        <v>jeudi</v>
      </c>
      <c r="BT6" s="5"/>
      <c r="BU6" s="8"/>
      <c r="BV6" s="10"/>
      <c r="BX6" t="s">
        <v>9</v>
      </c>
      <c r="BY6">
        <v>6</v>
      </c>
      <c r="BZ6" t="s">
        <v>9</v>
      </c>
    </row>
    <row r="7" spans="1:78">
      <c r="A7" t="s">
        <v>114</v>
      </c>
      <c r="B7" s="4">
        <v>40333</v>
      </c>
      <c r="C7">
        <v>4</v>
      </c>
      <c r="D7" t="s">
        <v>194</v>
      </c>
      <c r="E7" t="s">
        <v>195</v>
      </c>
      <c r="F7" t="s">
        <v>103</v>
      </c>
      <c r="G7" t="s">
        <v>104</v>
      </c>
      <c r="L7" s="4">
        <v>40333</v>
      </c>
      <c r="M7">
        <v>115443.04</v>
      </c>
      <c r="N7">
        <v>34013.919999999998</v>
      </c>
      <c r="O7" s="4">
        <v>40581</v>
      </c>
      <c r="P7">
        <v>20357.28</v>
      </c>
      <c r="Q7">
        <v>20357.28</v>
      </c>
      <c r="R7">
        <v>248</v>
      </c>
      <c r="S7">
        <v>0</v>
      </c>
      <c r="T7">
        <v>0</v>
      </c>
      <c r="U7" s="4">
        <v>40471</v>
      </c>
      <c r="V7">
        <v>142</v>
      </c>
      <c r="W7" s="4">
        <v>40960</v>
      </c>
      <c r="X7" s="4">
        <v>40960</v>
      </c>
      <c r="Y7" t="b">
        <v>0</v>
      </c>
      <c r="Z7">
        <v>0</v>
      </c>
      <c r="AA7">
        <v>0</v>
      </c>
      <c r="AB7" s="4">
        <v>40974</v>
      </c>
      <c r="AD7" s="4">
        <v>40973</v>
      </c>
      <c r="AE7">
        <v>644</v>
      </c>
      <c r="AG7">
        <v>0</v>
      </c>
      <c r="AH7">
        <v>0</v>
      </c>
      <c r="AL7">
        <v>17107.240000000002</v>
      </c>
      <c r="AM7" t="b">
        <v>0</v>
      </c>
      <c r="AN7">
        <v>18144.509999999998</v>
      </c>
      <c r="AO7">
        <v>18144.509999999998</v>
      </c>
      <c r="AP7">
        <v>18144.509999999998</v>
      </c>
      <c r="AQ7" t="s">
        <v>196</v>
      </c>
      <c r="AR7" s="4">
        <v>40477</v>
      </c>
      <c r="AS7">
        <v>18148.509999999998</v>
      </c>
      <c r="AU7" t="b">
        <v>0</v>
      </c>
      <c r="AV7" t="b">
        <v>0</v>
      </c>
      <c r="AW7" t="s">
        <v>106</v>
      </c>
      <c r="AZ7" t="b">
        <v>0</v>
      </c>
      <c r="BB7" t="b">
        <v>0</v>
      </c>
      <c r="BH7">
        <v>0</v>
      </c>
      <c r="BI7">
        <v>0</v>
      </c>
      <c r="BP7" t="s">
        <v>23</v>
      </c>
      <c r="BQ7">
        <f>+VLOOKUP(Tableau2[[#This Row],[DOSSOPEN]],table!A:E,3,FALSE)</f>
        <v>22</v>
      </c>
      <c r="BR7">
        <f>+YEAR(Tableau2[[#This Row],[DOSSOPEN]])</f>
        <v>2010</v>
      </c>
      <c r="BS7" s="5" t="str">
        <f>+VLOOKUP(WEEKDAY(Tableau2[[#This Row],[DOSSOPEN]]),$BY$1:$BZ$7,2,FALSE)</f>
        <v>vendredi</v>
      </c>
      <c r="BT7" s="5"/>
      <c r="BU7" s="8"/>
      <c r="BV7" s="10"/>
      <c r="BX7" t="s">
        <v>27</v>
      </c>
      <c r="BY7">
        <v>7</v>
      </c>
      <c r="BZ7" t="s">
        <v>27</v>
      </c>
    </row>
    <row r="8" spans="1:78">
      <c r="A8" t="s">
        <v>115</v>
      </c>
      <c r="B8" s="4">
        <v>40334</v>
      </c>
      <c r="C8">
        <v>4</v>
      </c>
      <c r="D8" t="s">
        <v>197</v>
      </c>
      <c r="E8" t="s">
        <v>198</v>
      </c>
      <c r="F8" t="s">
        <v>103</v>
      </c>
      <c r="G8" t="s">
        <v>104</v>
      </c>
      <c r="L8" s="4">
        <v>40334</v>
      </c>
      <c r="M8">
        <v>135800.32000000001</v>
      </c>
      <c r="N8">
        <v>34013.919999999998</v>
      </c>
      <c r="O8" s="4">
        <v>40582</v>
      </c>
      <c r="P8">
        <v>20357.28</v>
      </c>
      <c r="Q8">
        <v>20357.28</v>
      </c>
      <c r="R8">
        <v>248</v>
      </c>
      <c r="S8">
        <v>0</v>
      </c>
      <c r="T8">
        <v>0</v>
      </c>
      <c r="U8" s="4">
        <v>40472</v>
      </c>
      <c r="V8">
        <v>143</v>
      </c>
      <c r="W8" s="4">
        <v>40960</v>
      </c>
      <c r="X8" s="4">
        <v>40960</v>
      </c>
      <c r="Y8" t="b">
        <v>0</v>
      </c>
      <c r="Z8">
        <v>0</v>
      </c>
      <c r="AA8">
        <v>0</v>
      </c>
      <c r="AB8" s="4">
        <v>40974</v>
      </c>
      <c r="AD8" s="4">
        <v>40973</v>
      </c>
      <c r="AE8">
        <v>644</v>
      </c>
      <c r="AG8">
        <v>0</v>
      </c>
      <c r="AH8">
        <v>0</v>
      </c>
      <c r="AL8">
        <v>17107.240000000002</v>
      </c>
      <c r="AM8" t="b">
        <v>0</v>
      </c>
      <c r="AN8">
        <v>18144.509999999998</v>
      </c>
      <c r="AO8">
        <v>18144.509999999998</v>
      </c>
      <c r="AP8">
        <v>18144.509999999998</v>
      </c>
      <c r="AQ8" t="s">
        <v>199</v>
      </c>
      <c r="AR8" s="4">
        <v>40478</v>
      </c>
      <c r="AS8">
        <v>18149.509999999998</v>
      </c>
      <c r="AU8" t="b">
        <v>0</v>
      </c>
      <c r="AV8" t="b">
        <v>0</v>
      </c>
      <c r="AW8" t="s">
        <v>106</v>
      </c>
      <c r="AZ8" t="b">
        <v>0</v>
      </c>
      <c r="BB8" t="b">
        <v>0</v>
      </c>
      <c r="BH8">
        <v>0</v>
      </c>
      <c r="BI8">
        <v>0</v>
      </c>
      <c r="BP8" t="s">
        <v>24</v>
      </c>
      <c r="BQ8">
        <f>+VLOOKUP(Tableau2[[#This Row],[DOSSOPEN]],table!A:E,3,FALSE)</f>
        <v>22</v>
      </c>
      <c r="BR8">
        <f>+YEAR(Tableau2[[#This Row],[DOSSOPEN]])</f>
        <v>2010</v>
      </c>
      <c r="BS8" s="5" t="str">
        <f>+VLOOKUP(WEEKDAY(Tableau2[[#This Row],[DOSSOPEN]]),$BY$1:$BZ$7,2,FALSE)</f>
        <v>samedi</v>
      </c>
      <c r="BT8" s="5"/>
      <c r="BU8" s="8"/>
      <c r="BV8" s="10"/>
    </row>
    <row r="9" spans="1:78">
      <c r="A9" t="s">
        <v>116</v>
      </c>
      <c r="B9" s="4">
        <v>40335</v>
      </c>
      <c r="C9">
        <v>4</v>
      </c>
      <c r="D9" t="s">
        <v>200</v>
      </c>
      <c r="E9" t="s">
        <v>201</v>
      </c>
      <c r="F9" t="s">
        <v>103</v>
      </c>
      <c r="G9" t="s">
        <v>104</v>
      </c>
      <c r="L9" s="4">
        <v>40335</v>
      </c>
      <c r="M9">
        <v>156157.6</v>
      </c>
      <c r="N9">
        <v>34013.919999999998</v>
      </c>
      <c r="O9" s="4">
        <v>40583</v>
      </c>
      <c r="P9">
        <v>20357.28</v>
      </c>
      <c r="Q9">
        <v>20357.28</v>
      </c>
      <c r="R9">
        <v>248</v>
      </c>
      <c r="S9">
        <v>0</v>
      </c>
      <c r="T9">
        <v>0</v>
      </c>
      <c r="U9" s="4">
        <v>40473</v>
      </c>
      <c r="V9">
        <v>144</v>
      </c>
      <c r="W9" s="4">
        <v>40960</v>
      </c>
      <c r="X9" s="4">
        <v>40960</v>
      </c>
      <c r="Y9" t="b">
        <v>0</v>
      </c>
      <c r="Z9">
        <v>0</v>
      </c>
      <c r="AA9">
        <v>0</v>
      </c>
      <c r="AB9" s="4">
        <v>40974</v>
      </c>
      <c r="AD9" s="4">
        <v>40973</v>
      </c>
      <c r="AE9">
        <v>644</v>
      </c>
      <c r="AG9">
        <v>0</v>
      </c>
      <c r="AH9">
        <v>0</v>
      </c>
      <c r="AL9">
        <v>17107.240000000002</v>
      </c>
      <c r="AM9" t="b">
        <v>0</v>
      </c>
      <c r="AN9">
        <v>18144.509999999998</v>
      </c>
      <c r="AO9">
        <v>18144.509999999998</v>
      </c>
      <c r="AP9">
        <v>18144.509999999998</v>
      </c>
      <c r="AQ9" t="s">
        <v>202</v>
      </c>
      <c r="AR9" s="4">
        <v>40479</v>
      </c>
      <c r="AS9">
        <v>18150.509999999998</v>
      </c>
      <c r="AU9" t="b">
        <v>0</v>
      </c>
      <c r="AV9" t="b">
        <v>0</v>
      </c>
      <c r="AW9" t="s">
        <v>106</v>
      </c>
      <c r="AZ9" t="b">
        <v>0</v>
      </c>
      <c r="BB9" t="b">
        <v>0</v>
      </c>
      <c r="BH9">
        <v>0</v>
      </c>
      <c r="BI9">
        <v>0</v>
      </c>
      <c r="BP9" t="s">
        <v>5</v>
      </c>
      <c r="BQ9">
        <f>+VLOOKUP(Tableau2[[#This Row],[DOSSOPEN]],table!A:E,3,FALSE)</f>
        <v>22</v>
      </c>
      <c r="BR9">
        <f>+YEAR(Tableau2[[#This Row],[DOSSOPEN]])</f>
        <v>2010</v>
      </c>
      <c r="BS9" s="5" t="str">
        <f>+VLOOKUP(WEEKDAY(Tableau2[[#This Row],[DOSSOPEN]]),$BY$1:$BZ$7,2,FALSE)</f>
        <v>dimanche</v>
      </c>
      <c r="BT9" s="5"/>
      <c r="BU9" s="8"/>
      <c r="BV9" s="10"/>
    </row>
    <row r="10" spans="1:78">
      <c r="A10" t="s">
        <v>117</v>
      </c>
      <c r="B10" s="4">
        <v>40336</v>
      </c>
      <c r="C10">
        <v>4</v>
      </c>
      <c r="D10" t="s">
        <v>203</v>
      </c>
      <c r="E10" t="s">
        <v>204</v>
      </c>
      <c r="F10" t="s">
        <v>103</v>
      </c>
      <c r="G10" t="s">
        <v>104</v>
      </c>
      <c r="L10" s="4">
        <v>40336</v>
      </c>
      <c r="M10">
        <v>176514.88</v>
      </c>
      <c r="N10">
        <v>34013.919999999998</v>
      </c>
      <c r="O10" s="4">
        <v>40584</v>
      </c>
      <c r="P10">
        <v>20357.28</v>
      </c>
      <c r="Q10">
        <v>20357.28</v>
      </c>
      <c r="R10">
        <v>248</v>
      </c>
      <c r="S10">
        <v>0</v>
      </c>
      <c r="T10">
        <v>0</v>
      </c>
      <c r="U10" s="4">
        <v>40474</v>
      </c>
      <c r="V10">
        <v>145</v>
      </c>
      <c r="W10" s="4">
        <v>40960</v>
      </c>
      <c r="X10" s="4">
        <v>40960</v>
      </c>
      <c r="Y10" t="b">
        <v>0</v>
      </c>
      <c r="Z10">
        <v>0</v>
      </c>
      <c r="AA10">
        <v>0</v>
      </c>
      <c r="AB10" s="4">
        <v>40974</v>
      </c>
      <c r="AD10" s="4">
        <v>40973</v>
      </c>
      <c r="AE10">
        <v>644</v>
      </c>
      <c r="AG10">
        <v>0</v>
      </c>
      <c r="AH10">
        <v>0</v>
      </c>
      <c r="AL10">
        <v>17107.240000000002</v>
      </c>
      <c r="AM10" t="b">
        <v>0</v>
      </c>
      <c r="AN10">
        <v>18144.509999999998</v>
      </c>
      <c r="AO10">
        <v>18144.509999999998</v>
      </c>
      <c r="AP10">
        <v>18144.509999999998</v>
      </c>
      <c r="AQ10" t="s">
        <v>205</v>
      </c>
      <c r="AR10" s="4">
        <v>40480</v>
      </c>
      <c r="AS10">
        <v>18151.509999999998</v>
      </c>
      <c r="AU10" t="b">
        <v>0</v>
      </c>
      <c r="AV10" t="b">
        <v>0</v>
      </c>
      <c r="AW10" t="s">
        <v>106</v>
      </c>
      <c r="AZ10" t="b">
        <v>0</v>
      </c>
      <c r="BB10" t="b">
        <v>0</v>
      </c>
      <c r="BH10">
        <v>0</v>
      </c>
      <c r="BI10">
        <v>0</v>
      </c>
      <c r="BP10" t="s">
        <v>14</v>
      </c>
      <c r="BQ10">
        <f>+VLOOKUP(Tableau2[[#This Row],[DOSSOPEN]],table!A:E,3,FALSE)</f>
        <v>23</v>
      </c>
      <c r="BR10">
        <f>+YEAR(Tableau2[[#This Row],[DOSSOPEN]])</f>
        <v>2010</v>
      </c>
      <c r="BS10" s="5" t="str">
        <f>+VLOOKUP(WEEKDAY(Tableau2[[#This Row],[DOSSOPEN]]),$BY$1:$BZ$7,2,FALSE)</f>
        <v>lundi</v>
      </c>
      <c r="BT10" s="5"/>
      <c r="BU10" s="8"/>
      <c r="BV10" s="10"/>
    </row>
    <row r="11" spans="1:78">
      <c r="A11" t="s">
        <v>118</v>
      </c>
      <c r="B11" s="4">
        <v>40337</v>
      </c>
      <c r="C11">
        <v>4</v>
      </c>
      <c r="D11" t="s">
        <v>206</v>
      </c>
      <c r="E11" t="s">
        <v>207</v>
      </c>
      <c r="F11" t="s">
        <v>103</v>
      </c>
      <c r="G11" t="s">
        <v>104</v>
      </c>
      <c r="L11" s="4">
        <v>40337</v>
      </c>
      <c r="M11">
        <v>196872.16</v>
      </c>
      <c r="N11">
        <v>34013.919999999998</v>
      </c>
      <c r="O11" s="4">
        <v>40585</v>
      </c>
      <c r="P11">
        <v>20357.28</v>
      </c>
      <c r="Q11">
        <v>20357.28</v>
      </c>
      <c r="R11">
        <v>248</v>
      </c>
      <c r="S11">
        <v>0</v>
      </c>
      <c r="T11">
        <v>0</v>
      </c>
      <c r="U11" s="4">
        <v>40475</v>
      </c>
      <c r="V11">
        <v>146</v>
      </c>
      <c r="W11" s="4">
        <v>40960</v>
      </c>
      <c r="X11" s="4">
        <v>40960</v>
      </c>
      <c r="Y11" t="b">
        <v>0</v>
      </c>
      <c r="Z11">
        <v>0</v>
      </c>
      <c r="AA11">
        <v>0</v>
      </c>
      <c r="AB11" s="4">
        <v>40974</v>
      </c>
      <c r="AD11" s="4">
        <v>40973</v>
      </c>
      <c r="AE11">
        <v>644</v>
      </c>
      <c r="AG11">
        <v>0</v>
      </c>
      <c r="AH11">
        <v>0</v>
      </c>
      <c r="AL11">
        <v>17107.240000000002</v>
      </c>
      <c r="AM11" t="b">
        <v>0</v>
      </c>
      <c r="AN11">
        <v>18144.509999999998</v>
      </c>
      <c r="AO11">
        <v>18144.509999999998</v>
      </c>
      <c r="AP11">
        <v>18144.509999999998</v>
      </c>
      <c r="AQ11" t="s">
        <v>208</v>
      </c>
      <c r="AR11" s="4">
        <v>40481</v>
      </c>
      <c r="AS11">
        <v>18152.509999999998</v>
      </c>
      <c r="AU11" t="b">
        <v>0</v>
      </c>
      <c r="AV11" t="b">
        <v>0</v>
      </c>
      <c r="AW11" t="s">
        <v>106</v>
      </c>
      <c r="AZ11" t="b">
        <v>0</v>
      </c>
      <c r="BB11" t="b">
        <v>0</v>
      </c>
      <c r="BH11">
        <v>0</v>
      </c>
      <c r="BI11">
        <v>0</v>
      </c>
      <c r="BP11" t="s">
        <v>15</v>
      </c>
      <c r="BQ11">
        <f>+VLOOKUP(Tableau2[[#This Row],[DOSSOPEN]],table!A:E,3,FALSE)</f>
        <v>23</v>
      </c>
      <c r="BR11">
        <f>+YEAR(Tableau2[[#This Row],[DOSSOPEN]])</f>
        <v>2010</v>
      </c>
      <c r="BS11" s="5" t="str">
        <f>+VLOOKUP(WEEKDAY(Tableau2[[#This Row],[DOSSOPEN]]),$BY$1:$BZ$7,2,FALSE)</f>
        <v>mardi</v>
      </c>
      <c r="BT11" s="5"/>
      <c r="BU11" s="8"/>
      <c r="BV11" s="10"/>
    </row>
    <row r="12" spans="1:78">
      <c r="A12" t="s">
        <v>119</v>
      </c>
      <c r="B12" s="4">
        <v>40338</v>
      </c>
      <c r="C12">
        <v>4</v>
      </c>
      <c r="D12" t="s">
        <v>209</v>
      </c>
      <c r="E12" t="s">
        <v>210</v>
      </c>
      <c r="F12" t="s">
        <v>103</v>
      </c>
      <c r="G12" t="s">
        <v>104</v>
      </c>
      <c r="L12" s="4">
        <v>40338</v>
      </c>
      <c r="M12">
        <v>217229.44</v>
      </c>
      <c r="N12">
        <v>34013.919999999998</v>
      </c>
      <c r="O12" s="4">
        <v>40586</v>
      </c>
      <c r="P12">
        <v>20357.28</v>
      </c>
      <c r="Q12">
        <v>20357.28</v>
      </c>
      <c r="R12">
        <v>248</v>
      </c>
      <c r="S12">
        <v>0</v>
      </c>
      <c r="T12">
        <v>0</v>
      </c>
      <c r="U12" s="4">
        <v>40476</v>
      </c>
      <c r="V12">
        <v>147</v>
      </c>
      <c r="W12" s="4">
        <v>40960</v>
      </c>
      <c r="X12" s="4">
        <v>40960</v>
      </c>
      <c r="Y12" t="b">
        <v>0</v>
      </c>
      <c r="Z12">
        <v>0</v>
      </c>
      <c r="AA12">
        <v>0</v>
      </c>
      <c r="AB12" s="4">
        <v>40974</v>
      </c>
      <c r="AD12" s="4">
        <v>40973</v>
      </c>
      <c r="AE12">
        <v>644</v>
      </c>
      <c r="AG12">
        <v>0</v>
      </c>
      <c r="AH12">
        <v>0</v>
      </c>
      <c r="AL12">
        <v>17107.240000000002</v>
      </c>
      <c r="AM12" t="b">
        <v>0</v>
      </c>
      <c r="AN12">
        <v>18144.509999999998</v>
      </c>
      <c r="AO12">
        <v>18144.509999999998</v>
      </c>
      <c r="AP12">
        <v>18144.509999999998</v>
      </c>
      <c r="AQ12" t="s">
        <v>211</v>
      </c>
      <c r="AR12" s="4">
        <v>40482</v>
      </c>
      <c r="AS12">
        <v>18153.509999999998</v>
      </c>
      <c r="AU12" t="b">
        <v>0</v>
      </c>
      <c r="AV12" t="b">
        <v>0</v>
      </c>
      <c r="AW12" t="s">
        <v>106</v>
      </c>
      <c r="AZ12" t="b">
        <v>0</v>
      </c>
      <c r="BB12" t="b">
        <v>0</v>
      </c>
      <c r="BH12">
        <v>0</v>
      </c>
      <c r="BI12">
        <v>0</v>
      </c>
      <c r="BP12" t="s">
        <v>16</v>
      </c>
      <c r="BQ12">
        <f>+VLOOKUP(Tableau2[[#This Row],[DOSSOPEN]],table!A:E,3,FALSE)</f>
        <v>23</v>
      </c>
      <c r="BR12">
        <f>+YEAR(Tableau2[[#This Row],[DOSSOPEN]])</f>
        <v>2010</v>
      </c>
      <c r="BS12" s="5" t="str">
        <f>+VLOOKUP(WEEKDAY(Tableau2[[#This Row],[DOSSOPEN]]),$BY$1:$BZ$7,2,FALSE)</f>
        <v>mercredi</v>
      </c>
      <c r="BT12" s="5"/>
      <c r="BU12" s="8"/>
      <c r="BV12" s="10"/>
    </row>
    <row r="13" spans="1:78">
      <c r="A13" t="s">
        <v>120</v>
      </c>
      <c r="B13" s="4">
        <v>40339</v>
      </c>
      <c r="C13">
        <v>4</v>
      </c>
      <c r="D13" t="s">
        <v>212</v>
      </c>
      <c r="E13" t="s">
        <v>213</v>
      </c>
      <c r="F13" t="s">
        <v>103</v>
      </c>
      <c r="G13" t="s">
        <v>104</v>
      </c>
      <c r="L13" s="4">
        <v>40339</v>
      </c>
      <c r="M13">
        <v>237586.72</v>
      </c>
      <c r="N13">
        <v>34013.919999999998</v>
      </c>
      <c r="O13" s="4">
        <v>40587</v>
      </c>
      <c r="P13">
        <v>20357.28</v>
      </c>
      <c r="Q13">
        <v>20357.28</v>
      </c>
      <c r="R13">
        <v>248</v>
      </c>
      <c r="S13">
        <v>0</v>
      </c>
      <c r="T13">
        <v>0</v>
      </c>
      <c r="U13" s="4">
        <v>40477</v>
      </c>
      <c r="V13">
        <v>148</v>
      </c>
      <c r="W13" s="4">
        <v>40960</v>
      </c>
      <c r="X13" s="4">
        <v>40960</v>
      </c>
      <c r="Y13" t="b">
        <v>0</v>
      </c>
      <c r="Z13">
        <v>0</v>
      </c>
      <c r="AA13">
        <v>0</v>
      </c>
      <c r="AB13" s="4">
        <v>40974</v>
      </c>
      <c r="AD13" s="4">
        <v>40973</v>
      </c>
      <c r="AE13">
        <v>644</v>
      </c>
      <c r="AG13">
        <v>0</v>
      </c>
      <c r="AH13">
        <v>0</v>
      </c>
      <c r="AL13">
        <v>17107.240000000002</v>
      </c>
      <c r="AM13" t="b">
        <v>0</v>
      </c>
      <c r="AN13">
        <v>18144.509999999998</v>
      </c>
      <c r="AO13">
        <v>18144.509999999998</v>
      </c>
      <c r="AP13">
        <v>18144.509999999998</v>
      </c>
      <c r="AQ13" t="s">
        <v>214</v>
      </c>
      <c r="AR13" s="4">
        <v>40483</v>
      </c>
      <c r="AS13">
        <v>18154.509999999998</v>
      </c>
      <c r="AU13" t="b">
        <v>0</v>
      </c>
      <c r="AV13" t="b">
        <v>0</v>
      </c>
      <c r="AW13" t="s">
        <v>106</v>
      </c>
      <c r="AZ13" t="b">
        <v>0</v>
      </c>
      <c r="BB13" t="b">
        <v>0</v>
      </c>
      <c r="BH13">
        <v>0</v>
      </c>
      <c r="BI13">
        <v>0</v>
      </c>
      <c r="BP13" t="s">
        <v>17</v>
      </c>
      <c r="BQ13">
        <f>+VLOOKUP(Tableau2[[#This Row],[DOSSOPEN]],table!A:E,3,FALSE)</f>
        <v>23</v>
      </c>
      <c r="BR13">
        <f>+YEAR(Tableau2[[#This Row],[DOSSOPEN]])</f>
        <v>2010</v>
      </c>
      <c r="BS13" s="5" t="str">
        <f>+VLOOKUP(WEEKDAY(Tableau2[[#This Row],[DOSSOPEN]]),$BY$1:$BZ$7,2,FALSE)</f>
        <v>jeudi</v>
      </c>
      <c r="BT13" s="5"/>
      <c r="BU13" s="8"/>
      <c r="BV13" s="10"/>
    </row>
    <row r="14" spans="1:78">
      <c r="A14" t="s">
        <v>121</v>
      </c>
      <c r="B14" s="4">
        <v>40340</v>
      </c>
      <c r="C14">
        <v>4</v>
      </c>
      <c r="D14" t="s">
        <v>215</v>
      </c>
      <c r="E14" t="s">
        <v>216</v>
      </c>
      <c r="F14" t="s">
        <v>103</v>
      </c>
      <c r="G14" t="s">
        <v>104</v>
      </c>
      <c r="L14" s="4">
        <v>40340</v>
      </c>
      <c r="M14">
        <v>257944</v>
      </c>
      <c r="N14">
        <v>34013.919999999998</v>
      </c>
      <c r="O14" s="4">
        <v>40588</v>
      </c>
      <c r="P14">
        <v>20357.28</v>
      </c>
      <c r="Q14">
        <v>20357.28</v>
      </c>
      <c r="R14">
        <v>248</v>
      </c>
      <c r="S14">
        <v>0</v>
      </c>
      <c r="T14">
        <v>0</v>
      </c>
      <c r="U14" s="4">
        <v>40478</v>
      </c>
      <c r="V14">
        <v>149</v>
      </c>
      <c r="W14" s="4">
        <v>40960</v>
      </c>
      <c r="X14" s="4">
        <v>40960</v>
      </c>
      <c r="Y14" t="b">
        <v>0</v>
      </c>
      <c r="Z14">
        <v>0</v>
      </c>
      <c r="AA14">
        <v>0</v>
      </c>
      <c r="AB14" s="4">
        <v>40974</v>
      </c>
      <c r="AD14" s="4">
        <v>40973</v>
      </c>
      <c r="AE14">
        <v>644</v>
      </c>
      <c r="AG14">
        <v>0</v>
      </c>
      <c r="AH14">
        <v>0</v>
      </c>
      <c r="AL14">
        <v>17107.240000000002</v>
      </c>
      <c r="AM14" t="b">
        <v>0</v>
      </c>
      <c r="AN14">
        <v>18144.509999999998</v>
      </c>
      <c r="AO14">
        <v>18144.509999999998</v>
      </c>
      <c r="AP14">
        <v>18144.509999999998</v>
      </c>
      <c r="AQ14" t="s">
        <v>217</v>
      </c>
      <c r="AR14" s="4">
        <v>40484</v>
      </c>
      <c r="AS14">
        <v>18155.509999999998</v>
      </c>
      <c r="AU14" t="b">
        <v>0</v>
      </c>
      <c r="AV14" t="b">
        <v>0</v>
      </c>
      <c r="AW14" t="s">
        <v>106</v>
      </c>
      <c r="AZ14" t="b">
        <v>0</v>
      </c>
      <c r="BB14" t="b">
        <v>0</v>
      </c>
      <c r="BH14">
        <v>0</v>
      </c>
      <c r="BI14">
        <v>0</v>
      </c>
      <c r="BP14" t="s">
        <v>18</v>
      </c>
      <c r="BQ14">
        <f>+VLOOKUP(Tableau2[[#This Row],[DOSSOPEN]],table!A:E,3,FALSE)</f>
        <v>23</v>
      </c>
      <c r="BR14">
        <f>+YEAR(Tableau2[[#This Row],[DOSSOPEN]])</f>
        <v>2010</v>
      </c>
      <c r="BS14" s="5" t="str">
        <f>+VLOOKUP(WEEKDAY(Tableau2[[#This Row],[DOSSOPEN]]),$BY$1:$BZ$7,2,FALSE)</f>
        <v>vendredi</v>
      </c>
      <c r="BT14" s="5"/>
      <c r="BU14" s="8"/>
      <c r="BV14" s="10"/>
    </row>
    <row r="15" spans="1:78">
      <c r="A15" t="s">
        <v>122</v>
      </c>
      <c r="B15" s="4">
        <v>40706</v>
      </c>
      <c r="C15">
        <v>4</v>
      </c>
      <c r="D15" t="s">
        <v>218</v>
      </c>
      <c r="E15" t="s">
        <v>219</v>
      </c>
      <c r="F15" t="s">
        <v>103</v>
      </c>
      <c r="G15" t="s">
        <v>104</v>
      </c>
      <c r="L15" s="4">
        <v>40706</v>
      </c>
      <c r="M15">
        <v>278301.28000000003</v>
      </c>
      <c r="N15">
        <v>34013.919999999998</v>
      </c>
      <c r="O15" s="4">
        <v>40589</v>
      </c>
      <c r="P15">
        <v>20357.28</v>
      </c>
      <c r="Q15">
        <v>20357.28</v>
      </c>
      <c r="R15">
        <v>248</v>
      </c>
      <c r="S15">
        <v>0</v>
      </c>
      <c r="T15">
        <v>0</v>
      </c>
      <c r="U15" s="4">
        <v>40479</v>
      </c>
      <c r="V15">
        <v>150</v>
      </c>
      <c r="W15" s="4">
        <v>40960</v>
      </c>
      <c r="X15" s="4">
        <v>40960</v>
      </c>
      <c r="Y15" t="b">
        <v>0</v>
      </c>
      <c r="Z15">
        <v>0</v>
      </c>
      <c r="AA15">
        <v>0</v>
      </c>
      <c r="AB15" s="4">
        <v>40974</v>
      </c>
      <c r="AD15" s="4">
        <v>40973</v>
      </c>
      <c r="AE15">
        <v>644</v>
      </c>
      <c r="AG15">
        <v>0</v>
      </c>
      <c r="AH15">
        <v>0</v>
      </c>
      <c r="AL15">
        <v>17107.240000000002</v>
      </c>
      <c r="AM15" t="b">
        <v>0</v>
      </c>
      <c r="AN15">
        <v>18144.509999999998</v>
      </c>
      <c r="AO15">
        <v>18144.509999999998</v>
      </c>
      <c r="AP15">
        <v>18144.509999999998</v>
      </c>
      <c r="AQ15" t="s">
        <v>220</v>
      </c>
      <c r="AR15" s="4">
        <v>40485</v>
      </c>
      <c r="AS15">
        <v>18156.509999999998</v>
      </c>
      <c r="AU15" t="b">
        <v>0</v>
      </c>
      <c r="AV15" t="b">
        <v>0</v>
      </c>
      <c r="AW15" t="s">
        <v>106</v>
      </c>
      <c r="AZ15" t="b">
        <v>0</v>
      </c>
      <c r="BB15" t="b">
        <v>0</v>
      </c>
      <c r="BH15">
        <v>0</v>
      </c>
      <c r="BI15">
        <v>0</v>
      </c>
      <c r="BP15" t="s">
        <v>19</v>
      </c>
      <c r="BQ15">
        <f>+VLOOKUP(Tableau2[[#This Row],[DOSSOPEN]],table!A:E,3,FALSE)</f>
        <v>23</v>
      </c>
      <c r="BR15">
        <f>+YEAR(Tableau2[[#This Row],[DOSSOPEN]])</f>
        <v>2011</v>
      </c>
      <c r="BS15" s="5" t="str">
        <f>+VLOOKUP(WEEKDAY(Tableau2[[#This Row],[DOSSOPEN]]),$BY$1:$BZ$7,2,FALSE)</f>
        <v>dimanche</v>
      </c>
      <c r="BT15" s="5"/>
      <c r="BU15" s="8"/>
      <c r="BV15" s="10"/>
    </row>
    <row r="16" spans="1:78">
      <c r="A16" t="s">
        <v>123</v>
      </c>
      <c r="B16" s="4">
        <v>40707</v>
      </c>
      <c r="C16">
        <v>4</v>
      </c>
      <c r="D16" t="s">
        <v>221</v>
      </c>
      <c r="E16" t="s">
        <v>222</v>
      </c>
      <c r="F16" t="s">
        <v>103</v>
      </c>
      <c r="G16" t="s">
        <v>104</v>
      </c>
      <c r="L16" s="4">
        <v>40707</v>
      </c>
      <c r="M16">
        <v>298658.56</v>
      </c>
      <c r="N16">
        <v>34013.919999999998</v>
      </c>
      <c r="O16" s="4">
        <v>40590</v>
      </c>
      <c r="P16">
        <v>20357.28</v>
      </c>
      <c r="Q16">
        <v>20357.28</v>
      </c>
      <c r="R16">
        <v>248</v>
      </c>
      <c r="S16">
        <v>0</v>
      </c>
      <c r="T16">
        <v>0</v>
      </c>
      <c r="U16" s="4">
        <v>40480</v>
      </c>
      <c r="V16">
        <v>151</v>
      </c>
      <c r="W16" s="4">
        <v>40960</v>
      </c>
      <c r="X16" s="4">
        <v>40960</v>
      </c>
      <c r="Y16" t="b">
        <v>0</v>
      </c>
      <c r="Z16">
        <v>0</v>
      </c>
      <c r="AA16">
        <v>0</v>
      </c>
      <c r="AB16" s="4">
        <v>40974</v>
      </c>
      <c r="AD16" s="4">
        <v>40973</v>
      </c>
      <c r="AE16">
        <v>644</v>
      </c>
      <c r="AG16">
        <v>0</v>
      </c>
      <c r="AH16">
        <v>0</v>
      </c>
      <c r="AL16">
        <v>17107.240000000002</v>
      </c>
      <c r="AM16" t="b">
        <v>0</v>
      </c>
      <c r="AN16">
        <v>18144.509999999998</v>
      </c>
      <c r="AO16">
        <v>18144.509999999998</v>
      </c>
      <c r="AP16">
        <v>18144.509999999998</v>
      </c>
      <c r="AQ16" t="s">
        <v>223</v>
      </c>
      <c r="AR16" s="4">
        <v>40486</v>
      </c>
      <c r="AS16">
        <v>18157.509999999998</v>
      </c>
      <c r="AU16" t="b">
        <v>0</v>
      </c>
      <c r="AV16" t="b">
        <v>0</v>
      </c>
      <c r="AW16" t="s">
        <v>106</v>
      </c>
      <c r="AZ16" t="b">
        <v>0</v>
      </c>
      <c r="BB16" t="b">
        <v>0</v>
      </c>
      <c r="BH16">
        <v>0</v>
      </c>
      <c r="BI16">
        <v>0</v>
      </c>
      <c r="BP16" t="s">
        <v>20</v>
      </c>
      <c r="BQ16">
        <f>+VLOOKUP(Tableau2[[#This Row],[DOSSOPEN]],table!A:E,3,FALSE)</f>
        <v>24</v>
      </c>
      <c r="BR16">
        <f>+YEAR(Tableau2[[#This Row],[DOSSOPEN]])</f>
        <v>2011</v>
      </c>
      <c r="BS16" s="5" t="str">
        <f>+VLOOKUP(WEEKDAY(Tableau2[[#This Row],[DOSSOPEN]]),$BY$1:$BZ$7,2,FALSE)</f>
        <v>lundi</v>
      </c>
      <c r="BT16" s="5"/>
      <c r="BU16" s="8"/>
      <c r="BV16" s="10"/>
    </row>
    <row r="17" spans="1:74">
      <c r="A17" t="s">
        <v>124</v>
      </c>
      <c r="B17" s="4">
        <v>40708</v>
      </c>
      <c r="C17">
        <v>4</v>
      </c>
      <c r="D17" t="s">
        <v>224</v>
      </c>
      <c r="E17" t="s">
        <v>225</v>
      </c>
      <c r="F17" t="s">
        <v>103</v>
      </c>
      <c r="G17" t="s">
        <v>104</v>
      </c>
      <c r="L17" s="4">
        <v>40708</v>
      </c>
      <c r="M17">
        <v>319015.84000000003</v>
      </c>
      <c r="N17">
        <v>34013.919999999998</v>
      </c>
      <c r="O17" s="4">
        <v>40591</v>
      </c>
      <c r="P17">
        <v>20357.28</v>
      </c>
      <c r="Q17">
        <v>20357.28</v>
      </c>
      <c r="R17">
        <v>248</v>
      </c>
      <c r="S17">
        <v>0</v>
      </c>
      <c r="T17">
        <v>0</v>
      </c>
      <c r="U17" s="4">
        <v>40481</v>
      </c>
      <c r="V17">
        <v>152</v>
      </c>
      <c r="W17" s="4">
        <v>40960</v>
      </c>
      <c r="X17" s="4">
        <v>40960</v>
      </c>
      <c r="Y17" t="b">
        <v>0</v>
      </c>
      <c r="Z17">
        <v>0</v>
      </c>
      <c r="AA17">
        <v>0</v>
      </c>
      <c r="AB17" s="4">
        <v>40974</v>
      </c>
      <c r="AD17" s="4">
        <v>40973</v>
      </c>
      <c r="AE17">
        <v>644</v>
      </c>
      <c r="AG17">
        <v>0</v>
      </c>
      <c r="AH17">
        <v>0</v>
      </c>
      <c r="AL17">
        <v>17107.240000000002</v>
      </c>
      <c r="AM17" t="b">
        <v>0</v>
      </c>
      <c r="AN17">
        <v>18144.509999999998</v>
      </c>
      <c r="AO17">
        <v>18144.509999999998</v>
      </c>
      <c r="AP17">
        <v>18144.509999999998</v>
      </c>
      <c r="AQ17" t="s">
        <v>226</v>
      </c>
      <c r="AR17" s="4">
        <v>40487</v>
      </c>
      <c r="AS17">
        <v>18158.509999999998</v>
      </c>
      <c r="AU17" t="b">
        <v>0</v>
      </c>
      <c r="AV17" t="b">
        <v>0</v>
      </c>
      <c r="AW17" t="s">
        <v>106</v>
      </c>
      <c r="AZ17" t="b">
        <v>0</v>
      </c>
      <c r="BB17" t="b">
        <v>0</v>
      </c>
      <c r="BH17">
        <v>0</v>
      </c>
      <c r="BI17">
        <v>0</v>
      </c>
      <c r="BP17" t="s">
        <v>21</v>
      </c>
      <c r="BQ17">
        <f>+VLOOKUP(Tableau2[[#This Row],[DOSSOPEN]],table!A:E,3,FALSE)</f>
        <v>24</v>
      </c>
      <c r="BR17">
        <f>+YEAR(Tableau2[[#This Row],[DOSSOPEN]])</f>
        <v>2011</v>
      </c>
      <c r="BS17" s="5" t="str">
        <f>+VLOOKUP(WEEKDAY(Tableau2[[#This Row],[DOSSOPEN]]),$BY$1:$BZ$7,2,FALSE)</f>
        <v>mardi</v>
      </c>
      <c r="BT17" s="5"/>
      <c r="BU17" s="8"/>
      <c r="BV17" s="10"/>
    </row>
    <row r="18" spans="1:74">
      <c r="A18" t="s">
        <v>125</v>
      </c>
      <c r="B18" s="4">
        <v>40709</v>
      </c>
      <c r="C18">
        <v>4</v>
      </c>
      <c r="D18" t="s">
        <v>227</v>
      </c>
      <c r="E18" t="s">
        <v>228</v>
      </c>
      <c r="F18" t="s">
        <v>103</v>
      </c>
      <c r="G18" t="s">
        <v>104</v>
      </c>
      <c r="L18" s="4">
        <v>40709</v>
      </c>
      <c r="M18">
        <v>339373.12</v>
      </c>
      <c r="N18">
        <v>34013.919999999998</v>
      </c>
      <c r="O18" s="4">
        <v>40592</v>
      </c>
      <c r="P18">
        <v>20357.28</v>
      </c>
      <c r="Q18">
        <v>20357.28</v>
      </c>
      <c r="R18">
        <v>248</v>
      </c>
      <c r="S18">
        <v>0</v>
      </c>
      <c r="T18">
        <v>0</v>
      </c>
      <c r="U18" s="4">
        <v>40482</v>
      </c>
      <c r="V18">
        <v>153</v>
      </c>
      <c r="W18" s="4">
        <v>40960</v>
      </c>
      <c r="X18" s="4">
        <v>40960</v>
      </c>
      <c r="Y18" t="b">
        <v>0</v>
      </c>
      <c r="Z18">
        <v>0</v>
      </c>
      <c r="AA18">
        <v>0</v>
      </c>
      <c r="AB18" s="4">
        <v>40974</v>
      </c>
      <c r="AD18" s="4">
        <v>40973</v>
      </c>
      <c r="AE18">
        <v>644</v>
      </c>
      <c r="AG18">
        <v>0</v>
      </c>
      <c r="AH18">
        <v>0</v>
      </c>
      <c r="AL18">
        <v>17107.240000000002</v>
      </c>
      <c r="AM18" t="b">
        <v>0</v>
      </c>
      <c r="AN18">
        <v>18144.509999999998</v>
      </c>
      <c r="AO18">
        <v>18144.509999999998</v>
      </c>
      <c r="AP18">
        <v>18144.509999999998</v>
      </c>
      <c r="AQ18" t="s">
        <v>229</v>
      </c>
      <c r="AR18" s="4">
        <v>40488</v>
      </c>
      <c r="AS18">
        <v>18159.509999999998</v>
      </c>
      <c r="AU18" t="b">
        <v>0</v>
      </c>
      <c r="AV18" t="b">
        <v>0</v>
      </c>
      <c r="AW18" t="s">
        <v>106</v>
      </c>
      <c r="AZ18" t="b">
        <v>0</v>
      </c>
      <c r="BB18" t="b">
        <v>0</v>
      </c>
      <c r="BH18">
        <v>0</v>
      </c>
      <c r="BI18">
        <v>0</v>
      </c>
      <c r="BP18" t="s">
        <v>22</v>
      </c>
      <c r="BQ18">
        <f>+VLOOKUP(Tableau2[[#This Row],[DOSSOPEN]],table!A:E,3,FALSE)</f>
        <v>24</v>
      </c>
      <c r="BR18">
        <f>+YEAR(Tableau2[[#This Row],[DOSSOPEN]])</f>
        <v>2011</v>
      </c>
      <c r="BS18" s="5" t="str">
        <f>+VLOOKUP(WEEKDAY(Tableau2[[#This Row],[DOSSOPEN]]),$BY$1:$BZ$7,2,FALSE)</f>
        <v>mercredi</v>
      </c>
      <c r="BT18" s="5"/>
      <c r="BU18" s="8"/>
      <c r="BV18" s="10"/>
    </row>
    <row r="19" spans="1:74">
      <c r="A19" t="s">
        <v>126</v>
      </c>
      <c r="B19" s="4">
        <v>40710</v>
      </c>
      <c r="C19">
        <v>4</v>
      </c>
      <c r="D19" t="s">
        <v>230</v>
      </c>
      <c r="E19" t="s">
        <v>231</v>
      </c>
      <c r="F19" t="s">
        <v>103</v>
      </c>
      <c r="G19" t="s">
        <v>104</v>
      </c>
      <c r="L19" s="4">
        <v>40710</v>
      </c>
      <c r="M19">
        <v>359730.4</v>
      </c>
      <c r="N19">
        <v>34013.919999999998</v>
      </c>
      <c r="O19" s="4">
        <v>40593</v>
      </c>
      <c r="P19">
        <v>20357.28</v>
      </c>
      <c r="Q19">
        <v>20357.28</v>
      </c>
      <c r="R19">
        <v>248</v>
      </c>
      <c r="S19">
        <v>0</v>
      </c>
      <c r="T19">
        <v>0</v>
      </c>
      <c r="U19" s="4">
        <v>40483</v>
      </c>
      <c r="V19">
        <v>154</v>
      </c>
      <c r="W19" s="4">
        <v>40960</v>
      </c>
      <c r="X19" s="4">
        <v>40960</v>
      </c>
      <c r="Y19" t="b">
        <v>0</v>
      </c>
      <c r="Z19">
        <v>0</v>
      </c>
      <c r="AA19">
        <v>0</v>
      </c>
      <c r="AB19" s="4">
        <v>40974</v>
      </c>
      <c r="AD19" s="4">
        <v>40973</v>
      </c>
      <c r="AE19">
        <v>644</v>
      </c>
      <c r="AG19">
        <v>0</v>
      </c>
      <c r="AH19">
        <v>0</v>
      </c>
      <c r="AL19">
        <v>17107.240000000002</v>
      </c>
      <c r="AM19" t="b">
        <v>0</v>
      </c>
      <c r="AN19">
        <v>18144.509999999998</v>
      </c>
      <c r="AO19">
        <v>18144.509999999998</v>
      </c>
      <c r="AP19">
        <v>18144.509999999998</v>
      </c>
      <c r="AQ19" t="s">
        <v>232</v>
      </c>
      <c r="AR19" s="4">
        <v>40489</v>
      </c>
      <c r="AS19">
        <v>18160.509999999998</v>
      </c>
      <c r="AU19" t="b">
        <v>0</v>
      </c>
      <c r="AV19" t="b">
        <v>0</v>
      </c>
      <c r="AW19" t="s">
        <v>106</v>
      </c>
      <c r="AZ19" t="b">
        <v>0</v>
      </c>
      <c r="BB19" t="b">
        <v>0</v>
      </c>
      <c r="BH19">
        <v>0</v>
      </c>
      <c r="BI19">
        <v>0</v>
      </c>
      <c r="BP19" t="s">
        <v>23</v>
      </c>
      <c r="BQ19">
        <f>+VLOOKUP(Tableau2[[#This Row],[DOSSOPEN]],table!A:E,3,FALSE)</f>
        <v>24</v>
      </c>
      <c r="BR19">
        <f>+YEAR(Tableau2[[#This Row],[DOSSOPEN]])</f>
        <v>2011</v>
      </c>
      <c r="BS19" s="5" t="str">
        <f>+VLOOKUP(WEEKDAY(Tableau2[[#This Row],[DOSSOPEN]]),$BY$1:$BZ$7,2,FALSE)</f>
        <v>jeudi</v>
      </c>
      <c r="BT19" s="5"/>
      <c r="BU19" s="8"/>
      <c r="BV19" s="10"/>
    </row>
    <row r="20" spans="1:74">
      <c r="A20" t="s">
        <v>127</v>
      </c>
      <c r="B20" s="4">
        <v>40711</v>
      </c>
      <c r="C20">
        <v>4</v>
      </c>
      <c r="D20" t="s">
        <v>233</v>
      </c>
      <c r="E20" t="s">
        <v>234</v>
      </c>
      <c r="F20" t="s">
        <v>103</v>
      </c>
      <c r="G20" t="s">
        <v>104</v>
      </c>
      <c r="L20" s="4">
        <v>40711</v>
      </c>
      <c r="M20">
        <v>380087.68</v>
      </c>
      <c r="N20">
        <v>34013.919999999998</v>
      </c>
      <c r="O20" s="4">
        <v>40594</v>
      </c>
      <c r="P20">
        <v>20357.28</v>
      </c>
      <c r="Q20">
        <v>20357.28</v>
      </c>
      <c r="R20">
        <v>248</v>
      </c>
      <c r="S20">
        <v>0</v>
      </c>
      <c r="T20">
        <v>0</v>
      </c>
      <c r="U20" s="4">
        <v>40484</v>
      </c>
      <c r="V20">
        <v>155</v>
      </c>
      <c r="W20" s="4">
        <v>40960</v>
      </c>
      <c r="X20" s="4">
        <v>40960</v>
      </c>
      <c r="Y20" t="b">
        <v>0</v>
      </c>
      <c r="Z20">
        <v>0</v>
      </c>
      <c r="AA20">
        <v>0</v>
      </c>
      <c r="AB20" s="4">
        <v>40974</v>
      </c>
      <c r="AD20" s="4">
        <v>40973</v>
      </c>
      <c r="AE20">
        <v>644</v>
      </c>
      <c r="AG20">
        <v>0</v>
      </c>
      <c r="AH20">
        <v>0</v>
      </c>
      <c r="AL20">
        <v>17107.240000000002</v>
      </c>
      <c r="AM20" t="b">
        <v>0</v>
      </c>
      <c r="AN20">
        <v>18144.509999999998</v>
      </c>
      <c r="AO20">
        <v>18144.509999999998</v>
      </c>
      <c r="AP20">
        <v>18144.509999999998</v>
      </c>
      <c r="AQ20" t="s">
        <v>235</v>
      </c>
      <c r="AR20" s="4">
        <v>40490</v>
      </c>
      <c r="AS20">
        <v>18161.509999999998</v>
      </c>
      <c r="AU20" t="b">
        <v>0</v>
      </c>
      <c r="AV20" t="b">
        <v>0</v>
      </c>
      <c r="AW20" t="s">
        <v>106</v>
      </c>
      <c r="AZ20" t="b">
        <v>0</v>
      </c>
      <c r="BB20" t="b">
        <v>0</v>
      </c>
      <c r="BH20">
        <v>0</v>
      </c>
      <c r="BI20">
        <v>0</v>
      </c>
      <c r="BP20" t="s">
        <v>24</v>
      </c>
      <c r="BQ20">
        <f>+VLOOKUP(Tableau2[[#This Row],[DOSSOPEN]],table!A:E,3,FALSE)</f>
        <v>24</v>
      </c>
      <c r="BR20">
        <f>+YEAR(Tableau2[[#This Row],[DOSSOPEN]])</f>
        <v>2011</v>
      </c>
      <c r="BS20" s="5" t="str">
        <f>+VLOOKUP(WEEKDAY(Tableau2[[#This Row],[DOSSOPEN]]),$BY$1:$BZ$7,2,FALSE)</f>
        <v>vendredi</v>
      </c>
      <c r="BT20" s="5"/>
      <c r="BU20" s="8"/>
      <c r="BV20" s="10"/>
    </row>
    <row r="21" spans="1:74">
      <c r="A21" t="s">
        <v>128</v>
      </c>
      <c r="B21" s="4">
        <v>40712</v>
      </c>
      <c r="C21">
        <v>4</v>
      </c>
      <c r="D21" t="s">
        <v>236</v>
      </c>
      <c r="E21" t="s">
        <v>237</v>
      </c>
      <c r="F21" t="s">
        <v>103</v>
      </c>
      <c r="G21" t="s">
        <v>104</v>
      </c>
      <c r="L21" s="4">
        <v>40712</v>
      </c>
      <c r="M21">
        <v>400444.96</v>
      </c>
      <c r="N21">
        <v>34013.919999999998</v>
      </c>
      <c r="O21" s="4">
        <v>40595</v>
      </c>
      <c r="P21">
        <v>20357.28</v>
      </c>
      <c r="Q21">
        <v>20357.28</v>
      </c>
      <c r="R21">
        <v>248</v>
      </c>
      <c r="S21">
        <v>0</v>
      </c>
      <c r="T21">
        <v>0</v>
      </c>
      <c r="U21" s="4">
        <v>40485</v>
      </c>
      <c r="V21">
        <v>156</v>
      </c>
      <c r="W21" s="4">
        <v>40960</v>
      </c>
      <c r="X21" s="4">
        <v>40960</v>
      </c>
      <c r="Y21" t="b">
        <v>0</v>
      </c>
      <c r="Z21">
        <v>0</v>
      </c>
      <c r="AA21">
        <v>0</v>
      </c>
      <c r="AB21" s="4">
        <v>40974</v>
      </c>
      <c r="AD21" s="4">
        <v>40973</v>
      </c>
      <c r="AE21">
        <v>644</v>
      </c>
      <c r="AG21">
        <v>0</v>
      </c>
      <c r="AH21">
        <v>0</v>
      </c>
      <c r="AL21">
        <v>17107.240000000002</v>
      </c>
      <c r="AM21" t="b">
        <v>0</v>
      </c>
      <c r="AN21">
        <v>18144.509999999998</v>
      </c>
      <c r="AO21">
        <v>18144.509999999998</v>
      </c>
      <c r="AP21">
        <v>18144.509999999998</v>
      </c>
      <c r="AQ21" t="s">
        <v>238</v>
      </c>
      <c r="AR21" s="4">
        <v>40491</v>
      </c>
      <c r="AS21">
        <v>18162.509999999998</v>
      </c>
      <c r="AU21" t="b">
        <v>0</v>
      </c>
      <c r="AV21" t="b">
        <v>0</v>
      </c>
      <c r="AW21" t="s">
        <v>106</v>
      </c>
      <c r="AZ21" t="b">
        <v>0</v>
      </c>
      <c r="BB21" t="b">
        <v>0</v>
      </c>
      <c r="BH21">
        <v>0</v>
      </c>
      <c r="BI21">
        <v>0</v>
      </c>
      <c r="BP21" t="s">
        <v>5</v>
      </c>
      <c r="BQ21">
        <f>+VLOOKUP(Tableau2[[#This Row],[DOSSOPEN]],table!A:E,3,FALSE)</f>
        <v>24</v>
      </c>
      <c r="BR21">
        <f>+YEAR(Tableau2[[#This Row],[DOSSOPEN]])</f>
        <v>2011</v>
      </c>
      <c r="BS21" s="5" t="str">
        <f>+VLOOKUP(WEEKDAY(Tableau2[[#This Row],[DOSSOPEN]]),$BY$1:$BZ$7,2,FALSE)</f>
        <v>samedi</v>
      </c>
      <c r="BT21" s="5"/>
      <c r="BU21" s="8"/>
      <c r="BV21" s="10"/>
    </row>
    <row r="22" spans="1:74">
      <c r="A22" t="s">
        <v>129</v>
      </c>
      <c r="B22" s="4">
        <v>40713</v>
      </c>
      <c r="C22">
        <v>4</v>
      </c>
      <c r="D22" t="s">
        <v>239</v>
      </c>
      <c r="E22" t="s">
        <v>240</v>
      </c>
      <c r="F22" t="s">
        <v>103</v>
      </c>
      <c r="G22" t="s">
        <v>104</v>
      </c>
      <c r="L22" s="4">
        <v>40713</v>
      </c>
      <c r="M22">
        <v>420802.24</v>
      </c>
      <c r="N22">
        <v>34013.919999999998</v>
      </c>
      <c r="O22" s="4">
        <v>40596</v>
      </c>
      <c r="P22">
        <v>20357.28</v>
      </c>
      <c r="Q22">
        <v>20357.28</v>
      </c>
      <c r="R22">
        <v>248</v>
      </c>
      <c r="S22">
        <v>0</v>
      </c>
      <c r="T22">
        <v>0</v>
      </c>
      <c r="U22" s="4">
        <v>40486</v>
      </c>
      <c r="V22">
        <v>157</v>
      </c>
      <c r="W22" s="4">
        <v>40960</v>
      </c>
      <c r="X22" s="4">
        <v>40960</v>
      </c>
      <c r="Y22" t="b">
        <v>0</v>
      </c>
      <c r="Z22">
        <v>0</v>
      </c>
      <c r="AA22">
        <v>0</v>
      </c>
      <c r="AB22" s="4">
        <v>40974</v>
      </c>
      <c r="AD22" s="4">
        <v>40973</v>
      </c>
      <c r="AE22">
        <v>644</v>
      </c>
      <c r="AG22">
        <v>0</v>
      </c>
      <c r="AH22">
        <v>0</v>
      </c>
      <c r="AL22">
        <v>17107.240000000002</v>
      </c>
      <c r="AM22" t="b">
        <v>0</v>
      </c>
      <c r="AN22">
        <v>18144.509999999998</v>
      </c>
      <c r="AO22">
        <v>18144.509999999998</v>
      </c>
      <c r="AP22">
        <v>18144.509999999998</v>
      </c>
      <c r="AQ22" t="s">
        <v>241</v>
      </c>
      <c r="AR22" s="4">
        <v>40492</v>
      </c>
      <c r="AS22">
        <v>18163.509999999998</v>
      </c>
      <c r="AU22" t="b">
        <v>0</v>
      </c>
      <c r="AV22" t="b">
        <v>0</v>
      </c>
      <c r="AW22" t="s">
        <v>106</v>
      </c>
      <c r="AZ22" t="b">
        <v>0</v>
      </c>
      <c r="BB22" t="b">
        <v>0</v>
      </c>
      <c r="BH22">
        <v>0</v>
      </c>
      <c r="BI22">
        <v>0</v>
      </c>
      <c r="BP22" t="s">
        <v>14</v>
      </c>
      <c r="BQ22">
        <f>+VLOOKUP(Tableau2[[#This Row],[DOSSOPEN]],table!A:E,3,FALSE)</f>
        <v>24</v>
      </c>
      <c r="BR22">
        <f>+YEAR(Tableau2[[#This Row],[DOSSOPEN]])</f>
        <v>2011</v>
      </c>
      <c r="BS22" s="5" t="str">
        <f>+VLOOKUP(WEEKDAY(Tableau2[[#This Row],[DOSSOPEN]]),$BY$1:$BZ$7,2,FALSE)</f>
        <v>dimanche</v>
      </c>
      <c r="BT22" s="5"/>
      <c r="BU22" s="8"/>
      <c r="BV22" s="10"/>
    </row>
    <row r="23" spans="1:74">
      <c r="A23" t="s">
        <v>130</v>
      </c>
      <c r="B23" s="4">
        <v>40714</v>
      </c>
      <c r="C23">
        <v>4</v>
      </c>
      <c r="D23" t="s">
        <v>242</v>
      </c>
      <c r="E23" t="s">
        <v>243</v>
      </c>
      <c r="F23" t="s">
        <v>103</v>
      </c>
      <c r="G23" t="s">
        <v>104</v>
      </c>
      <c r="L23" s="4">
        <v>40714</v>
      </c>
      <c r="M23">
        <v>441159.52</v>
      </c>
      <c r="N23">
        <v>34013.919999999998</v>
      </c>
      <c r="O23" s="4">
        <v>40597</v>
      </c>
      <c r="P23">
        <v>20357.28</v>
      </c>
      <c r="Q23">
        <v>20357.28</v>
      </c>
      <c r="R23">
        <v>248</v>
      </c>
      <c r="S23">
        <v>0</v>
      </c>
      <c r="T23">
        <v>0</v>
      </c>
      <c r="U23" s="4">
        <v>40487</v>
      </c>
      <c r="V23">
        <v>158</v>
      </c>
      <c r="W23" s="4">
        <v>40960</v>
      </c>
      <c r="X23" s="4">
        <v>40960</v>
      </c>
      <c r="Y23" t="b">
        <v>0</v>
      </c>
      <c r="Z23">
        <v>0</v>
      </c>
      <c r="AA23">
        <v>0</v>
      </c>
      <c r="AB23" s="4">
        <v>40974</v>
      </c>
      <c r="AD23" s="4">
        <v>40973</v>
      </c>
      <c r="AE23">
        <v>644</v>
      </c>
      <c r="AG23">
        <v>0</v>
      </c>
      <c r="AH23">
        <v>0</v>
      </c>
      <c r="AL23">
        <v>17107.240000000002</v>
      </c>
      <c r="AM23" t="b">
        <v>0</v>
      </c>
      <c r="AN23">
        <v>18144.509999999998</v>
      </c>
      <c r="AO23">
        <v>18144.509999999998</v>
      </c>
      <c r="AP23">
        <v>18144.509999999998</v>
      </c>
      <c r="AQ23" t="s">
        <v>244</v>
      </c>
      <c r="AR23" s="4">
        <v>40493</v>
      </c>
      <c r="AS23">
        <v>18164.509999999998</v>
      </c>
      <c r="AU23" t="b">
        <v>0</v>
      </c>
      <c r="AV23" t="b">
        <v>0</v>
      </c>
      <c r="AW23" t="s">
        <v>106</v>
      </c>
      <c r="AZ23" t="b">
        <v>0</v>
      </c>
      <c r="BB23" t="b">
        <v>0</v>
      </c>
      <c r="BH23">
        <v>0</v>
      </c>
      <c r="BI23">
        <v>0</v>
      </c>
      <c r="BP23" t="s">
        <v>15</v>
      </c>
      <c r="BQ23">
        <f>+VLOOKUP(Tableau2[[#This Row],[DOSSOPEN]],table!A:E,3,FALSE)</f>
        <v>25</v>
      </c>
      <c r="BR23">
        <f>+YEAR(Tableau2[[#This Row],[DOSSOPEN]])</f>
        <v>2011</v>
      </c>
      <c r="BS23" s="5" t="str">
        <f>+VLOOKUP(WEEKDAY(Tableau2[[#This Row],[DOSSOPEN]]),$BY$1:$BZ$7,2,FALSE)</f>
        <v>lundi</v>
      </c>
      <c r="BT23" s="5"/>
      <c r="BU23" s="8"/>
      <c r="BV23" s="10"/>
    </row>
    <row r="24" spans="1:74">
      <c r="A24" t="s">
        <v>131</v>
      </c>
      <c r="B24" s="4">
        <v>40715</v>
      </c>
      <c r="C24">
        <v>4</v>
      </c>
      <c r="D24" t="s">
        <v>245</v>
      </c>
      <c r="E24" t="s">
        <v>246</v>
      </c>
      <c r="F24" t="s">
        <v>103</v>
      </c>
      <c r="G24" t="s">
        <v>104</v>
      </c>
      <c r="L24" s="4">
        <v>40715</v>
      </c>
      <c r="M24">
        <v>461516.79999999999</v>
      </c>
      <c r="N24">
        <v>34013.919999999998</v>
      </c>
      <c r="O24" s="4">
        <v>40598</v>
      </c>
      <c r="P24">
        <v>20357.28</v>
      </c>
      <c r="Q24">
        <v>20357.28</v>
      </c>
      <c r="R24">
        <v>248</v>
      </c>
      <c r="S24">
        <v>0</v>
      </c>
      <c r="T24">
        <v>0</v>
      </c>
      <c r="U24" s="4">
        <v>40488</v>
      </c>
      <c r="V24">
        <v>159</v>
      </c>
      <c r="W24" s="4">
        <v>40960</v>
      </c>
      <c r="X24" s="4">
        <v>40960</v>
      </c>
      <c r="Y24" t="b">
        <v>0</v>
      </c>
      <c r="Z24">
        <v>0</v>
      </c>
      <c r="AA24">
        <v>0</v>
      </c>
      <c r="AB24" s="4">
        <v>40974</v>
      </c>
      <c r="AD24" s="4">
        <v>40973</v>
      </c>
      <c r="AE24">
        <v>644</v>
      </c>
      <c r="AG24">
        <v>0</v>
      </c>
      <c r="AH24">
        <v>0</v>
      </c>
      <c r="AL24">
        <v>17107.240000000002</v>
      </c>
      <c r="AM24" t="b">
        <v>0</v>
      </c>
      <c r="AN24">
        <v>18144.509999999998</v>
      </c>
      <c r="AO24">
        <v>18144.509999999998</v>
      </c>
      <c r="AP24">
        <v>18144.509999999998</v>
      </c>
      <c r="AQ24" t="s">
        <v>247</v>
      </c>
      <c r="AR24" s="4">
        <v>40494</v>
      </c>
      <c r="AS24">
        <v>18165.509999999998</v>
      </c>
      <c r="AU24" t="b">
        <v>0</v>
      </c>
      <c r="AV24" t="b">
        <v>0</v>
      </c>
      <c r="AW24" t="s">
        <v>106</v>
      </c>
      <c r="AZ24" t="b">
        <v>0</v>
      </c>
      <c r="BB24" t="b">
        <v>0</v>
      </c>
      <c r="BH24">
        <v>0</v>
      </c>
      <c r="BI24">
        <v>0</v>
      </c>
      <c r="BP24" t="s">
        <v>16</v>
      </c>
      <c r="BQ24">
        <f>+VLOOKUP(Tableau2[[#This Row],[DOSSOPEN]],table!A:E,3,FALSE)</f>
        <v>25</v>
      </c>
      <c r="BR24">
        <f>+YEAR(Tableau2[[#This Row],[DOSSOPEN]])</f>
        <v>2011</v>
      </c>
      <c r="BS24" s="5" t="str">
        <f>+VLOOKUP(WEEKDAY(Tableau2[[#This Row],[DOSSOPEN]]),$BY$1:$BZ$7,2,FALSE)</f>
        <v>mardi</v>
      </c>
      <c r="BT24" s="5"/>
      <c r="BU24" s="8"/>
      <c r="BV24" s="10"/>
    </row>
    <row r="25" spans="1:74">
      <c r="A25" t="s">
        <v>132</v>
      </c>
      <c r="B25" s="4">
        <v>40716</v>
      </c>
      <c r="C25">
        <v>4</v>
      </c>
      <c r="D25" t="s">
        <v>248</v>
      </c>
      <c r="E25" t="s">
        <v>249</v>
      </c>
      <c r="F25" t="s">
        <v>103</v>
      </c>
      <c r="G25" t="s">
        <v>104</v>
      </c>
      <c r="L25" s="4">
        <v>40716</v>
      </c>
      <c r="M25">
        <v>481874.08</v>
      </c>
      <c r="N25">
        <v>34013.919999999998</v>
      </c>
      <c r="O25" s="4">
        <v>40599</v>
      </c>
      <c r="P25">
        <v>20357.28</v>
      </c>
      <c r="Q25">
        <v>20357.28</v>
      </c>
      <c r="R25">
        <v>248</v>
      </c>
      <c r="S25">
        <v>0</v>
      </c>
      <c r="T25">
        <v>0</v>
      </c>
      <c r="U25" s="4">
        <v>40489</v>
      </c>
      <c r="V25">
        <v>160</v>
      </c>
      <c r="W25" s="4">
        <v>40960</v>
      </c>
      <c r="X25" s="4">
        <v>40960</v>
      </c>
      <c r="Y25" t="b">
        <v>0</v>
      </c>
      <c r="Z25">
        <v>0</v>
      </c>
      <c r="AA25">
        <v>0</v>
      </c>
      <c r="AB25" s="4">
        <v>40974</v>
      </c>
      <c r="AD25" s="4">
        <v>40973</v>
      </c>
      <c r="AE25">
        <v>644</v>
      </c>
      <c r="AG25">
        <v>0</v>
      </c>
      <c r="AH25">
        <v>0</v>
      </c>
      <c r="AL25">
        <v>17107.240000000002</v>
      </c>
      <c r="AM25" t="b">
        <v>0</v>
      </c>
      <c r="AN25">
        <v>18144.509999999998</v>
      </c>
      <c r="AO25">
        <v>18144.509999999998</v>
      </c>
      <c r="AP25">
        <v>18144.509999999998</v>
      </c>
      <c r="AQ25" t="s">
        <v>250</v>
      </c>
      <c r="AR25" s="4">
        <v>40495</v>
      </c>
      <c r="AS25">
        <v>18166.509999999998</v>
      </c>
      <c r="AU25" t="b">
        <v>0</v>
      </c>
      <c r="AV25" t="b">
        <v>0</v>
      </c>
      <c r="AW25" t="s">
        <v>106</v>
      </c>
      <c r="AZ25" t="b">
        <v>0</v>
      </c>
      <c r="BB25" t="b">
        <v>0</v>
      </c>
      <c r="BH25">
        <v>0</v>
      </c>
      <c r="BI25">
        <v>0</v>
      </c>
      <c r="BP25" t="s">
        <v>17</v>
      </c>
      <c r="BQ25">
        <f>+VLOOKUP(Tableau2[[#This Row],[DOSSOPEN]],table!A:E,3,FALSE)</f>
        <v>25</v>
      </c>
      <c r="BR25">
        <f>+YEAR(Tableau2[[#This Row],[DOSSOPEN]])</f>
        <v>2011</v>
      </c>
      <c r="BS25" s="5" t="str">
        <f>+VLOOKUP(WEEKDAY(Tableau2[[#This Row],[DOSSOPEN]]),$BY$1:$BZ$7,2,FALSE)</f>
        <v>mercredi</v>
      </c>
      <c r="BT25" s="5"/>
      <c r="BU25" s="8"/>
      <c r="BV25" s="10"/>
    </row>
    <row r="26" spans="1:74">
      <c r="A26" t="s">
        <v>133</v>
      </c>
      <c r="B26" s="4">
        <v>40717</v>
      </c>
      <c r="C26">
        <v>4</v>
      </c>
      <c r="D26" t="s">
        <v>251</v>
      </c>
      <c r="E26" t="s">
        <v>252</v>
      </c>
      <c r="F26" t="s">
        <v>103</v>
      </c>
      <c r="G26" t="s">
        <v>104</v>
      </c>
      <c r="L26" s="4">
        <v>40717</v>
      </c>
      <c r="M26">
        <v>502231.36</v>
      </c>
      <c r="N26">
        <v>34013.919999999998</v>
      </c>
      <c r="O26" s="4">
        <v>40600</v>
      </c>
      <c r="P26">
        <v>20357.28</v>
      </c>
      <c r="Q26">
        <v>20357.28</v>
      </c>
      <c r="R26">
        <v>248</v>
      </c>
      <c r="S26">
        <v>0</v>
      </c>
      <c r="T26">
        <v>0</v>
      </c>
      <c r="U26" s="4">
        <v>40490</v>
      </c>
      <c r="V26">
        <v>161</v>
      </c>
      <c r="W26" s="4">
        <v>40960</v>
      </c>
      <c r="X26" s="4">
        <v>40960</v>
      </c>
      <c r="Y26" t="b">
        <v>0</v>
      </c>
      <c r="Z26">
        <v>0</v>
      </c>
      <c r="AA26">
        <v>0</v>
      </c>
      <c r="AB26" s="4">
        <v>40974</v>
      </c>
      <c r="AD26" s="4">
        <v>40973</v>
      </c>
      <c r="AE26">
        <v>644</v>
      </c>
      <c r="AG26">
        <v>0</v>
      </c>
      <c r="AH26">
        <v>0</v>
      </c>
      <c r="AL26">
        <v>17107.240000000002</v>
      </c>
      <c r="AM26" t="b">
        <v>0</v>
      </c>
      <c r="AN26">
        <v>18144.509999999998</v>
      </c>
      <c r="AO26">
        <v>18144.509999999998</v>
      </c>
      <c r="AP26">
        <v>18144.509999999998</v>
      </c>
      <c r="AQ26" t="s">
        <v>253</v>
      </c>
      <c r="AR26" s="4">
        <v>40496</v>
      </c>
      <c r="AS26">
        <v>18167.509999999998</v>
      </c>
      <c r="AU26" t="b">
        <v>0</v>
      </c>
      <c r="AV26" t="b">
        <v>0</v>
      </c>
      <c r="AW26" t="s">
        <v>106</v>
      </c>
      <c r="AZ26" t="b">
        <v>0</v>
      </c>
      <c r="BB26" t="b">
        <v>0</v>
      </c>
      <c r="BH26">
        <v>0</v>
      </c>
      <c r="BI26">
        <v>0</v>
      </c>
      <c r="BP26" t="s">
        <v>18</v>
      </c>
      <c r="BQ26">
        <f>+VLOOKUP(Tableau2[[#This Row],[DOSSOPEN]],table!A:E,3,FALSE)</f>
        <v>25</v>
      </c>
      <c r="BR26">
        <f>+YEAR(Tableau2[[#This Row],[DOSSOPEN]])</f>
        <v>2011</v>
      </c>
      <c r="BS26" s="5" t="str">
        <f>+VLOOKUP(WEEKDAY(Tableau2[[#This Row],[DOSSOPEN]]),$BY$1:$BZ$7,2,FALSE)</f>
        <v>jeudi</v>
      </c>
      <c r="BT26" s="5"/>
      <c r="BU26" s="8"/>
      <c r="BV26" s="10"/>
    </row>
    <row r="27" spans="1:74">
      <c r="A27" t="s">
        <v>134</v>
      </c>
      <c r="B27" s="4">
        <v>40718</v>
      </c>
      <c r="C27">
        <v>4</v>
      </c>
      <c r="D27" t="s">
        <v>254</v>
      </c>
      <c r="E27" t="s">
        <v>255</v>
      </c>
      <c r="F27" t="s">
        <v>103</v>
      </c>
      <c r="G27" t="s">
        <v>104</v>
      </c>
      <c r="L27" s="4">
        <v>40718</v>
      </c>
      <c r="M27">
        <v>522588.64</v>
      </c>
      <c r="N27">
        <v>34013.919999999998</v>
      </c>
      <c r="O27" s="4">
        <v>40601</v>
      </c>
      <c r="P27">
        <v>20357.28</v>
      </c>
      <c r="Q27">
        <v>20357.28</v>
      </c>
      <c r="R27">
        <v>248</v>
      </c>
      <c r="S27">
        <v>0</v>
      </c>
      <c r="T27">
        <v>0</v>
      </c>
      <c r="U27" s="4">
        <v>40491</v>
      </c>
      <c r="V27">
        <v>162</v>
      </c>
      <c r="W27" s="4">
        <v>40960</v>
      </c>
      <c r="X27" s="4">
        <v>40960</v>
      </c>
      <c r="Y27" t="b">
        <v>0</v>
      </c>
      <c r="Z27">
        <v>0</v>
      </c>
      <c r="AA27">
        <v>0</v>
      </c>
      <c r="AB27" s="4">
        <v>40974</v>
      </c>
      <c r="AD27" s="4">
        <v>40973</v>
      </c>
      <c r="AE27">
        <v>644</v>
      </c>
      <c r="AG27">
        <v>0</v>
      </c>
      <c r="AH27">
        <v>0</v>
      </c>
      <c r="AL27">
        <v>17107.240000000002</v>
      </c>
      <c r="AM27" t="b">
        <v>0</v>
      </c>
      <c r="AN27">
        <v>18144.509999999998</v>
      </c>
      <c r="AO27">
        <v>18144.509999999998</v>
      </c>
      <c r="AP27">
        <v>18144.509999999998</v>
      </c>
      <c r="AQ27" t="s">
        <v>256</v>
      </c>
      <c r="AR27" s="4">
        <v>40497</v>
      </c>
      <c r="AS27">
        <v>18168.509999999998</v>
      </c>
      <c r="AU27" t="b">
        <v>0</v>
      </c>
      <c r="AV27" t="b">
        <v>0</v>
      </c>
      <c r="AW27" t="s">
        <v>106</v>
      </c>
      <c r="AZ27" t="b">
        <v>0</v>
      </c>
      <c r="BB27" t="b">
        <v>0</v>
      </c>
      <c r="BH27">
        <v>0</v>
      </c>
      <c r="BI27">
        <v>0</v>
      </c>
      <c r="BP27" t="s">
        <v>19</v>
      </c>
      <c r="BQ27">
        <f>+VLOOKUP(Tableau2[[#This Row],[DOSSOPEN]],table!A:E,3,FALSE)</f>
        <v>25</v>
      </c>
      <c r="BR27">
        <f>+YEAR(Tableau2[[#This Row],[DOSSOPEN]])</f>
        <v>2011</v>
      </c>
      <c r="BS27" s="5" t="str">
        <f>+VLOOKUP(WEEKDAY(Tableau2[[#This Row],[DOSSOPEN]]),$BY$1:$BZ$7,2,FALSE)</f>
        <v>vendredi</v>
      </c>
      <c r="BT27" s="5"/>
      <c r="BU27" s="8"/>
      <c r="BV27" s="10"/>
    </row>
    <row r="28" spans="1:74">
      <c r="A28" t="s">
        <v>135</v>
      </c>
      <c r="B28" s="4">
        <v>40719</v>
      </c>
      <c r="C28">
        <v>4</v>
      </c>
      <c r="D28" t="s">
        <v>257</v>
      </c>
      <c r="E28" t="s">
        <v>258</v>
      </c>
      <c r="F28" t="s">
        <v>103</v>
      </c>
      <c r="G28" t="s">
        <v>104</v>
      </c>
      <c r="L28" s="4">
        <v>40719</v>
      </c>
      <c r="M28">
        <v>542945.92000000004</v>
      </c>
      <c r="N28">
        <v>34013.919999999998</v>
      </c>
      <c r="O28" s="4">
        <v>40602</v>
      </c>
      <c r="P28">
        <v>20357.28</v>
      </c>
      <c r="Q28">
        <v>20357.28</v>
      </c>
      <c r="R28">
        <v>248</v>
      </c>
      <c r="S28">
        <v>0</v>
      </c>
      <c r="T28">
        <v>0</v>
      </c>
      <c r="U28" s="4">
        <v>40492</v>
      </c>
      <c r="V28">
        <v>163</v>
      </c>
      <c r="W28" s="4">
        <v>40960</v>
      </c>
      <c r="X28" s="4">
        <v>40960</v>
      </c>
      <c r="Y28" t="b">
        <v>0</v>
      </c>
      <c r="Z28">
        <v>0</v>
      </c>
      <c r="AA28">
        <v>0</v>
      </c>
      <c r="AB28" s="4">
        <v>40974</v>
      </c>
      <c r="AD28" s="4">
        <v>40973</v>
      </c>
      <c r="AE28">
        <v>644</v>
      </c>
      <c r="AG28">
        <v>0</v>
      </c>
      <c r="AH28">
        <v>0</v>
      </c>
      <c r="AL28">
        <v>17107.240000000002</v>
      </c>
      <c r="AM28" t="b">
        <v>0</v>
      </c>
      <c r="AN28">
        <v>18144.509999999998</v>
      </c>
      <c r="AO28">
        <v>18144.509999999998</v>
      </c>
      <c r="AP28">
        <v>18144.509999999998</v>
      </c>
      <c r="AQ28" t="s">
        <v>259</v>
      </c>
      <c r="AR28" s="4">
        <v>40498</v>
      </c>
      <c r="AS28">
        <v>18169.509999999998</v>
      </c>
      <c r="AU28" t="b">
        <v>0</v>
      </c>
      <c r="AV28" t="b">
        <v>0</v>
      </c>
      <c r="AW28" t="s">
        <v>106</v>
      </c>
      <c r="AZ28" t="b">
        <v>0</v>
      </c>
      <c r="BB28" t="b">
        <v>0</v>
      </c>
      <c r="BH28">
        <v>0</v>
      </c>
      <c r="BI28">
        <v>0</v>
      </c>
      <c r="BP28" t="s">
        <v>20</v>
      </c>
      <c r="BQ28">
        <f>+VLOOKUP(Tableau2[[#This Row],[DOSSOPEN]],table!A:E,3,FALSE)</f>
        <v>25</v>
      </c>
      <c r="BR28">
        <f>+YEAR(Tableau2[[#This Row],[DOSSOPEN]])</f>
        <v>2011</v>
      </c>
      <c r="BS28" s="5" t="str">
        <f>+VLOOKUP(WEEKDAY(Tableau2[[#This Row],[DOSSOPEN]]),$BY$1:$BZ$7,2,FALSE)</f>
        <v>samedi</v>
      </c>
      <c r="BT28" s="5"/>
      <c r="BU28" s="8"/>
      <c r="BV28" s="10"/>
    </row>
    <row r="29" spans="1:74">
      <c r="A29" t="s">
        <v>136</v>
      </c>
      <c r="B29" s="4">
        <v>40720</v>
      </c>
      <c r="C29">
        <v>4</v>
      </c>
      <c r="D29" t="s">
        <v>260</v>
      </c>
      <c r="E29" t="s">
        <v>261</v>
      </c>
      <c r="F29" t="s">
        <v>103</v>
      </c>
      <c r="G29" t="s">
        <v>104</v>
      </c>
      <c r="L29" s="4">
        <v>40720</v>
      </c>
      <c r="M29">
        <v>563303.19999999995</v>
      </c>
      <c r="N29">
        <v>34013.919999999998</v>
      </c>
      <c r="O29" s="4">
        <v>40603</v>
      </c>
      <c r="P29">
        <v>20357.28</v>
      </c>
      <c r="Q29">
        <v>20357.28</v>
      </c>
      <c r="R29">
        <v>248</v>
      </c>
      <c r="S29">
        <v>0</v>
      </c>
      <c r="T29">
        <v>0</v>
      </c>
      <c r="U29" s="4">
        <v>40493</v>
      </c>
      <c r="V29">
        <v>164</v>
      </c>
      <c r="W29" s="4">
        <v>40960</v>
      </c>
      <c r="X29" s="4">
        <v>40960</v>
      </c>
      <c r="Y29" t="b">
        <v>0</v>
      </c>
      <c r="Z29">
        <v>0</v>
      </c>
      <c r="AA29">
        <v>0</v>
      </c>
      <c r="AB29" s="4">
        <v>40974</v>
      </c>
      <c r="AD29" s="4">
        <v>40973</v>
      </c>
      <c r="AE29">
        <v>644</v>
      </c>
      <c r="AG29">
        <v>0</v>
      </c>
      <c r="AH29">
        <v>0</v>
      </c>
      <c r="AL29">
        <v>17107.240000000002</v>
      </c>
      <c r="AM29" t="b">
        <v>0</v>
      </c>
      <c r="AN29">
        <v>18144.509999999998</v>
      </c>
      <c r="AO29">
        <v>18144.509999999998</v>
      </c>
      <c r="AP29">
        <v>18144.509999999998</v>
      </c>
      <c r="AQ29" t="s">
        <v>262</v>
      </c>
      <c r="AR29" s="4">
        <v>40499</v>
      </c>
      <c r="AS29">
        <v>18170.509999999998</v>
      </c>
      <c r="AU29" t="b">
        <v>0</v>
      </c>
      <c r="AV29" t="b">
        <v>0</v>
      </c>
      <c r="AW29" t="s">
        <v>106</v>
      </c>
      <c r="AZ29" t="b">
        <v>0</v>
      </c>
      <c r="BB29" t="b">
        <v>0</v>
      </c>
      <c r="BH29">
        <v>0</v>
      </c>
      <c r="BI29">
        <v>0</v>
      </c>
      <c r="BP29" t="s">
        <v>21</v>
      </c>
      <c r="BQ29">
        <f>+VLOOKUP(Tableau2[[#This Row],[DOSSOPEN]],table!A:E,3,FALSE)</f>
        <v>25</v>
      </c>
      <c r="BR29">
        <f>+YEAR(Tableau2[[#This Row],[DOSSOPEN]])</f>
        <v>2011</v>
      </c>
      <c r="BS29" s="5" t="str">
        <f>+VLOOKUP(WEEKDAY(Tableau2[[#This Row],[DOSSOPEN]]),$BY$1:$BZ$7,2,FALSE)</f>
        <v>dimanche</v>
      </c>
      <c r="BT29" s="5"/>
      <c r="BU29" s="8"/>
      <c r="BV29" s="10"/>
    </row>
    <row r="30" spans="1:74">
      <c r="A30" t="s">
        <v>137</v>
      </c>
      <c r="B30" s="4">
        <v>40721</v>
      </c>
      <c r="C30">
        <v>4</v>
      </c>
      <c r="D30" t="s">
        <v>263</v>
      </c>
      <c r="E30" t="s">
        <v>264</v>
      </c>
      <c r="F30" t="s">
        <v>103</v>
      </c>
      <c r="G30" t="s">
        <v>104</v>
      </c>
      <c r="L30" s="4">
        <v>40721</v>
      </c>
      <c r="M30">
        <v>583660.48</v>
      </c>
      <c r="N30">
        <v>34013.919999999998</v>
      </c>
      <c r="O30" s="4">
        <v>40604</v>
      </c>
      <c r="P30">
        <v>20357.28</v>
      </c>
      <c r="Q30">
        <v>20357.28</v>
      </c>
      <c r="R30">
        <v>248</v>
      </c>
      <c r="S30">
        <v>0</v>
      </c>
      <c r="T30">
        <v>0</v>
      </c>
      <c r="U30" s="4">
        <v>40494</v>
      </c>
      <c r="V30">
        <v>165</v>
      </c>
      <c r="W30" s="4">
        <v>40960</v>
      </c>
      <c r="X30" s="4">
        <v>40960</v>
      </c>
      <c r="Y30" t="b">
        <v>0</v>
      </c>
      <c r="Z30">
        <v>0</v>
      </c>
      <c r="AA30">
        <v>0</v>
      </c>
      <c r="AB30" s="4">
        <v>40974</v>
      </c>
      <c r="AD30" s="4">
        <v>40973</v>
      </c>
      <c r="AE30">
        <v>644</v>
      </c>
      <c r="AG30">
        <v>0</v>
      </c>
      <c r="AH30">
        <v>0</v>
      </c>
      <c r="AL30">
        <v>17107.240000000002</v>
      </c>
      <c r="AM30" t="b">
        <v>0</v>
      </c>
      <c r="AN30">
        <v>18144.509999999998</v>
      </c>
      <c r="AO30">
        <v>18144.509999999998</v>
      </c>
      <c r="AP30">
        <v>18144.509999999998</v>
      </c>
      <c r="AQ30" t="s">
        <v>265</v>
      </c>
      <c r="AR30" s="4">
        <v>40500</v>
      </c>
      <c r="AS30">
        <v>18171.509999999998</v>
      </c>
      <c r="AU30" t="b">
        <v>0</v>
      </c>
      <c r="AV30" t="b">
        <v>0</v>
      </c>
      <c r="AW30" t="s">
        <v>106</v>
      </c>
      <c r="AZ30" t="b">
        <v>0</v>
      </c>
      <c r="BB30" t="b">
        <v>0</v>
      </c>
      <c r="BH30">
        <v>0</v>
      </c>
      <c r="BI30">
        <v>0</v>
      </c>
      <c r="BP30" t="s">
        <v>22</v>
      </c>
      <c r="BQ30">
        <f>+VLOOKUP(Tableau2[[#This Row],[DOSSOPEN]],table!A:E,3,FALSE)</f>
        <v>26</v>
      </c>
      <c r="BR30">
        <f>+YEAR(Tableau2[[#This Row],[DOSSOPEN]])</f>
        <v>2011</v>
      </c>
      <c r="BS30" s="5" t="str">
        <f>+VLOOKUP(WEEKDAY(Tableau2[[#This Row],[DOSSOPEN]]),$BY$1:$BZ$7,2,FALSE)</f>
        <v>lundi</v>
      </c>
      <c r="BT30" s="5"/>
      <c r="BU30" s="8"/>
      <c r="BV30" s="10"/>
    </row>
    <row r="31" spans="1:74">
      <c r="A31" t="s">
        <v>138</v>
      </c>
      <c r="B31" s="4">
        <v>40722</v>
      </c>
      <c r="C31">
        <v>4</v>
      </c>
      <c r="D31" t="s">
        <v>266</v>
      </c>
      <c r="E31" t="s">
        <v>267</v>
      </c>
      <c r="F31" t="s">
        <v>103</v>
      </c>
      <c r="G31" t="s">
        <v>104</v>
      </c>
      <c r="L31" s="4">
        <v>40722</v>
      </c>
      <c r="M31">
        <v>604017.76</v>
      </c>
      <c r="N31">
        <v>34013.919999999998</v>
      </c>
      <c r="O31" s="4">
        <v>40605</v>
      </c>
      <c r="P31">
        <v>20357.28</v>
      </c>
      <c r="Q31">
        <v>20357.28</v>
      </c>
      <c r="R31">
        <v>248</v>
      </c>
      <c r="S31">
        <v>0</v>
      </c>
      <c r="T31">
        <v>0</v>
      </c>
      <c r="U31" s="4">
        <v>40495</v>
      </c>
      <c r="V31">
        <v>166</v>
      </c>
      <c r="W31" s="4">
        <v>40960</v>
      </c>
      <c r="X31" s="4">
        <v>40960</v>
      </c>
      <c r="Y31" t="b">
        <v>0</v>
      </c>
      <c r="Z31">
        <v>0</v>
      </c>
      <c r="AA31">
        <v>0</v>
      </c>
      <c r="AB31" s="4">
        <v>40974</v>
      </c>
      <c r="AD31" s="4">
        <v>40973</v>
      </c>
      <c r="AE31">
        <v>644</v>
      </c>
      <c r="AG31">
        <v>0</v>
      </c>
      <c r="AH31">
        <v>0</v>
      </c>
      <c r="AL31">
        <v>17107.240000000002</v>
      </c>
      <c r="AM31" t="b">
        <v>0</v>
      </c>
      <c r="AN31">
        <v>18144.509999999998</v>
      </c>
      <c r="AO31">
        <v>18144.509999999998</v>
      </c>
      <c r="AP31">
        <v>18144.509999999998</v>
      </c>
      <c r="AQ31" t="s">
        <v>268</v>
      </c>
      <c r="AR31" s="4">
        <v>40501</v>
      </c>
      <c r="AS31">
        <v>18172.509999999998</v>
      </c>
      <c r="AU31" t="b">
        <v>0</v>
      </c>
      <c r="AV31" t="b">
        <v>0</v>
      </c>
      <c r="AW31" t="s">
        <v>106</v>
      </c>
      <c r="AZ31" t="b">
        <v>0</v>
      </c>
      <c r="BB31" t="b">
        <v>0</v>
      </c>
      <c r="BH31">
        <v>0</v>
      </c>
      <c r="BI31">
        <v>0</v>
      </c>
      <c r="BP31" t="s">
        <v>23</v>
      </c>
      <c r="BQ31">
        <f>+VLOOKUP(Tableau2[[#This Row],[DOSSOPEN]],table!A:E,3,FALSE)</f>
        <v>26</v>
      </c>
      <c r="BR31">
        <f>+YEAR(Tableau2[[#This Row],[DOSSOPEN]])</f>
        <v>2011</v>
      </c>
      <c r="BS31" s="5" t="str">
        <f>+VLOOKUP(WEEKDAY(Tableau2[[#This Row],[DOSSOPEN]]),$BY$1:$BZ$7,2,FALSE)</f>
        <v>mardi</v>
      </c>
      <c r="BT31" s="5"/>
      <c r="BU31" s="8"/>
      <c r="BV31" s="10"/>
    </row>
    <row r="32" spans="1:74">
      <c r="A32" t="s">
        <v>139</v>
      </c>
      <c r="B32" s="4">
        <v>40723</v>
      </c>
      <c r="C32">
        <v>4</v>
      </c>
      <c r="D32" t="s">
        <v>269</v>
      </c>
      <c r="E32" t="s">
        <v>270</v>
      </c>
      <c r="F32" t="s">
        <v>103</v>
      </c>
      <c r="G32" t="s">
        <v>104</v>
      </c>
      <c r="L32" s="4">
        <v>40723</v>
      </c>
      <c r="M32">
        <v>624375.04000000004</v>
      </c>
      <c r="N32">
        <v>34013.919999999998</v>
      </c>
      <c r="O32" s="4">
        <v>40606</v>
      </c>
      <c r="P32">
        <v>20357.28</v>
      </c>
      <c r="Q32">
        <v>20357.28</v>
      </c>
      <c r="R32">
        <v>248</v>
      </c>
      <c r="S32">
        <v>0</v>
      </c>
      <c r="T32">
        <v>0</v>
      </c>
      <c r="U32" s="4">
        <v>40496</v>
      </c>
      <c r="V32">
        <v>167</v>
      </c>
      <c r="W32" s="4">
        <v>40960</v>
      </c>
      <c r="X32" s="4">
        <v>40960</v>
      </c>
      <c r="Y32" t="b">
        <v>0</v>
      </c>
      <c r="Z32">
        <v>0</v>
      </c>
      <c r="AA32">
        <v>0</v>
      </c>
      <c r="AB32" s="4">
        <v>40974</v>
      </c>
      <c r="AD32" s="4">
        <v>40973</v>
      </c>
      <c r="AE32">
        <v>644</v>
      </c>
      <c r="AG32">
        <v>0</v>
      </c>
      <c r="AH32">
        <v>0</v>
      </c>
      <c r="AL32">
        <v>17107.240000000002</v>
      </c>
      <c r="AM32" t="b">
        <v>0</v>
      </c>
      <c r="AN32">
        <v>18144.509999999998</v>
      </c>
      <c r="AO32">
        <v>18144.509999999998</v>
      </c>
      <c r="AP32">
        <v>18144.509999999998</v>
      </c>
      <c r="AQ32" t="s">
        <v>271</v>
      </c>
      <c r="AR32" s="4">
        <v>40502</v>
      </c>
      <c r="AS32">
        <v>18173.509999999998</v>
      </c>
      <c r="AU32" t="b">
        <v>0</v>
      </c>
      <c r="AV32" t="b">
        <v>0</v>
      </c>
      <c r="AW32" t="s">
        <v>106</v>
      </c>
      <c r="AZ32" t="b">
        <v>0</v>
      </c>
      <c r="BB32" t="b">
        <v>0</v>
      </c>
      <c r="BH32">
        <v>0</v>
      </c>
      <c r="BI32">
        <v>0</v>
      </c>
      <c r="BP32" t="s">
        <v>24</v>
      </c>
      <c r="BQ32">
        <f>+VLOOKUP(Tableau2[[#This Row],[DOSSOPEN]],table!A:E,3,FALSE)</f>
        <v>26</v>
      </c>
      <c r="BR32">
        <f>+YEAR(Tableau2[[#This Row],[DOSSOPEN]])</f>
        <v>2011</v>
      </c>
      <c r="BS32" s="5" t="str">
        <f>+VLOOKUP(WEEKDAY(Tableau2[[#This Row],[DOSSOPEN]]),$BY$1:$BZ$7,2,FALSE)</f>
        <v>mercredi</v>
      </c>
      <c r="BT32" s="5"/>
      <c r="BU32" s="8"/>
      <c r="BV32" s="10"/>
    </row>
    <row r="33" spans="1:74">
      <c r="A33" t="s">
        <v>140</v>
      </c>
      <c r="B33" s="4">
        <v>40724</v>
      </c>
      <c r="C33">
        <v>4</v>
      </c>
      <c r="D33" t="s">
        <v>272</v>
      </c>
      <c r="E33" t="s">
        <v>273</v>
      </c>
      <c r="F33" t="s">
        <v>103</v>
      </c>
      <c r="G33" t="s">
        <v>104</v>
      </c>
      <c r="L33" s="4">
        <v>40724</v>
      </c>
      <c r="M33">
        <v>644732.31999999995</v>
      </c>
      <c r="N33">
        <v>34013.919999999998</v>
      </c>
      <c r="O33" s="4">
        <v>40607</v>
      </c>
      <c r="P33">
        <v>20357.28</v>
      </c>
      <c r="Q33">
        <v>20357.28</v>
      </c>
      <c r="R33">
        <v>248</v>
      </c>
      <c r="S33">
        <v>0</v>
      </c>
      <c r="T33">
        <v>0</v>
      </c>
      <c r="U33" s="4">
        <v>40497</v>
      </c>
      <c r="V33">
        <v>168</v>
      </c>
      <c r="W33" s="4">
        <v>40960</v>
      </c>
      <c r="X33" s="4">
        <v>40960</v>
      </c>
      <c r="Y33" t="b">
        <v>0</v>
      </c>
      <c r="Z33">
        <v>0</v>
      </c>
      <c r="AA33">
        <v>0</v>
      </c>
      <c r="AB33" s="4">
        <v>40974</v>
      </c>
      <c r="AD33" s="4">
        <v>40973</v>
      </c>
      <c r="AE33">
        <v>644</v>
      </c>
      <c r="AG33">
        <v>0</v>
      </c>
      <c r="AH33">
        <v>0</v>
      </c>
      <c r="AL33">
        <v>17107.240000000002</v>
      </c>
      <c r="AM33" t="b">
        <v>0</v>
      </c>
      <c r="AN33">
        <v>18144.509999999998</v>
      </c>
      <c r="AO33">
        <v>18144.509999999998</v>
      </c>
      <c r="AP33">
        <v>18144.509999999998</v>
      </c>
      <c r="AQ33" t="s">
        <v>274</v>
      </c>
      <c r="AR33" s="4">
        <v>40503</v>
      </c>
      <c r="AS33">
        <v>18174.509999999998</v>
      </c>
      <c r="AU33" t="b">
        <v>0</v>
      </c>
      <c r="AV33" t="b">
        <v>0</v>
      </c>
      <c r="AW33" t="s">
        <v>106</v>
      </c>
      <c r="AZ33" t="b">
        <v>0</v>
      </c>
      <c r="BB33" t="b">
        <v>0</v>
      </c>
      <c r="BH33">
        <v>0</v>
      </c>
      <c r="BI33">
        <v>0</v>
      </c>
      <c r="BP33" t="s">
        <v>5</v>
      </c>
      <c r="BQ33">
        <f>+VLOOKUP(Tableau2[[#This Row],[DOSSOPEN]],table!A:E,3,FALSE)</f>
        <v>26</v>
      </c>
      <c r="BR33">
        <f>+YEAR(Tableau2[[#This Row],[DOSSOPEN]])</f>
        <v>2011</v>
      </c>
      <c r="BS33" s="5" t="str">
        <f>+VLOOKUP(WEEKDAY(Tableau2[[#This Row],[DOSSOPEN]]),$BY$1:$BZ$7,2,FALSE)</f>
        <v>jeudi</v>
      </c>
      <c r="BT33" s="5"/>
      <c r="BU33" s="8"/>
      <c r="BV33" s="10"/>
    </row>
    <row r="34" spans="1:74">
      <c r="A34" t="s">
        <v>141</v>
      </c>
      <c r="B34" s="4">
        <v>40725</v>
      </c>
      <c r="C34">
        <v>4</v>
      </c>
      <c r="D34" t="s">
        <v>275</v>
      </c>
      <c r="E34" t="s">
        <v>276</v>
      </c>
      <c r="F34" t="s">
        <v>103</v>
      </c>
      <c r="G34" t="s">
        <v>104</v>
      </c>
      <c r="L34" s="4">
        <v>40725</v>
      </c>
      <c r="M34">
        <v>665089.6</v>
      </c>
      <c r="N34">
        <v>34013.919999999998</v>
      </c>
      <c r="O34" s="4">
        <v>40608</v>
      </c>
      <c r="P34">
        <v>20357.28</v>
      </c>
      <c r="Q34">
        <v>20357.28</v>
      </c>
      <c r="R34">
        <v>248</v>
      </c>
      <c r="S34">
        <v>0</v>
      </c>
      <c r="T34">
        <v>0</v>
      </c>
      <c r="U34" s="4">
        <v>40498</v>
      </c>
      <c r="V34">
        <v>169</v>
      </c>
      <c r="W34" s="4">
        <v>40960</v>
      </c>
      <c r="X34" s="4">
        <v>40960</v>
      </c>
      <c r="Y34" t="b">
        <v>0</v>
      </c>
      <c r="Z34">
        <v>0</v>
      </c>
      <c r="AA34">
        <v>0</v>
      </c>
      <c r="AB34" s="4">
        <v>40974</v>
      </c>
      <c r="AD34" s="4">
        <v>40973</v>
      </c>
      <c r="AE34">
        <v>644</v>
      </c>
      <c r="AG34">
        <v>0</v>
      </c>
      <c r="AH34">
        <v>0</v>
      </c>
      <c r="AL34">
        <v>17107.240000000002</v>
      </c>
      <c r="AM34" t="b">
        <v>0</v>
      </c>
      <c r="AN34">
        <v>18144.509999999998</v>
      </c>
      <c r="AO34">
        <v>18144.509999999998</v>
      </c>
      <c r="AP34">
        <v>18144.509999999998</v>
      </c>
      <c r="AQ34" t="s">
        <v>277</v>
      </c>
      <c r="AR34" s="4">
        <v>40504</v>
      </c>
      <c r="AS34">
        <v>18175.509999999998</v>
      </c>
      <c r="AU34" t="b">
        <v>0</v>
      </c>
      <c r="AV34" t="b">
        <v>0</v>
      </c>
      <c r="AW34" t="s">
        <v>106</v>
      </c>
      <c r="AZ34" t="b">
        <v>0</v>
      </c>
      <c r="BB34" t="b">
        <v>0</v>
      </c>
      <c r="BH34">
        <v>0</v>
      </c>
      <c r="BI34">
        <v>0</v>
      </c>
      <c r="BP34" t="s">
        <v>14</v>
      </c>
      <c r="BQ34">
        <f>+VLOOKUP(Tableau2[[#This Row],[DOSSOPEN]],table!A:E,3,FALSE)</f>
        <v>26</v>
      </c>
      <c r="BR34">
        <f>+YEAR(Tableau2[[#This Row],[DOSSOPEN]])</f>
        <v>2011</v>
      </c>
      <c r="BS34" s="5" t="str">
        <f>+VLOOKUP(WEEKDAY(Tableau2[[#This Row],[DOSSOPEN]]),$BY$1:$BZ$7,2,FALSE)</f>
        <v>vendredi</v>
      </c>
      <c r="BT34" s="5"/>
      <c r="BU34" s="8"/>
      <c r="BV34" s="10"/>
    </row>
    <row r="35" spans="1:74">
      <c r="A35" t="s">
        <v>142</v>
      </c>
      <c r="B35" s="4">
        <v>40726</v>
      </c>
      <c r="C35">
        <v>4</v>
      </c>
      <c r="D35" t="s">
        <v>278</v>
      </c>
      <c r="E35" t="s">
        <v>279</v>
      </c>
      <c r="F35" t="s">
        <v>103</v>
      </c>
      <c r="G35" t="s">
        <v>104</v>
      </c>
      <c r="L35" s="4">
        <v>40726</v>
      </c>
      <c r="M35">
        <v>685446.88</v>
      </c>
      <c r="N35">
        <v>34013.919999999998</v>
      </c>
      <c r="O35" s="4">
        <v>40609</v>
      </c>
      <c r="P35">
        <v>20357.28</v>
      </c>
      <c r="Q35">
        <v>20357.28</v>
      </c>
      <c r="R35">
        <v>248</v>
      </c>
      <c r="S35">
        <v>0</v>
      </c>
      <c r="T35">
        <v>0</v>
      </c>
      <c r="U35" s="4">
        <v>40499</v>
      </c>
      <c r="V35">
        <v>170</v>
      </c>
      <c r="W35" s="4">
        <v>40960</v>
      </c>
      <c r="X35" s="4">
        <v>40960</v>
      </c>
      <c r="Y35" t="b">
        <v>0</v>
      </c>
      <c r="Z35">
        <v>0</v>
      </c>
      <c r="AA35">
        <v>0</v>
      </c>
      <c r="AB35" s="4">
        <v>40974</v>
      </c>
      <c r="AD35" s="4">
        <v>40973</v>
      </c>
      <c r="AE35">
        <v>644</v>
      </c>
      <c r="AG35">
        <v>0</v>
      </c>
      <c r="AH35">
        <v>0</v>
      </c>
      <c r="AL35">
        <v>17107.240000000002</v>
      </c>
      <c r="AM35" t="b">
        <v>0</v>
      </c>
      <c r="AN35">
        <v>18144.509999999998</v>
      </c>
      <c r="AO35">
        <v>18144.509999999998</v>
      </c>
      <c r="AP35">
        <v>18144.509999999998</v>
      </c>
      <c r="AQ35" t="s">
        <v>280</v>
      </c>
      <c r="AR35" s="4">
        <v>40505</v>
      </c>
      <c r="AS35">
        <v>18176.509999999998</v>
      </c>
      <c r="AU35" t="b">
        <v>0</v>
      </c>
      <c r="AV35" t="b">
        <v>0</v>
      </c>
      <c r="AW35" t="s">
        <v>106</v>
      </c>
      <c r="AZ35" t="b">
        <v>0</v>
      </c>
      <c r="BB35" t="b">
        <v>0</v>
      </c>
      <c r="BH35">
        <v>0</v>
      </c>
      <c r="BI35">
        <v>0</v>
      </c>
      <c r="BP35" t="s">
        <v>15</v>
      </c>
      <c r="BQ35">
        <f>+VLOOKUP(Tableau2[[#This Row],[DOSSOPEN]],table!A:E,3,FALSE)</f>
        <v>26</v>
      </c>
      <c r="BR35">
        <f>+YEAR(Tableau2[[#This Row],[DOSSOPEN]])</f>
        <v>2011</v>
      </c>
      <c r="BS35" s="5" t="str">
        <f>+VLOOKUP(WEEKDAY(Tableau2[[#This Row],[DOSSOPEN]]),$BY$1:$BZ$7,2,FALSE)</f>
        <v>samedi</v>
      </c>
      <c r="BT35" s="5"/>
      <c r="BU35" s="8"/>
      <c r="BV35" s="10"/>
    </row>
    <row r="36" spans="1:74">
      <c r="A36" t="s">
        <v>143</v>
      </c>
      <c r="B36" s="4">
        <v>40727</v>
      </c>
      <c r="C36">
        <v>4</v>
      </c>
      <c r="D36" t="s">
        <v>281</v>
      </c>
      <c r="E36" t="s">
        <v>282</v>
      </c>
      <c r="F36" t="s">
        <v>103</v>
      </c>
      <c r="G36" t="s">
        <v>104</v>
      </c>
      <c r="L36" s="4">
        <v>40727</v>
      </c>
      <c r="M36">
        <v>705804.16</v>
      </c>
      <c r="N36">
        <v>34013.919999999998</v>
      </c>
      <c r="O36" s="4">
        <v>40610</v>
      </c>
      <c r="P36">
        <v>20357.28</v>
      </c>
      <c r="Q36">
        <v>20357.28</v>
      </c>
      <c r="R36">
        <v>248</v>
      </c>
      <c r="S36">
        <v>0</v>
      </c>
      <c r="T36">
        <v>0</v>
      </c>
      <c r="U36" s="4">
        <v>40500</v>
      </c>
      <c r="V36">
        <v>171</v>
      </c>
      <c r="W36" s="4">
        <v>40960</v>
      </c>
      <c r="X36" s="4">
        <v>40960</v>
      </c>
      <c r="Y36" t="b">
        <v>0</v>
      </c>
      <c r="Z36">
        <v>0</v>
      </c>
      <c r="AA36">
        <v>0</v>
      </c>
      <c r="AB36" s="4">
        <v>40974</v>
      </c>
      <c r="AD36" s="4">
        <v>40973</v>
      </c>
      <c r="AE36">
        <v>644</v>
      </c>
      <c r="AG36">
        <v>0</v>
      </c>
      <c r="AH36">
        <v>0</v>
      </c>
      <c r="AL36">
        <v>17107.240000000002</v>
      </c>
      <c r="AM36" t="b">
        <v>0</v>
      </c>
      <c r="AN36">
        <v>18144.509999999998</v>
      </c>
      <c r="AO36">
        <v>18144.509999999998</v>
      </c>
      <c r="AP36">
        <v>18144.509999999998</v>
      </c>
      <c r="AQ36" t="s">
        <v>283</v>
      </c>
      <c r="AR36" s="4">
        <v>40506</v>
      </c>
      <c r="AS36">
        <v>18177.509999999998</v>
      </c>
      <c r="AU36" t="b">
        <v>0</v>
      </c>
      <c r="AV36" t="b">
        <v>0</v>
      </c>
      <c r="AW36" t="s">
        <v>106</v>
      </c>
      <c r="AZ36" t="b">
        <v>0</v>
      </c>
      <c r="BB36" t="b">
        <v>0</v>
      </c>
      <c r="BH36">
        <v>0</v>
      </c>
      <c r="BI36">
        <v>0</v>
      </c>
      <c r="BP36" t="s">
        <v>16</v>
      </c>
      <c r="BQ36">
        <f>+VLOOKUP(Tableau2[[#This Row],[DOSSOPEN]],table!A:E,3,FALSE)</f>
        <v>26</v>
      </c>
      <c r="BR36">
        <f>+YEAR(Tableau2[[#This Row],[DOSSOPEN]])</f>
        <v>2011</v>
      </c>
      <c r="BS36" s="5" t="str">
        <f>+VLOOKUP(WEEKDAY(Tableau2[[#This Row],[DOSSOPEN]]),$BY$1:$BZ$7,2,FALSE)</f>
        <v>dimanche</v>
      </c>
      <c r="BT36" s="5"/>
      <c r="BU36" s="8"/>
      <c r="BV36" s="10"/>
    </row>
    <row r="37" spans="1:74">
      <c r="A37" t="s">
        <v>144</v>
      </c>
      <c r="B37" s="4">
        <v>40728</v>
      </c>
      <c r="C37">
        <v>4</v>
      </c>
      <c r="D37" t="s">
        <v>284</v>
      </c>
      <c r="E37" t="s">
        <v>285</v>
      </c>
      <c r="F37" t="s">
        <v>103</v>
      </c>
      <c r="G37" t="s">
        <v>104</v>
      </c>
      <c r="L37" s="4">
        <v>40728</v>
      </c>
      <c r="M37">
        <v>726161.44</v>
      </c>
      <c r="N37">
        <v>34013.919999999998</v>
      </c>
      <c r="O37" s="4">
        <v>40611</v>
      </c>
      <c r="P37">
        <v>20357.28</v>
      </c>
      <c r="Q37">
        <v>20357.28</v>
      </c>
      <c r="R37">
        <v>248</v>
      </c>
      <c r="S37">
        <v>0</v>
      </c>
      <c r="T37">
        <v>0</v>
      </c>
      <c r="U37" s="4">
        <v>40501</v>
      </c>
      <c r="V37">
        <v>172</v>
      </c>
      <c r="W37" s="4">
        <v>40960</v>
      </c>
      <c r="X37" s="4">
        <v>40960</v>
      </c>
      <c r="Y37" t="b">
        <v>0</v>
      </c>
      <c r="Z37">
        <v>0</v>
      </c>
      <c r="AA37">
        <v>0</v>
      </c>
      <c r="AB37" s="4">
        <v>40974</v>
      </c>
      <c r="AD37" s="4">
        <v>40973</v>
      </c>
      <c r="AE37">
        <v>644</v>
      </c>
      <c r="AG37">
        <v>0</v>
      </c>
      <c r="AH37">
        <v>0</v>
      </c>
      <c r="AL37">
        <v>17107.240000000002</v>
      </c>
      <c r="AM37" t="b">
        <v>0</v>
      </c>
      <c r="AN37">
        <v>18144.509999999998</v>
      </c>
      <c r="AO37">
        <v>18144.509999999998</v>
      </c>
      <c r="AP37">
        <v>18144.509999999998</v>
      </c>
      <c r="AQ37" t="s">
        <v>286</v>
      </c>
      <c r="AR37" s="4">
        <v>40507</v>
      </c>
      <c r="AS37">
        <v>18178.509999999998</v>
      </c>
      <c r="AU37" t="b">
        <v>0</v>
      </c>
      <c r="AV37" t="b">
        <v>0</v>
      </c>
      <c r="AW37" t="s">
        <v>106</v>
      </c>
      <c r="AZ37" t="b">
        <v>0</v>
      </c>
      <c r="BB37" t="b">
        <v>0</v>
      </c>
      <c r="BH37">
        <v>0</v>
      </c>
      <c r="BI37">
        <v>0</v>
      </c>
      <c r="BP37" t="s">
        <v>17</v>
      </c>
      <c r="BQ37">
        <f>+VLOOKUP(Tableau2[[#This Row],[DOSSOPEN]],table!A:E,3,FALSE)</f>
        <v>27</v>
      </c>
      <c r="BR37">
        <f>+YEAR(Tableau2[[#This Row],[DOSSOPEN]])</f>
        <v>2011</v>
      </c>
      <c r="BS37" s="5" t="str">
        <f>+VLOOKUP(WEEKDAY(Tableau2[[#This Row],[DOSSOPEN]]),$BY$1:$BZ$7,2,FALSE)</f>
        <v>lundi</v>
      </c>
      <c r="BT37" s="5"/>
      <c r="BU37" s="8"/>
      <c r="BV37" s="10"/>
    </row>
    <row r="38" spans="1:74">
      <c r="A38" t="s">
        <v>145</v>
      </c>
      <c r="B38" s="4">
        <v>40729</v>
      </c>
      <c r="C38">
        <v>4</v>
      </c>
      <c r="D38" t="s">
        <v>287</v>
      </c>
      <c r="E38" t="s">
        <v>288</v>
      </c>
      <c r="F38" t="s">
        <v>103</v>
      </c>
      <c r="G38" t="s">
        <v>104</v>
      </c>
      <c r="L38" s="4">
        <v>40729</v>
      </c>
      <c r="M38">
        <v>746518.72</v>
      </c>
      <c r="N38">
        <v>34013.919999999998</v>
      </c>
      <c r="O38" s="4">
        <v>40612</v>
      </c>
      <c r="P38">
        <v>20357.28</v>
      </c>
      <c r="Q38">
        <v>20357.28</v>
      </c>
      <c r="R38">
        <v>248</v>
      </c>
      <c r="S38">
        <v>0</v>
      </c>
      <c r="T38">
        <v>0</v>
      </c>
      <c r="U38" s="4">
        <v>40502</v>
      </c>
      <c r="V38">
        <v>173</v>
      </c>
      <c r="W38" s="4">
        <v>40960</v>
      </c>
      <c r="X38" s="4">
        <v>40960</v>
      </c>
      <c r="Y38" t="b">
        <v>0</v>
      </c>
      <c r="Z38">
        <v>0</v>
      </c>
      <c r="AA38">
        <v>0</v>
      </c>
      <c r="AB38" s="4">
        <v>40974</v>
      </c>
      <c r="AD38" s="4">
        <v>40973</v>
      </c>
      <c r="AE38">
        <v>644</v>
      </c>
      <c r="AG38">
        <v>0</v>
      </c>
      <c r="AH38">
        <v>0</v>
      </c>
      <c r="AL38">
        <v>17107.240000000002</v>
      </c>
      <c r="AM38" t="b">
        <v>0</v>
      </c>
      <c r="AN38">
        <v>18144.509999999998</v>
      </c>
      <c r="AO38">
        <v>18144.509999999998</v>
      </c>
      <c r="AP38">
        <v>18144.509999999998</v>
      </c>
      <c r="AQ38" t="s">
        <v>289</v>
      </c>
      <c r="AR38" s="4">
        <v>40508</v>
      </c>
      <c r="AS38">
        <v>18179.509999999998</v>
      </c>
      <c r="AU38" t="b">
        <v>0</v>
      </c>
      <c r="AV38" t="b">
        <v>0</v>
      </c>
      <c r="AW38" t="s">
        <v>106</v>
      </c>
      <c r="AZ38" t="b">
        <v>0</v>
      </c>
      <c r="BB38" t="b">
        <v>0</v>
      </c>
      <c r="BH38">
        <v>0</v>
      </c>
      <c r="BI38">
        <v>0</v>
      </c>
      <c r="BP38" t="s">
        <v>18</v>
      </c>
      <c r="BQ38">
        <f>+VLOOKUP(Tableau2[[#This Row],[DOSSOPEN]],table!A:E,3,FALSE)</f>
        <v>27</v>
      </c>
      <c r="BR38">
        <f>+YEAR(Tableau2[[#This Row],[DOSSOPEN]])</f>
        <v>2011</v>
      </c>
      <c r="BS38" s="5" t="str">
        <f>+VLOOKUP(WEEKDAY(Tableau2[[#This Row],[DOSSOPEN]]),$BY$1:$BZ$7,2,FALSE)</f>
        <v>mardi</v>
      </c>
      <c r="BT38" s="5"/>
      <c r="BU38" s="8"/>
      <c r="BV38" s="10"/>
    </row>
    <row r="39" spans="1:74">
      <c r="A39" t="s">
        <v>146</v>
      </c>
      <c r="B39" s="4">
        <v>40730</v>
      </c>
      <c r="C39">
        <v>4</v>
      </c>
      <c r="D39" t="s">
        <v>290</v>
      </c>
      <c r="E39" t="s">
        <v>291</v>
      </c>
      <c r="F39" t="s">
        <v>103</v>
      </c>
      <c r="G39" t="s">
        <v>104</v>
      </c>
      <c r="L39" s="4">
        <v>40730</v>
      </c>
      <c r="M39">
        <v>766876</v>
      </c>
      <c r="N39">
        <v>34013.919999999998</v>
      </c>
      <c r="O39" s="4">
        <v>40613</v>
      </c>
      <c r="P39">
        <v>20357.28</v>
      </c>
      <c r="Q39">
        <v>20357.28</v>
      </c>
      <c r="R39">
        <v>248</v>
      </c>
      <c r="S39">
        <v>0</v>
      </c>
      <c r="T39">
        <v>0</v>
      </c>
      <c r="U39" s="4">
        <v>40503</v>
      </c>
      <c r="V39">
        <v>174</v>
      </c>
      <c r="W39" s="4">
        <v>40960</v>
      </c>
      <c r="X39" s="4">
        <v>40960</v>
      </c>
      <c r="Y39" t="b">
        <v>0</v>
      </c>
      <c r="Z39">
        <v>0</v>
      </c>
      <c r="AA39">
        <v>0</v>
      </c>
      <c r="AB39" s="4">
        <v>40974</v>
      </c>
      <c r="AD39" s="4">
        <v>40973</v>
      </c>
      <c r="AE39">
        <v>644</v>
      </c>
      <c r="AG39">
        <v>0</v>
      </c>
      <c r="AH39">
        <v>0</v>
      </c>
      <c r="AL39">
        <v>17107.240000000002</v>
      </c>
      <c r="AM39" t="b">
        <v>0</v>
      </c>
      <c r="AN39">
        <v>18144.509999999998</v>
      </c>
      <c r="AO39">
        <v>18144.509999999998</v>
      </c>
      <c r="AP39">
        <v>18144.509999999998</v>
      </c>
      <c r="AQ39" t="s">
        <v>292</v>
      </c>
      <c r="AR39" s="4">
        <v>40509</v>
      </c>
      <c r="AS39">
        <v>18180.509999999998</v>
      </c>
      <c r="AU39" t="b">
        <v>0</v>
      </c>
      <c r="AV39" t="b">
        <v>0</v>
      </c>
      <c r="AW39" t="s">
        <v>106</v>
      </c>
      <c r="AZ39" t="b">
        <v>0</v>
      </c>
      <c r="BB39" t="b">
        <v>0</v>
      </c>
      <c r="BH39">
        <v>0</v>
      </c>
      <c r="BI39">
        <v>0</v>
      </c>
      <c r="BP39" t="s">
        <v>19</v>
      </c>
      <c r="BQ39">
        <f>+VLOOKUP(Tableau2[[#This Row],[DOSSOPEN]],table!A:E,3,FALSE)</f>
        <v>27</v>
      </c>
      <c r="BR39">
        <f>+YEAR(Tableau2[[#This Row],[DOSSOPEN]])</f>
        <v>2011</v>
      </c>
      <c r="BS39" s="5" t="str">
        <f>+VLOOKUP(WEEKDAY(Tableau2[[#This Row],[DOSSOPEN]]),$BY$1:$BZ$7,2,FALSE)</f>
        <v>mercredi</v>
      </c>
      <c r="BT39" s="5"/>
      <c r="BU39" s="8"/>
      <c r="BV39" s="10"/>
    </row>
    <row r="40" spans="1:74">
      <c r="A40" t="s">
        <v>147</v>
      </c>
      <c r="B40" s="4">
        <v>40731</v>
      </c>
      <c r="C40">
        <v>4</v>
      </c>
      <c r="D40" t="s">
        <v>293</v>
      </c>
      <c r="E40" t="s">
        <v>294</v>
      </c>
      <c r="F40" t="s">
        <v>103</v>
      </c>
      <c r="G40" t="s">
        <v>104</v>
      </c>
      <c r="L40" s="4">
        <v>40731</v>
      </c>
      <c r="M40">
        <v>787233.28000000003</v>
      </c>
      <c r="N40">
        <v>34013.919999999998</v>
      </c>
      <c r="O40" s="4">
        <v>40614</v>
      </c>
      <c r="P40">
        <v>20357.28</v>
      </c>
      <c r="Q40">
        <v>20357.28</v>
      </c>
      <c r="R40">
        <v>248</v>
      </c>
      <c r="S40">
        <v>0</v>
      </c>
      <c r="T40">
        <v>0</v>
      </c>
      <c r="U40" s="4">
        <v>40504</v>
      </c>
      <c r="V40">
        <v>175</v>
      </c>
      <c r="W40" s="4">
        <v>40960</v>
      </c>
      <c r="X40" s="4">
        <v>40960</v>
      </c>
      <c r="Y40" t="b">
        <v>0</v>
      </c>
      <c r="Z40">
        <v>0</v>
      </c>
      <c r="AA40">
        <v>0</v>
      </c>
      <c r="AB40" s="4">
        <v>40974</v>
      </c>
      <c r="AD40" s="4">
        <v>40973</v>
      </c>
      <c r="AE40">
        <v>644</v>
      </c>
      <c r="AG40">
        <v>0</v>
      </c>
      <c r="AH40">
        <v>0</v>
      </c>
      <c r="AL40">
        <v>17107.240000000002</v>
      </c>
      <c r="AM40" t="b">
        <v>0</v>
      </c>
      <c r="AN40">
        <v>18144.509999999998</v>
      </c>
      <c r="AO40">
        <v>18144.509999999998</v>
      </c>
      <c r="AP40">
        <v>18144.509999999998</v>
      </c>
      <c r="AQ40" t="s">
        <v>295</v>
      </c>
      <c r="AR40" s="4">
        <v>40510</v>
      </c>
      <c r="AS40">
        <v>18181.509999999998</v>
      </c>
      <c r="AU40" t="b">
        <v>0</v>
      </c>
      <c r="AV40" t="b">
        <v>0</v>
      </c>
      <c r="AW40" t="s">
        <v>106</v>
      </c>
      <c r="AZ40" t="b">
        <v>0</v>
      </c>
      <c r="BB40" t="b">
        <v>0</v>
      </c>
      <c r="BH40">
        <v>0</v>
      </c>
      <c r="BI40">
        <v>0</v>
      </c>
      <c r="BP40" t="s">
        <v>20</v>
      </c>
      <c r="BQ40">
        <f>+VLOOKUP(Tableau2[[#This Row],[DOSSOPEN]],table!A:E,3,FALSE)</f>
        <v>27</v>
      </c>
      <c r="BR40">
        <f>+YEAR(Tableau2[[#This Row],[DOSSOPEN]])</f>
        <v>2011</v>
      </c>
      <c r="BS40" s="5" t="str">
        <f>+VLOOKUP(WEEKDAY(Tableau2[[#This Row],[DOSSOPEN]]),$BY$1:$BZ$7,2,FALSE)</f>
        <v>jeudi</v>
      </c>
      <c r="BT40" s="5"/>
      <c r="BU40" s="8"/>
      <c r="BV40" s="10"/>
    </row>
    <row r="41" spans="1:74">
      <c r="A41" t="s">
        <v>148</v>
      </c>
      <c r="B41" s="4">
        <v>40732</v>
      </c>
      <c r="C41">
        <v>4</v>
      </c>
      <c r="D41" t="s">
        <v>296</v>
      </c>
      <c r="E41" t="s">
        <v>297</v>
      </c>
      <c r="F41" t="s">
        <v>103</v>
      </c>
      <c r="G41" t="s">
        <v>104</v>
      </c>
      <c r="L41" s="4">
        <v>40732</v>
      </c>
      <c r="M41">
        <v>807590.56</v>
      </c>
      <c r="N41">
        <v>34013.919999999998</v>
      </c>
      <c r="O41" s="4">
        <v>40615</v>
      </c>
      <c r="P41">
        <v>20357.28</v>
      </c>
      <c r="Q41">
        <v>20357.28</v>
      </c>
      <c r="R41">
        <v>248</v>
      </c>
      <c r="S41">
        <v>0</v>
      </c>
      <c r="T41">
        <v>0</v>
      </c>
      <c r="U41" s="4">
        <v>40505</v>
      </c>
      <c r="V41">
        <v>176</v>
      </c>
      <c r="W41" s="4">
        <v>40960</v>
      </c>
      <c r="X41" s="4">
        <v>40960</v>
      </c>
      <c r="Y41" t="b">
        <v>0</v>
      </c>
      <c r="Z41">
        <v>0</v>
      </c>
      <c r="AA41">
        <v>0</v>
      </c>
      <c r="AB41" s="4">
        <v>40974</v>
      </c>
      <c r="AD41" s="4">
        <v>40973</v>
      </c>
      <c r="AE41">
        <v>644</v>
      </c>
      <c r="AG41">
        <v>0</v>
      </c>
      <c r="AH41">
        <v>0</v>
      </c>
      <c r="AL41">
        <v>17107.240000000002</v>
      </c>
      <c r="AM41" t="b">
        <v>0</v>
      </c>
      <c r="AN41">
        <v>18144.509999999998</v>
      </c>
      <c r="AO41">
        <v>18144.509999999998</v>
      </c>
      <c r="AP41">
        <v>18144.509999999998</v>
      </c>
      <c r="AQ41" t="s">
        <v>298</v>
      </c>
      <c r="AR41" s="4">
        <v>40511</v>
      </c>
      <c r="AS41">
        <v>18182.509999999998</v>
      </c>
      <c r="AU41" t="b">
        <v>0</v>
      </c>
      <c r="AV41" t="b">
        <v>0</v>
      </c>
      <c r="AW41" t="s">
        <v>106</v>
      </c>
      <c r="AZ41" t="b">
        <v>0</v>
      </c>
      <c r="BB41" t="b">
        <v>0</v>
      </c>
      <c r="BH41">
        <v>0</v>
      </c>
      <c r="BI41">
        <v>0</v>
      </c>
      <c r="BP41" t="s">
        <v>21</v>
      </c>
      <c r="BQ41">
        <f>+VLOOKUP(Tableau2[[#This Row],[DOSSOPEN]],table!A:E,3,FALSE)</f>
        <v>27</v>
      </c>
      <c r="BR41">
        <f>+YEAR(Tableau2[[#This Row],[DOSSOPEN]])</f>
        <v>2011</v>
      </c>
      <c r="BS41" s="5" t="str">
        <f>+VLOOKUP(WEEKDAY(Tableau2[[#This Row],[DOSSOPEN]]),$BY$1:$BZ$7,2,FALSE)</f>
        <v>vendredi</v>
      </c>
      <c r="BT41" s="5"/>
      <c r="BU41" s="8"/>
      <c r="BV41" s="10"/>
    </row>
    <row r="42" spans="1:74">
      <c r="A42" t="s">
        <v>149</v>
      </c>
      <c r="B42" s="4">
        <v>40733</v>
      </c>
      <c r="C42">
        <v>4</v>
      </c>
      <c r="D42" t="s">
        <v>299</v>
      </c>
      <c r="E42" t="s">
        <v>300</v>
      </c>
      <c r="F42" t="s">
        <v>103</v>
      </c>
      <c r="G42" t="s">
        <v>104</v>
      </c>
      <c r="L42" s="4">
        <v>40733</v>
      </c>
      <c r="M42">
        <v>827947.84</v>
      </c>
      <c r="N42">
        <v>34013.919999999998</v>
      </c>
      <c r="O42" s="4">
        <v>40616</v>
      </c>
      <c r="P42">
        <v>20357.28</v>
      </c>
      <c r="Q42">
        <v>20357.28</v>
      </c>
      <c r="R42">
        <v>248</v>
      </c>
      <c r="S42">
        <v>0</v>
      </c>
      <c r="T42">
        <v>0</v>
      </c>
      <c r="U42" s="4">
        <v>40506</v>
      </c>
      <c r="V42">
        <v>177</v>
      </c>
      <c r="W42" s="4">
        <v>40960</v>
      </c>
      <c r="X42" s="4">
        <v>40960</v>
      </c>
      <c r="Y42" t="b">
        <v>0</v>
      </c>
      <c r="Z42">
        <v>0</v>
      </c>
      <c r="AA42">
        <v>0</v>
      </c>
      <c r="AB42" s="4">
        <v>40974</v>
      </c>
      <c r="AD42" s="4">
        <v>40973</v>
      </c>
      <c r="AE42">
        <v>644</v>
      </c>
      <c r="AG42">
        <v>0</v>
      </c>
      <c r="AH42">
        <v>0</v>
      </c>
      <c r="AL42">
        <v>17107.240000000002</v>
      </c>
      <c r="AM42" t="b">
        <v>0</v>
      </c>
      <c r="AN42">
        <v>18144.509999999998</v>
      </c>
      <c r="AO42">
        <v>18144.509999999998</v>
      </c>
      <c r="AP42">
        <v>18144.509999999998</v>
      </c>
      <c r="AQ42" t="s">
        <v>301</v>
      </c>
      <c r="AR42" s="4">
        <v>40512</v>
      </c>
      <c r="AS42">
        <v>18183.509999999998</v>
      </c>
      <c r="AU42" t="b">
        <v>0</v>
      </c>
      <c r="AV42" t="b">
        <v>0</v>
      </c>
      <c r="AW42" t="s">
        <v>106</v>
      </c>
      <c r="AZ42" t="b">
        <v>0</v>
      </c>
      <c r="BB42" t="b">
        <v>0</v>
      </c>
      <c r="BH42">
        <v>0</v>
      </c>
      <c r="BI42">
        <v>0</v>
      </c>
      <c r="BP42" t="s">
        <v>22</v>
      </c>
      <c r="BQ42">
        <f>+VLOOKUP(Tableau2[[#This Row],[DOSSOPEN]],table!A:E,3,FALSE)</f>
        <v>27</v>
      </c>
      <c r="BR42">
        <f>+YEAR(Tableau2[[#This Row],[DOSSOPEN]])</f>
        <v>2011</v>
      </c>
      <c r="BS42" s="5" t="str">
        <f>+VLOOKUP(WEEKDAY(Tableau2[[#This Row],[DOSSOPEN]]),$BY$1:$BZ$7,2,FALSE)</f>
        <v>samedi</v>
      </c>
      <c r="BT42" s="5"/>
      <c r="BU42" s="8"/>
      <c r="BV42" s="10"/>
    </row>
    <row r="43" spans="1:74">
      <c r="A43" t="s">
        <v>150</v>
      </c>
      <c r="B43" s="4">
        <v>40734</v>
      </c>
      <c r="C43">
        <v>4</v>
      </c>
      <c r="D43" t="s">
        <v>302</v>
      </c>
      <c r="E43" t="s">
        <v>303</v>
      </c>
      <c r="F43" t="s">
        <v>103</v>
      </c>
      <c r="G43" t="s">
        <v>104</v>
      </c>
      <c r="L43" s="4">
        <v>40734</v>
      </c>
      <c r="M43">
        <v>848305.12</v>
      </c>
      <c r="N43">
        <v>34013.919999999998</v>
      </c>
      <c r="O43" s="4">
        <v>40617</v>
      </c>
      <c r="P43">
        <v>20357.28</v>
      </c>
      <c r="Q43">
        <v>20357.28</v>
      </c>
      <c r="R43">
        <v>248</v>
      </c>
      <c r="S43">
        <v>0</v>
      </c>
      <c r="T43">
        <v>0</v>
      </c>
      <c r="U43" s="4">
        <v>40507</v>
      </c>
      <c r="V43">
        <v>178</v>
      </c>
      <c r="W43" s="4">
        <v>40960</v>
      </c>
      <c r="X43" s="4">
        <v>40960</v>
      </c>
      <c r="Y43" t="b">
        <v>0</v>
      </c>
      <c r="Z43">
        <v>0</v>
      </c>
      <c r="AA43">
        <v>0</v>
      </c>
      <c r="AB43" s="4">
        <v>40974</v>
      </c>
      <c r="AD43" s="4">
        <v>40973</v>
      </c>
      <c r="AE43">
        <v>644</v>
      </c>
      <c r="AG43">
        <v>0</v>
      </c>
      <c r="AH43">
        <v>0</v>
      </c>
      <c r="AL43">
        <v>17107.240000000002</v>
      </c>
      <c r="AM43" t="b">
        <v>0</v>
      </c>
      <c r="AN43">
        <v>18144.509999999998</v>
      </c>
      <c r="AO43">
        <v>18144.509999999998</v>
      </c>
      <c r="AP43">
        <v>18144.509999999998</v>
      </c>
      <c r="AQ43" t="s">
        <v>304</v>
      </c>
      <c r="AR43" s="4">
        <v>40513</v>
      </c>
      <c r="AS43">
        <v>18184.509999999998</v>
      </c>
      <c r="AU43" t="b">
        <v>0</v>
      </c>
      <c r="AV43" t="b">
        <v>0</v>
      </c>
      <c r="AW43" t="s">
        <v>106</v>
      </c>
      <c r="AZ43" t="b">
        <v>0</v>
      </c>
      <c r="BB43" t="b">
        <v>0</v>
      </c>
      <c r="BH43">
        <v>0</v>
      </c>
      <c r="BI43">
        <v>0</v>
      </c>
      <c r="BP43" t="s">
        <v>23</v>
      </c>
      <c r="BQ43">
        <f>+VLOOKUP(Tableau2[[#This Row],[DOSSOPEN]],table!A:E,3,FALSE)</f>
        <v>27</v>
      </c>
      <c r="BR43">
        <f>+YEAR(Tableau2[[#This Row],[DOSSOPEN]])</f>
        <v>2011</v>
      </c>
      <c r="BS43" s="5" t="str">
        <f>+VLOOKUP(WEEKDAY(Tableau2[[#This Row],[DOSSOPEN]]),$BY$1:$BZ$7,2,FALSE)</f>
        <v>dimanche</v>
      </c>
      <c r="BT43" s="5"/>
      <c r="BU43" s="8"/>
      <c r="BV43" s="10"/>
    </row>
    <row r="44" spans="1:74">
      <c r="A44" t="s">
        <v>151</v>
      </c>
      <c r="B44" s="4">
        <v>40735</v>
      </c>
      <c r="C44">
        <v>4</v>
      </c>
      <c r="D44" t="s">
        <v>305</v>
      </c>
      <c r="E44" t="s">
        <v>306</v>
      </c>
      <c r="F44" t="s">
        <v>103</v>
      </c>
      <c r="G44" t="s">
        <v>104</v>
      </c>
      <c r="L44" s="4">
        <v>40735</v>
      </c>
      <c r="M44">
        <v>868662.4</v>
      </c>
      <c r="N44">
        <v>34013.919999999998</v>
      </c>
      <c r="O44" s="4">
        <v>40618</v>
      </c>
      <c r="P44">
        <v>20357.28</v>
      </c>
      <c r="Q44">
        <v>20357.28</v>
      </c>
      <c r="R44">
        <v>248</v>
      </c>
      <c r="S44">
        <v>0</v>
      </c>
      <c r="T44">
        <v>0</v>
      </c>
      <c r="U44" s="4">
        <v>40508</v>
      </c>
      <c r="V44">
        <v>179</v>
      </c>
      <c r="W44" s="4">
        <v>40960</v>
      </c>
      <c r="X44" s="4">
        <v>40960</v>
      </c>
      <c r="Y44" t="b">
        <v>0</v>
      </c>
      <c r="Z44">
        <v>0</v>
      </c>
      <c r="AA44">
        <v>0</v>
      </c>
      <c r="AB44" s="4">
        <v>40974</v>
      </c>
      <c r="AD44" s="4">
        <v>40973</v>
      </c>
      <c r="AE44">
        <v>644</v>
      </c>
      <c r="AG44">
        <v>0</v>
      </c>
      <c r="AH44">
        <v>0</v>
      </c>
      <c r="AL44">
        <v>17107.240000000002</v>
      </c>
      <c r="AM44" t="b">
        <v>0</v>
      </c>
      <c r="AN44">
        <v>18144.509999999998</v>
      </c>
      <c r="AO44">
        <v>18144.509999999998</v>
      </c>
      <c r="AP44">
        <v>18144.509999999998</v>
      </c>
      <c r="AQ44" t="s">
        <v>307</v>
      </c>
      <c r="AR44" s="4">
        <v>40514</v>
      </c>
      <c r="AS44">
        <v>18185.509999999998</v>
      </c>
      <c r="AU44" t="b">
        <v>0</v>
      </c>
      <c r="AV44" t="b">
        <v>0</v>
      </c>
      <c r="AW44" t="s">
        <v>106</v>
      </c>
      <c r="AZ44" t="b">
        <v>0</v>
      </c>
      <c r="BB44" t="b">
        <v>0</v>
      </c>
      <c r="BH44">
        <v>0</v>
      </c>
      <c r="BI44">
        <v>0</v>
      </c>
      <c r="BP44" t="s">
        <v>24</v>
      </c>
      <c r="BQ44">
        <f>+VLOOKUP(Tableau2[[#This Row],[DOSSOPEN]],table!A:E,3,FALSE)</f>
        <v>28</v>
      </c>
      <c r="BR44">
        <f>+YEAR(Tableau2[[#This Row],[DOSSOPEN]])</f>
        <v>2011</v>
      </c>
      <c r="BS44" s="5" t="str">
        <f>+VLOOKUP(WEEKDAY(Tableau2[[#This Row],[DOSSOPEN]]),$BY$1:$BZ$7,2,FALSE)</f>
        <v>lundi</v>
      </c>
      <c r="BT44" s="5"/>
      <c r="BU44" s="8"/>
      <c r="BV44" s="10"/>
    </row>
    <row r="45" spans="1:74">
      <c r="A45" t="s">
        <v>152</v>
      </c>
      <c r="B45" s="4">
        <v>40736</v>
      </c>
      <c r="C45">
        <v>4</v>
      </c>
      <c r="D45" t="s">
        <v>308</v>
      </c>
      <c r="E45" t="s">
        <v>309</v>
      </c>
      <c r="F45" t="s">
        <v>103</v>
      </c>
      <c r="G45" t="s">
        <v>104</v>
      </c>
      <c r="L45" s="4">
        <v>40736</v>
      </c>
      <c r="M45">
        <v>889019.68</v>
      </c>
      <c r="N45">
        <v>34013.919999999998</v>
      </c>
      <c r="O45" s="4">
        <v>40619</v>
      </c>
      <c r="P45">
        <v>20357.28</v>
      </c>
      <c r="Q45">
        <v>20357.28</v>
      </c>
      <c r="R45">
        <v>248</v>
      </c>
      <c r="S45">
        <v>0</v>
      </c>
      <c r="T45">
        <v>0</v>
      </c>
      <c r="U45" s="4">
        <v>40509</v>
      </c>
      <c r="V45">
        <v>180</v>
      </c>
      <c r="W45" s="4">
        <v>40960</v>
      </c>
      <c r="X45" s="4">
        <v>40960</v>
      </c>
      <c r="Y45" t="b">
        <v>0</v>
      </c>
      <c r="Z45">
        <v>0</v>
      </c>
      <c r="AA45">
        <v>0</v>
      </c>
      <c r="AB45" s="4">
        <v>40974</v>
      </c>
      <c r="AD45" s="4">
        <v>40973</v>
      </c>
      <c r="AE45">
        <v>644</v>
      </c>
      <c r="AG45">
        <v>0</v>
      </c>
      <c r="AH45">
        <v>0</v>
      </c>
      <c r="AL45">
        <v>17107.240000000002</v>
      </c>
      <c r="AM45" t="b">
        <v>0</v>
      </c>
      <c r="AN45">
        <v>18144.509999999998</v>
      </c>
      <c r="AO45">
        <v>18144.509999999998</v>
      </c>
      <c r="AP45">
        <v>18144.509999999998</v>
      </c>
      <c r="AQ45" t="s">
        <v>310</v>
      </c>
      <c r="AR45" s="4">
        <v>40515</v>
      </c>
      <c r="AS45">
        <v>18186.509999999998</v>
      </c>
      <c r="AU45" t="b">
        <v>0</v>
      </c>
      <c r="AV45" t="b">
        <v>0</v>
      </c>
      <c r="AW45" t="s">
        <v>106</v>
      </c>
      <c r="AZ45" t="b">
        <v>0</v>
      </c>
      <c r="BB45" t="b">
        <v>0</v>
      </c>
      <c r="BH45">
        <v>0</v>
      </c>
      <c r="BI45">
        <v>0</v>
      </c>
      <c r="BP45" t="s">
        <v>5</v>
      </c>
      <c r="BQ45">
        <f>+VLOOKUP(Tableau2[[#This Row],[DOSSOPEN]],table!A:E,3,FALSE)</f>
        <v>28</v>
      </c>
      <c r="BR45">
        <f>+YEAR(Tableau2[[#This Row],[DOSSOPEN]])</f>
        <v>2011</v>
      </c>
      <c r="BS45" s="5" t="str">
        <f>+VLOOKUP(WEEKDAY(Tableau2[[#This Row],[DOSSOPEN]]),$BY$1:$BZ$7,2,FALSE)</f>
        <v>mardi</v>
      </c>
      <c r="BT45" s="5"/>
      <c r="BU45" s="8"/>
      <c r="BV45" s="10"/>
    </row>
    <row r="46" spans="1:74">
      <c r="A46" t="s">
        <v>153</v>
      </c>
      <c r="B46" s="4">
        <v>40737</v>
      </c>
      <c r="C46">
        <v>4</v>
      </c>
      <c r="D46" t="s">
        <v>311</v>
      </c>
      <c r="E46" t="s">
        <v>312</v>
      </c>
      <c r="F46" t="s">
        <v>103</v>
      </c>
      <c r="G46" t="s">
        <v>104</v>
      </c>
      <c r="L46" s="4">
        <v>40737</v>
      </c>
      <c r="M46">
        <v>909376.96</v>
      </c>
      <c r="N46">
        <v>34013.919999999998</v>
      </c>
      <c r="O46" s="4">
        <v>40620</v>
      </c>
      <c r="P46">
        <v>20357.28</v>
      </c>
      <c r="Q46">
        <v>20357.28</v>
      </c>
      <c r="R46">
        <v>248</v>
      </c>
      <c r="S46">
        <v>0</v>
      </c>
      <c r="T46">
        <v>0</v>
      </c>
      <c r="U46" s="4">
        <v>40510</v>
      </c>
      <c r="V46">
        <v>181</v>
      </c>
      <c r="W46" s="4">
        <v>40960</v>
      </c>
      <c r="X46" s="4">
        <v>40960</v>
      </c>
      <c r="Y46" t="b">
        <v>0</v>
      </c>
      <c r="Z46">
        <v>0</v>
      </c>
      <c r="AA46">
        <v>0</v>
      </c>
      <c r="AB46" s="4">
        <v>40974</v>
      </c>
      <c r="AD46" s="4">
        <v>40973</v>
      </c>
      <c r="AE46">
        <v>644</v>
      </c>
      <c r="AG46">
        <v>0</v>
      </c>
      <c r="AH46">
        <v>0</v>
      </c>
      <c r="AL46">
        <v>17107.240000000002</v>
      </c>
      <c r="AM46" t="b">
        <v>0</v>
      </c>
      <c r="AN46">
        <v>18144.509999999998</v>
      </c>
      <c r="AO46">
        <v>18144.509999999998</v>
      </c>
      <c r="AP46">
        <v>18144.509999999998</v>
      </c>
      <c r="AQ46" t="s">
        <v>313</v>
      </c>
      <c r="AR46" s="4">
        <v>40516</v>
      </c>
      <c r="AS46">
        <v>18187.509999999998</v>
      </c>
      <c r="AU46" t="b">
        <v>0</v>
      </c>
      <c r="AV46" t="b">
        <v>0</v>
      </c>
      <c r="AW46" t="s">
        <v>106</v>
      </c>
      <c r="AZ46" t="b">
        <v>0</v>
      </c>
      <c r="BB46" t="b">
        <v>0</v>
      </c>
      <c r="BH46">
        <v>0</v>
      </c>
      <c r="BI46">
        <v>0</v>
      </c>
      <c r="BP46" t="s">
        <v>14</v>
      </c>
      <c r="BQ46">
        <f>+VLOOKUP(Tableau2[[#This Row],[DOSSOPEN]],table!A:E,3,FALSE)</f>
        <v>28</v>
      </c>
      <c r="BR46">
        <f>+YEAR(Tableau2[[#This Row],[DOSSOPEN]])</f>
        <v>2011</v>
      </c>
      <c r="BS46" s="5" t="str">
        <f>+VLOOKUP(WEEKDAY(Tableau2[[#This Row],[DOSSOPEN]]),$BY$1:$BZ$7,2,FALSE)</f>
        <v>mercredi</v>
      </c>
      <c r="BT46" s="5"/>
      <c r="BU46" s="8"/>
      <c r="BV46" s="10"/>
    </row>
    <row r="47" spans="1:74">
      <c r="A47" t="s">
        <v>154</v>
      </c>
      <c r="B47" s="4">
        <v>40738</v>
      </c>
      <c r="C47">
        <v>4</v>
      </c>
      <c r="D47" t="s">
        <v>314</v>
      </c>
      <c r="E47" t="s">
        <v>315</v>
      </c>
      <c r="F47" t="s">
        <v>103</v>
      </c>
      <c r="G47" t="s">
        <v>104</v>
      </c>
      <c r="L47" s="4">
        <v>40738</v>
      </c>
      <c r="M47">
        <v>929734.24</v>
      </c>
      <c r="N47">
        <v>34013.919999999998</v>
      </c>
      <c r="O47" s="4">
        <v>40621</v>
      </c>
      <c r="P47">
        <v>20357.28</v>
      </c>
      <c r="Q47">
        <v>20357.28</v>
      </c>
      <c r="R47">
        <v>248</v>
      </c>
      <c r="S47">
        <v>0</v>
      </c>
      <c r="T47">
        <v>0</v>
      </c>
      <c r="U47" s="4">
        <v>40511</v>
      </c>
      <c r="V47">
        <v>182</v>
      </c>
      <c r="W47" s="4">
        <v>40960</v>
      </c>
      <c r="X47" s="4">
        <v>40960</v>
      </c>
      <c r="Y47" t="b">
        <v>0</v>
      </c>
      <c r="Z47">
        <v>0</v>
      </c>
      <c r="AA47">
        <v>0</v>
      </c>
      <c r="AB47" s="4">
        <v>40974</v>
      </c>
      <c r="AD47" s="4">
        <v>40973</v>
      </c>
      <c r="AE47">
        <v>644</v>
      </c>
      <c r="AG47">
        <v>0</v>
      </c>
      <c r="AH47">
        <v>0</v>
      </c>
      <c r="AL47">
        <v>17107.240000000002</v>
      </c>
      <c r="AM47" t="b">
        <v>0</v>
      </c>
      <c r="AN47">
        <v>18144.509999999998</v>
      </c>
      <c r="AO47">
        <v>18144.509999999998</v>
      </c>
      <c r="AP47">
        <v>18144.509999999998</v>
      </c>
      <c r="AQ47" t="s">
        <v>316</v>
      </c>
      <c r="AR47" s="4">
        <v>40517</v>
      </c>
      <c r="AS47">
        <v>18188.509999999998</v>
      </c>
      <c r="AU47" t="b">
        <v>0</v>
      </c>
      <c r="AV47" t="b">
        <v>0</v>
      </c>
      <c r="AW47" t="s">
        <v>106</v>
      </c>
      <c r="AZ47" t="b">
        <v>0</v>
      </c>
      <c r="BB47" t="b">
        <v>0</v>
      </c>
      <c r="BH47">
        <v>0</v>
      </c>
      <c r="BI47">
        <v>0</v>
      </c>
      <c r="BP47" t="s">
        <v>15</v>
      </c>
      <c r="BQ47">
        <f>+VLOOKUP(Tableau2[[#This Row],[DOSSOPEN]],table!A:E,3,FALSE)</f>
        <v>28</v>
      </c>
      <c r="BR47">
        <f>+YEAR(Tableau2[[#This Row],[DOSSOPEN]])</f>
        <v>2011</v>
      </c>
      <c r="BS47" s="5" t="str">
        <f>+VLOOKUP(WEEKDAY(Tableau2[[#This Row],[DOSSOPEN]]),$BY$1:$BZ$7,2,FALSE)</f>
        <v>jeudi</v>
      </c>
      <c r="BT47" s="5"/>
      <c r="BU47" s="8"/>
      <c r="BV47" s="10"/>
    </row>
    <row r="48" spans="1:74">
      <c r="A48" t="s">
        <v>155</v>
      </c>
      <c r="B48" s="4">
        <v>40739</v>
      </c>
      <c r="C48">
        <v>4</v>
      </c>
      <c r="D48" t="s">
        <v>317</v>
      </c>
      <c r="E48" t="s">
        <v>318</v>
      </c>
      <c r="F48" t="s">
        <v>103</v>
      </c>
      <c r="G48" t="s">
        <v>104</v>
      </c>
      <c r="L48" s="4">
        <v>40739</v>
      </c>
      <c r="M48">
        <v>950091.52</v>
      </c>
      <c r="N48">
        <v>34013.919999999998</v>
      </c>
      <c r="O48" s="4">
        <v>40622</v>
      </c>
      <c r="P48">
        <v>20357.28</v>
      </c>
      <c r="Q48">
        <v>20357.28</v>
      </c>
      <c r="R48">
        <v>248</v>
      </c>
      <c r="S48">
        <v>0</v>
      </c>
      <c r="T48">
        <v>0</v>
      </c>
      <c r="U48" s="4">
        <v>40512</v>
      </c>
      <c r="V48">
        <v>183</v>
      </c>
      <c r="W48" s="4">
        <v>40960</v>
      </c>
      <c r="X48" s="4">
        <v>40960</v>
      </c>
      <c r="Y48" t="b">
        <v>0</v>
      </c>
      <c r="Z48">
        <v>0</v>
      </c>
      <c r="AA48">
        <v>0</v>
      </c>
      <c r="AB48" s="4">
        <v>40974</v>
      </c>
      <c r="AD48" s="4">
        <v>40973</v>
      </c>
      <c r="AE48">
        <v>644</v>
      </c>
      <c r="AG48">
        <v>0</v>
      </c>
      <c r="AH48">
        <v>0</v>
      </c>
      <c r="AL48">
        <v>17107.240000000002</v>
      </c>
      <c r="AM48" t="b">
        <v>0</v>
      </c>
      <c r="AN48">
        <v>18144.509999999998</v>
      </c>
      <c r="AO48">
        <v>18144.509999999998</v>
      </c>
      <c r="AP48">
        <v>18144.509999999998</v>
      </c>
      <c r="AQ48" t="s">
        <v>319</v>
      </c>
      <c r="AR48" s="4">
        <v>40518</v>
      </c>
      <c r="AS48">
        <v>18189.509999999998</v>
      </c>
      <c r="AU48" t="b">
        <v>0</v>
      </c>
      <c r="AV48" t="b">
        <v>0</v>
      </c>
      <c r="AW48" t="s">
        <v>106</v>
      </c>
      <c r="AZ48" t="b">
        <v>0</v>
      </c>
      <c r="BB48" t="b">
        <v>0</v>
      </c>
      <c r="BH48">
        <v>0</v>
      </c>
      <c r="BI48">
        <v>0</v>
      </c>
      <c r="BP48" t="s">
        <v>16</v>
      </c>
      <c r="BQ48">
        <f>+VLOOKUP(Tableau2[[#This Row],[DOSSOPEN]],table!A:E,3,FALSE)</f>
        <v>28</v>
      </c>
      <c r="BR48">
        <f>+YEAR(Tableau2[[#This Row],[DOSSOPEN]])</f>
        <v>2011</v>
      </c>
      <c r="BS48" s="5" t="str">
        <f>+VLOOKUP(WEEKDAY(Tableau2[[#This Row],[DOSSOPEN]]),$BY$1:$BZ$7,2,FALSE)</f>
        <v>vendredi</v>
      </c>
      <c r="BT48" s="5"/>
      <c r="BU48" s="8"/>
      <c r="BV48" s="10"/>
    </row>
    <row r="49" spans="1:74">
      <c r="A49" t="s">
        <v>156</v>
      </c>
      <c r="B49" s="4">
        <v>40740</v>
      </c>
      <c r="C49">
        <v>4</v>
      </c>
      <c r="D49" t="s">
        <v>320</v>
      </c>
      <c r="E49" t="s">
        <v>321</v>
      </c>
      <c r="F49" t="s">
        <v>103</v>
      </c>
      <c r="G49" t="s">
        <v>104</v>
      </c>
      <c r="L49" s="4">
        <v>40740</v>
      </c>
      <c r="M49">
        <v>970448.8</v>
      </c>
      <c r="N49">
        <v>34013.919999999998</v>
      </c>
      <c r="O49" s="4">
        <v>40623</v>
      </c>
      <c r="P49">
        <v>20357.28</v>
      </c>
      <c r="Q49">
        <v>20357.28</v>
      </c>
      <c r="R49">
        <v>248</v>
      </c>
      <c r="S49">
        <v>0</v>
      </c>
      <c r="T49">
        <v>0</v>
      </c>
      <c r="U49" s="4">
        <v>40513</v>
      </c>
      <c r="V49">
        <v>184</v>
      </c>
      <c r="W49" s="4">
        <v>40960</v>
      </c>
      <c r="X49" s="4">
        <v>40960</v>
      </c>
      <c r="Y49" t="b">
        <v>0</v>
      </c>
      <c r="Z49">
        <v>0</v>
      </c>
      <c r="AA49">
        <v>0</v>
      </c>
      <c r="AB49" s="4">
        <v>40974</v>
      </c>
      <c r="AD49" s="4">
        <v>40973</v>
      </c>
      <c r="AE49">
        <v>644</v>
      </c>
      <c r="AG49">
        <v>0</v>
      </c>
      <c r="AH49">
        <v>0</v>
      </c>
      <c r="AL49">
        <v>17107.240000000002</v>
      </c>
      <c r="AM49" t="b">
        <v>0</v>
      </c>
      <c r="AN49">
        <v>18144.509999999998</v>
      </c>
      <c r="AO49">
        <v>18144.509999999998</v>
      </c>
      <c r="AP49">
        <v>18144.509999999998</v>
      </c>
      <c r="AQ49" t="s">
        <v>322</v>
      </c>
      <c r="AR49" s="4">
        <v>40519</v>
      </c>
      <c r="AS49">
        <v>18190.509999999998</v>
      </c>
      <c r="AU49" t="b">
        <v>0</v>
      </c>
      <c r="AV49" t="b">
        <v>0</v>
      </c>
      <c r="AW49" t="s">
        <v>106</v>
      </c>
      <c r="AZ49" t="b">
        <v>0</v>
      </c>
      <c r="BB49" t="b">
        <v>0</v>
      </c>
      <c r="BH49">
        <v>0</v>
      </c>
      <c r="BI49">
        <v>0</v>
      </c>
      <c r="BP49" t="s">
        <v>17</v>
      </c>
      <c r="BQ49">
        <f>+VLOOKUP(Tableau2[[#This Row],[DOSSOPEN]],table!A:E,3,FALSE)</f>
        <v>28</v>
      </c>
      <c r="BR49">
        <f>+YEAR(Tableau2[[#This Row],[DOSSOPEN]])</f>
        <v>2011</v>
      </c>
      <c r="BS49" s="5" t="str">
        <f>+VLOOKUP(WEEKDAY(Tableau2[[#This Row],[DOSSOPEN]]),$BY$1:$BZ$7,2,FALSE)</f>
        <v>samedi</v>
      </c>
      <c r="BT49" s="5"/>
      <c r="BU49" s="8"/>
      <c r="BV49" s="10"/>
    </row>
    <row r="50" spans="1:74">
      <c r="A50" t="s">
        <v>157</v>
      </c>
      <c r="B50" s="4">
        <v>40741</v>
      </c>
      <c r="C50">
        <v>4</v>
      </c>
      <c r="D50" t="s">
        <v>323</v>
      </c>
      <c r="E50" t="s">
        <v>324</v>
      </c>
      <c r="F50" t="s">
        <v>103</v>
      </c>
      <c r="G50" t="s">
        <v>104</v>
      </c>
      <c r="L50" s="4">
        <v>40741</v>
      </c>
      <c r="M50">
        <v>990806.08</v>
      </c>
      <c r="N50">
        <v>34013.919999999998</v>
      </c>
      <c r="O50" s="4">
        <v>40624</v>
      </c>
      <c r="P50">
        <v>20357.28</v>
      </c>
      <c r="Q50">
        <v>20357.28</v>
      </c>
      <c r="R50">
        <v>248</v>
      </c>
      <c r="S50">
        <v>0</v>
      </c>
      <c r="T50">
        <v>0</v>
      </c>
      <c r="U50" s="4">
        <v>40514</v>
      </c>
      <c r="V50">
        <v>185</v>
      </c>
      <c r="W50" s="4">
        <v>40960</v>
      </c>
      <c r="X50" s="4">
        <v>40960</v>
      </c>
      <c r="Y50" t="b">
        <v>0</v>
      </c>
      <c r="Z50">
        <v>0</v>
      </c>
      <c r="AA50">
        <v>0</v>
      </c>
      <c r="AB50" s="4">
        <v>40974</v>
      </c>
      <c r="AD50" s="4">
        <v>40973</v>
      </c>
      <c r="AE50">
        <v>644</v>
      </c>
      <c r="AG50">
        <v>0</v>
      </c>
      <c r="AH50">
        <v>0</v>
      </c>
      <c r="AL50">
        <v>17107.240000000002</v>
      </c>
      <c r="AM50" t="b">
        <v>0</v>
      </c>
      <c r="AN50">
        <v>18144.509999999998</v>
      </c>
      <c r="AO50">
        <v>18144.509999999998</v>
      </c>
      <c r="AP50">
        <v>18144.509999999998</v>
      </c>
      <c r="AQ50" t="s">
        <v>325</v>
      </c>
      <c r="AR50" s="4">
        <v>40520</v>
      </c>
      <c r="AS50">
        <v>18191.509999999998</v>
      </c>
      <c r="AU50" t="b">
        <v>0</v>
      </c>
      <c r="AV50" t="b">
        <v>0</v>
      </c>
      <c r="AW50" t="s">
        <v>106</v>
      </c>
      <c r="AZ50" t="b">
        <v>0</v>
      </c>
      <c r="BB50" t="b">
        <v>0</v>
      </c>
      <c r="BH50">
        <v>0</v>
      </c>
      <c r="BI50">
        <v>0</v>
      </c>
      <c r="BP50" t="s">
        <v>18</v>
      </c>
      <c r="BQ50">
        <f>+VLOOKUP(Tableau2[[#This Row],[DOSSOPEN]],table!A:E,3,FALSE)</f>
        <v>28</v>
      </c>
      <c r="BR50">
        <f>+YEAR(Tableau2[[#This Row],[DOSSOPEN]])</f>
        <v>2011</v>
      </c>
      <c r="BS50" s="5" t="str">
        <f>+VLOOKUP(WEEKDAY(Tableau2[[#This Row],[DOSSOPEN]]),$BY$1:$BZ$7,2,FALSE)</f>
        <v>dimanche</v>
      </c>
      <c r="BT50" s="5"/>
      <c r="BU50" s="8"/>
      <c r="BV50" s="10"/>
    </row>
    <row r="51" spans="1:74">
      <c r="A51" t="s">
        <v>158</v>
      </c>
      <c r="B51" s="4">
        <v>40742</v>
      </c>
      <c r="C51">
        <v>4</v>
      </c>
      <c r="D51" t="s">
        <v>326</v>
      </c>
      <c r="E51" t="s">
        <v>327</v>
      </c>
      <c r="F51" t="s">
        <v>103</v>
      </c>
      <c r="G51" t="s">
        <v>104</v>
      </c>
      <c r="L51" s="4">
        <v>40742</v>
      </c>
      <c r="M51">
        <v>1011163.36</v>
      </c>
      <c r="N51">
        <v>34013.919999999998</v>
      </c>
      <c r="O51" s="4">
        <v>40625</v>
      </c>
      <c r="P51">
        <v>20357.28</v>
      </c>
      <c r="Q51">
        <v>20357.28</v>
      </c>
      <c r="R51">
        <v>248</v>
      </c>
      <c r="S51">
        <v>0</v>
      </c>
      <c r="T51">
        <v>0</v>
      </c>
      <c r="U51" s="4">
        <v>40515</v>
      </c>
      <c r="V51">
        <v>186</v>
      </c>
      <c r="W51" s="4">
        <v>40960</v>
      </c>
      <c r="X51" s="4">
        <v>40960</v>
      </c>
      <c r="Y51" t="b">
        <v>0</v>
      </c>
      <c r="Z51">
        <v>0</v>
      </c>
      <c r="AA51">
        <v>0</v>
      </c>
      <c r="AB51" s="4">
        <v>40974</v>
      </c>
      <c r="AD51" s="4">
        <v>40973</v>
      </c>
      <c r="AE51">
        <v>644</v>
      </c>
      <c r="AG51">
        <v>0</v>
      </c>
      <c r="AH51">
        <v>0</v>
      </c>
      <c r="AL51">
        <v>17107.240000000002</v>
      </c>
      <c r="AM51" t="b">
        <v>0</v>
      </c>
      <c r="AN51">
        <v>18144.509999999998</v>
      </c>
      <c r="AO51">
        <v>18144.509999999998</v>
      </c>
      <c r="AP51">
        <v>18144.509999999998</v>
      </c>
      <c r="AQ51" t="s">
        <v>328</v>
      </c>
      <c r="AR51" s="4">
        <v>40521</v>
      </c>
      <c r="AS51">
        <v>18192.509999999998</v>
      </c>
      <c r="AU51" t="b">
        <v>0</v>
      </c>
      <c r="AV51" t="b">
        <v>0</v>
      </c>
      <c r="AW51" t="s">
        <v>106</v>
      </c>
      <c r="AZ51" t="b">
        <v>0</v>
      </c>
      <c r="BB51" t="b">
        <v>0</v>
      </c>
      <c r="BH51">
        <v>0</v>
      </c>
      <c r="BI51">
        <v>0</v>
      </c>
      <c r="BP51" t="s">
        <v>19</v>
      </c>
      <c r="BQ51">
        <f>+VLOOKUP(Tableau2[[#This Row],[DOSSOPEN]],table!A:E,3,FALSE)</f>
        <v>29</v>
      </c>
      <c r="BR51">
        <f>+YEAR(Tableau2[[#This Row],[DOSSOPEN]])</f>
        <v>2011</v>
      </c>
      <c r="BS51" s="5" t="str">
        <f>+VLOOKUP(WEEKDAY(Tableau2[[#This Row],[DOSSOPEN]]),$BY$1:$BZ$7,2,FALSE)</f>
        <v>lundi</v>
      </c>
      <c r="BT51" s="5"/>
      <c r="BU51" s="8"/>
      <c r="BV51" s="10"/>
    </row>
    <row r="52" spans="1:74">
      <c r="A52" t="s">
        <v>159</v>
      </c>
      <c r="B52" s="4">
        <v>41094</v>
      </c>
      <c r="C52">
        <v>4</v>
      </c>
      <c r="D52" t="s">
        <v>329</v>
      </c>
      <c r="E52" t="s">
        <v>330</v>
      </c>
      <c r="F52" t="s">
        <v>103</v>
      </c>
      <c r="G52" t="s">
        <v>104</v>
      </c>
      <c r="L52" s="4">
        <v>41094</v>
      </c>
      <c r="M52">
        <v>1031520.64</v>
      </c>
      <c r="N52">
        <v>34013.919999999998</v>
      </c>
      <c r="O52" s="4">
        <v>40626</v>
      </c>
      <c r="P52">
        <v>20357.28</v>
      </c>
      <c r="Q52">
        <v>20357.28</v>
      </c>
      <c r="R52">
        <v>248</v>
      </c>
      <c r="S52">
        <v>0</v>
      </c>
      <c r="T52">
        <v>0</v>
      </c>
      <c r="U52" s="4">
        <v>40516</v>
      </c>
      <c r="V52">
        <v>187</v>
      </c>
      <c r="W52" s="4">
        <v>40960</v>
      </c>
      <c r="X52" s="4">
        <v>40960</v>
      </c>
      <c r="Y52" t="b">
        <v>0</v>
      </c>
      <c r="Z52">
        <v>0</v>
      </c>
      <c r="AA52">
        <v>0</v>
      </c>
      <c r="AB52" s="4">
        <v>40974</v>
      </c>
      <c r="AD52" s="4">
        <v>40973</v>
      </c>
      <c r="AE52">
        <v>644</v>
      </c>
      <c r="AG52">
        <v>0</v>
      </c>
      <c r="AH52">
        <v>0</v>
      </c>
      <c r="AL52">
        <v>17107.240000000002</v>
      </c>
      <c r="AM52" t="b">
        <v>0</v>
      </c>
      <c r="AN52">
        <v>18144.509999999998</v>
      </c>
      <c r="AO52">
        <v>18144.509999999998</v>
      </c>
      <c r="AP52">
        <v>18144.509999999998</v>
      </c>
      <c r="AQ52" t="s">
        <v>331</v>
      </c>
      <c r="AR52" s="4">
        <v>40522</v>
      </c>
      <c r="AS52">
        <v>18193.509999999998</v>
      </c>
      <c r="AU52" t="b">
        <v>0</v>
      </c>
      <c r="AV52" t="b">
        <v>0</v>
      </c>
      <c r="AW52" t="s">
        <v>106</v>
      </c>
      <c r="AZ52" t="b">
        <v>0</v>
      </c>
      <c r="BB52" t="b">
        <v>0</v>
      </c>
      <c r="BH52">
        <v>0</v>
      </c>
      <c r="BI52">
        <v>0</v>
      </c>
      <c r="BP52" t="s">
        <v>20</v>
      </c>
      <c r="BQ52">
        <f>+VLOOKUP(Tableau2[[#This Row],[DOSSOPEN]],table!A:E,3,FALSE)</f>
        <v>27</v>
      </c>
      <c r="BR52">
        <f>+YEAR(Tableau2[[#This Row],[DOSSOPEN]])</f>
        <v>2012</v>
      </c>
      <c r="BS52" s="5" t="str">
        <f>+VLOOKUP(WEEKDAY(Tableau2[[#This Row],[DOSSOPEN]]),$BY$1:$BZ$7,2,FALSE)</f>
        <v>mercredi</v>
      </c>
      <c r="BT52" s="5"/>
      <c r="BU52" s="8"/>
      <c r="BV52" s="10"/>
    </row>
    <row r="53" spans="1:74">
      <c r="A53" t="s">
        <v>160</v>
      </c>
      <c r="B53" s="4">
        <v>41095</v>
      </c>
      <c r="C53">
        <v>4</v>
      </c>
      <c r="D53" t="s">
        <v>332</v>
      </c>
      <c r="E53" t="s">
        <v>333</v>
      </c>
      <c r="F53" t="s">
        <v>103</v>
      </c>
      <c r="G53" t="s">
        <v>104</v>
      </c>
      <c r="L53" s="4">
        <v>41095</v>
      </c>
      <c r="M53">
        <v>1051877.92</v>
      </c>
      <c r="N53">
        <v>34013.919999999998</v>
      </c>
      <c r="O53" s="4">
        <v>40627</v>
      </c>
      <c r="P53">
        <v>20357.28</v>
      </c>
      <c r="Q53">
        <v>20357.28</v>
      </c>
      <c r="R53">
        <v>248</v>
      </c>
      <c r="S53">
        <v>0</v>
      </c>
      <c r="T53">
        <v>0</v>
      </c>
      <c r="U53" s="4">
        <v>40517</v>
      </c>
      <c r="V53">
        <v>188</v>
      </c>
      <c r="W53" s="4">
        <v>40960</v>
      </c>
      <c r="X53" s="4">
        <v>40960</v>
      </c>
      <c r="Y53" t="b">
        <v>0</v>
      </c>
      <c r="Z53">
        <v>0</v>
      </c>
      <c r="AA53">
        <v>0</v>
      </c>
      <c r="AB53" s="4">
        <v>40974</v>
      </c>
      <c r="AD53" s="4">
        <v>40973</v>
      </c>
      <c r="AE53">
        <v>644</v>
      </c>
      <c r="AG53">
        <v>0</v>
      </c>
      <c r="AH53">
        <v>0</v>
      </c>
      <c r="AL53">
        <v>17107.240000000002</v>
      </c>
      <c r="AM53" t="b">
        <v>0</v>
      </c>
      <c r="AN53">
        <v>18144.509999999998</v>
      </c>
      <c r="AO53">
        <v>18144.509999999998</v>
      </c>
      <c r="AP53">
        <v>18144.509999999998</v>
      </c>
      <c r="AQ53" t="s">
        <v>334</v>
      </c>
      <c r="AR53" s="4">
        <v>40523</v>
      </c>
      <c r="AS53">
        <v>18194.509999999998</v>
      </c>
      <c r="AU53" t="b">
        <v>0</v>
      </c>
      <c r="AV53" t="b">
        <v>0</v>
      </c>
      <c r="AW53" t="s">
        <v>106</v>
      </c>
      <c r="AZ53" t="b">
        <v>0</v>
      </c>
      <c r="BB53" t="b">
        <v>0</v>
      </c>
      <c r="BH53">
        <v>0</v>
      </c>
      <c r="BI53">
        <v>0</v>
      </c>
      <c r="BP53" t="s">
        <v>21</v>
      </c>
      <c r="BQ53">
        <f>+VLOOKUP(Tableau2[[#This Row],[DOSSOPEN]],table!A:E,3,FALSE)</f>
        <v>27</v>
      </c>
      <c r="BR53">
        <f>+YEAR(Tableau2[[#This Row],[DOSSOPEN]])</f>
        <v>2012</v>
      </c>
      <c r="BS53" s="5" t="str">
        <f>+VLOOKUP(WEEKDAY(Tableau2[[#This Row],[DOSSOPEN]]),$BY$1:$BZ$7,2,FALSE)</f>
        <v>jeudi</v>
      </c>
      <c r="BT53" s="5"/>
      <c r="BU53" s="8"/>
      <c r="BV53" s="10"/>
    </row>
    <row r="54" spans="1:74">
      <c r="A54" t="s">
        <v>161</v>
      </c>
      <c r="B54" s="4">
        <v>41096</v>
      </c>
      <c r="C54">
        <v>4</v>
      </c>
      <c r="D54" t="s">
        <v>335</v>
      </c>
      <c r="E54" t="s">
        <v>336</v>
      </c>
      <c r="F54" t="s">
        <v>103</v>
      </c>
      <c r="G54" t="s">
        <v>104</v>
      </c>
      <c r="L54" s="4">
        <v>41096</v>
      </c>
      <c r="M54">
        <v>1072235.2</v>
      </c>
      <c r="N54">
        <v>34013.919999999998</v>
      </c>
      <c r="O54" s="4">
        <v>40628</v>
      </c>
      <c r="P54">
        <v>20357.28</v>
      </c>
      <c r="Q54">
        <v>20357.28</v>
      </c>
      <c r="R54">
        <v>248</v>
      </c>
      <c r="S54">
        <v>0</v>
      </c>
      <c r="T54">
        <v>0</v>
      </c>
      <c r="U54" s="4">
        <v>40518</v>
      </c>
      <c r="V54">
        <v>189</v>
      </c>
      <c r="W54" s="4">
        <v>40960</v>
      </c>
      <c r="X54" s="4">
        <v>40960</v>
      </c>
      <c r="Y54" t="b">
        <v>0</v>
      </c>
      <c r="Z54">
        <v>0</v>
      </c>
      <c r="AA54">
        <v>0</v>
      </c>
      <c r="AB54" s="4">
        <v>40974</v>
      </c>
      <c r="AD54" s="4">
        <v>40973</v>
      </c>
      <c r="AE54">
        <v>644</v>
      </c>
      <c r="AG54">
        <v>0</v>
      </c>
      <c r="AH54">
        <v>0</v>
      </c>
      <c r="AL54">
        <v>17107.240000000002</v>
      </c>
      <c r="AM54" t="b">
        <v>0</v>
      </c>
      <c r="AN54">
        <v>18144.509999999998</v>
      </c>
      <c r="AO54">
        <v>18144.509999999998</v>
      </c>
      <c r="AP54">
        <v>18144.509999999998</v>
      </c>
      <c r="AQ54" t="s">
        <v>337</v>
      </c>
      <c r="AR54" s="4">
        <v>40524</v>
      </c>
      <c r="AS54">
        <v>18195.509999999998</v>
      </c>
      <c r="AU54" t="b">
        <v>0</v>
      </c>
      <c r="AV54" t="b">
        <v>0</v>
      </c>
      <c r="AW54" t="s">
        <v>106</v>
      </c>
      <c r="AZ54" t="b">
        <v>0</v>
      </c>
      <c r="BB54" t="b">
        <v>0</v>
      </c>
      <c r="BH54">
        <v>0</v>
      </c>
      <c r="BI54">
        <v>0</v>
      </c>
      <c r="BP54" t="s">
        <v>22</v>
      </c>
      <c r="BQ54">
        <f>+VLOOKUP(Tableau2[[#This Row],[DOSSOPEN]],table!A:E,3,FALSE)</f>
        <v>27</v>
      </c>
      <c r="BR54">
        <f>+YEAR(Tableau2[[#This Row],[DOSSOPEN]])</f>
        <v>2012</v>
      </c>
      <c r="BS54" s="5" t="str">
        <f>+VLOOKUP(WEEKDAY(Tableau2[[#This Row],[DOSSOPEN]]),$BY$1:$BZ$7,2,FALSE)</f>
        <v>vendredi</v>
      </c>
      <c r="BT54" s="5"/>
      <c r="BU54" s="8"/>
      <c r="BV54" s="10"/>
    </row>
    <row r="55" spans="1:74">
      <c r="A55" t="s">
        <v>162</v>
      </c>
      <c r="B55" s="4">
        <v>41097</v>
      </c>
      <c r="C55">
        <v>4</v>
      </c>
      <c r="D55" t="s">
        <v>338</v>
      </c>
      <c r="E55" t="s">
        <v>339</v>
      </c>
      <c r="F55" t="s">
        <v>103</v>
      </c>
      <c r="G55" t="s">
        <v>104</v>
      </c>
      <c r="L55" s="4">
        <v>41097</v>
      </c>
      <c r="M55">
        <v>1092592.48</v>
      </c>
      <c r="N55">
        <v>34013.919999999998</v>
      </c>
      <c r="O55" s="4">
        <v>40629</v>
      </c>
      <c r="P55">
        <v>20357.28</v>
      </c>
      <c r="Q55">
        <v>20357.28</v>
      </c>
      <c r="R55">
        <v>248</v>
      </c>
      <c r="S55">
        <v>0</v>
      </c>
      <c r="T55">
        <v>0</v>
      </c>
      <c r="U55" s="4">
        <v>40519</v>
      </c>
      <c r="V55">
        <v>190</v>
      </c>
      <c r="W55" s="4">
        <v>40960</v>
      </c>
      <c r="X55" s="4">
        <v>40960</v>
      </c>
      <c r="Y55" t="b">
        <v>0</v>
      </c>
      <c r="Z55">
        <v>0</v>
      </c>
      <c r="AA55">
        <v>0</v>
      </c>
      <c r="AB55" s="4">
        <v>40974</v>
      </c>
      <c r="AD55" s="4">
        <v>40973</v>
      </c>
      <c r="AE55">
        <v>644</v>
      </c>
      <c r="AG55">
        <v>0</v>
      </c>
      <c r="AH55">
        <v>0</v>
      </c>
      <c r="AL55">
        <v>17107.240000000002</v>
      </c>
      <c r="AM55" t="b">
        <v>0</v>
      </c>
      <c r="AN55">
        <v>18144.509999999998</v>
      </c>
      <c r="AO55">
        <v>18144.509999999998</v>
      </c>
      <c r="AP55">
        <v>18144.509999999998</v>
      </c>
      <c r="AQ55" t="s">
        <v>340</v>
      </c>
      <c r="AR55" s="4">
        <v>40525</v>
      </c>
      <c r="AS55">
        <v>18196.509999999998</v>
      </c>
      <c r="AU55" t="b">
        <v>0</v>
      </c>
      <c r="AV55" t="b">
        <v>0</v>
      </c>
      <c r="AW55" t="s">
        <v>106</v>
      </c>
      <c r="AZ55" t="b">
        <v>0</v>
      </c>
      <c r="BB55" t="b">
        <v>0</v>
      </c>
      <c r="BH55">
        <v>0</v>
      </c>
      <c r="BI55">
        <v>0</v>
      </c>
      <c r="BP55" t="s">
        <v>23</v>
      </c>
      <c r="BQ55">
        <f>+VLOOKUP(Tableau2[[#This Row],[DOSSOPEN]],table!A:E,3,FALSE)</f>
        <v>27</v>
      </c>
      <c r="BR55">
        <f>+YEAR(Tableau2[[#This Row],[DOSSOPEN]])</f>
        <v>2012</v>
      </c>
      <c r="BS55" s="5" t="str">
        <f>+VLOOKUP(WEEKDAY(Tableau2[[#This Row],[DOSSOPEN]]),$BY$1:$BZ$7,2,FALSE)</f>
        <v>samedi</v>
      </c>
      <c r="BT55" s="5"/>
      <c r="BU55" s="8"/>
      <c r="BV55" s="10"/>
    </row>
    <row r="56" spans="1:74">
      <c r="A56" t="s">
        <v>163</v>
      </c>
      <c r="B56" s="4">
        <v>41098</v>
      </c>
      <c r="C56">
        <v>4</v>
      </c>
      <c r="D56" t="s">
        <v>341</v>
      </c>
      <c r="E56" t="s">
        <v>342</v>
      </c>
      <c r="F56" t="s">
        <v>103</v>
      </c>
      <c r="G56" t="s">
        <v>104</v>
      </c>
      <c r="L56" s="4">
        <v>41098</v>
      </c>
      <c r="M56">
        <v>1112949.76</v>
      </c>
      <c r="N56">
        <v>34013.919999999998</v>
      </c>
      <c r="O56" s="4">
        <v>40630</v>
      </c>
      <c r="P56">
        <v>20357.28</v>
      </c>
      <c r="Q56">
        <v>20357.28</v>
      </c>
      <c r="R56">
        <v>248</v>
      </c>
      <c r="S56">
        <v>0</v>
      </c>
      <c r="T56">
        <v>0</v>
      </c>
      <c r="U56" s="4">
        <v>40520</v>
      </c>
      <c r="V56">
        <v>191</v>
      </c>
      <c r="W56" s="4">
        <v>40960</v>
      </c>
      <c r="X56" s="4">
        <v>40960</v>
      </c>
      <c r="Y56" t="b">
        <v>0</v>
      </c>
      <c r="Z56">
        <v>0</v>
      </c>
      <c r="AA56">
        <v>0</v>
      </c>
      <c r="AB56" s="4">
        <v>40974</v>
      </c>
      <c r="AD56" s="4">
        <v>40973</v>
      </c>
      <c r="AE56">
        <v>644</v>
      </c>
      <c r="AG56">
        <v>0</v>
      </c>
      <c r="AH56">
        <v>0</v>
      </c>
      <c r="AL56">
        <v>17107.240000000002</v>
      </c>
      <c r="AM56" t="b">
        <v>0</v>
      </c>
      <c r="AN56">
        <v>18144.509999999998</v>
      </c>
      <c r="AO56">
        <v>18144.509999999998</v>
      </c>
      <c r="AP56">
        <v>18144.509999999998</v>
      </c>
      <c r="AQ56" t="s">
        <v>343</v>
      </c>
      <c r="AR56" s="4">
        <v>40526</v>
      </c>
      <c r="AS56">
        <v>18197.509999999998</v>
      </c>
      <c r="AU56" t="b">
        <v>0</v>
      </c>
      <c r="AV56" t="b">
        <v>0</v>
      </c>
      <c r="AW56" t="s">
        <v>106</v>
      </c>
      <c r="AZ56" t="b">
        <v>0</v>
      </c>
      <c r="BB56" t="b">
        <v>0</v>
      </c>
      <c r="BH56">
        <v>0</v>
      </c>
      <c r="BI56">
        <v>0</v>
      </c>
      <c r="BP56" t="s">
        <v>24</v>
      </c>
      <c r="BQ56">
        <f>+VLOOKUP(Tableau2[[#This Row],[DOSSOPEN]],table!A:E,3,FALSE)</f>
        <v>27</v>
      </c>
      <c r="BR56">
        <f>+YEAR(Tableau2[[#This Row],[DOSSOPEN]])</f>
        <v>2012</v>
      </c>
      <c r="BS56" s="5" t="str">
        <f>+VLOOKUP(WEEKDAY(Tableau2[[#This Row],[DOSSOPEN]]),$BY$1:$BZ$7,2,FALSE)</f>
        <v>dimanche</v>
      </c>
      <c r="BT56" s="5"/>
      <c r="BU56" s="8"/>
      <c r="BV56" s="10"/>
    </row>
    <row r="57" spans="1:74">
      <c r="A57" t="s">
        <v>164</v>
      </c>
      <c r="B57" s="4">
        <v>41099</v>
      </c>
      <c r="C57">
        <v>4</v>
      </c>
      <c r="D57" t="s">
        <v>344</v>
      </c>
      <c r="E57" t="s">
        <v>345</v>
      </c>
      <c r="F57" t="s">
        <v>103</v>
      </c>
      <c r="G57" t="s">
        <v>104</v>
      </c>
      <c r="L57" s="4">
        <v>41099</v>
      </c>
      <c r="M57">
        <v>1133307.04</v>
      </c>
      <c r="N57">
        <v>34013.919999999998</v>
      </c>
      <c r="O57" s="4">
        <v>40631</v>
      </c>
      <c r="P57">
        <v>20357.28</v>
      </c>
      <c r="Q57">
        <v>20357.28</v>
      </c>
      <c r="R57">
        <v>248</v>
      </c>
      <c r="S57">
        <v>0</v>
      </c>
      <c r="T57">
        <v>0</v>
      </c>
      <c r="U57" s="4">
        <v>40521</v>
      </c>
      <c r="V57">
        <v>192</v>
      </c>
      <c r="W57" s="4">
        <v>40960</v>
      </c>
      <c r="X57" s="4">
        <v>40960</v>
      </c>
      <c r="Y57" t="b">
        <v>0</v>
      </c>
      <c r="Z57">
        <v>0</v>
      </c>
      <c r="AA57">
        <v>0</v>
      </c>
      <c r="AB57" s="4">
        <v>40974</v>
      </c>
      <c r="AD57" s="4">
        <v>40973</v>
      </c>
      <c r="AE57">
        <v>644</v>
      </c>
      <c r="AG57">
        <v>0</v>
      </c>
      <c r="AH57">
        <v>0</v>
      </c>
      <c r="AL57">
        <v>17107.240000000002</v>
      </c>
      <c r="AM57" t="b">
        <v>0</v>
      </c>
      <c r="AN57">
        <v>18144.509999999998</v>
      </c>
      <c r="AO57">
        <v>18144.509999999998</v>
      </c>
      <c r="AP57">
        <v>18144.509999999998</v>
      </c>
      <c r="AQ57" t="s">
        <v>346</v>
      </c>
      <c r="AR57" s="4">
        <v>40527</v>
      </c>
      <c r="AS57">
        <v>18198.509999999998</v>
      </c>
      <c r="AU57" t="b">
        <v>0</v>
      </c>
      <c r="AV57" t="b">
        <v>0</v>
      </c>
      <c r="AW57" t="s">
        <v>106</v>
      </c>
      <c r="AZ57" t="b">
        <v>0</v>
      </c>
      <c r="BB57" t="b">
        <v>0</v>
      </c>
      <c r="BH57">
        <v>0</v>
      </c>
      <c r="BI57">
        <v>0</v>
      </c>
      <c r="BP57" t="s">
        <v>5</v>
      </c>
      <c r="BQ57">
        <f>+VLOOKUP(Tableau2[[#This Row],[DOSSOPEN]],table!A:E,3,FALSE)</f>
        <v>28</v>
      </c>
      <c r="BR57">
        <f>+YEAR(Tableau2[[#This Row],[DOSSOPEN]])</f>
        <v>2012</v>
      </c>
      <c r="BS57" s="5" t="str">
        <f>+VLOOKUP(WEEKDAY(Tableau2[[#This Row],[DOSSOPEN]]),$BY$1:$BZ$7,2,FALSE)</f>
        <v>lundi</v>
      </c>
      <c r="BT57" s="5"/>
      <c r="BU57" s="8"/>
      <c r="BV57" s="10"/>
    </row>
    <row r="58" spans="1:74">
      <c r="A58" t="s">
        <v>165</v>
      </c>
      <c r="B58" s="4">
        <v>41100</v>
      </c>
      <c r="C58">
        <v>4</v>
      </c>
      <c r="D58" t="s">
        <v>347</v>
      </c>
      <c r="E58" t="s">
        <v>348</v>
      </c>
      <c r="F58" t="s">
        <v>103</v>
      </c>
      <c r="G58" t="s">
        <v>104</v>
      </c>
      <c r="L58" s="4">
        <v>41100</v>
      </c>
      <c r="M58">
        <v>1153664.32</v>
      </c>
      <c r="N58">
        <v>34013.919999999998</v>
      </c>
      <c r="O58" s="4">
        <v>40632</v>
      </c>
      <c r="P58">
        <v>20357.28</v>
      </c>
      <c r="Q58">
        <v>20357.28</v>
      </c>
      <c r="R58">
        <v>248</v>
      </c>
      <c r="S58">
        <v>0</v>
      </c>
      <c r="T58">
        <v>0</v>
      </c>
      <c r="U58" s="4">
        <v>40522</v>
      </c>
      <c r="V58">
        <v>193</v>
      </c>
      <c r="W58" s="4">
        <v>40960</v>
      </c>
      <c r="X58" s="4">
        <v>40960</v>
      </c>
      <c r="Y58" t="b">
        <v>0</v>
      </c>
      <c r="Z58">
        <v>0</v>
      </c>
      <c r="AA58">
        <v>0</v>
      </c>
      <c r="AB58" s="4">
        <v>40974</v>
      </c>
      <c r="AD58" s="4">
        <v>40973</v>
      </c>
      <c r="AE58">
        <v>644</v>
      </c>
      <c r="AG58">
        <v>0</v>
      </c>
      <c r="AH58">
        <v>0</v>
      </c>
      <c r="AL58">
        <v>17107.240000000002</v>
      </c>
      <c r="AM58" t="b">
        <v>0</v>
      </c>
      <c r="AN58">
        <v>18144.509999999998</v>
      </c>
      <c r="AO58">
        <v>18144.509999999998</v>
      </c>
      <c r="AP58">
        <v>18144.509999999998</v>
      </c>
      <c r="AQ58" t="s">
        <v>349</v>
      </c>
      <c r="AR58" s="4">
        <v>40528</v>
      </c>
      <c r="AS58">
        <v>18199.509999999998</v>
      </c>
      <c r="AU58" t="b">
        <v>0</v>
      </c>
      <c r="AV58" t="b">
        <v>0</v>
      </c>
      <c r="AW58" t="s">
        <v>106</v>
      </c>
      <c r="AZ58" t="b">
        <v>0</v>
      </c>
      <c r="BB58" t="b">
        <v>0</v>
      </c>
      <c r="BH58">
        <v>0</v>
      </c>
      <c r="BI58">
        <v>0</v>
      </c>
      <c r="BP58" t="s">
        <v>14</v>
      </c>
      <c r="BQ58">
        <f>+VLOOKUP(Tableau2[[#This Row],[DOSSOPEN]],table!A:E,3,FALSE)</f>
        <v>28</v>
      </c>
      <c r="BR58">
        <f>+YEAR(Tableau2[[#This Row],[DOSSOPEN]])</f>
        <v>2012</v>
      </c>
      <c r="BS58" s="5" t="str">
        <f>+VLOOKUP(WEEKDAY(Tableau2[[#This Row],[DOSSOPEN]]),$BY$1:$BZ$7,2,FALSE)</f>
        <v>mardi</v>
      </c>
      <c r="BT58" s="5"/>
      <c r="BU58" s="8"/>
      <c r="BV58" s="10"/>
    </row>
    <row r="59" spans="1:74">
      <c r="A59" t="s">
        <v>166</v>
      </c>
      <c r="B59" s="4">
        <v>41101</v>
      </c>
      <c r="C59">
        <v>4</v>
      </c>
      <c r="D59" t="s">
        <v>350</v>
      </c>
      <c r="E59" t="s">
        <v>351</v>
      </c>
      <c r="F59" t="s">
        <v>103</v>
      </c>
      <c r="G59" t="s">
        <v>104</v>
      </c>
      <c r="L59" s="4">
        <v>41101</v>
      </c>
      <c r="M59">
        <v>1174021.6000000001</v>
      </c>
      <c r="N59">
        <v>34013.919999999998</v>
      </c>
      <c r="O59" s="4">
        <v>40633</v>
      </c>
      <c r="P59">
        <v>20357.28</v>
      </c>
      <c r="Q59">
        <v>20357.28</v>
      </c>
      <c r="R59">
        <v>248</v>
      </c>
      <c r="S59">
        <v>0</v>
      </c>
      <c r="T59">
        <v>0</v>
      </c>
      <c r="U59" s="4">
        <v>40523</v>
      </c>
      <c r="V59">
        <v>194</v>
      </c>
      <c r="W59" s="4">
        <v>40960</v>
      </c>
      <c r="X59" s="4">
        <v>40960</v>
      </c>
      <c r="Y59" t="b">
        <v>0</v>
      </c>
      <c r="Z59">
        <v>0</v>
      </c>
      <c r="AA59">
        <v>0</v>
      </c>
      <c r="AB59" s="4">
        <v>40974</v>
      </c>
      <c r="AD59" s="4">
        <v>40973</v>
      </c>
      <c r="AE59">
        <v>644</v>
      </c>
      <c r="AG59">
        <v>0</v>
      </c>
      <c r="AH59">
        <v>0</v>
      </c>
      <c r="AL59">
        <v>17107.240000000002</v>
      </c>
      <c r="AM59" t="b">
        <v>0</v>
      </c>
      <c r="AN59">
        <v>18144.509999999998</v>
      </c>
      <c r="AO59">
        <v>18144.509999999998</v>
      </c>
      <c r="AP59">
        <v>18144.509999999998</v>
      </c>
      <c r="AQ59" t="s">
        <v>352</v>
      </c>
      <c r="AR59" s="4">
        <v>40529</v>
      </c>
      <c r="AS59">
        <v>18200.509999999998</v>
      </c>
      <c r="AU59" t="b">
        <v>0</v>
      </c>
      <c r="AV59" t="b">
        <v>0</v>
      </c>
      <c r="AW59" t="s">
        <v>106</v>
      </c>
      <c r="AZ59" t="b">
        <v>0</v>
      </c>
      <c r="BB59" t="b">
        <v>0</v>
      </c>
      <c r="BH59">
        <v>0</v>
      </c>
      <c r="BI59">
        <v>0</v>
      </c>
      <c r="BP59" t="s">
        <v>15</v>
      </c>
      <c r="BQ59">
        <f>+VLOOKUP(Tableau2[[#This Row],[DOSSOPEN]],table!A:E,3,FALSE)</f>
        <v>28</v>
      </c>
      <c r="BR59">
        <f>+YEAR(Tableau2[[#This Row],[DOSSOPEN]])</f>
        <v>2012</v>
      </c>
      <c r="BS59" s="5" t="str">
        <f>+VLOOKUP(WEEKDAY(Tableau2[[#This Row],[DOSSOPEN]]),$BY$1:$BZ$7,2,FALSE)</f>
        <v>mercredi</v>
      </c>
      <c r="BT59" s="5"/>
      <c r="BU59" s="8"/>
      <c r="BV59" s="10"/>
    </row>
    <row r="60" spans="1:74">
      <c r="A60" t="s">
        <v>167</v>
      </c>
      <c r="B60" s="4">
        <v>41102</v>
      </c>
      <c r="C60">
        <v>4</v>
      </c>
      <c r="D60" t="s">
        <v>353</v>
      </c>
      <c r="E60" t="s">
        <v>354</v>
      </c>
      <c r="F60" t="s">
        <v>103</v>
      </c>
      <c r="G60" t="s">
        <v>104</v>
      </c>
      <c r="L60" s="4">
        <v>41102</v>
      </c>
      <c r="M60">
        <v>1194378.8799999999</v>
      </c>
      <c r="N60">
        <v>34013.919999999998</v>
      </c>
      <c r="O60" s="4">
        <v>40634</v>
      </c>
      <c r="P60">
        <v>20357.28</v>
      </c>
      <c r="Q60">
        <v>20357.28</v>
      </c>
      <c r="R60">
        <v>248</v>
      </c>
      <c r="S60">
        <v>0</v>
      </c>
      <c r="T60">
        <v>0</v>
      </c>
      <c r="U60" s="4">
        <v>40524</v>
      </c>
      <c r="V60">
        <v>195</v>
      </c>
      <c r="W60" s="4">
        <v>40960</v>
      </c>
      <c r="X60" s="4">
        <v>40960</v>
      </c>
      <c r="Y60" t="b">
        <v>0</v>
      </c>
      <c r="Z60">
        <v>0</v>
      </c>
      <c r="AA60">
        <v>0</v>
      </c>
      <c r="AB60" s="4">
        <v>40974</v>
      </c>
      <c r="AD60" s="4">
        <v>40973</v>
      </c>
      <c r="AE60">
        <v>644</v>
      </c>
      <c r="AG60">
        <v>0</v>
      </c>
      <c r="AH60">
        <v>0</v>
      </c>
      <c r="AL60">
        <v>17107.240000000002</v>
      </c>
      <c r="AM60" t="b">
        <v>0</v>
      </c>
      <c r="AN60">
        <v>18144.509999999998</v>
      </c>
      <c r="AO60">
        <v>18144.509999999998</v>
      </c>
      <c r="AP60">
        <v>18144.509999999998</v>
      </c>
      <c r="AQ60" t="s">
        <v>355</v>
      </c>
      <c r="AR60" s="4">
        <v>40530</v>
      </c>
      <c r="AS60">
        <v>18201.509999999998</v>
      </c>
      <c r="AU60" t="b">
        <v>0</v>
      </c>
      <c r="AV60" t="b">
        <v>0</v>
      </c>
      <c r="AW60" t="s">
        <v>106</v>
      </c>
      <c r="AZ60" t="b">
        <v>0</v>
      </c>
      <c r="BB60" t="b">
        <v>0</v>
      </c>
      <c r="BH60">
        <v>0</v>
      </c>
      <c r="BI60">
        <v>0</v>
      </c>
      <c r="BP60" t="s">
        <v>16</v>
      </c>
      <c r="BQ60">
        <f>+VLOOKUP(Tableau2[[#This Row],[DOSSOPEN]],table!A:E,3,FALSE)</f>
        <v>28</v>
      </c>
      <c r="BR60">
        <f>+YEAR(Tableau2[[#This Row],[DOSSOPEN]])</f>
        <v>2012</v>
      </c>
      <c r="BS60" s="5" t="str">
        <f>+VLOOKUP(WEEKDAY(Tableau2[[#This Row],[DOSSOPEN]]),$BY$1:$BZ$7,2,FALSE)</f>
        <v>jeudi</v>
      </c>
      <c r="BT60" s="5"/>
      <c r="BU60" s="8"/>
      <c r="BV60" s="10"/>
    </row>
    <row r="61" spans="1:74">
      <c r="A61" t="s">
        <v>168</v>
      </c>
      <c r="B61" s="4">
        <v>41103</v>
      </c>
      <c r="C61">
        <v>4</v>
      </c>
      <c r="D61" t="s">
        <v>356</v>
      </c>
      <c r="E61" t="s">
        <v>357</v>
      </c>
      <c r="F61" t="s">
        <v>103</v>
      </c>
      <c r="G61" t="s">
        <v>104</v>
      </c>
      <c r="L61" s="4">
        <v>41103</v>
      </c>
      <c r="M61">
        <v>1214736.1599999999</v>
      </c>
      <c r="N61">
        <v>34013.919999999998</v>
      </c>
      <c r="O61" s="4">
        <v>40635</v>
      </c>
      <c r="P61">
        <v>20357.28</v>
      </c>
      <c r="Q61">
        <v>20357.28</v>
      </c>
      <c r="R61">
        <v>248</v>
      </c>
      <c r="S61">
        <v>0</v>
      </c>
      <c r="T61">
        <v>0</v>
      </c>
      <c r="U61" s="4">
        <v>40525</v>
      </c>
      <c r="V61">
        <v>196</v>
      </c>
      <c r="W61" s="4">
        <v>40960</v>
      </c>
      <c r="X61" s="4">
        <v>40960</v>
      </c>
      <c r="Y61" t="b">
        <v>0</v>
      </c>
      <c r="Z61">
        <v>0</v>
      </c>
      <c r="AA61">
        <v>0</v>
      </c>
      <c r="AB61" s="4">
        <v>40974</v>
      </c>
      <c r="AD61" s="4">
        <v>40973</v>
      </c>
      <c r="AE61">
        <v>644</v>
      </c>
      <c r="AG61">
        <v>0</v>
      </c>
      <c r="AH61">
        <v>0</v>
      </c>
      <c r="AL61">
        <v>17107.240000000002</v>
      </c>
      <c r="AM61" t="b">
        <v>0</v>
      </c>
      <c r="AN61">
        <v>18144.509999999998</v>
      </c>
      <c r="AO61">
        <v>18144.509999999998</v>
      </c>
      <c r="AP61">
        <v>18144.509999999998</v>
      </c>
      <c r="AQ61" t="s">
        <v>358</v>
      </c>
      <c r="AR61" s="4">
        <v>40531</v>
      </c>
      <c r="AS61">
        <v>18202.509999999998</v>
      </c>
      <c r="AU61" t="b">
        <v>0</v>
      </c>
      <c r="AV61" t="b">
        <v>0</v>
      </c>
      <c r="AW61" t="s">
        <v>106</v>
      </c>
      <c r="AZ61" t="b">
        <v>0</v>
      </c>
      <c r="BB61" t="b">
        <v>0</v>
      </c>
      <c r="BH61">
        <v>0</v>
      </c>
      <c r="BI61">
        <v>0</v>
      </c>
      <c r="BP61" t="s">
        <v>17</v>
      </c>
      <c r="BQ61">
        <f>+VLOOKUP(Tableau2[[#This Row],[DOSSOPEN]],table!A:E,3,FALSE)</f>
        <v>28</v>
      </c>
      <c r="BR61">
        <f>+YEAR(Tableau2[[#This Row],[DOSSOPEN]])</f>
        <v>2012</v>
      </c>
      <c r="BS61" s="5" t="str">
        <f>+VLOOKUP(WEEKDAY(Tableau2[[#This Row],[DOSSOPEN]]),$BY$1:$BZ$7,2,FALSE)</f>
        <v>vendredi</v>
      </c>
      <c r="BT61" s="5"/>
      <c r="BU61" s="8"/>
      <c r="BV61" s="10"/>
    </row>
    <row r="62" spans="1:74">
      <c r="A62" t="s">
        <v>169</v>
      </c>
      <c r="B62" s="4">
        <v>41104</v>
      </c>
      <c r="C62">
        <v>4</v>
      </c>
      <c r="D62" t="s">
        <v>359</v>
      </c>
      <c r="E62" t="s">
        <v>360</v>
      </c>
      <c r="F62" t="s">
        <v>103</v>
      </c>
      <c r="G62" t="s">
        <v>104</v>
      </c>
      <c r="L62" s="4">
        <v>41104</v>
      </c>
      <c r="M62">
        <v>1235093.44</v>
      </c>
      <c r="N62">
        <v>34013.919999999998</v>
      </c>
      <c r="O62" s="4">
        <v>40636</v>
      </c>
      <c r="P62">
        <v>20357.28</v>
      </c>
      <c r="Q62">
        <v>20357.28</v>
      </c>
      <c r="R62">
        <v>248</v>
      </c>
      <c r="S62">
        <v>0</v>
      </c>
      <c r="T62">
        <v>0</v>
      </c>
      <c r="U62" s="4">
        <v>40526</v>
      </c>
      <c r="V62">
        <v>197</v>
      </c>
      <c r="W62" s="4">
        <v>40960</v>
      </c>
      <c r="X62" s="4">
        <v>40960</v>
      </c>
      <c r="Y62" t="b">
        <v>0</v>
      </c>
      <c r="Z62">
        <v>0</v>
      </c>
      <c r="AA62">
        <v>0</v>
      </c>
      <c r="AB62" s="4">
        <v>40974</v>
      </c>
      <c r="AD62" s="4">
        <v>40973</v>
      </c>
      <c r="AE62">
        <v>644</v>
      </c>
      <c r="AG62">
        <v>0</v>
      </c>
      <c r="AH62">
        <v>0</v>
      </c>
      <c r="AL62">
        <v>17107.240000000002</v>
      </c>
      <c r="AM62" t="b">
        <v>0</v>
      </c>
      <c r="AN62">
        <v>18144.509999999998</v>
      </c>
      <c r="AO62">
        <v>18144.509999999998</v>
      </c>
      <c r="AP62">
        <v>18144.509999999998</v>
      </c>
      <c r="AQ62" t="s">
        <v>361</v>
      </c>
      <c r="AR62" s="4">
        <v>40532</v>
      </c>
      <c r="AS62">
        <v>18203.509999999998</v>
      </c>
      <c r="AU62" t="b">
        <v>0</v>
      </c>
      <c r="AV62" t="b">
        <v>0</v>
      </c>
      <c r="AW62" t="s">
        <v>106</v>
      </c>
      <c r="AZ62" t="b">
        <v>0</v>
      </c>
      <c r="BB62" t="b">
        <v>0</v>
      </c>
      <c r="BH62">
        <v>0</v>
      </c>
      <c r="BI62">
        <v>0</v>
      </c>
      <c r="BP62" t="s">
        <v>18</v>
      </c>
      <c r="BQ62">
        <f>+VLOOKUP(Tableau2[[#This Row],[DOSSOPEN]],table!A:E,3,FALSE)</f>
        <v>28</v>
      </c>
      <c r="BR62">
        <f>+YEAR(Tableau2[[#This Row],[DOSSOPEN]])</f>
        <v>2012</v>
      </c>
      <c r="BS62" s="5" t="str">
        <f>+VLOOKUP(WEEKDAY(Tableau2[[#This Row],[DOSSOPEN]]),$BY$1:$BZ$7,2,FALSE)</f>
        <v>samedi</v>
      </c>
      <c r="BT62" s="5"/>
      <c r="BU62" s="8"/>
      <c r="BV62" s="10"/>
    </row>
    <row r="63" spans="1:74">
      <c r="A63" t="s">
        <v>170</v>
      </c>
      <c r="B63" s="4">
        <v>41105</v>
      </c>
      <c r="C63">
        <v>4</v>
      </c>
      <c r="D63" t="s">
        <v>362</v>
      </c>
      <c r="E63" t="s">
        <v>363</v>
      </c>
      <c r="F63" t="s">
        <v>103</v>
      </c>
      <c r="G63" t="s">
        <v>104</v>
      </c>
      <c r="L63" s="4">
        <v>41105</v>
      </c>
      <c r="M63">
        <v>1255450.72</v>
      </c>
      <c r="N63">
        <v>34013.919999999998</v>
      </c>
      <c r="O63" s="4">
        <v>40637</v>
      </c>
      <c r="P63">
        <v>20357.28</v>
      </c>
      <c r="Q63">
        <v>20357.28</v>
      </c>
      <c r="R63">
        <v>248</v>
      </c>
      <c r="S63">
        <v>0</v>
      </c>
      <c r="T63">
        <v>0</v>
      </c>
      <c r="U63" s="4">
        <v>40527</v>
      </c>
      <c r="V63">
        <v>198</v>
      </c>
      <c r="W63" s="4">
        <v>40960</v>
      </c>
      <c r="X63" s="4">
        <v>40960</v>
      </c>
      <c r="Y63" t="b">
        <v>0</v>
      </c>
      <c r="Z63">
        <v>0</v>
      </c>
      <c r="AA63">
        <v>0</v>
      </c>
      <c r="AB63" s="4">
        <v>40974</v>
      </c>
      <c r="AD63" s="4">
        <v>40973</v>
      </c>
      <c r="AE63">
        <v>644</v>
      </c>
      <c r="AG63">
        <v>0</v>
      </c>
      <c r="AH63">
        <v>0</v>
      </c>
      <c r="AL63">
        <v>17107.240000000002</v>
      </c>
      <c r="AM63" t="b">
        <v>0</v>
      </c>
      <c r="AN63">
        <v>18144.509999999998</v>
      </c>
      <c r="AO63">
        <v>18144.509999999998</v>
      </c>
      <c r="AP63">
        <v>18144.509999999998</v>
      </c>
      <c r="AQ63" t="s">
        <v>364</v>
      </c>
      <c r="AR63" s="4">
        <v>40533</v>
      </c>
      <c r="AS63">
        <v>18204.509999999998</v>
      </c>
      <c r="AU63" t="b">
        <v>0</v>
      </c>
      <c r="AV63" t="b">
        <v>0</v>
      </c>
      <c r="AW63" t="s">
        <v>106</v>
      </c>
      <c r="AZ63" t="b">
        <v>0</v>
      </c>
      <c r="BB63" t="b">
        <v>0</v>
      </c>
      <c r="BH63">
        <v>0</v>
      </c>
      <c r="BI63">
        <v>0</v>
      </c>
      <c r="BP63" t="s">
        <v>19</v>
      </c>
      <c r="BQ63">
        <f>+VLOOKUP(Tableau2[[#This Row],[DOSSOPEN]],table!A:E,3,FALSE)</f>
        <v>28</v>
      </c>
      <c r="BR63">
        <f>+YEAR(Tableau2[[#This Row],[DOSSOPEN]])</f>
        <v>2012</v>
      </c>
      <c r="BS63" s="5" t="str">
        <f>+VLOOKUP(WEEKDAY(Tableau2[[#This Row],[DOSSOPEN]]),$BY$1:$BZ$7,2,FALSE)</f>
        <v>dimanche</v>
      </c>
      <c r="BT63" s="5"/>
      <c r="BU63" s="8"/>
      <c r="BV63" s="10"/>
    </row>
    <row r="64" spans="1:74">
      <c r="A64" t="s">
        <v>171</v>
      </c>
      <c r="B64" s="4">
        <v>41106</v>
      </c>
      <c r="C64">
        <v>4</v>
      </c>
      <c r="D64" t="s">
        <v>365</v>
      </c>
      <c r="E64" t="s">
        <v>366</v>
      </c>
      <c r="F64" t="s">
        <v>103</v>
      </c>
      <c r="G64" t="s">
        <v>104</v>
      </c>
      <c r="L64" s="4">
        <v>41106</v>
      </c>
      <c r="M64">
        <v>1275808</v>
      </c>
      <c r="N64">
        <v>34013.919999999998</v>
      </c>
      <c r="O64" s="4">
        <v>40638</v>
      </c>
      <c r="P64">
        <v>20357.28</v>
      </c>
      <c r="Q64">
        <v>20357.28</v>
      </c>
      <c r="R64">
        <v>248</v>
      </c>
      <c r="S64">
        <v>0</v>
      </c>
      <c r="T64">
        <v>0</v>
      </c>
      <c r="U64" s="4">
        <v>40528</v>
      </c>
      <c r="V64">
        <v>199</v>
      </c>
      <c r="W64" s="4">
        <v>40960</v>
      </c>
      <c r="X64" s="4">
        <v>40960</v>
      </c>
      <c r="Y64" t="b">
        <v>0</v>
      </c>
      <c r="Z64">
        <v>0</v>
      </c>
      <c r="AA64">
        <v>0</v>
      </c>
      <c r="AB64" s="4">
        <v>40974</v>
      </c>
      <c r="AD64" s="4">
        <v>40973</v>
      </c>
      <c r="AE64">
        <v>644</v>
      </c>
      <c r="AG64">
        <v>0</v>
      </c>
      <c r="AH64">
        <v>0</v>
      </c>
      <c r="AL64">
        <v>17107.240000000002</v>
      </c>
      <c r="AM64" t="b">
        <v>0</v>
      </c>
      <c r="AN64">
        <v>18144.509999999998</v>
      </c>
      <c r="AO64">
        <v>18144.509999999998</v>
      </c>
      <c r="AP64">
        <v>18144.509999999998</v>
      </c>
      <c r="AQ64" t="s">
        <v>367</v>
      </c>
      <c r="AR64" s="4">
        <v>40534</v>
      </c>
      <c r="AS64">
        <v>18205.509999999998</v>
      </c>
      <c r="AU64" t="b">
        <v>0</v>
      </c>
      <c r="AV64" t="b">
        <v>0</v>
      </c>
      <c r="AW64" t="s">
        <v>106</v>
      </c>
      <c r="AZ64" t="b">
        <v>0</v>
      </c>
      <c r="BB64" t="b">
        <v>0</v>
      </c>
      <c r="BH64">
        <v>0</v>
      </c>
      <c r="BI64">
        <v>0</v>
      </c>
      <c r="BP64" t="s">
        <v>20</v>
      </c>
      <c r="BQ64">
        <f>+VLOOKUP(Tableau2[[#This Row],[DOSSOPEN]],table!A:E,3,FALSE)</f>
        <v>29</v>
      </c>
      <c r="BR64">
        <f>+YEAR(Tableau2[[#This Row],[DOSSOPEN]])</f>
        <v>2012</v>
      </c>
      <c r="BS64" s="5" t="str">
        <f>+VLOOKUP(WEEKDAY(Tableau2[[#This Row],[DOSSOPEN]]),$BY$1:$BZ$7,2,FALSE)</f>
        <v>lundi</v>
      </c>
      <c r="BT64" s="5"/>
      <c r="BU64" s="8"/>
      <c r="BV64" s="10"/>
    </row>
    <row r="65" spans="1:74">
      <c r="A65" t="s">
        <v>172</v>
      </c>
      <c r="B65" s="4">
        <v>41107</v>
      </c>
      <c r="C65">
        <v>4</v>
      </c>
      <c r="D65" t="s">
        <v>368</v>
      </c>
      <c r="E65" t="s">
        <v>369</v>
      </c>
      <c r="F65" t="s">
        <v>103</v>
      </c>
      <c r="G65" t="s">
        <v>104</v>
      </c>
      <c r="L65" s="4">
        <v>41107</v>
      </c>
      <c r="M65">
        <v>1296165.28</v>
      </c>
      <c r="N65">
        <v>34013.919999999998</v>
      </c>
      <c r="O65" s="4">
        <v>40639</v>
      </c>
      <c r="P65">
        <v>20357.28</v>
      </c>
      <c r="Q65">
        <v>20357.28</v>
      </c>
      <c r="R65">
        <v>248</v>
      </c>
      <c r="S65">
        <v>0</v>
      </c>
      <c r="T65">
        <v>0</v>
      </c>
      <c r="U65" s="4">
        <v>40529</v>
      </c>
      <c r="V65">
        <v>200</v>
      </c>
      <c r="W65" s="4">
        <v>40960</v>
      </c>
      <c r="X65" s="4">
        <v>40960</v>
      </c>
      <c r="Y65" t="b">
        <v>0</v>
      </c>
      <c r="Z65">
        <v>0</v>
      </c>
      <c r="AA65">
        <v>0</v>
      </c>
      <c r="AB65" s="4">
        <v>40974</v>
      </c>
      <c r="AD65" s="4">
        <v>40973</v>
      </c>
      <c r="AE65">
        <v>644</v>
      </c>
      <c r="AG65">
        <v>0</v>
      </c>
      <c r="AH65">
        <v>0</v>
      </c>
      <c r="AL65">
        <v>17107.240000000002</v>
      </c>
      <c r="AM65" t="b">
        <v>0</v>
      </c>
      <c r="AN65">
        <v>18144.509999999998</v>
      </c>
      <c r="AO65">
        <v>18144.509999999998</v>
      </c>
      <c r="AP65">
        <v>18144.509999999998</v>
      </c>
      <c r="AQ65" t="s">
        <v>370</v>
      </c>
      <c r="AR65" s="4">
        <v>40535</v>
      </c>
      <c r="AS65">
        <v>18206.509999999998</v>
      </c>
      <c r="AU65" t="b">
        <v>0</v>
      </c>
      <c r="AV65" t="b">
        <v>0</v>
      </c>
      <c r="AW65" t="s">
        <v>106</v>
      </c>
      <c r="AZ65" t="b">
        <v>0</v>
      </c>
      <c r="BB65" t="b">
        <v>0</v>
      </c>
      <c r="BH65">
        <v>0</v>
      </c>
      <c r="BI65">
        <v>0</v>
      </c>
      <c r="BP65" t="s">
        <v>21</v>
      </c>
      <c r="BQ65">
        <f>+VLOOKUP(Tableau2[[#This Row],[DOSSOPEN]],table!A:E,3,FALSE)</f>
        <v>29</v>
      </c>
      <c r="BR65">
        <f>+YEAR(Tableau2[[#This Row],[DOSSOPEN]])</f>
        <v>2012</v>
      </c>
      <c r="BS65" s="5" t="str">
        <f>+VLOOKUP(WEEKDAY(Tableau2[[#This Row],[DOSSOPEN]]),$BY$1:$BZ$7,2,FALSE)</f>
        <v>mardi</v>
      </c>
      <c r="BT65" s="5"/>
      <c r="BU65" s="8"/>
      <c r="BV65" s="10"/>
    </row>
    <row r="66" spans="1:74">
      <c r="A66" t="s">
        <v>173</v>
      </c>
      <c r="B66" s="4">
        <v>41108</v>
      </c>
      <c r="C66">
        <v>4</v>
      </c>
      <c r="D66" t="s">
        <v>371</v>
      </c>
      <c r="E66" t="s">
        <v>372</v>
      </c>
      <c r="F66" t="s">
        <v>103</v>
      </c>
      <c r="G66" t="s">
        <v>104</v>
      </c>
      <c r="L66" s="4">
        <v>41108</v>
      </c>
      <c r="M66">
        <v>1316522.56</v>
      </c>
      <c r="N66">
        <v>34013.919999999998</v>
      </c>
      <c r="O66" s="4">
        <v>40640</v>
      </c>
      <c r="P66">
        <v>20357.28</v>
      </c>
      <c r="Q66">
        <v>20357.28</v>
      </c>
      <c r="R66">
        <v>248</v>
      </c>
      <c r="S66">
        <v>0</v>
      </c>
      <c r="T66">
        <v>0</v>
      </c>
      <c r="U66" s="4">
        <v>40530</v>
      </c>
      <c r="V66">
        <v>201</v>
      </c>
      <c r="W66" s="4">
        <v>40960</v>
      </c>
      <c r="X66" s="4">
        <v>40960</v>
      </c>
      <c r="Y66" t="b">
        <v>0</v>
      </c>
      <c r="Z66">
        <v>0</v>
      </c>
      <c r="AA66">
        <v>0</v>
      </c>
      <c r="AB66" s="4">
        <v>40974</v>
      </c>
      <c r="AD66" s="4">
        <v>40973</v>
      </c>
      <c r="AE66">
        <v>644</v>
      </c>
      <c r="AG66">
        <v>0</v>
      </c>
      <c r="AH66">
        <v>0</v>
      </c>
      <c r="AL66">
        <v>17107.240000000002</v>
      </c>
      <c r="AM66" t="b">
        <v>0</v>
      </c>
      <c r="AN66">
        <v>18144.509999999998</v>
      </c>
      <c r="AO66">
        <v>18144.509999999998</v>
      </c>
      <c r="AP66">
        <v>18144.509999999998</v>
      </c>
      <c r="AQ66" t="s">
        <v>373</v>
      </c>
      <c r="AR66" s="4">
        <v>40536</v>
      </c>
      <c r="AS66">
        <v>18207.509999999998</v>
      </c>
      <c r="AU66" t="b">
        <v>0</v>
      </c>
      <c r="AV66" t="b">
        <v>0</v>
      </c>
      <c r="AW66" t="s">
        <v>106</v>
      </c>
      <c r="AZ66" t="b">
        <v>0</v>
      </c>
      <c r="BB66" t="b">
        <v>0</v>
      </c>
      <c r="BH66">
        <v>0</v>
      </c>
      <c r="BI66">
        <v>0</v>
      </c>
      <c r="BP66" t="s">
        <v>22</v>
      </c>
      <c r="BQ66">
        <f>+VLOOKUP(Tableau2[[#This Row],[DOSSOPEN]],table!A:E,3,FALSE)</f>
        <v>29</v>
      </c>
      <c r="BR66">
        <f>+YEAR(Tableau2[[#This Row],[DOSSOPEN]])</f>
        <v>2012</v>
      </c>
      <c r="BS66" s="5" t="str">
        <f>+VLOOKUP(WEEKDAY(Tableau2[[#This Row],[DOSSOPEN]]),$BY$1:$BZ$7,2,FALSE)</f>
        <v>mercredi</v>
      </c>
      <c r="BT66" s="5"/>
      <c r="BU66" s="8"/>
      <c r="BV66" s="10"/>
    </row>
    <row r="67" spans="1:74">
      <c r="A67" t="s">
        <v>174</v>
      </c>
      <c r="B67" s="4">
        <v>41109</v>
      </c>
      <c r="C67">
        <v>4</v>
      </c>
      <c r="D67" t="s">
        <v>374</v>
      </c>
      <c r="E67" t="s">
        <v>375</v>
      </c>
      <c r="F67" t="s">
        <v>103</v>
      </c>
      <c r="G67" t="s">
        <v>104</v>
      </c>
      <c r="L67" s="4">
        <v>41109</v>
      </c>
      <c r="M67">
        <v>1336879.8400000001</v>
      </c>
      <c r="N67">
        <v>34013.919999999998</v>
      </c>
      <c r="O67" s="4">
        <v>40641</v>
      </c>
      <c r="P67">
        <v>20357.28</v>
      </c>
      <c r="Q67">
        <v>20357.28</v>
      </c>
      <c r="R67">
        <v>248</v>
      </c>
      <c r="S67">
        <v>0</v>
      </c>
      <c r="T67">
        <v>0</v>
      </c>
      <c r="U67" s="4">
        <v>40531</v>
      </c>
      <c r="V67">
        <v>202</v>
      </c>
      <c r="W67" s="4">
        <v>40960</v>
      </c>
      <c r="X67" s="4">
        <v>40960</v>
      </c>
      <c r="Y67" t="b">
        <v>0</v>
      </c>
      <c r="Z67">
        <v>0</v>
      </c>
      <c r="AA67">
        <v>0</v>
      </c>
      <c r="AB67" s="4">
        <v>40974</v>
      </c>
      <c r="AD67" s="4">
        <v>40973</v>
      </c>
      <c r="AE67">
        <v>644</v>
      </c>
      <c r="AG67">
        <v>0</v>
      </c>
      <c r="AH67">
        <v>0</v>
      </c>
      <c r="AL67">
        <v>17107.240000000002</v>
      </c>
      <c r="AM67" t="b">
        <v>0</v>
      </c>
      <c r="AN67">
        <v>18144.509999999998</v>
      </c>
      <c r="AO67">
        <v>18144.509999999998</v>
      </c>
      <c r="AP67">
        <v>18144.509999999998</v>
      </c>
      <c r="AQ67" t="s">
        <v>376</v>
      </c>
      <c r="AR67" s="4">
        <v>40537</v>
      </c>
      <c r="AS67">
        <v>18208.509999999998</v>
      </c>
      <c r="AU67" t="b">
        <v>0</v>
      </c>
      <c r="AV67" t="b">
        <v>0</v>
      </c>
      <c r="AW67" t="s">
        <v>106</v>
      </c>
      <c r="AZ67" t="b">
        <v>0</v>
      </c>
      <c r="BB67" t="b">
        <v>0</v>
      </c>
      <c r="BH67">
        <v>0</v>
      </c>
      <c r="BI67">
        <v>0</v>
      </c>
      <c r="BP67" t="s">
        <v>23</v>
      </c>
      <c r="BQ67">
        <f>+VLOOKUP(Tableau2[[#This Row],[DOSSOPEN]],table!A:E,3,FALSE)</f>
        <v>29</v>
      </c>
      <c r="BR67">
        <f>+YEAR(Tableau2[[#This Row],[DOSSOPEN]])</f>
        <v>2012</v>
      </c>
      <c r="BS67" s="5" t="str">
        <f>+VLOOKUP(WEEKDAY(Tableau2[[#This Row],[DOSSOPEN]]),$BY$1:$BZ$7,2,FALSE)</f>
        <v>jeudi</v>
      </c>
      <c r="BT67" s="5"/>
      <c r="BU67" s="8"/>
      <c r="BV67" s="10"/>
    </row>
    <row r="68" spans="1:74">
      <c r="A68" t="s">
        <v>175</v>
      </c>
      <c r="B68" s="4">
        <v>41110</v>
      </c>
      <c r="C68">
        <v>4</v>
      </c>
      <c r="D68" t="s">
        <v>377</v>
      </c>
      <c r="E68" t="s">
        <v>378</v>
      </c>
      <c r="F68" t="s">
        <v>103</v>
      </c>
      <c r="G68" t="s">
        <v>104</v>
      </c>
      <c r="L68" s="4">
        <v>41110</v>
      </c>
      <c r="M68">
        <v>1357237.12</v>
      </c>
      <c r="N68">
        <v>34013.919999999998</v>
      </c>
      <c r="O68" s="4">
        <v>40642</v>
      </c>
      <c r="P68">
        <v>20357.28</v>
      </c>
      <c r="Q68">
        <v>20357.28</v>
      </c>
      <c r="R68">
        <v>248</v>
      </c>
      <c r="S68">
        <v>0</v>
      </c>
      <c r="T68">
        <v>0</v>
      </c>
      <c r="U68" s="4">
        <v>40532</v>
      </c>
      <c r="V68">
        <v>203</v>
      </c>
      <c r="W68" s="4">
        <v>40960</v>
      </c>
      <c r="X68" s="4">
        <v>40960</v>
      </c>
      <c r="Y68" t="b">
        <v>0</v>
      </c>
      <c r="Z68">
        <v>0</v>
      </c>
      <c r="AA68">
        <v>0</v>
      </c>
      <c r="AB68" s="4">
        <v>40974</v>
      </c>
      <c r="AD68" s="4">
        <v>40973</v>
      </c>
      <c r="AE68">
        <v>644</v>
      </c>
      <c r="AG68">
        <v>0</v>
      </c>
      <c r="AH68">
        <v>0</v>
      </c>
      <c r="AL68">
        <v>17107.240000000002</v>
      </c>
      <c r="AM68" t="b">
        <v>0</v>
      </c>
      <c r="AN68">
        <v>18144.509999999998</v>
      </c>
      <c r="AO68">
        <v>18144.509999999998</v>
      </c>
      <c r="AP68">
        <v>18144.509999999998</v>
      </c>
      <c r="AQ68" t="s">
        <v>379</v>
      </c>
      <c r="AR68" s="4">
        <v>40538</v>
      </c>
      <c r="AS68">
        <v>18209.509999999998</v>
      </c>
      <c r="AU68" t="b">
        <v>0</v>
      </c>
      <c r="AV68" t="b">
        <v>0</v>
      </c>
      <c r="AW68" t="s">
        <v>106</v>
      </c>
      <c r="AZ68" t="b">
        <v>0</v>
      </c>
      <c r="BB68" t="b">
        <v>0</v>
      </c>
      <c r="BH68">
        <v>0</v>
      </c>
      <c r="BI68">
        <v>0</v>
      </c>
      <c r="BP68" t="s">
        <v>24</v>
      </c>
      <c r="BQ68">
        <f>+VLOOKUP(Tableau2[[#This Row],[DOSSOPEN]],table!A:E,3,FALSE)</f>
        <v>29</v>
      </c>
      <c r="BR68">
        <f>+YEAR(Tableau2[[#This Row],[DOSSOPEN]])</f>
        <v>2012</v>
      </c>
      <c r="BS68" s="5" t="str">
        <f>+VLOOKUP(WEEKDAY(Tableau2[[#This Row],[DOSSOPEN]]),$BY$1:$BZ$7,2,FALSE)</f>
        <v>vendredi</v>
      </c>
      <c r="BT68" s="5"/>
      <c r="BU68" s="8"/>
      <c r="BV68" s="10"/>
    </row>
    <row r="69" spans="1:74">
      <c r="A69" t="s">
        <v>176</v>
      </c>
      <c r="B69" s="4">
        <v>41144</v>
      </c>
      <c r="C69">
        <v>4</v>
      </c>
      <c r="D69" t="s">
        <v>380</v>
      </c>
      <c r="E69" t="s">
        <v>381</v>
      </c>
      <c r="F69" t="s">
        <v>103</v>
      </c>
      <c r="G69" t="s">
        <v>104</v>
      </c>
      <c r="L69" s="4">
        <v>41111</v>
      </c>
      <c r="M69">
        <v>1377594.4</v>
      </c>
      <c r="N69">
        <v>34013.919999999998</v>
      </c>
      <c r="O69" s="4">
        <v>40643</v>
      </c>
      <c r="P69">
        <v>20357.28</v>
      </c>
      <c r="Q69">
        <v>20357.28</v>
      </c>
      <c r="R69">
        <v>248</v>
      </c>
      <c r="S69">
        <v>0</v>
      </c>
      <c r="T69">
        <v>0</v>
      </c>
      <c r="U69" s="4">
        <v>40533</v>
      </c>
      <c r="V69">
        <v>204</v>
      </c>
      <c r="W69" s="4">
        <v>40960</v>
      </c>
      <c r="X69" s="4">
        <v>40960</v>
      </c>
      <c r="Y69" t="b">
        <v>0</v>
      </c>
      <c r="Z69">
        <v>0</v>
      </c>
      <c r="AA69">
        <v>0</v>
      </c>
      <c r="AB69" s="4">
        <v>40974</v>
      </c>
      <c r="AD69" s="4">
        <v>40973</v>
      </c>
      <c r="AE69">
        <v>644</v>
      </c>
      <c r="AG69">
        <v>0</v>
      </c>
      <c r="AH69">
        <v>0</v>
      </c>
      <c r="AL69">
        <v>17107.240000000002</v>
      </c>
      <c r="AM69" t="b">
        <v>0</v>
      </c>
      <c r="AN69">
        <v>18144.509999999998</v>
      </c>
      <c r="AO69">
        <v>18144.509999999998</v>
      </c>
      <c r="AP69">
        <v>18144.509999999998</v>
      </c>
      <c r="AQ69" t="s">
        <v>382</v>
      </c>
      <c r="AR69" s="4">
        <v>40539</v>
      </c>
      <c r="AS69">
        <v>18210.509999999998</v>
      </c>
      <c r="AU69" t="b">
        <v>0</v>
      </c>
      <c r="AV69" t="b">
        <v>0</v>
      </c>
      <c r="AW69" t="s">
        <v>106</v>
      </c>
      <c r="AZ69" t="b">
        <v>0</v>
      </c>
      <c r="BB69" t="b">
        <v>0</v>
      </c>
      <c r="BH69">
        <v>0</v>
      </c>
      <c r="BI69">
        <v>0</v>
      </c>
      <c r="BP69" t="s">
        <v>5</v>
      </c>
      <c r="BQ69">
        <f>+VLOOKUP(Tableau2[[#This Row],[DOSSOPEN]],table!A:E,3,FALSE)</f>
        <v>34</v>
      </c>
      <c r="BR69">
        <f>+YEAR(Tableau2[[#This Row],[DOSSOPEN]])</f>
        <v>2012</v>
      </c>
      <c r="BS69" s="5" t="str">
        <f>+VLOOKUP(WEEKDAY(Tableau2[[#This Row],[DOSSOPEN]]),$BY$1:$BZ$7,2,FALSE)</f>
        <v>jeudi</v>
      </c>
      <c r="BT69" s="5"/>
      <c r="BU69" s="8"/>
      <c r="BV69" s="10"/>
    </row>
    <row r="70" spans="1:74">
      <c r="A70" t="s">
        <v>177</v>
      </c>
      <c r="B70" s="4">
        <v>41144</v>
      </c>
      <c r="C70">
        <v>4</v>
      </c>
      <c r="D70" t="s">
        <v>383</v>
      </c>
      <c r="E70" t="s">
        <v>384</v>
      </c>
      <c r="F70" t="s">
        <v>103</v>
      </c>
      <c r="G70" t="s">
        <v>104</v>
      </c>
      <c r="L70" s="4">
        <v>41112</v>
      </c>
      <c r="M70">
        <v>1397951.68</v>
      </c>
      <c r="N70">
        <v>34013.919999999998</v>
      </c>
      <c r="O70" s="4">
        <v>40644</v>
      </c>
      <c r="P70">
        <v>20357.28</v>
      </c>
      <c r="Q70">
        <v>20357.28</v>
      </c>
      <c r="R70">
        <v>248</v>
      </c>
      <c r="S70">
        <v>0</v>
      </c>
      <c r="T70">
        <v>0</v>
      </c>
      <c r="U70" s="4">
        <v>40534</v>
      </c>
      <c r="V70">
        <v>205</v>
      </c>
      <c r="W70" s="4">
        <v>40960</v>
      </c>
      <c r="X70" s="4">
        <v>40960</v>
      </c>
      <c r="Y70" t="b">
        <v>0</v>
      </c>
      <c r="Z70">
        <v>0</v>
      </c>
      <c r="AA70">
        <v>0</v>
      </c>
      <c r="AB70" s="4">
        <v>40974</v>
      </c>
      <c r="AD70" s="4">
        <v>40973</v>
      </c>
      <c r="AE70">
        <v>644</v>
      </c>
      <c r="AG70">
        <v>0</v>
      </c>
      <c r="AH70">
        <v>0</v>
      </c>
      <c r="AL70">
        <v>17107.240000000002</v>
      </c>
      <c r="AM70" t="b">
        <v>0</v>
      </c>
      <c r="AN70">
        <v>18144.509999999998</v>
      </c>
      <c r="AO70">
        <v>18144.509999999998</v>
      </c>
      <c r="AP70">
        <v>18144.509999999998</v>
      </c>
      <c r="AQ70" t="s">
        <v>385</v>
      </c>
      <c r="AR70" s="4">
        <v>40540</v>
      </c>
      <c r="AS70">
        <v>18211.509999999998</v>
      </c>
      <c r="AU70" t="b">
        <v>0</v>
      </c>
      <c r="AV70" t="b">
        <v>0</v>
      </c>
      <c r="AW70" t="s">
        <v>106</v>
      </c>
      <c r="AZ70" t="b">
        <v>0</v>
      </c>
      <c r="BB70" t="b">
        <v>0</v>
      </c>
      <c r="BH70">
        <v>0</v>
      </c>
      <c r="BI70">
        <v>0</v>
      </c>
      <c r="BP70" t="s">
        <v>14</v>
      </c>
      <c r="BQ70">
        <f>+VLOOKUP(Tableau2[[#This Row],[DOSSOPEN]],table!A:E,3,FALSE)</f>
        <v>34</v>
      </c>
      <c r="BR70">
        <f>+YEAR(Tableau2[[#This Row],[DOSSOPEN]])</f>
        <v>2012</v>
      </c>
      <c r="BS70" s="5" t="str">
        <f>+VLOOKUP(WEEKDAY(Tableau2[[#This Row],[DOSSOPEN]]),$BY$1:$BZ$7,2,FALSE)</f>
        <v>jeudi</v>
      </c>
      <c r="BT70" s="5"/>
      <c r="BU70" s="8"/>
      <c r="BV70" s="10"/>
    </row>
    <row r="71" spans="1:74">
      <c r="A71" t="s">
        <v>178</v>
      </c>
      <c r="B71" s="4">
        <v>41144</v>
      </c>
      <c r="C71">
        <v>4</v>
      </c>
      <c r="D71" t="s">
        <v>386</v>
      </c>
      <c r="E71" t="s">
        <v>387</v>
      </c>
      <c r="F71" t="s">
        <v>103</v>
      </c>
      <c r="G71" t="s">
        <v>104</v>
      </c>
      <c r="L71" s="4">
        <v>41113</v>
      </c>
      <c r="M71">
        <v>1418308.96</v>
      </c>
      <c r="N71">
        <v>34013.919999999998</v>
      </c>
      <c r="O71" s="4">
        <v>40645</v>
      </c>
      <c r="P71">
        <v>20357.28</v>
      </c>
      <c r="Q71">
        <v>20357.28</v>
      </c>
      <c r="R71">
        <v>248</v>
      </c>
      <c r="S71">
        <v>0</v>
      </c>
      <c r="T71">
        <v>0</v>
      </c>
      <c r="U71" s="4">
        <v>40535</v>
      </c>
      <c r="V71">
        <v>206</v>
      </c>
      <c r="W71" s="4">
        <v>40960</v>
      </c>
      <c r="X71" s="4">
        <v>40960</v>
      </c>
      <c r="Y71" t="b">
        <v>0</v>
      </c>
      <c r="Z71">
        <v>0</v>
      </c>
      <c r="AA71">
        <v>0</v>
      </c>
      <c r="AB71" s="4">
        <v>40974</v>
      </c>
      <c r="AD71" s="4">
        <v>40973</v>
      </c>
      <c r="AE71">
        <v>644</v>
      </c>
      <c r="AG71">
        <v>0</v>
      </c>
      <c r="AH71">
        <v>0</v>
      </c>
      <c r="AL71">
        <v>17107.240000000002</v>
      </c>
      <c r="AM71" t="b">
        <v>0</v>
      </c>
      <c r="AN71">
        <v>18144.509999999998</v>
      </c>
      <c r="AO71">
        <v>18144.509999999998</v>
      </c>
      <c r="AP71">
        <v>18144.509999999998</v>
      </c>
      <c r="AQ71" t="s">
        <v>388</v>
      </c>
      <c r="AR71" s="4">
        <v>40541</v>
      </c>
      <c r="AS71">
        <v>18212.509999999998</v>
      </c>
      <c r="AU71" t="b">
        <v>0</v>
      </c>
      <c r="AV71" t="b">
        <v>0</v>
      </c>
      <c r="AW71" t="s">
        <v>106</v>
      </c>
      <c r="AZ71" t="b">
        <v>0</v>
      </c>
      <c r="BB71" t="b">
        <v>0</v>
      </c>
      <c r="BH71">
        <v>0</v>
      </c>
      <c r="BI71">
        <v>0</v>
      </c>
      <c r="BP71" t="s">
        <v>15</v>
      </c>
      <c r="BQ71">
        <f>+VLOOKUP(Tableau2[[#This Row],[DOSSOPEN]],table!A:E,3,FALSE)</f>
        <v>34</v>
      </c>
      <c r="BR71">
        <f>+YEAR(Tableau2[[#This Row],[DOSSOPEN]])</f>
        <v>2012</v>
      </c>
      <c r="BS71" s="5" t="str">
        <f>+VLOOKUP(WEEKDAY(Tableau2[[#This Row],[DOSSOPEN]]),$BY$1:$BZ$7,2,FALSE)</f>
        <v>jeudi</v>
      </c>
      <c r="BT71" s="5"/>
      <c r="BU71" s="8"/>
      <c r="BV71" s="10"/>
    </row>
    <row r="72" spans="1:74">
      <c r="A72" t="s">
        <v>179</v>
      </c>
      <c r="B72" s="4">
        <v>41144</v>
      </c>
      <c r="C72">
        <v>4</v>
      </c>
      <c r="D72" t="s">
        <v>389</v>
      </c>
      <c r="E72" t="s">
        <v>390</v>
      </c>
      <c r="F72" t="s">
        <v>103</v>
      </c>
      <c r="G72" t="s">
        <v>104</v>
      </c>
      <c r="L72" s="4">
        <v>41114</v>
      </c>
      <c r="M72">
        <v>1438666.24</v>
      </c>
      <c r="N72">
        <v>34013.919999999998</v>
      </c>
      <c r="O72" s="4">
        <v>40646</v>
      </c>
      <c r="P72">
        <v>20357.28</v>
      </c>
      <c r="Q72">
        <v>20357.28</v>
      </c>
      <c r="R72">
        <v>248</v>
      </c>
      <c r="S72">
        <v>0</v>
      </c>
      <c r="T72">
        <v>0</v>
      </c>
      <c r="U72" s="4">
        <v>40536</v>
      </c>
      <c r="V72">
        <v>207</v>
      </c>
      <c r="W72" s="4">
        <v>40960</v>
      </c>
      <c r="X72" s="4">
        <v>40960</v>
      </c>
      <c r="Y72" t="b">
        <v>0</v>
      </c>
      <c r="Z72">
        <v>0</v>
      </c>
      <c r="AA72">
        <v>0</v>
      </c>
      <c r="AB72" s="4">
        <v>40974</v>
      </c>
      <c r="AD72" s="4">
        <v>40973</v>
      </c>
      <c r="AE72">
        <v>644</v>
      </c>
      <c r="AG72">
        <v>0</v>
      </c>
      <c r="AH72">
        <v>0</v>
      </c>
      <c r="AL72">
        <v>17107.240000000002</v>
      </c>
      <c r="AM72" t="b">
        <v>0</v>
      </c>
      <c r="AN72">
        <v>18144.509999999998</v>
      </c>
      <c r="AO72">
        <v>18144.509999999998</v>
      </c>
      <c r="AP72">
        <v>18144.509999999998</v>
      </c>
      <c r="AQ72" t="s">
        <v>391</v>
      </c>
      <c r="AR72" s="4">
        <v>40542</v>
      </c>
      <c r="AS72">
        <v>18213.509999999998</v>
      </c>
      <c r="AU72" t="b">
        <v>0</v>
      </c>
      <c r="AV72" t="b">
        <v>0</v>
      </c>
      <c r="AW72" t="s">
        <v>106</v>
      </c>
      <c r="AZ72" t="b">
        <v>0</v>
      </c>
      <c r="BB72" t="b">
        <v>0</v>
      </c>
      <c r="BH72">
        <v>0</v>
      </c>
      <c r="BI72">
        <v>0</v>
      </c>
      <c r="BP72" t="s">
        <v>16</v>
      </c>
      <c r="BQ72">
        <f>+VLOOKUP(Tableau2[[#This Row],[DOSSOPEN]],table!A:E,3,FALSE)</f>
        <v>34</v>
      </c>
      <c r="BR72">
        <f>+YEAR(Tableau2[[#This Row],[DOSSOPEN]])</f>
        <v>2012</v>
      </c>
      <c r="BS72" s="5" t="str">
        <f>+VLOOKUP(WEEKDAY(Tableau2[[#This Row],[DOSSOPEN]]),$BY$1:$BZ$7,2,FALSE)</f>
        <v>jeudi</v>
      </c>
      <c r="BT72" s="5"/>
      <c r="BU72" s="8"/>
      <c r="BV72" s="10"/>
    </row>
    <row r="73" spans="1:74">
      <c r="A73" t="s">
        <v>180</v>
      </c>
      <c r="B73" s="4">
        <v>41144</v>
      </c>
      <c r="C73">
        <v>4</v>
      </c>
      <c r="D73" t="s">
        <v>392</v>
      </c>
      <c r="E73" t="s">
        <v>393</v>
      </c>
      <c r="F73" t="s">
        <v>103</v>
      </c>
      <c r="G73" t="s">
        <v>104</v>
      </c>
      <c r="L73" s="4">
        <v>41115</v>
      </c>
      <c r="M73">
        <v>1459023.52</v>
      </c>
      <c r="N73">
        <v>34013.919999999998</v>
      </c>
      <c r="O73" s="4">
        <v>40647</v>
      </c>
      <c r="P73">
        <v>20357.28</v>
      </c>
      <c r="Q73">
        <v>20357.28</v>
      </c>
      <c r="R73">
        <v>248</v>
      </c>
      <c r="S73">
        <v>0</v>
      </c>
      <c r="T73">
        <v>0</v>
      </c>
      <c r="U73" s="4">
        <v>40537</v>
      </c>
      <c r="V73">
        <v>208</v>
      </c>
      <c r="W73" s="4">
        <v>40960</v>
      </c>
      <c r="X73" s="4">
        <v>40960</v>
      </c>
      <c r="Y73" t="b">
        <v>0</v>
      </c>
      <c r="Z73">
        <v>0</v>
      </c>
      <c r="AA73">
        <v>0</v>
      </c>
      <c r="AB73" s="4">
        <v>40974</v>
      </c>
      <c r="AD73" s="4">
        <v>40973</v>
      </c>
      <c r="AE73">
        <v>644</v>
      </c>
      <c r="AG73">
        <v>0</v>
      </c>
      <c r="AH73">
        <v>0</v>
      </c>
      <c r="AL73">
        <v>17107.240000000002</v>
      </c>
      <c r="AM73" t="b">
        <v>0</v>
      </c>
      <c r="AN73">
        <v>18144.509999999998</v>
      </c>
      <c r="AO73">
        <v>18144.509999999998</v>
      </c>
      <c r="AP73">
        <v>18144.509999999998</v>
      </c>
      <c r="AQ73" t="s">
        <v>394</v>
      </c>
      <c r="AR73" s="4">
        <v>40543</v>
      </c>
      <c r="AS73">
        <v>18214.509999999998</v>
      </c>
      <c r="AU73" t="b">
        <v>0</v>
      </c>
      <c r="AV73" t="b">
        <v>0</v>
      </c>
      <c r="AW73" t="s">
        <v>106</v>
      </c>
      <c r="AZ73" t="b">
        <v>0</v>
      </c>
      <c r="BB73" t="b">
        <v>0</v>
      </c>
      <c r="BH73">
        <v>0</v>
      </c>
      <c r="BI73">
        <v>0</v>
      </c>
      <c r="BP73" t="s">
        <v>17</v>
      </c>
      <c r="BQ73">
        <f>+VLOOKUP(Tableau2[[#This Row],[DOSSOPEN]],table!A:E,3,FALSE)</f>
        <v>34</v>
      </c>
      <c r="BR73">
        <f>+YEAR(Tableau2[[#This Row],[DOSSOPEN]])</f>
        <v>2012</v>
      </c>
      <c r="BS73" s="5" t="str">
        <f>+VLOOKUP(WEEKDAY(Tableau2[[#This Row],[DOSSOPEN]]),$BY$1:$BZ$7,2,FALSE)</f>
        <v>jeudi</v>
      </c>
      <c r="BT73" s="5"/>
      <c r="BU73" s="8"/>
      <c r="BV73" s="10"/>
    </row>
    <row r="74" spans="1:74">
      <c r="A74" t="s">
        <v>181</v>
      </c>
      <c r="B74" s="4">
        <v>41144</v>
      </c>
      <c r="C74">
        <v>4</v>
      </c>
      <c r="D74" t="s">
        <v>395</v>
      </c>
      <c r="E74" t="s">
        <v>396</v>
      </c>
      <c r="F74" t="s">
        <v>103</v>
      </c>
      <c r="G74" t="s">
        <v>104</v>
      </c>
      <c r="L74" s="4">
        <v>41116</v>
      </c>
      <c r="M74">
        <v>1479380.8</v>
      </c>
      <c r="N74">
        <v>34013.919999999998</v>
      </c>
      <c r="O74" s="4">
        <v>40648</v>
      </c>
      <c r="P74">
        <v>20357.28</v>
      </c>
      <c r="Q74">
        <v>20357.28</v>
      </c>
      <c r="R74">
        <v>248</v>
      </c>
      <c r="S74">
        <v>0</v>
      </c>
      <c r="T74">
        <v>0</v>
      </c>
      <c r="U74" s="4">
        <v>40538</v>
      </c>
      <c r="V74">
        <v>209</v>
      </c>
      <c r="W74" s="4">
        <v>40960</v>
      </c>
      <c r="X74" s="4">
        <v>40960</v>
      </c>
      <c r="Y74" t="b">
        <v>0</v>
      </c>
      <c r="Z74">
        <v>0</v>
      </c>
      <c r="AA74">
        <v>0</v>
      </c>
      <c r="AB74" s="4">
        <v>40974</v>
      </c>
      <c r="AD74" s="4">
        <v>40973</v>
      </c>
      <c r="AE74">
        <v>644</v>
      </c>
      <c r="AG74">
        <v>0</v>
      </c>
      <c r="AH74">
        <v>0</v>
      </c>
      <c r="AL74">
        <v>17107.240000000002</v>
      </c>
      <c r="AM74" t="b">
        <v>0</v>
      </c>
      <c r="AN74">
        <v>18144.509999999998</v>
      </c>
      <c r="AO74">
        <v>18144.509999999998</v>
      </c>
      <c r="AP74">
        <v>18144.509999999998</v>
      </c>
      <c r="AQ74" t="s">
        <v>397</v>
      </c>
      <c r="AR74" s="4">
        <v>40544</v>
      </c>
      <c r="AS74">
        <v>18215.509999999998</v>
      </c>
      <c r="AU74" t="b">
        <v>0</v>
      </c>
      <c r="AV74" t="b">
        <v>0</v>
      </c>
      <c r="AW74" t="s">
        <v>106</v>
      </c>
      <c r="AZ74" t="b">
        <v>0</v>
      </c>
      <c r="BB74" t="b">
        <v>0</v>
      </c>
      <c r="BH74">
        <v>0</v>
      </c>
      <c r="BI74">
        <v>0</v>
      </c>
      <c r="BP74" t="s">
        <v>18</v>
      </c>
      <c r="BQ74">
        <f>+VLOOKUP(Tableau2[[#This Row],[DOSSOPEN]],table!A:E,3,FALSE)</f>
        <v>34</v>
      </c>
      <c r="BR74">
        <f>+YEAR(Tableau2[[#This Row],[DOSSOPEN]])</f>
        <v>2012</v>
      </c>
      <c r="BS74" s="5" t="str">
        <f>+VLOOKUP(WEEKDAY(Tableau2[[#This Row],[DOSSOPEN]]),$BY$1:$BZ$7,2,FALSE)</f>
        <v>jeudi</v>
      </c>
      <c r="BT74" s="5"/>
      <c r="BU74" s="8"/>
      <c r="BV74" s="10"/>
    </row>
    <row r="75" spans="1:74">
      <c r="A75" t="s">
        <v>182</v>
      </c>
      <c r="B75" s="4">
        <v>41144</v>
      </c>
      <c r="C75">
        <v>4</v>
      </c>
      <c r="D75" t="s">
        <v>398</v>
      </c>
      <c r="E75" t="s">
        <v>399</v>
      </c>
      <c r="F75" t="s">
        <v>103</v>
      </c>
      <c r="G75" t="s">
        <v>104</v>
      </c>
      <c r="L75" s="4">
        <v>41117</v>
      </c>
      <c r="M75">
        <v>1499738.08</v>
      </c>
      <c r="N75">
        <v>34013.919999999998</v>
      </c>
      <c r="O75" s="4">
        <v>40649</v>
      </c>
      <c r="P75">
        <v>20357.28</v>
      </c>
      <c r="Q75">
        <v>20357.28</v>
      </c>
      <c r="R75">
        <v>248</v>
      </c>
      <c r="S75">
        <v>0</v>
      </c>
      <c r="T75">
        <v>0</v>
      </c>
      <c r="U75" s="4">
        <v>40539</v>
      </c>
      <c r="V75">
        <v>210</v>
      </c>
      <c r="W75" s="4">
        <v>40960</v>
      </c>
      <c r="X75" s="4">
        <v>40960</v>
      </c>
      <c r="Y75" t="b">
        <v>0</v>
      </c>
      <c r="Z75">
        <v>0</v>
      </c>
      <c r="AA75">
        <v>0</v>
      </c>
      <c r="AB75" s="4">
        <v>40974</v>
      </c>
      <c r="AD75" s="4">
        <v>40973</v>
      </c>
      <c r="AE75">
        <v>644</v>
      </c>
      <c r="AG75">
        <v>0</v>
      </c>
      <c r="AH75">
        <v>0</v>
      </c>
      <c r="AL75">
        <v>17107.240000000002</v>
      </c>
      <c r="AM75" t="b">
        <v>0</v>
      </c>
      <c r="AN75">
        <v>18144.509999999998</v>
      </c>
      <c r="AO75">
        <v>18144.509999999998</v>
      </c>
      <c r="AP75">
        <v>18144.509999999998</v>
      </c>
      <c r="AQ75" t="s">
        <v>400</v>
      </c>
      <c r="AR75" s="4">
        <v>40545</v>
      </c>
      <c r="AS75">
        <v>18216.509999999998</v>
      </c>
      <c r="AU75" t="b">
        <v>0</v>
      </c>
      <c r="AV75" t="b">
        <v>0</v>
      </c>
      <c r="AW75" t="s">
        <v>106</v>
      </c>
      <c r="AZ75" t="b">
        <v>0</v>
      </c>
      <c r="BB75" t="b">
        <v>0</v>
      </c>
      <c r="BH75">
        <v>0</v>
      </c>
      <c r="BI75">
        <v>0</v>
      </c>
      <c r="BP75" t="s">
        <v>19</v>
      </c>
      <c r="BQ75">
        <f>+VLOOKUP(Tableau2[[#This Row],[DOSSOPEN]],table!A:E,3,FALSE)</f>
        <v>34</v>
      </c>
      <c r="BR75">
        <f>+YEAR(Tableau2[[#This Row],[DOSSOPEN]])</f>
        <v>2012</v>
      </c>
      <c r="BS75" s="5" t="str">
        <f>+VLOOKUP(WEEKDAY(Tableau2[[#This Row],[DOSSOPEN]]),$BY$1:$BZ$7,2,FALSE)</f>
        <v>jeudi</v>
      </c>
      <c r="BT75" s="5"/>
      <c r="BU75" s="8"/>
      <c r="BV75" s="10"/>
    </row>
    <row r="76" spans="1:74">
      <c r="A76" t="s">
        <v>183</v>
      </c>
      <c r="B76" s="4">
        <v>41144</v>
      </c>
      <c r="C76">
        <v>4</v>
      </c>
      <c r="D76" t="s">
        <v>401</v>
      </c>
      <c r="E76" t="s">
        <v>402</v>
      </c>
      <c r="F76" t="s">
        <v>103</v>
      </c>
      <c r="G76" t="s">
        <v>104</v>
      </c>
      <c r="L76" s="4">
        <v>41118</v>
      </c>
      <c r="M76">
        <v>1520095.36</v>
      </c>
      <c r="N76">
        <v>34013.919999999998</v>
      </c>
      <c r="O76" s="4">
        <v>40650</v>
      </c>
      <c r="P76">
        <v>20357.28</v>
      </c>
      <c r="Q76">
        <v>20357.28</v>
      </c>
      <c r="R76">
        <v>248</v>
      </c>
      <c r="S76">
        <v>0</v>
      </c>
      <c r="T76">
        <v>0</v>
      </c>
      <c r="U76" s="4">
        <v>40540</v>
      </c>
      <c r="V76">
        <v>211</v>
      </c>
      <c r="W76" s="4">
        <v>40960</v>
      </c>
      <c r="X76" s="4">
        <v>40960</v>
      </c>
      <c r="Y76" t="b">
        <v>0</v>
      </c>
      <c r="Z76">
        <v>0</v>
      </c>
      <c r="AA76">
        <v>0</v>
      </c>
      <c r="AB76" s="4">
        <v>40974</v>
      </c>
      <c r="AD76" s="4">
        <v>40973</v>
      </c>
      <c r="AE76">
        <v>644</v>
      </c>
      <c r="AG76">
        <v>0</v>
      </c>
      <c r="AH76">
        <v>0</v>
      </c>
      <c r="AL76">
        <v>17107.240000000002</v>
      </c>
      <c r="AM76" t="b">
        <v>0</v>
      </c>
      <c r="AN76">
        <v>18144.509999999998</v>
      </c>
      <c r="AO76">
        <v>18144.509999999998</v>
      </c>
      <c r="AP76">
        <v>18144.509999999998</v>
      </c>
      <c r="AQ76" t="s">
        <v>403</v>
      </c>
      <c r="AR76" s="4">
        <v>40546</v>
      </c>
      <c r="AS76">
        <v>18217.509999999998</v>
      </c>
      <c r="AU76" t="b">
        <v>0</v>
      </c>
      <c r="AV76" t="b">
        <v>0</v>
      </c>
      <c r="AW76" t="s">
        <v>106</v>
      </c>
      <c r="AZ76" t="b">
        <v>0</v>
      </c>
      <c r="BB76" t="b">
        <v>0</v>
      </c>
      <c r="BH76">
        <v>0</v>
      </c>
      <c r="BI76">
        <v>0</v>
      </c>
      <c r="BP76" t="s">
        <v>20</v>
      </c>
      <c r="BQ76">
        <f>+VLOOKUP(Tableau2[[#This Row],[DOSSOPEN]],table!A:E,3,FALSE)</f>
        <v>34</v>
      </c>
      <c r="BR76">
        <f>+YEAR(Tableau2[[#This Row],[DOSSOPEN]])</f>
        <v>2012</v>
      </c>
      <c r="BS76" s="5" t="str">
        <f>+VLOOKUP(WEEKDAY(Tableau2[[#This Row],[DOSSOPEN]]),$BY$1:$BZ$7,2,FALSE)</f>
        <v>jeudi</v>
      </c>
      <c r="BT76" s="5"/>
      <c r="BU76" s="8"/>
      <c r="BV76" s="10"/>
    </row>
    <row r="77" spans="1:74">
      <c r="A77" t="s">
        <v>184</v>
      </c>
      <c r="B77" s="4">
        <v>41144</v>
      </c>
      <c r="C77">
        <v>4</v>
      </c>
      <c r="D77" t="s">
        <v>404</v>
      </c>
      <c r="E77" t="s">
        <v>405</v>
      </c>
      <c r="F77" t="s">
        <v>103</v>
      </c>
      <c r="G77" t="s">
        <v>104</v>
      </c>
      <c r="L77" s="4">
        <v>41119</v>
      </c>
      <c r="M77">
        <v>1540452.64</v>
      </c>
      <c r="N77">
        <v>34013.919999999998</v>
      </c>
      <c r="O77" s="4">
        <v>40651</v>
      </c>
      <c r="P77">
        <v>20357.28</v>
      </c>
      <c r="Q77">
        <v>20357.28</v>
      </c>
      <c r="R77">
        <v>248</v>
      </c>
      <c r="S77">
        <v>0</v>
      </c>
      <c r="T77">
        <v>0</v>
      </c>
      <c r="U77" s="4">
        <v>40541</v>
      </c>
      <c r="V77">
        <v>212</v>
      </c>
      <c r="W77" s="4">
        <v>40960</v>
      </c>
      <c r="X77" s="4">
        <v>40960</v>
      </c>
      <c r="Y77" t="b">
        <v>0</v>
      </c>
      <c r="Z77">
        <v>0</v>
      </c>
      <c r="AA77">
        <v>0</v>
      </c>
      <c r="AB77" s="4">
        <v>40974</v>
      </c>
      <c r="AD77" s="4">
        <v>40973</v>
      </c>
      <c r="AE77">
        <v>644</v>
      </c>
      <c r="AG77">
        <v>0</v>
      </c>
      <c r="AH77">
        <v>0</v>
      </c>
      <c r="AL77">
        <v>17107.240000000002</v>
      </c>
      <c r="AM77" t="b">
        <v>0</v>
      </c>
      <c r="AN77">
        <v>18144.509999999998</v>
      </c>
      <c r="AO77">
        <v>18144.509999999998</v>
      </c>
      <c r="AP77">
        <v>18144.509999999998</v>
      </c>
      <c r="AQ77" t="s">
        <v>406</v>
      </c>
      <c r="AR77" s="4">
        <v>40547</v>
      </c>
      <c r="AS77">
        <v>18218.509999999998</v>
      </c>
      <c r="AU77" t="b">
        <v>0</v>
      </c>
      <c r="AV77" t="b">
        <v>0</v>
      </c>
      <c r="AW77" t="s">
        <v>106</v>
      </c>
      <c r="AZ77" t="b">
        <v>0</v>
      </c>
      <c r="BB77" t="b">
        <v>0</v>
      </c>
      <c r="BH77">
        <v>0</v>
      </c>
      <c r="BI77">
        <v>0</v>
      </c>
      <c r="BP77" t="s">
        <v>21</v>
      </c>
      <c r="BQ77">
        <f>+VLOOKUP(Tableau2[[#This Row],[DOSSOPEN]],table!A:E,3,FALSE)</f>
        <v>34</v>
      </c>
      <c r="BR77">
        <f>+YEAR(Tableau2[[#This Row],[DOSSOPEN]])</f>
        <v>2012</v>
      </c>
      <c r="BS77" s="5" t="str">
        <f>+VLOOKUP(WEEKDAY(Tableau2[[#This Row],[DOSSOPEN]]),$BY$1:$BZ$7,2,FALSE)</f>
        <v>jeudi</v>
      </c>
      <c r="BT77" s="5"/>
      <c r="BU77" s="9"/>
      <c r="BV77" s="1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Jour</vt:lpstr>
      <vt:lpstr>semaine</vt:lpstr>
      <vt:lpstr>mois</vt:lpstr>
      <vt:lpstr>annee</vt:lpstr>
      <vt:lpstr>table</vt:lpstr>
      <vt:lpstr>bdd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2012-08-23T15:50:08Z</dcterms:created>
  <dcterms:modified xsi:type="dcterms:W3CDTF">2012-08-23T16:19:55Z</dcterms:modified>
</cp:coreProperties>
</file>