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490" windowHeight="7155"/>
  </bookViews>
  <sheets>
    <sheet name="Feuil1" sheetId="1" r:id="rId1"/>
  </sheets>
  <externalReferences>
    <externalReference r:id="rId2"/>
  </externalReferences>
  <definedNames>
    <definedName name="caus">[1]Listes!$J$2:$J$6</definedName>
    <definedName name="Nom">OFFSET([1]Listes!$A$2,,,COUNTA([1]Listes!$A:$A)-1)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/>
  <c r="I7"/>
  <c r="I8"/>
  <c r="I9"/>
  <c r="I10"/>
  <c r="I6"/>
  <c r="K7"/>
  <c r="K8"/>
  <c r="K9"/>
  <c r="K10"/>
  <c r="K6"/>
  <c r="K11" l="1"/>
</calcChain>
</file>

<file path=xl/sharedStrings.xml><?xml version="1.0" encoding="utf-8"?>
<sst xmlns="http://schemas.openxmlformats.org/spreadsheetml/2006/main" count="53" uniqueCount="32">
  <si>
    <t>x1</t>
  </si>
  <si>
    <t>permission</t>
  </si>
  <si>
    <t>Mission</t>
  </si>
  <si>
    <t>absence</t>
  </si>
  <si>
    <t>autre</t>
  </si>
  <si>
    <t>x5</t>
  </si>
  <si>
    <t>x3</t>
  </si>
  <si>
    <t>x4</t>
  </si>
  <si>
    <t>x8</t>
  </si>
  <si>
    <t>x6</t>
  </si>
  <si>
    <t>x14</t>
  </si>
  <si>
    <t>x11</t>
  </si>
  <si>
    <t>non prenom</t>
  </si>
  <si>
    <t>debut</t>
  </si>
  <si>
    <t>fin</t>
  </si>
  <si>
    <t>cause</t>
  </si>
  <si>
    <t>anné</t>
  </si>
  <si>
    <t>x7</t>
  </si>
  <si>
    <t>x9</t>
  </si>
  <si>
    <t>x10</t>
  </si>
  <si>
    <t>x12</t>
  </si>
  <si>
    <t>x13</t>
  </si>
  <si>
    <t>x15</t>
  </si>
  <si>
    <t>x16</t>
  </si>
  <si>
    <t>x17</t>
  </si>
  <si>
    <t>mois</t>
  </si>
  <si>
    <t>repos</t>
  </si>
  <si>
    <t>nbr de jours pris dans le mois de mars 2012 pour:</t>
  </si>
  <si>
    <t>total</t>
  </si>
  <si>
    <r>
      <t xml:space="preserve"> '=nombre des</t>
    </r>
    <r>
      <rPr>
        <u/>
        <sz val="11"/>
        <color theme="1"/>
        <rFont val="Calibri"/>
        <family val="2"/>
        <scheme val="minor"/>
      </rPr>
      <t xml:space="preserve"> jours pris</t>
    </r>
    <r>
      <rPr>
        <sz val="11"/>
        <color theme="1"/>
        <rFont val="Calibri"/>
        <family val="2"/>
        <scheme val="minor"/>
      </rPr>
      <t xml:space="preserve"> pendant le mois de </t>
    </r>
    <r>
      <rPr>
        <u/>
        <sz val="11"/>
        <color theme="1"/>
        <rFont val="Calibri"/>
        <family val="2"/>
        <scheme val="minor"/>
      </rPr>
      <t>"mars"</t>
    </r>
    <r>
      <rPr>
        <sz val="11"/>
        <color theme="1"/>
        <rFont val="Calibri"/>
        <family val="2"/>
        <scheme val="minor"/>
      </rPr>
      <t xml:space="preserve"> pour cause suivant "</t>
    </r>
    <r>
      <rPr>
        <u/>
        <sz val="11"/>
        <color theme="1"/>
        <rFont val="Calibri"/>
        <family val="2"/>
        <scheme val="minor"/>
      </rPr>
      <t>permission</t>
    </r>
    <r>
      <rPr>
        <sz val="11"/>
        <color theme="1"/>
        <rFont val="Calibri"/>
        <family val="2"/>
        <scheme val="minor"/>
      </rPr>
      <t>"</t>
    </r>
  </si>
  <si>
    <r>
      <t xml:space="preserve"> '=nombre des </t>
    </r>
    <r>
      <rPr>
        <u/>
        <sz val="11"/>
        <color theme="1"/>
        <rFont val="Calibri"/>
        <family val="2"/>
        <scheme val="minor"/>
      </rPr>
      <t>jours pris</t>
    </r>
    <r>
      <rPr>
        <sz val="11"/>
        <color theme="1"/>
        <rFont val="Calibri"/>
        <family val="2"/>
        <scheme val="minor"/>
      </rPr>
      <t xml:space="preserve"> durant toute l'année</t>
    </r>
    <r>
      <rPr>
        <u/>
        <sz val="11"/>
        <color theme="1"/>
        <rFont val="Calibri"/>
        <family val="2"/>
        <scheme val="minor"/>
      </rPr>
      <t xml:space="preserve">" 2012 </t>
    </r>
    <r>
      <rPr>
        <sz val="11"/>
        <color theme="1"/>
        <rFont val="Calibri"/>
        <family val="2"/>
        <scheme val="minor"/>
      </rPr>
      <t>" pour cause suivant "</t>
    </r>
    <r>
      <rPr>
        <u/>
        <sz val="11"/>
        <color theme="1"/>
        <rFont val="Calibri"/>
        <family val="2"/>
        <scheme val="minor"/>
      </rPr>
      <t>permission</t>
    </r>
    <r>
      <rPr>
        <sz val="11"/>
        <color theme="1"/>
        <rFont val="Calibri"/>
        <family val="2"/>
        <scheme val="minor"/>
      </rPr>
      <t>"</t>
    </r>
  </si>
  <si>
    <t xml:space="preserve">nombre de jour </t>
  </si>
</sst>
</file>

<file path=xl/styles.xml><?xml version="1.0" encoding="utf-8"?>
<styleSheet xmlns="http://schemas.openxmlformats.org/spreadsheetml/2006/main">
  <numFmts count="1">
    <numFmt numFmtId="165" formatCode="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0"/>
      <color rgb="FFFF0000"/>
      <name val="Times New Roman"/>
      <family val="1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 applyAlignment="1">
      <alignment horizontal="lef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771525</xdr:colOff>
      <xdr:row>8</xdr:row>
      <xdr:rowOff>76200</xdr:rowOff>
    </xdr:from>
    <xdr:to>
      <xdr:col>8</xdr:col>
      <xdr:colOff>333375</xdr:colOff>
      <xdr:row>13</xdr:row>
      <xdr:rowOff>152400</xdr:rowOff>
    </xdr:to>
    <xdr:cxnSp macro="">
      <xdr:nvCxnSpPr>
        <xdr:cNvPr id="2" name="Connecteur droit avec flèche 1"/>
        <xdr:cNvCxnSpPr/>
      </xdr:nvCxnSpPr>
      <xdr:spPr>
        <a:xfrm flipV="1">
          <a:off x="5638800" y="1609725"/>
          <a:ext cx="1447800" cy="1028700"/>
        </a:xfrm>
        <a:prstGeom prst="straightConnector1">
          <a:avLst/>
        </a:prstGeom>
        <a:ln w="19050"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685800</xdr:colOff>
      <xdr:row>9</xdr:row>
      <xdr:rowOff>95250</xdr:rowOff>
    </xdr:from>
    <xdr:to>
      <xdr:col>12</xdr:col>
      <xdr:colOff>1781176</xdr:colOff>
      <xdr:row>14</xdr:row>
      <xdr:rowOff>171450</xdr:rowOff>
    </xdr:to>
    <xdr:cxnSp macro="">
      <xdr:nvCxnSpPr>
        <xdr:cNvPr id="5" name="Connecteur droit avec flèche 4"/>
        <xdr:cNvCxnSpPr/>
      </xdr:nvCxnSpPr>
      <xdr:spPr>
        <a:xfrm flipH="1" flipV="1">
          <a:off x="10487025" y="1819275"/>
          <a:ext cx="1095376" cy="1028700"/>
        </a:xfrm>
        <a:prstGeom prst="straightConnector1">
          <a:avLst/>
        </a:prstGeom>
        <a:ln w="19050"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ivre%20absense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(3)"/>
      <sheetName val="Saisie"/>
      <sheetName val="Planning (2)"/>
      <sheetName val="Planning"/>
      <sheetName val="Listes"/>
      <sheetName val="Feuil2"/>
      <sheetName val="Feuil3"/>
      <sheetName val="Feuil1"/>
    </sheetNames>
    <sheetDataSet>
      <sheetData sheetId="0"/>
      <sheetData sheetId="1"/>
      <sheetData sheetId="2"/>
      <sheetData sheetId="3"/>
      <sheetData sheetId="4">
        <row r="1">
          <cell r="A1" t="str">
            <v>Prénoms</v>
          </cell>
        </row>
        <row r="2">
          <cell r="A2" t="str">
            <v>x1</v>
          </cell>
          <cell r="J2" t="str">
            <v>permission</v>
          </cell>
        </row>
        <row r="3">
          <cell r="A3" t="str">
            <v>x2</v>
          </cell>
          <cell r="J3" t="str">
            <v>repos</v>
          </cell>
        </row>
        <row r="4">
          <cell r="A4" t="str">
            <v>x3</v>
          </cell>
          <cell r="J4" t="str">
            <v>Mission</v>
          </cell>
        </row>
        <row r="5">
          <cell r="A5" t="str">
            <v>x4</v>
          </cell>
          <cell r="J5" t="str">
            <v>absence</v>
          </cell>
        </row>
        <row r="6">
          <cell r="A6" t="str">
            <v>x5</v>
          </cell>
          <cell r="J6" t="str">
            <v>autre</v>
          </cell>
        </row>
        <row r="7">
          <cell r="A7" t="str">
            <v>x6</v>
          </cell>
        </row>
        <row r="8">
          <cell r="A8" t="str">
            <v>x7</v>
          </cell>
        </row>
        <row r="9">
          <cell r="A9" t="str">
            <v>x8</v>
          </cell>
        </row>
        <row r="10">
          <cell r="A10" t="str">
            <v>x9</v>
          </cell>
        </row>
        <row r="11">
          <cell r="A11" t="str">
            <v>x10</v>
          </cell>
        </row>
        <row r="12">
          <cell r="A12" t="str">
            <v>x11</v>
          </cell>
        </row>
        <row r="13">
          <cell r="A13" t="str">
            <v>x12</v>
          </cell>
        </row>
        <row r="14">
          <cell r="A14" t="str">
            <v>x13</v>
          </cell>
        </row>
        <row r="15">
          <cell r="A15" t="str">
            <v>x14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8"/>
  <sheetViews>
    <sheetView tabSelected="1" workbookViewId="0">
      <selection activeCell="L17" sqref="L17"/>
    </sheetView>
  </sheetViews>
  <sheetFormatPr baseColWidth="10" defaultRowHeight="15"/>
  <cols>
    <col min="1" max="1" width="15.85546875" customWidth="1"/>
    <col min="7" max="7" width="16.85546875" customWidth="1"/>
    <col min="13" max="13" width="31.7109375" customWidth="1"/>
    <col min="14" max="14" width="21" bestFit="1" customWidth="1"/>
    <col min="15" max="15" width="16.5703125" customWidth="1"/>
  </cols>
  <sheetData>
    <row r="1" spans="1:15" ht="15.75">
      <c r="A1" s="6" t="s">
        <v>12</v>
      </c>
      <c r="B1" s="6" t="s">
        <v>13</v>
      </c>
      <c r="C1" s="6" t="s">
        <v>14</v>
      </c>
      <c r="D1" s="6" t="s">
        <v>15</v>
      </c>
    </row>
    <row r="2" spans="1:15">
      <c r="A2" s="7" t="s">
        <v>0</v>
      </c>
      <c r="B2" s="8">
        <v>40909</v>
      </c>
      <c r="C2" s="8">
        <v>40928</v>
      </c>
      <c r="D2" s="7" t="s">
        <v>1</v>
      </c>
      <c r="J2" t="s">
        <v>31</v>
      </c>
      <c r="O2" s="16"/>
    </row>
    <row r="3" spans="1:15">
      <c r="A3" s="7" t="s">
        <v>0</v>
      </c>
      <c r="B3" s="8">
        <v>40918</v>
      </c>
      <c r="C3" s="8">
        <v>40922</v>
      </c>
      <c r="D3" s="7" t="s">
        <v>26</v>
      </c>
      <c r="E3" t="b">
        <v>0</v>
      </c>
      <c r="G3" s="11" t="s">
        <v>12</v>
      </c>
      <c r="H3" s="11"/>
      <c r="I3" s="3" t="s">
        <v>0</v>
      </c>
      <c r="J3" s="3"/>
      <c r="K3" s="3" t="s">
        <v>6</v>
      </c>
      <c r="L3" s="3"/>
    </row>
    <row r="4" spans="1:15">
      <c r="A4" s="4" t="s">
        <v>6</v>
      </c>
      <c r="B4" s="5">
        <v>40926</v>
      </c>
      <c r="C4" s="5">
        <v>40928</v>
      </c>
      <c r="D4" s="1" t="s">
        <v>2</v>
      </c>
      <c r="G4" s="11" t="s">
        <v>16</v>
      </c>
      <c r="H4" s="11"/>
      <c r="I4" s="3">
        <v>2012</v>
      </c>
      <c r="J4" s="3"/>
      <c r="K4" s="3">
        <v>2012</v>
      </c>
      <c r="L4" s="3"/>
    </row>
    <row r="5" spans="1:15">
      <c r="A5" s="4" t="s">
        <v>7</v>
      </c>
      <c r="B5" s="5">
        <v>40931</v>
      </c>
      <c r="C5" s="5">
        <v>40931</v>
      </c>
      <c r="D5" s="1" t="s">
        <v>3</v>
      </c>
      <c r="G5" s="11" t="s">
        <v>25</v>
      </c>
      <c r="H5" s="11"/>
      <c r="I5" s="3">
        <v>1</v>
      </c>
      <c r="J5" s="3"/>
      <c r="K5" s="3"/>
      <c r="L5" s="3"/>
    </row>
    <row r="6" spans="1:15">
      <c r="A6" s="4" t="s">
        <v>5</v>
      </c>
      <c r="B6" s="5">
        <v>40936</v>
      </c>
      <c r="C6" s="5">
        <v>40939</v>
      </c>
      <c r="D6" s="1" t="s">
        <v>4</v>
      </c>
      <c r="G6" s="11" t="s">
        <v>27</v>
      </c>
      <c r="H6" s="2" t="s">
        <v>1</v>
      </c>
      <c r="I6" s="9">
        <f>SUMPRODUCT(($A$2:$A$18=I$3)*(YEAR($B$2:$B$18)=I$4)*(MONTH($B$2:$B$18)=I$5)*($D$2:$D$18=$H6))</f>
        <v>1</v>
      </c>
      <c r="J6" s="9"/>
      <c r="K6" s="9">
        <f>SUMPRODUCT(($A$2:$A$18=K$3)*(YEAR($B$2:$B$18)=K$4)*($D$2:$D$18=$H6))</f>
        <v>0</v>
      </c>
      <c r="L6" s="9"/>
      <c r="N6" s="14"/>
      <c r="O6" s="15"/>
    </row>
    <row r="7" spans="1:15">
      <c r="A7" s="4" t="s">
        <v>9</v>
      </c>
      <c r="B7" s="5">
        <v>41244</v>
      </c>
      <c r="C7" s="5">
        <v>41245</v>
      </c>
      <c r="D7" s="1" t="s">
        <v>3</v>
      </c>
      <c r="G7" s="11"/>
      <c r="H7" s="2" t="s">
        <v>26</v>
      </c>
      <c r="I7" s="9">
        <f t="shared" ref="I7:I10" si="0">SUMPRODUCT(($A$2:$A$18=I$3)*(YEAR($B$2:$B$18)=I$4)*(MONTH($B$2:$B$18)=I$5)*($D$2:$D$18=$H7))</f>
        <v>1</v>
      </c>
      <c r="J7" s="9"/>
      <c r="K7" s="9">
        <f t="shared" ref="K7:K10" si="1">SUMPRODUCT(($A$2:$A$18=K$3)*(YEAR($B$2:$B$18)=K$4)*($D$2:$D$18=$H7))</f>
        <v>0</v>
      </c>
      <c r="L7" s="9"/>
      <c r="N7" s="14"/>
      <c r="O7" s="15"/>
    </row>
    <row r="8" spans="1:15">
      <c r="A8" s="4" t="s">
        <v>17</v>
      </c>
      <c r="B8" s="5">
        <v>41247</v>
      </c>
      <c r="C8" s="5">
        <v>41251</v>
      </c>
      <c r="D8" s="1" t="s">
        <v>1</v>
      </c>
      <c r="G8" s="11"/>
      <c r="H8" s="2" t="s">
        <v>2</v>
      </c>
      <c r="I8" s="9">
        <f t="shared" si="0"/>
        <v>0</v>
      </c>
      <c r="J8" s="9"/>
      <c r="K8" s="9">
        <f t="shared" si="1"/>
        <v>1</v>
      </c>
      <c r="L8" s="9"/>
    </row>
    <row r="9" spans="1:15">
      <c r="A9" s="4" t="s">
        <v>8</v>
      </c>
      <c r="B9" s="5">
        <v>41260</v>
      </c>
      <c r="C9" s="5">
        <v>41287</v>
      </c>
      <c r="D9" s="1" t="s">
        <v>1</v>
      </c>
      <c r="G9" s="11"/>
      <c r="H9" s="2" t="s">
        <v>3</v>
      </c>
      <c r="I9" s="9">
        <f t="shared" si="0"/>
        <v>0</v>
      </c>
      <c r="J9" s="9"/>
      <c r="K9" s="9">
        <f t="shared" si="1"/>
        <v>0</v>
      </c>
      <c r="L9" s="9"/>
    </row>
    <row r="10" spans="1:15">
      <c r="A10" s="4" t="s">
        <v>18</v>
      </c>
      <c r="B10" s="5">
        <v>41255</v>
      </c>
      <c r="C10" s="5">
        <v>41261</v>
      </c>
      <c r="D10" s="1" t="s">
        <v>1</v>
      </c>
      <c r="G10" s="11"/>
      <c r="H10" s="2" t="s">
        <v>4</v>
      </c>
      <c r="I10" s="9">
        <f t="shared" si="0"/>
        <v>0</v>
      </c>
      <c r="J10" s="9"/>
      <c r="K10" s="9">
        <f t="shared" si="1"/>
        <v>0</v>
      </c>
      <c r="L10" s="9"/>
    </row>
    <row r="11" spans="1:15">
      <c r="A11" s="4" t="s">
        <v>19</v>
      </c>
      <c r="B11" s="5">
        <v>41244</v>
      </c>
      <c r="C11" s="5">
        <v>41274</v>
      </c>
      <c r="D11" s="1" t="s">
        <v>3</v>
      </c>
      <c r="G11" s="12" t="s">
        <v>28</v>
      </c>
      <c r="H11" s="13"/>
      <c r="I11" s="17">
        <f>SUM(I6:I10)</f>
        <v>2</v>
      </c>
      <c r="J11" s="17"/>
      <c r="K11" s="17">
        <f>SUM(K6:K10)</f>
        <v>1</v>
      </c>
      <c r="L11" s="17"/>
    </row>
    <row r="12" spans="1:15">
      <c r="A12" s="4" t="s">
        <v>11</v>
      </c>
      <c r="B12" s="5">
        <v>41267</v>
      </c>
      <c r="C12" s="5">
        <v>41278</v>
      </c>
      <c r="D12" s="1" t="s">
        <v>1</v>
      </c>
    </row>
    <row r="13" spans="1:15">
      <c r="A13" s="4" t="s">
        <v>20</v>
      </c>
      <c r="B13" s="5">
        <v>41225</v>
      </c>
      <c r="C13" s="5">
        <v>41229</v>
      </c>
      <c r="D13" s="1" t="s">
        <v>1</v>
      </c>
    </row>
    <row r="14" spans="1:15">
      <c r="A14" s="4" t="s">
        <v>21</v>
      </c>
      <c r="B14" s="5">
        <v>41274</v>
      </c>
      <c r="C14" s="5">
        <v>41274</v>
      </c>
      <c r="D14" s="1" t="s">
        <v>1</v>
      </c>
    </row>
    <row r="15" spans="1:15" ht="15" customHeight="1">
      <c r="A15" s="4" t="s">
        <v>10</v>
      </c>
      <c r="B15" s="5">
        <v>41246</v>
      </c>
      <c r="C15" s="5">
        <v>41257</v>
      </c>
      <c r="D15" s="1" t="s">
        <v>1</v>
      </c>
      <c r="G15" s="10" t="s">
        <v>29</v>
      </c>
      <c r="H15" s="10"/>
      <c r="M15" s="10" t="s">
        <v>30</v>
      </c>
    </row>
    <row r="16" spans="1:15">
      <c r="A16" s="4" t="s">
        <v>22</v>
      </c>
      <c r="B16" s="5">
        <v>41206</v>
      </c>
      <c r="C16" s="5">
        <v>41207</v>
      </c>
      <c r="D16" s="1" t="s">
        <v>1</v>
      </c>
      <c r="G16" s="10"/>
      <c r="H16" s="10"/>
      <c r="M16" s="10"/>
    </row>
    <row r="17" spans="1:13">
      <c r="A17" s="4" t="s">
        <v>23</v>
      </c>
      <c r="B17" s="5">
        <v>41260</v>
      </c>
      <c r="C17" s="5">
        <v>41261</v>
      </c>
      <c r="D17" s="1" t="s">
        <v>1</v>
      </c>
      <c r="G17" s="10"/>
      <c r="H17" s="10"/>
      <c r="M17" s="10"/>
    </row>
    <row r="18" spans="1:13">
      <c r="A18" s="4" t="s">
        <v>24</v>
      </c>
      <c r="B18" s="5">
        <v>41244</v>
      </c>
      <c r="C18" s="5">
        <v>41261</v>
      </c>
      <c r="D18" s="1" t="s">
        <v>4</v>
      </c>
      <c r="G18" s="10"/>
      <c r="H18" s="10"/>
    </row>
  </sheetData>
  <mergeCells count="7">
    <mergeCell ref="M15:M17"/>
    <mergeCell ref="G15:H18"/>
    <mergeCell ref="G3:H3"/>
    <mergeCell ref="G4:H4"/>
    <mergeCell ref="G5:H5"/>
    <mergeCell ref="G6:G10"/>
    <mergeCell ref="G11:H11"/>
  </mergeCells>
  <dataValidations count="2">
    <dataValidation type="list" allowBlank="1" showInputMessage="1" showErrorMessage="1" sqref="D2:D18">
      <formula1>caus</formula1>
    </dataValidation>
    <dataValidation type="list" allowBlank="1" showInputMessage="1" showErrorMessage="1" sqref="A2:A18">
      <formula1>Nom</formula1>
    </dataValidation>
  </dataValidations>
  <pageMargins left="0.7" right="0.7" top="0.75" bottom="0.75" header="0.3" footer="0.3"/>
  <pageSetup paperSize="9" orientation="portrait" r:id="rId1"/>
  <ignoredErrors>
    <ignoredError sqref="K6:K10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abriadh</dc:creator>
  <cp:lastModifiedBy>fadhel</cp:lastModifiedBy>
  <dcterms:created xsi:type="dcterms:W3CDTF">2013-11-17T07:14:49Z</dcterms:created>
  <dcterms:modified xsi:type="dcterms:W3CDTF">2013-11-18T07:56:39Z</dcterms:modified>
</cp:coreProperties>
</file>