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20" windowWidth="14115" windowHeight="6975"/>
  </bookViews>
  <sheets>
    <sheet name="2305_01_1" sheetId="4" r:id="rId1"/>
    <sheet name="2305_01_2" sheetId="6" r:id="rId2"/>
  </sheets>
  <definedNames>
    <definedName name="RegroupementColonnes" localSheetId="0">'2305_01_1'!$C$3:$G$3</definedName>
    <definedName name="RegroupementColonnes" localSheetId="1">'2305_01_2'!$C$3:$G$3</definedName>
  </definedNames>
  <calcPr calcId="125725"/>
</workbook>
</file>

<file path=xl/calcChain.xml><?xml version="1.0" encoding="utf-8"?>
<calcChain xmlns="http://schemas.openxmlformats.org/spreadsheetml/2006/main">
  <c r="H5" i="6"/>
  <c r="H6"/>
  <c r="H7"/>
  <c r="H8"/>
  <c r="H9"/>
  <c r="H4"/>
  <c r="H4" i="4"/>
  <c r="H5"/>
  <c r="H6"/>
  <c r="H7"/>
  <c r="H8"/>
  <c r="H9"/>
  <c r="H10"/>
  <c r="H11"/>
  <c r="H12"/>
  <c r="H13"/>
  <c r="H14"/>
  <c r="H15"/>
</calcChain>
</file>

<file path=xl/sharedStrings.xml><?xml version="1.0" encoding="utf-8"?>
<sst xmlns="http://schemas.openxmlformats.org/spreadsheetml/2006/main" count="57" uniqueCount="39">
  <si>
    <t>id_arbo</t>
  </si>
  <si>
    <t>libelleArbo</t>
  </si>
  <si>
    <t>Moteur</t>
  </si>
  <si>
    <t>Code moteur</t>
  </si>
  <si>
    <t>Cylindrée</t>
  </si>
  <si>
    <t>Puissance (ch DIN/KW CEE)</t>
  </si>
  <si>
    <t>Gestion moteur</t>
  </si>
  <si>
    <t>Boîte de vitesses</t>
  </si>
  <si>
    <t>Calage pompe injection (ou common rail) (mm)</t>
  </si>
  <si>
    <t>Culasse (hauteur nominale) (mm)</t>
  </si>
  <si>
    <t>Culasse (défaut maxi de planéité) (mm)</t>
  </si>
  <si>
    <t>Culasse (rectification maxi) (mm)</t>
  </si>
  <si>
    <t>Ingrédients FAP (type)</t>
  </si>
  <si>
    <t>Ingrédients FAP (capacité) (l)</t>
  </si>
  <si>
    <t>Ingrédients actuateur BVR (type)</t>
  </si>
  <si>
    <t>Ingrédients actuateur BVR (capacité) (l)</t>
  </si>
  <si>
    <t>Pneumatiques avant (dimension) et pression (min-max)</t>
  </si>
  <si>
    <t>M5</t>
  </si>
  <si>
    <t>D9B/XUD9A</t>
  </si>
  <si>
    <t>111.2 ± 0.08</t>
  </si>
  <si>
    <t>1.1i 60 8V AV (44kW) -HDZ/TU1M+</t>
  </si>
  <si>
    <t>1.1i 60 8V AV (44kW) -HFX/TU1JP/TU1A</t>
  </si>
  <si>
    <t>ELEC 30 AV (20kW) -SA13</t>
  </si>
  <si>
    <t>1.8D 60 8V AV (44kW) -A9A/XUD7/XUD7W2</t>
  </si>
  <si>
    <t>1.9D 70 8V AV (50kW) -D9B/XUD9A</t>
  </si>
  <si>
    <t>HDZ/TU1M+</t>
  </si>
  <si>
    <t>HFX/TU1JP/TU1A</t>
  </si>
  <si>
    <t>SA13</t>
  </si>
  <si>
    <t>A9A/XUD7/XUD7W2</t>
  </si>
  <si>
    <t>-</t>
  </si>
  <si>
    <t>Bosch MA 3.1</t>
  </si>
  <si>
    <t>M4/M5</t>
  </si>
  <si>
    <t>C</t>
  </si>
  <si>
    <t>165/70R14 (2.5/2.5)</t>
  </si>
  <si>
    <t>165/70R14 (2.9/2.9)</t>
  </si>
  <si>
    <t>175/65R14 (2.5/2.5)</t>
  </si>
  <si>
    <t>175/65R14 (-/-)</t>
  </si>
  <si>
    <t>175/65R14 (2.9/2.9)</t>
  </si>
  <si>
    <t>CITROEN BERLINGO I phase 1 (07/1996 &gt; 11/2002)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</si>
</sst>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Verdana"/>
      <family val="2"/>
    </font>
    <font>
      <sz val="8"/>
      <name val="Helvetica"/>
    </font>
    <font>
      <sz val="7"/>
      <color indexed="9"/>
      <name val="Helvetica"/>
    </font>
    <font>
      <sz val="8"/>
      <color indexed="9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NumberFormat="1" applyFont="1" applyAlignment="1">
      <alignment horizontal="left"/>
    </xf>
    <xf numFmtId="0" fontId="2" fillId="0" borderId="0" xfId="1" applyNumberFormat="1" applyFont="1"/>
    <xf numFmtId="0" fontId="2" fillId="0" borderId="1" xfId="1" applyNumberFormat="1" applyFont="1" applyBorder="1" applyAlignment="1">
      <alignment horizontal="center"/>
    </xf>
    <xf numFmtId="0" fontId="3" fillId="2" borderId="1" xfId="1" applyNumberFormat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left"/>
    </xf>
    <xf numFmtId="0" fontId="2" fillId="0" borderId="1" xfId="1" applyNumberFormat="1" applyFont="1" applyBorder="1" applyAlignment="1">
      <alignment horizontal="left"/>
    </xf>
    <xf numFmtId="0" fontId="4" fillId="3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P15"/>
  <sheetViews>
    <sheetView tabSelected="1" workbookViewId="0">
      <selection activeCell="H5" sqref="H5"/>
    </sheetView>
  </sheetViews>
  <sheetFormatPr baseColWidth="10" defaultColWidth="11.42578125" defaultRowHeight="11.25"/>
  <cols>
    <col min="1" max="1" width="6.7109375" style="1" customWidth="1"/>
    <col min="2" max="2" width="38.42578125" style="2" customWidth="1"/>
    <col min="3" max="6" width="23.7109375" style="3" customWidth="1"/>
    <col min="7" max="7" width="26.5703125" style="3" bestFit="1" customWidth="1"/>
    <col min="8" max="8" width="12.42578125" style="8" customWidth="1"/>
    <col min="9" max="16" width="8.5703125" style="8" customWidth="1"/>
    <col min="17" max="16384" width="11.42578125" style="2"/>
  </cols>
  <sheetData>
    <row r="1" spans="1:16">
      <c r="A1" s="1" t="s">
        <v>38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5"/>
      <c r="I3" s="5"/>
      <c r="J3" s="5"/>
      <c r="K3" s="5"/>
      <c r="L3" s="5"/>
      <c r="M3" s="5"/>
      <c r="N3" s="5"/>
      <c r="O3" s="5"/>
      <c r="P3" s="5"/>
    </row>
    <row r="4" spans="1:16">
      <c r="A4" s="1">
        <v>1</v>
      </c>
      <c r="B4" s="2" t="s">
        <v>2</v>
      </c>
      <c r="C4" s="6" t="s">
        <v>20</v>
      </c>
      <c r="D4" s="6" t="s">
        <v>21</v>
      </c>
      <c r="E4" s="6" t="s">
        <v>22</v>
      </c>
      <c r="F4" s="6" t="s">
        <v>23</v>
      </c>
      <c r="G4" s="6" t="s">
        <v>24</v>
      </c>
      <c r="H4" s="7" t="str">
        <f>IF(COUNTA(C4:G4)=0,("ligne "&amp;A4&amp;" vide"),("ligne "&amp;A4&amp;" non vide"))</f>
        <v>ligne 1 non vide</v>
      </c>
    </row>
    <row r="5" spans="1:16">
      <c r="A5" s="1">
        <v>2</v>
      </c>
      <c r="B5" s="2" t="s">
        <v>3</v>
      </c>
      <c r="C5" s="6" t="s">
        <v>25</v>
      </c>
      <c r="D5" s="6" t="s">
        <v>26</v>
      </c>
      <c r="E5" s="6" t="s">
        <v>27</v>
      </c>
      <c r="F5" s="6" t="s">
        <v>28</v>
      </c>
      <c r="G5" s="6" t="s">
        <v>18</v>
      </c>
      <c r="H5" s="7" t="str">
        <f t="shared" ref="H5:H15" si="0">IF(COUNTA(C5:G5)=0,("ligne "&amp;A5&amp;" vide"),("ligne "&amp;A5&amp;" non vide"))</f>
        <v>ligne 2 non vide</v>
      </c>
    </row>
    <row r="6" spans="1:16">
      <c r="A6" s="1">
        <v>3</v>
      </c>
      <c r="B6" s="2" t="s">
        <v>4</v>
      </c>
      <c r="C6" s="6">
        <v>1124</v>
      </c>
      <c r="D6" s="6">
        <v>1124</v>
      </c>
      <c r="E6" s="6" t="s">
        <v>29</v>
      </c>
      <c r="F6" s="6">
        <v>1769</v>
      </c>
      <c r="G6" s="6">
        <v>1905</v>
      </c>
      <c r="H6" s="7" t="str">
        <f t="shared" si="0"/>
        <v>ligne 3 non vide</v>
      </c>
    </row>
    <row r="7" spans="1:16">
      <c r="A7" s="1">
        <v>4</v>
      </c>
      <c r="B7" s="2" t="s">
        <v>5</v>
      </c>
      <c r="C7" s="6">
        <v>44</v>
      </c>
      <c r="D7" s="6">
        <v>44</v>
      </c>
      <c r="E7" s="6">
        <v>20</v>
      </c>
      <c r="F7" s="6">
        <v>44</v>
      </c>
      <c r="G7" s="6">
        <v>50</v>
      </c>
      <c r="H7" s="7" t="str">
        <f t="shared" si="0"/>
        <v>ligne 4 non vide</v>
      </c>
    </row>
    <row r="8" spans="1:16">
      <c r="A8" s="1">
        <v>5</v>
      </c>
      <c r="B8" s="2" t="s">
        <v>6</v>
      </c>
      <c r="C8" s="6" t="s">
        <v>30</v>
      </c>
      <c r="D8" s="6" t="s">
        <v>30</v>
      </c>
      <c r="E8" s="6"/>
      <c r="F8" s="6"/>
      <c r="G8" s="6"/>
      <c r="H8" s="7" t="str">
        <f t="shared" si="0"/>
        <v>ligne 5 non vide</v>
      </c>
    </row>
    <row r="9" spans="1:16">
      <c r="A9" s="1">
        <v>6</v>
      </c>
      <c r="B9" s="2" t="s">
        <v>7</v>
      </c>
      <c r="C9" s="6" t="s">
        <v>31</v>
      </c>
      <c r="D9" s="6" t="s">
        <v>17</v>
      </c>
      <c r="E9" s="6" t="s">
        <v>32</v>
      </c>
      <c r="F9" s="6" t="s">
        <v>17</v>
      </c>
      <c r="G9" s="6" t="s">
        <v>17</v>
      </c>
      <c r="H9" s="7" t="str">
        <f t="shared" si="0"/>
        <v>ligne 6 non vide</v>
      </c>
    </row>
    <row r="10" spans="1:16">
      <c r="A10" s="1">
        <v>7</v>
      </c>
      <c r="B10" s="2" t="s">
        <v>8</v>
      </c>
      <c r="C10" s="6"/>
      <c r="D10" s="6"/>
      <c r="E10" s="6"/>
      <c r="F10" s="6">
        <v>0.66</v>
      </c>
      <c r="G10" s="6">
        <v>0.66</v>
      </c>
      <c r="H10" s="7" t="str">
        <f t="shared" si="0"/>
        <v>ligne 7 non vide</v>
      </c>
    </row>
    <row r="11" spans="1:16">
      <c r="A11" s="1">
        <v>8</v>
      </c>
      <c r="B11" s="2" t="s">
        <v>8</v>
      </c>
      <c r="C11" s="6"/>
      <c r="D11" s="6"/>
      <c r="E11" s="6"/>
      <c r="F11" s="6"/>
      <c r="G11" s="6"/>
      <c r="H11" s="7" t="str">
        <f t="shared" si="0"/>
        <v>ligne 8 vide</v>
      </c>
    </row>
    <row r="12" spans="1:16">
      <c r="A12" s="1">
        <v>9</v>
      </c>
      <c r="B12" s="2" t="s">
        <v>9</v>
      </c>
      <c r="C12" s="6" t="s">
        <v>19</v>
      </c>
      <c r="D12" s="6" t="s">
        <v>19</v>
      </c>
      <c r="E12" s="6"/>
      <c r="F12" s="6"/>
      <c r="G12" s="6"/>
      <c r="H12" s="7" t="str">
        <f t="shared" si="0"/>
        <v>ligne 9 non vide</v>
      </c>
    </row>
    <row r="13" spans="1:16">
      <c r="A13" s="1">
        <v>10</v>
      </c>
      <c r="B13" s="2" t="s">
        <v>10</v>
      </c>
      <c r="C13" s="6">
        <v>0.05</v>
      </c>
      <c r="D13" s="6">
        <v>0.05</v>
      </c>
      <c r="E13" s="6"/>
      <c r="F13" s="6">
        <v>0.05</v>
      </c>
      <c r="G13" s="6">
        <v>0.05</v>
      </c>
      <c r="H13" s="7" t="str">
        <f t="shared" si="0"/>
        <v>ligne 10 non vide</v>
      </c>
    </row>
    <row r="14" spans="1:16">
      <c r="A14" s="1">
        <v>11</v>
      </c>
      <c r="B14" s="2" t="s">
        <v>10</v>
      </c>
      <c r="C14" s="6"/>
      <c r="D14" s="6"/>
      <c r="E14" s="6"/>
      <c r="F14" s="6"/>
      <c r="G14" s="6"/>
      <c r="H14" s="7" t="str">
        <f t="shared" si="0"/>
        <v>ligne 11 vide</v>
      </c>
    </row>
    <row r="15" spans="1:16">
      <c r="A15" s="1">
        <v>12</v>
      </c>
      <c r="B15" s="2" t="s">
        <v>11</v>
      </c>
      <c r="C15" s="6">
        <v>0.2</v>
      </c>
      <c r="D15" s="6">
        <v>0.2</v>
      </c>
      <c r="E15" s="6"/>
      <c r="F15" s="6"/>
      <c r="G15" s="6"/>
      <c r="H15" s="7" t="str">
        <f t="shared" si="0"/>
        <v>ligne 12 non vide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P9"/>
  <sheetViews>
    <sheetView topLeftCell="B1" workbookViewId="0">
      <selection activeCell="G16" sqref="G16"/>
    </sheetView>
  </sheetViews>
  <sheetFormatPr baseColWidth="10" defaultColWidth="11.42578125" defaultRowHeight="11.25"/>
  <cols>
    <col min="1" max="1" width="6.7109375" style="1" customWidth="1"/>
    <col min="2" max="2" width="49.7109375" style="2" customWidth="1"/>
    <col min="3" max="7" width="23.7109375" style="3" customWidth="1"/>
    <col min="8" max="8" width="12.5703125" style="8" bestFit="1" customWidth="1"/>
    <col min="9" max="16" width="8.5703125" style="8" customWidth="1"/>
    <col min="17" max="16384" width="11.42578125" style="2"/>
  </cols>
  <sheetData>
    <row r="1" spans="1:16">
      <c r="A1" s="1" t="s">
        <v>38</v>
      </c>
    </row>
    <row r="2" spans="1:16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s="1" t="s">
        <v>0</v>
      </c>
      <c r="B3" s="2" t="s">
        <v>1</v>
      </c>
      <c r="C3" s="9">
        <v>1</v>
      </c>
      <c r="D3" s="9">
        <v>2</v>
      </c>
      <c r="E3" s="9">
        <v>3</v>
      </c>
      <c r="F3" s="9">
        <v>4</v>
      </c>
      <c r="G3" s="9">
        <v>5</v>
      </c>
      <c r="H3" s="10"/>
      <c r="I3" s="10"/>
      <c r="J3" s="10"/>
      <c r="K3" s="10"/>
      <c r="L3" s="10"/>
      <c r="M3" s="10"/>
      <c r="N3" s="10"/>
      <c r="O3" s="10"/>
      <c r="P3" s="10"/>
    </row>
    <row r="4" spans="1:16">
      <c r="A4" s="1">
        <v>47</v>
      </c>
      <c r="B4" s="2" t="s">
        <v>12</v>
      </c>
      <c r="C4" s="6"/>
      <c r="D4" s="6"/>
      <c r="E4" s="6"/>
      <c r="F4" s="6"/>
      <c r="G4" s="6"/>
      <c r="H4" s="7" t="str">
        <f>IF(COUNTA(C4:G4)=0,("ligne "&amp;A4&amp;" vide"),("ligne "&amp;A4&amp;" non vide"))</f>
        <v>ligne 47 vide</v>
      </c>
    </row>
    <row r="5" spans="1:16">
      <c r="A5" s="1">
        <v>48</v>
      </c>
      <c r="B5" s="2" t="s">
        <v>13</v>
      </c>
      <c r="C5" s="6" t="s">
        <v>33</v>
      </c>
      <c r="D5" s="6"/>
      <c r="E5" s="6"/>
      <c r="F5" s="6"/>
      <c r="G5" s="6"/>
      <c r="H5" s="7" t="str">
        <f t="shared" ref="H5:H9" si="0">IF(COUNTA(C5:G5)=0,("ligne "&amp;A5&amp;" vide"),("ligne "&amp;A5&amp;" non vide"))</f>
        <v>ligne 48 non vide</v>
      </c>
    </row>
    <row r="6" spans="1:16">
      <c r="A6" s="1">
        <v>49</v>
      </c>
      <c r="B6" s="2" t="s">
        <v>14</v>
      </c>
      <c r="C6" s="6" t="s">
        <v>33</v>
      </c>
      <c r="D6" s="6"/>
      <c r="E6" s="6"/>
      <c r="F6" s="6"/>
      <c r="G6" s="6"/>
      <c r="H6" s="7" t="str">
        <f t="shared" si="0"/>
        <v>ligne 49 non vide</v>
      </c>
    </row>
    <row r="7" spans="1:16">
      <c r="A7" s="1">
        <v>50</v>
      </c>
      <c r="B7" s="2" t="s">
        <v>15</v>
      </c>
      <c r="C7" s="6" t="s">
        <v>33</v>
      </c>
      <c r="D7" s="6"/>
      <c r="E7" s="6"/>
      <c r="F7" s="6"/>
      <c r="G7" s="6"/>
      <c r="H7" s="7" t="str">
        <f t="shared" si="0"/>
        <v>ligne 50 non vide</v>
      </c>
    </row>
    <row r="8" spans="1:16">
      <c r="A8" s="1">
        <v>51</v>
      </c>
      <c r="B8" s="2" t="s">
        <v>16</v>
      </c>
      <c r="C8" s="6" t="s">
        <v>33</v>
      </c>
      <c r="D8" s="6" t="s">
        <v>33</v>
      </c>
      <c r="E8" s="6" t="s">
        <v>33</v>
      </c>
      <c r="F8" s="6" t="s">
        <v>34</v>
      </c>
      <c r="G8" s="6" t="s">
        <v>34</v>
      </c>
      <c r="H8" s="7" t="str">
        <f t="shared" si="0"/>
        <v>ligne 51 non vide</v>
      </c>
    </row>
    <row r="9" spans="1:16">
      <c r="A9" s="1">
        <v>52</v>
      </c>
      <c r="B9" s="2" t="s">
        <v>16</v>
      </c>
      <c r="C9" s="6" t="s">
        <v>35</v>
      </c>
      <c r="D9" s="6" t="s">
        <v>35</v>
      </c>
      <c r="E9" s="6" t="s">
        <v>36</v>
      </c>
      <c r="F9" s="6" t="s">
        <v>37</v>
      </c>
      <c r="G9" s="6" t="s">
        <v>37</v>
      </c>
      <c r="H9" s="7" t="str">
        <f t="shared" si="0"/>
        <v>ligne 52 non vide</v>
      </c>
    </row>
  </sheetData>
  <conditionalFormatting sqref="C4:H10">
    <cfRule type="containsText" dxfId="1" priority="1" operator="containsText" text="JPG">
      <formula>NOT(ISERROR(SEARCH("JPG",C4)))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2305_01_1</vt:lpstr>
      <vt:lpstr>2305_01_2</vt:lpstr>
      <vt:lpstr>'2305_01_1'!RegroupementColonnes</vt:lpstr>
      <vt:lpstr>'2305_01_2'!RegroupementColonnes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Milan</dc:creator>
  <cp:lastModifiedBy>FARES</cp:lastModifiedBy>
  <dcterms:created xsi:type="dcterms:W3CDTF">2013-12-20T06:44:22Z</dcterms:created>
  <dcterms:modified xsi:type="dcterms:W3CDTF">2013-12-27T21:20:53Z</dcterms:modified>
</cp:coreProperties>
</file>