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dhel\Downloads\"/>
    </mc:Choice>
  </mc:AlternateContent>
  <xr:revisionPtr revIDLastSave="0" documentId="8_{7F6AA0C0-26BE-409C-9AFA-C1540BF83856}" xr6:coauthVersionLast="45" xr6:coauthVersionMax="45" xr10:uidLastSave="{00000000-0000-0000-0000-000000000000}"/>
  <bookViews>
    <workbookView xWindow="-120" yWindow="-120" windowWidth="29040" windowHeight="15840" xr2:uid="{9D56E02C-E0AE-4D8D-9603-AFC141EB4E82}"/>
  </bookViews>
  <sheets>
    <sheet name="022020" sheetId="1" r:id="rId1"/>
  </sheets>
  <externalReferences>
    <externalReference r:id="rId2"/>
  </externalReferences>
  <definedNames>
    <definedName name="tours">[1]P!$B$16:$C$28</definedName>
    <definedName name="_xlnm.Print_Area" localSheetId="0">'022020'!$A$1:$AF$26,'022020'!#REF!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A6" i="1" l="1"/>
  <c r="D9" i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D8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</calcChain>
</file>

<file path=xl/sharedStrings.xml><?xml version="1.0" encoding="utf-8"?>
<sst xmlns="http://schemas.openxmlformats.org/spreadsheetml/2006/main" count="39" uniqueCount="34">
  <si>
    <t>Date</t>
  </si>
  <si>
    <t>Repos</t>
  </si>
  <si>
    <t>Nom&amp; Prénom</t>
  </si>
  <si>
    <t>Jour</t>
  </si>
  <si>
    <t>Nuit</t>
  </si>
  <si>
    <t>AYARI MAHMOUD</t>
  </si>
  <si>
    <t>Di</t>
  </si>
  <si>
    <t>Lu</t>
  </si>
  <si>
    <t>Ma</t>
  </si>
  <si>
    <t>Me</t>
  </si>
  <si>
    <t>Je</t>
  </si>
  <si>
    <t>Ve</t>
  </si>
  <si>
    <t>GHRABA MED SALAH</t>
  </si>
  <si>
    <t>Sa</t>
  </si>
  <si>
    <t>Tour</t>
  </si>
  <si>
    <t>de ____à _____</t>
  </si>
  <si>
    <t>Amplitude</t>
  </si>
  <si>
    <t>06h00 à 13h00</t>
  </si>
  <si>
    <t>13h00 à 20h00</t>
  </si>
  <si>
    <t>20h00 à 06h00</t>
  </si>
  <si>
    <t>G1</t>
  </si>
  <si>
    <t>DG</t>
  </si>
  <si>
    <t>DSS</t>
  </si>
  <si>
    <t>SCS</t>
  </si>
  <si>
    <t>Programmes des agents…...</t>
  </si>
  <si>
    <t>LE CHEF</t>
  </si>
  <si>
    <t>XXXXXX YYYYYYYY</t>
  </si>
  <si>
    <t>AB</t>
  </si>
  <si>
    <t>CD</t>
  </si>
  <si>
    <t>EF</t>
  </si>
  <si>
    <t>IJ</t>
  </si>
  <si>
    <t>KL</t>
  </si>
  <si>
    <t>MN</t>
  </si>
  <si>
    <t>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</si>
</sst>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d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/>
    <xf numFmtId="14" fontId="3" fillId="0" borderId="0" xfId="0" applyNumberFormat="1" applyFont="1"/>
    <xf numFmtId="1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left" indent="1"/>
    </xf>
    <xf numFmtId="165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33</xdr:col>
      <xdr:colOff>571499</xdr:colOff>
      <xdr:row>0</xdr:row>
      <xdr:rowOff>19049</xdr:rowOff>
    </xdr:from>
    <xdr:ext cx="4305301" cy="666721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4153256-B80E-4BA4-B0E1-2E5DC820FFD4}"/>
            </a:ext>
          </a:extLst>
        </xdr:cNvPr>
        <xdr:cNvSpPr txBox="1"/>
      </xdr:nvSpPr>
      <xdr:spPr>
        <a:xfrm>
          <a:off x="10858499" y="19049"/>
          <a:ext cx="4305301" cy="6667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/>
            <a:t>MFC: selon le jour de repos de l'agent</a:t>
          </a:r>
        </a:p>
        <a:p>
          <a:br>
            <a:rPr lang="fr-FR" sz="1400"/>
          </a:br>
          <a:r>
            <a:rPr lang="fr-FR" sz="1400"/>
            <a:t>Ce</a:t>
          </a:r>
          <a:r>
            <a:rPr lang="fr-FR" sz="1400" baseline="0"/>
            <a:t> que je souhaite:</a:t>
          </a:r>
          <a:br>
            <a:rPr lang="fr-FR" sz="1400" baseline="0"/>
          </a:br>
          <a:r>
            <a:rPr lang="fr-FR" sz="1400" baseline="0"/>
            <a:t>Remplissage automatique par la lettre "R" sur les cellules  en vert (MFC)</a:t>
          </a:r>
        </a:p>
        <a:p>
          <a:endParaRPr lang="fr-FR" sz="1400" baseline="0"/>
        </a:p>
        <a:p>
          <a:r>
            <a:rPr lang="fr-FR" sz="1400" baseline="0"/>
            <a:t>j'ai essayé avec les codes suivants, sans résultats</a:t>
          </a:r>
        </a:p>
        <a:p>
          <a:endParaRPr lang="fr-FR" sz="1400" baseline="0"/>
        </a:p>
        <a:p>
          <a:endParaRPr lang="fr-FR" sz="1400" baseline="0"/>
        </a:p>
        <a:p>
          <a:r>
            <a:rPr lang="fr-FR" sz="1400">
              <a:solidFill>
                <a:srgbClr val="7030A0"/>
              </a:solidFill>
            </a:rPr>
            <a:t>Sub Remplissage_Repos()</a:t>
          </a:r>
        </a:p>
        <a:p>
          <a:r>
            <a:rPr lang="fr-FR" sz="1400">
              <a:solidFill>
                <a:srgbClr val="7030A0"/>
              </a:solidFill>
            </a:rPr>
            <a:t>Dim ma_range, cell As Range</a:t>
          </a:r>
        </a:p>
        <a:p>
          <a:r>
            <a:rPr lang="fr-FR" sz="1400">
              <a:solidFill>
                <a:srgbClr val="7030A0"/>
              </a:solidFill>
            </a:rPr>
            <a:t>    Set ma_range = Application.Selection</a:t>
          </a:r>
        </a:p>
        <a:p>
          <a:r>
            <a:rPr lang="fr-FR" sz="1400">
              <a:solidFill>
                <a:srgbClr val="7030A0"/>
              </a:solidFill>
            </a:rPr>
            <a:t>    For Each cell In ma_range</a:t>
          </a:r>
        </a:p>
        <a:p>
          <a:r>
            <a:rPr lang="fr-FR" sz="1400">
              <a:solidFill>
                <a:srgbClr val="7030A0"/>
              </a:solidFill>
            </a:rPr>
            <a:t>        If cell.Interior.Color = RGB(155, 187, 89) Then</a:t>
          </a:r>
        </a:p>
        <a:p>
          <a:r>
            <a:rPr lang="fr-FR" sz="1400">
              <a:solidFill>
                <a:srgbClr val="7030A0"/>
              </a:solidFill>
            </a:rPr>
            <a:t>        cell.Value = "R"</a:t>
          </a:r>
        </a:p>
        <a:p>
          <a:r>
            <a:rPr lang="fr-FR" sz="1400">
              <a:solidFill>
                <a:srgbClr val="7030A0"/>
              </a:solidFill>
            </a:rPr>
            <a:t>        End If</a:t>
          </a:r>
        </a:p>
        <a:p>
          <a:r>
            <a:rPr lang="fr-FR" sz="1400">
              <a:solidFill>
                <a:srgbClr val="7030A0"/>
              </a:solidFill>
            </a:rPr>
            <a:t>    Next</a:t>
          </a:r>
        </a:p>
        <a:p>
          <a:r>
            <a:rPr lang="fr-FR" sz="1400">
              <a:solidFill>
                <a:srgbClr val="7030A0"/>
              </a:solidFill>
            </a:rPr>
            <a:t>End Sub</a:t>
          </a:r>
        </a:p>
        <a:p>
          <a:endParaRPr lang="fr-FR" sz="1400"/>
        </a:p>
        <a:p>
          <a:endParaRPr lang="fr-FR" sz="1400"/>
        </a:p>
        <a:p>
          <a:r>
            <a:rPr lang="fr-FR" sz="1400">
              <a:solidFill>
                <a:srgbClr val="FF0000"/>
              </a:solidFill>
            </a:rPr>
            <a:t>Sub Remplissage2()</a:t>
          </a:r>
        </a:p>
        <a:p>
          <a:r>
            <a:rPr lang="fr-FR" sz="1400">
              <a:solidFill>
                <a:srgbClr val="FF0000"/>
              </a:solidFill>
            </a:rPr>
            <a:t>For r = 11 To 18 'r =&gt; row number</a:t>
          </a:r>
        </a:p>
        <a:p>
          <a:r>
            <a:rPr lang="fr-FR" sz="1400">
              <a:solidFill>
                <a:srgbClr val="FF0000"/>
              </a:solidFill>
            </a:rPr>
            <a:t>For c = 4 To 32 'c =&gt; column number</a:t>
          </a:r>
        </a:p>
        <a:p>
          <a:r>
            <a:rPr lang="fr-FR" sz="1400">
              <a:solidFill>
                <a:srgbClr val="FF0000"/>
              </a:solidFill>
            </a:rPr>
            <a:t>If Cells(r, c).Interior.Color = </a:t>
          </a:r>
          <a:r>
            <a:rPr lang="fr-FR" sz="14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RGB(155, 187, 89) </a:t>
          </a:r>
          <a:r>
            <a:rPr lang="fr-FR" sz="1400">
              <a:solidFill>
                <a:srgbClr val="FF0000"/>
              </a:solidFill>
            </a:rPr>
            <a:t>Then</a:t>
          </a:r>
        </a:p>
        <a:p>
          <a:r>
            <a:rPr lang="fr-FR" sz="1400">
              <a:solidFill>
                <a:srgbClr val="FF0000"/>
              </a:solidFill>
            </a:rPr>
            <a:t>Cells(r, c).Value = "R"</a:t>
          </a:r>
        </a:p>
        <a:p>
          <a:r>
            <a:rPr lang="fr-FR" sz="1400">
              <a:solidFill>
                <a:srgbClr val="FF0000"/>
              </a:solidFill>
            </a:rPr>
            <a:t>End If</a:t>
          </a:r>
        </a:p>
        <a:p>
          <a:r>
            <a:rPr lang="fr-FR" sz="1400">
              <a:solidFill>
                <a:srgbClr val="FF0000"/>
              </a:solidFill>
            </a:rPr>
            <a:t>Next</a:t>
          </a:r>
        </a:p>
        <a:p>
          <a:r>
            <a:rPr lang="fr-FR" sz="1400">
              <a:solidFill>
                <a:srgbClr val="FF0000"/>
              </a:solidFill>
            </a:rPr>
            <a:t>Next</a:t>
          </a:r>
        </a:p>
        <a:p>
          <a:r>
            <a:rPr lang="fr-FR" sz="1400">
              <a:solidFill>
                <a:srgbClr val="FF0000"/>
              </a:solidFill>
            </a:rPr>
            <a:t>End Sub</a:t>
          </a:r>
        </a:p>
        <a:p>
          <a:endParaRPr lang="fr-FR" sz="14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CR\Pointage%20PC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16"/>
      <sheetName val="1116"/>
      <sheetName val="1216"/>
      <sheetName val="012017"/>
      <sheetName val="P"/>
      <sheetName val="30 J"/>
      <sheetName val="2016"/>
      <sheetName val="2016 (2)"/>
      <sheetName val="112016 (2)"/>
      <sheetName val="022017"/>
      <sheetName val="032017"/>
      <sheetName val="042017"/>
      <sheetName val="052017"/>
      <sheetName val="072017"/>
      <sheetName val="082017"/>
      <sheetName val="092017"/>
      <sheetName val="SLD"/>
      <sheetName val="102017"/>
      <sheetName val="112017"/>
      <sheetName val="122017"/>
      <sheetName val="012018"/>
      <sheetName val="022018"/>
      <sheetName val="032018"/>
      <sheetName val="042018"/>
      <sheetName val="052018"/>
      <sheetName val="062018"/>
      <sheetName val="072018"/>
      <sheetName val="082018"/>
      <sheetName val="092018"/>
      <sheetName val="102018"/>
      <sheetName val="112018"/>
      <sheetName val="122018"/>
      <sheetName val="012019"/>
      <sheetName val="022019"/>
      <sheetName val="062019"/>
      <sheetName val="072019"/>
      <sheetName val="082019"/>
      <sheetName val="092019"/>
      <sheetName val="Feuil2"/>
      <sheetName val="102019"/>
      <sheetName val="112019"/>
      <sheetName val="122019"/>
      <sheetName val="012020"/>
      <sheetName val="022020"/>
    </sheetNames>
    <sheetDataSet>
      <sheetData sheetId="0"/>
      <sheetData sheetId="1"/>
      <sheetData sheetId="2"/>
      <sheetData sheetId="3"/>
      <sheetData sheetId="4">
        <row r="16">
          <cell r="B16" t="str">
            <v>G2</v>
          </cell>
          <cell r="C16" t="str">
            <v>7j</v>
          </cell>
        </row>
        <row r="17">
          <cell r="B17">
            <v>1</v>
          </cell>
          <cell r="C17" t="str">
            <v>7j</v>
          </cell>
        </row>
        <row r="18">
          <cell r="B18">
            <v>2</v>
          </cell>
          <cell r="C18" t="str">
            <v>7j</v>
          </cell>
        </row>
        <row r="19">
          <cell r="B19">
            <v>3</v>
          </cell>
          <cell r="C19" t="str">
            <v>1j+9N</v>
          </cell>
        </row>
        <row r="20">
          <cell r="B20" t="str">
            <v>CA</v>
          </cell>
          <cell r="C20" t="str">
            <v>CA</v>
          </cell>
        </row>
        <row r="21">
          <cell r="B21" t="str">
            <v>R</v>
          </cell>
          <cell r="C21" t="str">
            <v>R</v>
          </cell>
        </row>
        <row r="22">
          <cell r="B22" t="str">
            <v>RC</v>
          </cell>
          <cell r="C22" t="str">
            <v>RC</v>
          </cell>
        </row>
        <row r="23">
          <cell r="B23" t="str">
            <v>F</v>
          </cell>
          <cell r="C23" t="str">
            <v>F</v>
          </cell>
        </row>
        <row r="24">
          <cell r="B24" t="str">
            <v>M</v>
          </cell>
          <cell r="C24" t="str">
            <v>M</v>
          </cell>
        </row>
        <row r="25">
          <cell r="B25" t="str">
            <v>AT</v>
          </cell>
          <cell r="C25" t="str">
            <v>AT</v>
          </cell>
        </row>
        <row r="26">
          <cell r="B26" t="str">
            <v>C</v>
          </cell>
          <cell r="C26" t="str">
            <v>7j</v>
          </cell>
        </row>
        <row r="27">
          <cell r="B27" t="str">
            <v>MO</v>
          </cell>
          <cell r="C27" t="str">
            <v>MO</v>
          </cell>
        </row>
        <row r="28">
          <cell r="B28" t="str">
            <v>G1</v>
          </cell>
          <cell r="C28" t="str">
            <v>7j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98AA6-DA4A-47B9-BD04-27A58ED98289}">
  <sheetPr codeName="Feuil44"/>
  <dimension ref="A1:AO26"/>
  <sheetViews>
    <sheetView tabSelected="1" workbookViewId="0">
      <selection activeCell="AH5" sqref="AH5"/>
    </sheetView>
  </sheetViews>
  <sheetFormatPr baseColWidth="10" defaultRowHeight="15" x14ac:dyDescent="0.25"/>
  <cols>
    <col min="1" max="1" width="11.42578125" style="2"/>
    <col min="2" max="2" width="21.5703125" style="2" customWidth="1"/>
    <col min="3" max="3" width="6.42578125" style="2" hidden="1" customWidth="1"/>
    <col min="4" max="32" width="4" style="3" customWidth="1"/>
    <col min="33" max="33" width="5.28515625" style="2" customWidth="1"/>
    <col min="34" max="34" width="9.7109375" style="2" customWidth="1"/>
    <col min="35" max="35" width="9.140625" style="2" customWidth="1"/>
    <col min="36" max="36" width="7.140625" style="2" customWidth="1"/>
    <col min="37" max="41" width="4.5703125" style="3" customWidth="1"/>
    <col min="42" max="16384" width="11.42578125" style="2"/>
  </cols>
  <sheetData>
    <row r="1" spans="1:41" ht="17.25" customHeight="1" x14ac:dyDescent="0.25">
      <c r="A1" s="1" t="s">
        <v>21</v>
      </c>
    </row>
    <row r="2" spans="1:41" ht="17.25" customHeight="1" x14ac:dyDescent="0.25">
      <c r="A2" s="1" t="s">
        <v>22</v>
      </c>
    </row>
    <row r="3" spans="1:41" ht="17.25" customHeight="1" x14ac:dyDescent="0.25">
      <c r="A3" s="1" t="s">
        <v>23</v>
      </c>
    </row>
    <row r="4" spans="1:41" ht="17.25" customHeight="1" x14ac:dyDescent="0.25">
      <c r="A4" s="4">
        <v>2</v>
      </c>
      <c r="B4" s="5">
        <f>DATE(2020,A4,1)</f>
        <v>43862</v>
      </c>
      <c r="C4" s="5"/>
      <c r="D4" s="6"/>
      <c r="E4" s="6"/>
      <c r="F4" s="6"/>
      <c r="G4" s="6"/>
    </row>
    <row r="5" spans="1:41" ht="23.25" x14ac:dyDescent="0.35">
      <c r="A5" s="7" t="s">
        <v>24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41" ht="23.25" x14ac:dyDescent="0.35">
      <c r="A6" s="7" t="str">
        <f>"Mois  " &amp; MONTH(B4) &amp; "/" &amp;YEAR(B4)</f>
        <v>Mois  2/2020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8" spans="1:41" ht="41.1" customHeight="1" x14ac:dyDescent="0.25">
      <c r="A8" s="8"/>
      <c r="B8" s="9" t="s">
        <v>0</v>
      </c>
      <c r="C8" s="10" t="s">
        <v>1</v>
      </c>
      <c r="D8" s="11">
        <f>B4</f>
        <v>43862</v>
      </c>
      <c r="E8" s="11">
        <f t="shared" ref="E8:T9" si="0">IF(D8="","",IF(MONTH(D8+1)&gt;MONTH(D8),"",D8+1))</f>
        <v>43863</v>
      </c>
      <c r="F8" s="11">
        <f t="shared" si="0"/>
        <v>43864</v>
      </c>
      <c r="G8" s="11">
        <f t="shared" si="0"/>
        <v>43865</v>
      </c>
      <c r="H8" s="11">
        <f t="shared" si="0"/>
        <v>43866</v>
      </c>
      <c r="I8" s="11">
        <f t="shared" si="0"/>
        <v>43867</v>
      </c>
      <c r="J8" s="11">
        <f t="shared" si="0"/>
        <v>43868</v>
      </c>
      <c r="K8" s="11">
        <f t="shared" si="0"/>
        <v>43869</v>
      </c>
      <c r="L8" s="11">
        <f t="shared" si="0"/>
        <v>43870</v>
      </c>
      <c r="M8" s="11">
        <f t="shared" si="0"/>
        <v>43871</v>
      </c>
      <c r="N8" s="11">
        <f t="shared" si="0"/>
        <v>43872</v>
      </c>
      <c r="O8" s="11">
        <f t="shared" si="0"/>
        <v>43873</v>
      </c>
      <c r="P8" s="11">
        <f t="shared" si="0"/>
        <v>43874</v>
      </c>
      <c r="Q8" s="11">
        <f t="shared" si="0"/>
        <v>43875</v>
      </c>
      <c r="R8" s="11">
        <f t="shared" si="0"/>
        <v>43876</v>
      </c>
      <c r="S8" s="11">
        <f t="shared" si="0"/>
        <v>43877</v>
      </c>
      <c r="T8" s="11">
        <f t="shared" si="0"/>
        <v>43878</v>
      </c>
      <c r="U8" s="11">
        <f t="shared" ref="U8:AD9" si="1">IF(T8="","",IF(MONTH(T8+1)&gt;MONTH(T8),"",T8+1))</f>
        <v>43879</v>
      </c>
      <c r="V8" s="11">
        <f t="shared" si="1"/>
        <v>43880</v>
      </c>
      <c r="W8" s="11">
        <f t="shared" si="1"/>
        <v>43881</v>
      </c>
      <c r="X8" s="11">
        <f t="shared" si="1"/>
        <v>43882</v>
      </c>
      <c r="Y8" s="11">
        <f t="shared" si="1"/>
        <v>43883</v>
      </c>
      <c r="Z8" s="11">
        <f t="shared" si="1"/>
        <v>43884</v>
      </c>
      <c r="AA8" s="11">
        <f t="shared" si="1"/>
        <v>43885</v>
      </c>
      <c r="AB8" s="11">
        <f t="shared" si="1"/>
        <v>43886</v>
      </c>
      <c r="AC8" s="11">
        <f t="shared" si="1"/>
        <v>43887</v>
      </c>
      <c r="AD8" s="11">
        <f t="shared" si="1"/>
        <v>43888</v>
      </c>
      <c r="AE8" s="11">
        <f>IF(AD8="","",IF(MONTH(AD8+1)&gt;MONTH(AD8),"",AD8+1))</f>
        <v>43889</v>
      </c>
      <c r="AF8" s="11">
        <f t="shared" ref="AF8:AF9" si="2">IF(AE8="","",IF(MONTH(AE8+1)&gt;MONTH(AE8),"",AE8+1))</f>
        <v>43890</v>
      </c>
    </row>
    <row r="9" spans="1:41" ht="20.25" customHeight="1" x14ac:dyDescent="0.25">
      <c r="A9" s="8"/>
      <c r="B9" s="12" t="s">
        <v>2</v>
      </c>
      <c r="C9" s="10"/>
      <c r="D9" s="13">
        <f>B4</f>
        <v>43862</v>
      </c>
      <c r="E9" s="13">
        <f t="shared" si="0"/>
        <v>43863</v>
      </c>
      <c r="F9" s="13">
        <f t="shared" si="0"/>
        <v>43864</v>
      </c>
      <c r="G9" s="13">
        <f t="shared" si="0"/>
        <v>43865</v>
      </c>
      <c r="H9" s="13">
        <f t="shared" si="0"/>
        <v>43866</v>
      </c>
      <c r="I9" s="13">
        <f t="shared" si="0"/>
        <v>43867</v>
      </c>
      <c r="J9" s="13">
        <f t="shared" si="0"/>
        <v>43868</v>
      </c>
      <c r="K9" s="13">
        <f t="shared" si="0"/>
        <v>43869</v>
      </c>
      <c r="L9" s="13">
        <f t="shared" si="0"/>
        <v>43870</v>
      </c>
      <c r="M9" s="13">
        <f t="shared" si="0"/>
        <v>43871</v>
      </c>
      <c r="N9" s="13">
        <f t="shared" si="0"/>
        <v>43872</v>
      </c>
      <c r="O9" s="13">
        <f t="shared" si="0"/>
        <v>43873</v>
      </c>
      <c r="P9" s="13">
        <f t="shared" si="0"/>
        <v>43874</v>
      </c>
      <c r="Q9" s="13">
        <f t="shared" si="0"/>
        <v>43875</v>
      </c>
      <c r="R9" s="13">
        <f t="shared" si="0"/>
        <v>43876</v>
      </c>
      <c r="S9" s="13">
        <f t="shared" si="0"/>
        <v>43877</v>
      </c>
      <c r="T9" s="13">
        <f t="shared" si="0"/>
        <v>43878</v>
      </c>
      <c r="U9" s="13">
        <f t="shared" si="1"/>
        <v>43879</v>
      </c>
      <c r="V9" s="13">
        <f t="shared" si="1"/>
        <v>43880</v>
      </c>
      <c r="W9" s="13">
        <f t="shared" si="1"/>
        <v>43881</v>
      </c>
      <c r="X9" s="13">
        <f t="shared" si="1"/>
        <v>43882</v>
      </c>
      <c r="Y9" s="13">
        <f t="shared" si="1"/>
        <v>43883</v>
      </c>
      <c r="Z9" s="13">
        <f t="shared" si="1"/>
        <v>43884</v>
      </c>
      <c r="AA9" s="13">
        <f t="shared" si="1"/>
        <v>43885</v>
      </c>
      <c r="AB9" s="13">
        <f t="shared" si="1"/>
        <v>43886</v>
      </c>
      <c r="AC9" s="13">
        <f t="shared" si="1"/>
        <v>43887</v>
      </c>
      <c r="AD9" s="13">
        <f t="shared" si="1"/>
        <v>43888</v>
      </c>
      <c r="AE9" s="13">
        <f>IF(AD9="","",IF(MONTH(AD9+1)&gt;MONTH(AD9),"",AD9+1))</f>
        <v>43889</v>
      </c>
      <c r="AF9" s="13">
        <f t="shared" si="2"/>
        <v>43890</v>
      </c>
    </row>
    <row r="10" spans="1:41" ht="26.25" hidden="1" customHeight="1" x14ac:dyDescent="0.25">
      <c r="A10" s="9">
        <v>13993</v>
      </c>
      <c r="B10" s="14" t="s">
        <v>5</v>
      </c>
      <c r="C10" s="9" t="s">
        <v>6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</row>
    <row r="11" spans="1:41" ht="26.25" customHeight="1" x14ac:dyDescent="0.25">
      <c r="A11" s="9">
        <v>1001</v>
      </c>
      <c r="B11" s="15" t="s">
        <v>27</v>
      </c>
      <c r="C11" s="9" t="s">
        <v>6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N11" s="16"/>
      <c r="AO11" s="16"/>
    </row>
    <row r="12" spans="1:41" ht="26.25" customHeight="1" x14ac:dyDescent="0.25">
      <c r="A12" s="9">
        <v>1002</v>
      </c>
      <c r="B12" s="14" t="s">
        <v>28</v>
      </c>
      <c r="C12" s="9" t="s">
        <v>6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J12" s="3"/>
      <c r="AM12" s="16"/>
      <c r="AN12" s="16"/>
      <c r="AO12" s="16"/>
    </row>
    <row r="13" spans="1:41" ht="26.25" customHeight="1" x14ac:dyDescent="0.25">
      <c r="A13" s="9">
        <v>1003</v>
      </c>
      <c r="B13" s="14" t="s">
        <v>29</v>
      </c>
      <c r="C13" s="9" t="s">
        <v>7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J13" s="3"/>
      <c r="AM13" s="16"/>
      <c r="AN13" s="16"/>
      <c r="AO13" s="16"/>
    </row>
    <row r="14" spans="1:41" ht="26.25" customHeight="1" x14ac:dyDescent="0.25">
      <c r="A14" s="9">
        <v>1004</v>
      </c>
      <c r="B14" s="14" t="s">
        <v>12</v>
      </c>
      <c r="C14" s="9" t="s">
        <v>8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J14" s="3"/>
      <c r="AK14" s="16"/>
      <c r="AL14" s="16"/>
      <c r="AM14" s="16"/>
      <c r="AN14" s="16"/>
      <c r="AO14" s="16"/>
    </row>
    <row r="15" spans="1:41" ht="26.25" customHeight="1" x14ac:dyDescent="0.25">
      <c r="A15" s="9">
        <v>1005</v>
      </c>
      <c r="B15" s="14" t="s">
        <v>30</v>
      </c>
      <c r="C15" s="9" t="s">
        <v>9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</row>
    <row r="16" spans="1:41" ht="26.25" customHeight="1" x14ac:dyDescent="0.25">
      <c r="A16" s="9">
        <v>1006</v>
      </c>
      <c r="B16" s="14" t="s">
        <v>31</v>
      </c>
      <c r="C16" s="9" t="s">
        <v>10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</row>
    <row r="17" spans="1:32" ht="26.25" customHeight="1" x14ac:dyDescent="0.25">
      <c r="A17" s="9">
        <v>1007</v>
      </c>
      <c r="B17" s="14" t="s">
        <v>32</v>
      </c>
      <c r="C17" s="9" t="s">
        <v>11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</row>
    <row r="18" spans="1:32" ht="27" customHeight="1" x14ac:dyDescent="0.25">
      <c r="A18" s="17">
        <v>1008</v>
      </c>
      <c r="B18" s="15" t="s">
        <v>33</v>
      </c>
      <c r="C18" s="17" t="s">
        <v>13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</row>
    <row r="20" spans="1:32" ht="18.75" x14ac:dyDescent="0.25">
      <c r="A20" s="18" t="s">
        <v>14</v>
      </c>
      <c r="B20" s="18" t="s">
        <v>15</v>
      </c>
      <c r="C20" s="10"/>
      <c r="D20" s="18" t="s">
        <v>16</v>
      </c>
      <c r="E20" s="18"/>
      <c r="F20" s="18"/>
      <c r="G20" s="18"/>
      <c r="J20" s="19"/>
      <c r="R20" s="20" t="s">
        <v>25</v>
      </c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2" x14ac:dyDescent="0.25">
      <c r="A21" s="18"/>
      <c r="B21" s="18"/>
      <c r="C21" s="9"/>
      <c r="D21" s="18" t="s">
        <v>3</v>
      </c>
      <c r="E21" s="18"/>
      <c r="F21" s="18" t="s">
        <v>4</v>
      </c>
      <c r="G21" s="18"/>
    </row>
    <row r="22" spans="1:32" ht="18.75" x14ac:dyDescent="0.25">
      <c r="A22" s="21">
        <v>1</v>
      </c>
      <c r="B22" s="9" t="s">
        <v>17</v>
      </c>
      <c r="C22" s="9"/>
      <c r="D22" s="22">
        <v>7</v>
      </c>
      <c r="E22" s="22"/>
      <c r="F22" s="22">
        <v>0</v>
      </c>
      <c r="G22" s="22"/>
      <c r="R22" s="20" t="s">
        <v>26</v>
      </c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2" x14ac:dyDescent="0.25">
      <c r="A23" s="21">
        <v>2</v>
      </c>
      <c r="B23" s="9" t="s">
        <v>18</v>
      </c>
      <c r="C23" s="9"/>
      <c r="D23" s="22">
        <v>7</v>
      </c>
      <c r="E23" s="22"/>
      <c r="F23" s="22">
        <v>0</v>
      </c>
      <c r="G23" s="22"/>
    </row>
    <row r="24" spans="1:32" x14ac:dyDescent="0.25">
      <c r="A24" s="21">
        <v>3</v>
      </c>
      <c r="B24" s="9" t="s">
        <v>19</v>
      </c>
      <c r="C24" s="9"/>
      <c r="D24" s="22">
        <v>1</v>
      </c>
      <c r="E24" s="22"/>
      <c r="F24" s="22">
        <v>9</v>
      </c>
      <c r="G24" s="22"/>
    </row>
    <row r="25" spans="1:32" x14ac:dyDescent="0.25">
      <c r="A25" s="21" t="s">
        <v>20</v>
      </c>
      <c r="B25" s="9" t="s">
        <v>17</v>
      </c>
      <c r="D25" s="22">
        <v>7</v>
      </c>
      <c r="E25" s="22"/>
      <c r="F25" s="22">
        <v>0</v>
      </c>
      <c r="G25" s="22"/>
    </row>
    <row r="26" spans="1:32" x14ac:dyDescent="0.25">
      <c r="A26" s="21" t="s">
        <v>20</v>
      </c>
      <c r="B26" s="9" t="s">
        <v>18</v>
      </c>
      <c r="D26" s="22">
        <v>7</v>
      </c>
      <c r="E26" s="22"/>
      <c r="F26" s="22">
        <v>0</v>
      </c>
      <c r="G26" s="22"/>
    </row>
  </sheetData>
  <mergeCells count="21">
    <mergeCell ref="D25:E25"/>
    <mergeCell ref="F25:G25"/>
    <mergeCell ref="D26:E26"/>
    <mergeCell ref="F26:G26"/>
    <mergeCell ref="D22:E22"/>
    <mergeCell ref="F22:G22"/>
    <mergeCell ref="R22:AE22"/>
    <mergeCell ref="D23:E23"/>
    <mergeCell ref="F23:G23"/>
    <mergeCell ref="D24:E24"/>
    <mergeCell ref="F24:G24"/>
    <mergeCell ref="D4:G4"/>
    <mergeCell ref="A5:AF5"/>
    <mergeCell ref="A6:AF6"/>
    <mergeCell ref="A8:A9"/>
    <mergeCell ref="A20:A21"/>
    <mergeCell ref="B20:B21"/>
    <mergeCell ref="D20:G20"/>
    <mergeCell ref="R20:AE20"/>
    <mergeCell ref="D21:E21"/>
    <mergeCell ref="F21:G21"/>
  </mergeCells>
  <conditionalFormatting sqref="D13:AF13">
    <cfRule type="expression" dxfId="6" priority="16">
      <formula>WEEKDAY(D$9,2)=1</formula>
    </cfRule>
  </conditionalFormatting>
  <conditionalFormatting sqref="D15:AF15">
    <cfRule type="expression" dxfId="5" priority="15">
      <formula>WEEKDAY(D$9,2)=3</formula>
    </cfRule>
  </conditionalFormatting>
  <conditionalFormatting sqref="D14:AF14">
    <cfRule type="expression" dxfId="4" priority="13">
      <formula>WEEKDAY(D$9,2)=2</formula>
    </cfRule>
  </conditionalFormatting>
  <conditionalFormatting sqref="D16:AF16">
    <cfRule type="expression" dxfId="3" priority="12">
      <formula>WEEKDAY(D$9,2)=4</formula>
    </cfRule>
  </conditionalFormatting>
  <conditionalFormatting sqref="D18:AF18">
    <cfRule type="expression" dxfId="2" priority="11">
      <formula>WEEKDAY(D$9,2)=6</formula>
    </cfRule>
  </conditionalFormatting>
  <conditionalFormatting sqref="D17:AF17">
    <cfRule type="expression" dxfId="1" priority="10">
      <formula>WEEKDAY(D$9,2)=5</formula>
    </cfRule>
  </conditionalFormatting>
  <conditionalFormatting sqref="D11:AF12">
    <cfRule type="expression" dxfId="0" priority="2">
      <formula>WEEKDAY(D$9,2)=7</formula>
    </cfRule>
  </conditionalFormatting>
  <pageMargins left="0.70866141732283472" right="0.70866141732283472" top="0.74803149606299213" bottom="0.74803149606299213" header="0.31496062992125984" footer="0.31496062992125984"/>
  <pageSetup paperSize="9" scale="83" orientation="landscape" r:id="rId1"/>
  <headerFooter>
    <oddFooter>&amp;L________________________________DG/DQSCL/SCS/PR_PCR_02.2019</oddFooter>
  </headerFooter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022020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fadhel</dc:creator>
  <cp:lastModifiedBy>fadhel</cp:lastModifiedBy>
  <dcterms:created xsi:type="dcterms:W3CDTF">2020-01-27T10:23:29Z</dcterms:created>
  <dcterms:modified xsi:type="dcterms:W3CDTF">2020-01-27T10:31:37Z</dcterms:modified>
</cp:coreProperties>
</file>