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60" yWindow="210" windowWidth="12390" windowHeight="9210" activeTab="2"/>
  </bookViews>
  <sheets>
    <sheet name="tarifs" sheetId="9" r:id="rId1"/>
    <sheet name="Graph1" sheetId="10" r:id="rId2"/>
    <sheet name="verification" sheetId="1" r:id="rId3"/>
  </sheets>
  <definedNames>
    <definedName name="_xlnm._FilterDatabase" localSheetId="2" hidden="1">verification!$A$2:$Q$428</definedName>
    <definedName name="_xlnm.Print_Titles" localSheetId="2">verification!$A:$D,verification!$1:$2</definedName>
    <definedName name="_xlnm.Print_Area" localSheetId="0">tarifs!$A$1:$G$20</definedName>
    <definedName name="_xlnm.Print_Area" localSheetId="2">verification!$A$1:$Q$428</definedName>
  </definedNames>
  <calcPr calcId="125725"/>
</workbook>
</file>

<file path=xl/calcChain.xml><?xml version="1.0" encoding="utf-8"?>
<calcChain xmlns="http://schemas.openxmlformats.org/spreadsheetml/2006/main">
  <c r="M423" i="1"/>
  <c r="M421"/>
  <c r="M422"/>
  <c r="M420"/>
  <c r="M419"/>
  <c r="M418"/>
  <c r="M417"/>
  <c r="M416"/>
  <c r="M415"/>
  <c r="M414" l="1"/>
  <c r="M410"/>
  <c r="M411"/>
  <c r="M412"/>
  <c r="M413"/>
  <c r="M409" l="1"/>
  <c r="M408"/>
  <c r="M407"/>
  <c r="M403" l="1"/>
  <c r="M404"/>
  <c r="M405"/>
  <c r="M406"/>
  <c r="M402" l="1"/>
  <c r="M401"/>
  <c r="M400"/>
  <c r="M399"/>
  <c r="M398"/>
  <c r="M397"/>
  <c r="M396"/>
  <c r="M395"/>
  <c r="M394"/>
  <c r="M393"/>
  <c r="M391"/>
  <c r="M392"/>
  <c r="M390"/>
  <c r="M389"/>
  <c r="M388"/>
  <c r="M387"/>
  <c r="M386"/>
  <c r="M385"/>
  <c r="M384"/>
  <c r="M383"/>
  <c r="M382"/>
  <c r="M381"/>
  <c r="M380"/>
  <c r="M379"/>
  <c r="M378"/>
  <c r="M377"/>
  <c r="M376"/>
  <c r="M375"/>
  <c r="M374"/>
  <c r="M373"/>
  <c r="M372"/>
  <c r="M371"/>
  <c r="M370"/>
  <c r="M369"/>
  <c r="M368"/>
  <c r="M367"/>
  <c r="M366"/>
  <c r="M365"/>
  <c r="M364"/>
  <c r="M363"/>
  <c r="M362"/>
  <c r="M361"/>
  <c r="M360"/>
  <c r="M355"/>
  <c r="M356"/>
  <c r="M357"/>
  <c r="M358"/>
  <c r="M359"/>
  <c r="M354"/>
  <c r="M353"/>
  <c r="M352"/>
  <c r="M351"/>
  <c r="M350"/>
  <c r="M349"/>
  <c r="M348"/>
  <c r="M66"/>
  <c r="M65"/>
  <c r="M19"/>
  <c r="M15"/>
  <c r="M12"/>
  <c r="M11"/>
  <c r="M5"/>
  <c r="M3"/>
  <c r="M347"/>
  <c r="M345"/>
  <c r="M346"/>
  <c r="M344"/>
  <c r="M343"/>
  <c r="M327"/>
  <c r="M328"/>
  <c r="M326"/>
  <c r="M325"/>
  <c r="M324"/>
  <c r="M323"/>
  <c r="M123"/>
  <c r="M124"/>
  <c r="M122"/>
  <c r="M121"/>
  <c r="M120"/>
  <c r="M322"/>
  <c r="M321"/>
  <c r="M320"/>
  <c r="M319"/>
  <c r="M318"/>
  <c r="M317"/>
  <c r="M316"/>
  <c r="M315"/>
  <c r="M314"/>
  <c r="M313"/>
  <c r="M312"/>
  <c r="M311"/>
  <c r="M310"/>
  <c r="M309"/>
  <c r="M308"/>
  <c r="M307" l="1"/>
  <c r="M306" l="1"/>
  <c r="M305"/>
  <c r="M304"/>
  <c r="M303"/>
  <c r="M302"/>
  <c r="M301"/>
  <c r="M300"/>
  <c r="M299"/>
  <c r="M298"/>
  <c r="M297"/>
  <c r="M296"/>
  <c r="M142"/>
  <c r="M295"/>
  <c r="M294"/>
  <c r="M250"/>
  <c r="M226"/>
  <c r="M243"/>
  <c r="M293"/>
  <c r="M292"/>
  <c r="M291"/>
  <c r="M290"/>
  <c r="M289"/>
  <c r="M288"/>
  <c r="M287"/>
  <c r="M286"/>
  <c r="M281"/>
  <c r="M282"/>
  <c r="M283"/>
  <c r="M284"/>
  <c r="M285"/>
  <c r="M275"/>
  <c r="M276"/>
  <c r="M277"/>
  <c r="M278"/>
  <c r="M279"/>
  <c r="M280"/>
  <c r="M236"/>
  <c r="M190"/>
  <c r="M182"/>
  <c r="M111"/>
  <c r="M274"/>
  <c r="M273"/>
  <c r="M271"/>
  <c r="M272"/>
  <c r="M269"/>
  <c r="M270"/>
  <c r="M268"/>
  <c r="M267"/>
  <c r="M266"/>
  <c r="M265"/>
  <c r="M256"/>
  <c r="M255"/>
  <c r="M199"/>
  <c r="M257" l="1"/>
  <c r="M262"/>
  <c r="M261"/>
  <c r="M260"/>
  <c r="M258"/>
  <c r="M29" l="1"/>
  <c r="M149"/>
  <c r="M231" l="1"/>
  <c r="M254"/>
  <c r="M253"/>
  <c r="M264" l="1"/>
  <c r="M263"/>
  <c r="M70" l="1"/>
  <c r="M77"/>
  <c r="M68"/>
  <c r="M64"/>
  <c r="M63"/>
  <c r="M62"/>
  <c r="M61"/>
  <c r="M60"/>
  <c r="M59"/>
  <c r="M58"/>
  <c r="M57"/>
  <c r="M53"/>
  <c r="M39"/>
  <c r="M38"/>
  <c r="M36"/>
  <c r="M34"/>
  <c r="M32"/>
  <c r="M27"/>
  <c r="M252"/>
  <c r="M251"/>
  <c r="M249"/>
  <c r="M248"/>
  <c r="M247"/>
  <c r="M223"/>
  <c r="M245"/>
  <c r="M246"/>
  <c r="M171"/>
  <c r="M92"/>
  <c r="M85"/>
  <c r="M244"/>
  <c r="M78"/>
  <c r="M242" l="1"/>
  <c r="M241"/>
  <c r="M240" l="1"/>
  <c r="M186"/>
  <c r="M185"/>
  <c r="M196"/>
  <c r="M237"/>
  <c r="M238"/>
  <c r="M239"/>
  <c r="M235"/>
  <c r="M234"/>
  <c r="M232"/>
  <c r="M233"/>
  <c r="M230"/>
  <c r="M229"/>
  <c r="M227"/>
  <c r="M201"/>
  <c r="M200"/>
  <c r="M228"/>
  <c r="M225"/>
  <c r="M224"/>
  <c r="M222"/>
  <c r="M221"/>
  <c r="M220"/>
  <c r="M219"/>
  <c r="M218"/>
  <c r="M217"/>
  <c r="M216"/>
  <c r="M215"/>
  <c r="M214"/>
  <c r="M213"/>
  <c r="M211"/>
  <c r="M212"/>
  <c r="M210"/>
  <c r="M209"/>
  <c r="M208"/>
  <c r="M207"/>
  <c r="M206"/>
  <c r="M205"/>
  <c r="M204"/>
  <c r="M203"/>
  <c r="M198"/>
  <c r="M169"/>
  <c r="M134"/>
  <c r="M197"/>
  <c r="M195"/>
  <c r="M189"/>
  <c r="M188"/>
  <c r="M187"/>
  <c r="M166"/>
  <c r="M176"/>
  <c r="M194"/>
  <c r="M193"/>
  <c r="M192"/>
  <c r="M191"/>
  <c r="M177"/>
  <c r="M178"/>
  <c r="M179"/>
  <c r="M180"/>
  <c r="M181"/>
  <c r="M183"/>
  <c r="M184"/>
  <c r="M50"/>
  <c r="M174"/>
  <c r="M173"/>
  <c r="M104"/>
  <c r="M89"/>
  <c r="M88"/>
  <c r="M40"/>
  <c r="M172"/>
  <c r="M170"/>
  <c r="M28"/>
  <c r="M45"/>
  <c r="M44"/>
  <c r="M43"/>
  <c r="M42"/>
  <c r="M145"/>
  <c r="M93"/>
  <c r="M81"/>
  <c r="M52"/>
  <c r="M51"/>
  <c r="M148"/>
  <c r="M162"/>
  <c r="M161"/>
  <c r="M160"/>
  <c r="M159"/>
  <c r="M158"/>
  <c r="M157"/>
  <c r="M156"/>
  <c r="M155"/>
  <c r="M154"/>
  <c r="M153"/>
  <c r="M152"/>
  <c r="M151"/>
  <c r="M150"/>
  <c r="M54"/>
  <c r="M117"/>
  <c r="M116"/>
  <c r="M115"/>
  <c r="M144"/>
  <c r="M163"/>
  <c r="M25"/>
  <c r="M33"/>
  <c r="M46"/>
  <c r="M47"/>
  <c r="M80"/>
  <c r="M48"/>
  <c r="M30"/>
  <c r="M71"/>
  <c r="M69"/>
  <c r="M14"/>
  <c r="M18"/>
  <c r="M82"/>
  <c r="M83"/>
  <c r="E14" i="9"/>
  <c r="G2"/>
  <c r="G3"/>
  <c r="G4"/>
  <c r="G5"/>
  <c r="G6"/>
  <c r="G7"/>
  <c r="G8"/>
  <c r="G9"/>
  <c r="G10"/>
  <c r="G11"/>
  <c r="G12"/>
  <c r="G13"/>
  <c r="E2"/>
  <c r="E3"/>
  <c r="E4"/>
  <c r="E5"/>
  <c r="E6"/>
  <c r="E7"/>
  <c r="E8"/>
  <c r="E9"/>
  <c r="E10"/>
  <c r="E11"/>
  <c r="E12"/>
  <c r="E13"/>
  <c r="M6" i="1"/>
  <c r="M86"/>
  <c r="M55"/>
  <c r="M91"/>
  <c r="M90"/>
  <c r="M95"/>
  <c r="M112"/>
  <c r="M56"/>
  <c r="M79"/>
  <c r="M84"/>
  <c r="M41"/>
  <c r="M49"/>
  <c r="M87"/>
  <c r="M4"/>
  <c r="M7"/>
  <c r="M8"/>
  <c r="M9"/>
  <c r="M10"/>
  <c r="M13"/>
  <c r="M16"/>
  <c r="M17"/>
  <c r="M20"/>
  <c r="M21"/>
  <c r="M22"/>
  <c r="M23"/>
  <c r="M24"/>
  <c r="M67"/>
  <c r="M73"/>
  <c r="M74"/>
  <c r="M75"/>
  <c r="M76"/>
  <c r="M143"/>
  <c r="M136"/>
  <c r="M101"/>
  <c r="M102"/>
  <c r="M103"/>
  <c r="M146"/>
  <c r="M147"/>
  <c r="M72"/>
  <c r="M26"/>
  <c r="M31"/>
  <c r="M141"/>
  <c r="M168"/>
  <c r="M164"/>
  <c r="M165"/>
  <c r="M37"/>
  <c r="M106"/>
  <c r="M107"/>
  <c r="M108"/>
  <c r="M109"/>
  <c r="M110"/>
  <c r="M94"/>
  <c r="M135"/>
  <c r="M138"/>
  <c r="M137"/>
  <c r="M139"/>
  <c r="M140"/>
  <c r="M105"/>
  <c r="M98"/>
  <c r="M99"/>
  <c r="M100"/>
  <c r="M96"/>
  <c r="M97"/>
  <c r="M167"/>
  <c r="M119"/>
  <c r="G16" i="9" l="1"/>
  <c r="E16"/>
</calcChain>
</file>

<file path=xl/comments1.xml><?xml version="1.0" encoding="utf-8"?>
<comments xmlns="http://schemas.openxmlformats.org/spreadsheetml/2006/main">
  <authors>
    <author>trd</author>
  </authors>
  <commentList>
    <comment ref="Q326" authorId="0">
      <text>
        <r>
          <rPr>
            <b/>
            <sz val="9"/>
            <color indexed="81"/>
            <rFont val="Tahoma"/>
            <family val="2"/>
          </rPr>
          <t>trd:</t>
        </r>
        <r>
          <rPr>
            <sz val="9"/>
            <color indexed="81"/>
            <rFont val="Tahoma"/>
            <family val="2"/>
          </rPr>
          <t xml:space="preserve">
DERNIERE 142795KM LE 30/07/2013</t>
        </r>
      </text>
    </comment>
    <comment ref="Q327" authorId="0">
      <text>
        <r>
          <rPr>
            <b/>
            <sz val="9"/>
            <color indexed="81"/>
            <rFont val="Tahoma"/>
            <family val="2"/>
          </rPr>
          <t>trd:</t>
        </r>
        <r>
          <rPr>
            <sz val="9"/>
            <color indexed="81"/>
            <rFont val="Tahoma"/>
            <family val="2"/>
          </rPr>
          <t xml:space="preserve">
DERNIERE 142795KM LE 30/07/2013</t>
        </r>
      </text>
    </comment>
    <comment ref="Q328" authorId="0">
      <text>
        <r>
          <rPr>
            <b/>
            <sz val="9"/>
            <color indexed="81"/>
            <rFont val="Tahoma"/>
            <family val="2"/>
          </rPr>
          <t>trd:</t>
        </r>
        <r>
          <rPr>
            <sz val="9"/>
            <color indexed="81"/>
            <rFont val="Tahoma"/>
            <family val="2"/>
          </rPr>
          <t xml:space="preserve">
DERNIERE 142795KM LE 30/07/2013</t>
        </r>
      </text>
    </comment>
  </commentList>
</comments>
</file>

<file path=xl/sharedStrings.xml><?xml version="1.0" encoding="utf-8"?>
<sst xmlns="http://schemas.openxmlformats.org/spreadsheetml/2006/main" count="3331" uniqueCount="869">
  <si>
    <t>designation</t>
  </si>
  <si>
    <t>famille</t>
  </si>
  <si>
    <t>marque</t>
  </si>
  <si>
    <t>VALIDITE</t>
  </si>
  <si>
    <t>levage</t>
  </si>
  <si>
    <t>chariot automoteur à conducteur porté</t>
  </si>
  <si>
    <t>chariot élévateur à conducteur accompagnant</t>
  </si>
  <si>
    <t>logitrans</t>
  </si>
  <si>
    <t>hs 1000/1600</t>
  </si>
  <si>
    <t>fassi</t>
  </si>
  <si>
    <t>f120.23</t>
  </si>
  <si>
    <t>pont roulant</t>
  </si>
  <si>
    <t>DEMAG</t>
  </si>
  <si>
    <t>10/20T</t>
  </si>
  <si>
    <t>POTAIN</t>
  </si>
  <si>
    <t>7T</t>
  </si>
  <si>
    <t>acc. Levage</t>
  </si>
  <si>
    <t>elingue textile</t>
  </si>
  <si>
    <t>MAGI</t>
  </si>
  <si>
    <t>HALTIR</t>
  </si>
  <si>
    <t>1 anneau+ 2 estropes textiles</t>
  </si>
  <si>
    <t>palan</t>
  </si>
  <si>
    <t>YALE</t>
  </si>
  <si>
    <t>TRACTEL</t>
  </si>
  <si>
    <t>VERLINDE</t>
  </si>
  <si>
    <t>INTER EXO</t>
  </si>
  <si>
    <t>métrologie</t>
  </si>
  <si>
    <t>clé dynamométrique</t>
  </si>
  <si>
    <t xml:space="preserve">CONTRÔLE PAR </t>
  </si>
  <si>
    <t>FACOM</t>
  </si>
  <si>
    <t>B040077</t>
  </si>
  <si>
    <t>CHAUVIN ARNOUX</t>
  </si>
  <si>
    <t>190763AGH</t>
  </si>
  <si>
    <t>116104ABH</t>
  </si>
  <si>
    <t>BAUR</t>
  </si>
  <si>
    <t>extincteur</t>
  </si>
  <si>
    <t>WURTH</t>
  </si>
  <si>
    <t>BRENNENSTUHL</t>
  </si>
  <si>
    <t>SONO 1PC</t>
  </si>
  <si>
    <t>SONO 2PC</t>
  </si>
  <si>
    <t>armoire de chantier</t>
  </si>
  <si>
    <t>SOCOTEC</t>
  </si>
  <si>
    <t>IMS</t>
  </si>
  <si>
    <t>ECHELLE</t>
  </si>
  <si>
    <t>ESCABEAU</t>
  </si>
  <si>
    <t>ECHAFAUDAGE</t>
  </si>
  <si>
    <t>chantier</t>
  </si>
  <si>
    <t>CARACTERISTIQUES</t>
  </si>
  <si>
    <t>ANTEC</t>
  </si>
  <si>
    <t>22/2006</t>
  </si>
  <si>
    <t>1012755 / ELASTO 2 PREM.</t>
  </si>
  <si>
    <t>20146052/029</t>
  </si>
  <si>
    <t>EN 361 (2)</t>
  </si>
  <si>
    <t>17/2006</t>
  </si>
  <si>
    <t>20146052/020</t>
  </si>
  <si>
    <t>20146052/012</t>
  </si>
  <si>
    <t>PETZL</t>
  </si>
  <si>
    <t>type</t>
  </si>
  <si>
    <t>DIGIT/CA6545</t>
  </si>
  <si>
    <t>ratiometre</t>
  </si>
  <si>
    <t>TETTEX INSTRUMENTS</t>
  </si>
  <si>
    <t>titrateur</t>
  </si>
  <si>
    <t>SCHOTT</t>
  </si>
  <si>
    <t>colorimètre</t>
  </si>
  <si>
    <t>PFX190/1 SM5359</t>
  </si>
  <si>
    <t>REF. SONOMATRA</t>
  </si>
  <si>
    <t>REF. CONSTRUCTEUR</t>
  </si>
  <si>
    <t>NORMES</t>
  </si>
  <si>
    <t>S/M</t>
  </si>
  <si>
    <t>L/XL</t>
  </si>
  <si>
    <t>DATE ACHAT</t>
  </si>
  <si>
    <t>DATE FAB.</t>
  </si>
  <si>
    <t>SONO 8PC</t>
  </si>
  <si>
    <t>6*(2P+T) 230V-16A</t>
  </si>
  <si>
    <t>CAT B-IP44</t>
  </si>
  <si>
    <t>12/97</t>
  </si>
  <si>
    <t>1 15376 1</t>
  </si>
  <si>
    <t>electricité</t>
  </si>
  <si>
    <t>installations électriques</t>
  </si>
  <si>
    <t>2T / 3M</t>
  </si>
  <si>
    <t>HP03274 / 12347</t>
  </si>
  <si>
    <t>3T / 3M</t>
  </si>
  <si>
    <t>3T / 2,5M</t>
  </si>
  <si>
    <t>G21</t>
  </si>
  <si>
    <t>0,5T / 6M</t>
  </si>
  <si>
    <t>CHARIOT</t>
  </si>
  <si>
    <t>EXPERT</t>
  </si>
  <si>
    <t>EXT10</t>
  </si>
  <si>
    <t>EXT11</t>
  </si>
  <si>
    <t>EXT12</t>
  </si>
  <si>
    <t>EXT13</t>
  </si>
  <si>
    <t>EXT14</t>
  </si>
  <si>
    <t>EXT15</t>
  </si>
  <si>
    <t>EXT16</t>
  </si>
  <si>
    <t>EXT17</t>
  </si>
  <si>
    <t>EXT18</t>
  </si>
  <si>
    <t>EXT19</t>
  </si>
  <si>
    <t>EXT20</t>
  </si>
  <si>
    <t>EXT21</t>
  </si>
  <si>
    <t>EXT22</t>
  </si>
  <si>
    <t>EXT23</t>
  </si>
  <si>
    <t>EXT24</t>
  </si>
  <si>
    <t>EXT25</t>
  </si>
  <si>
    <t>EXT26</t>
  </si>
  <si>
    <t>EXT27</t>
  </si>
  <si>
    <t>EXT28</t>
  </si>
  <si>
    <t>EXT29</t>
  </si>
  <si>
    <t>EXT30</t>
  </si>
  <si>
    <t>EXT31</t>
  </si>
  <si>
    <t>EXT32</t>
  </si>
  <si>
    <t>EXT33</t>
  </si>
  <si>
    <t>EXT34</t>
  </si>
  <si>
    <t>EXT35</t>
  </si>
  <si>
    <t>POUDRE</t>
  </si>
  <si>
    <t>1 KG</t>
  </si>
  <si>
    <t>6KG</t>
  </si>
  <si>
    <t>EAU +ADITIF</t>
  </si>
  <si>
    <t>6L</t>
  </si>
  <si>
    <t>EAU</t>
  </si>
  <si>
    <t>CO2</t>
  </si>
  <si>
    <t>2KG</t>
  </si>
  <si>
    <t>5KG</t>
  </si>
  <si>
    <t>9KG</t>
  </si>
  <si>
    <t>9L</t>
  </si>
  <si>
    <t>NAVAHO COMPLET</t>
  </si>
  <si>
    <t>05299SF7591</t>
  </si>
  <si>
    <t>S-L</t>
  </si>
  <si>
    <t>EN 358/361</t>
  </si>
  <si>
    <t>2005</t>
  </si>
  <si>
    <t>SUIVI</t>
  </si>
  <si>
    <t>PERIODICITE</t>
  </si>
  <si>
    <t>IDENTIFICATION</t>
  </si>
  <si>
    <t>ATTRIBUTION</t>
  </si>
  <si>
    <t>ANAF GROUPE</t>
  </si>
  <si>
    <t>DESAUTEL</t>
  </si>
  <si>
    <t>CMR</t>
  </si>
  <si>
    <t>INTERPRO France</t>
  </si>
  <si>
    <t>EXT36</t>
  </si>
  <si>
    <t>EXT38</t>
  </si>
  <si>
    <t>EXT39</t>
  </si>
  <si>
    <t>EXT50</t>
  </si>
  <si>
    <t>EXT41</t>
  </si>
  <si>
    <t>EXT43</t>
  </si>
  <si>
    <t>EXT49</t>
  </si>
  <si>
    <t>EXT51</t>
  </si>
  <si>
    <t>G-INCENDIE</t>
  </si>
  <si>
    <t>ATELIER 2</t>
  </si>
  <si>
    <t>REFECTOIRE</t>
  </si>
  <si>
    <t>LABORATOIRE</t>
  </si>
  <si>
    <t>PEINTURE</t>
  </si>
  <si>
    <t>ATELIER 1</t>
  </si>
  <si>
    <t>RESERVE</t>
  </si>
  <si>
    <t>GOSSEN METRAWATT</t>
  </si>
  <si>
    <t>METRISO 1000D</t>
  </si>
  <si>
    <t>40 A 200 N.m</t>
  </si>
  <si>
    <t>20 A 100 N.m</t>
  </si>
  <si>
    <t>S.305DA</t>
  </si>
  <si>
    <t>SANITAIRES</t>
  </si>
  <si>
    <t>grue auxiliaire hydraulique</t>
  </si>
  <si>
    <t>SONO 10</t>
  </si>
  <si>
    <t>SONO 11</t>
  </si>
  <si>
    <t>SONO 04</t>
  </si>
  <si>
    <t>SONO 06</t>
  </si>
  <si>
    <t>SONO 07</t>
  </si>
  <si>
    <t>2T / 2M</t>
  </si>
  <si>
    <t>1T / 1M</t>
  </si>
  <si>
    <t>1T / 2M</t>
  </si>
  <si>
    <t>2T / 1M</t>
  </si>
  <si>
    <t>3T</t>
  </si>
  <si>
    <t>2T / 4M</t>
  </si>
  <si>
    <t xml:space="preserve">4T   </t>
  </si>
  <si>
    <t>SMA</t>
  </si>
  <si>
    <t>machine de traitement</t>
  </si>
  <si>
    <t>MICAFIL</t>
  </si>
  <si>
    <t>VH 010</t>
  </si>
  <si>
    <t>1000 L/H</t>
  </si>
  <si>
    <t>VH 020</t>
  </si>
  <si>
    <t>2000 L/H</t>
  </si>
  <si>
    <t>25532.19</t>
  </si>
  <si>
    <t>VH 080</t>
  </si>
  <si>
    <t>4000 &amp; 8000 L/H</t>
  </si>
  <si>
    <t>POT 1</t>
  </si>
  <si>
    <t>POT 2</t>
  </si>
  <si>
    <t>39254/04 0068</t>
  </si>
  <si>
    <t>INDUSTRIAS MURTRA</t>
  </si>
  <si>
    <t>EN 1492:2:2000</t>
  </si>
  <si>
    <t>02/09/07</t>
  </si>
  <si>
    <t>TRAFFIC</t>
  </si>
  <si>
    <t>CHAUDRONNERIE</t>
  </si>
  <si>
    <t>SEMI</t>
  </si>
  <si>
    <t>date de vérification</t>
  </si>
  <si>
    <t>DERNIERE VERIFICATION</t>
  </si>
  <si>
    <t>PALAN</t>
  </si>
  <si>
    <t>ELINGUE / MANILLE</t>
  </si>
  <si>
    <t>ECHELLE / ESCABEAU</t>
  </si>
  <si>
    <t>GRUE AUXILIAIRE</t>
  </si>
  <si>
    <t>CHARIOT ELEVATEUR</t>
  </si>
  <si>
    <t>GERBEUR</t>
  </si>
  <si>
    <t>PONT 10/20 T</t>
  </si>
  <si>
    <t>PONT 7T</t>
  </si>
  <si>
    <t>POTENCE</t>
  </si>
  <si>
    <t>PALAN SUR ANNEAU</t>
  </si>
  <si>
    <t>INSTAL ELEC</t>
  </si>
  <si>
    <t>ARMOIRE DE CHANTIER</t>
  </si>
  <si>
    <t>REMORQUE</t>
  </si>
  <si>
    <t>HARNAIS ET LONGE</t>
  </si>
  <si>
    <t>VERIF</t>
  </si>
  <si>
    <t>NB</t>
  </si>
  <si>
    <t>PU SOCOTEC</t>
  </si>
  <si>
    <t>PU INSPECTAS</t>
  </si>
  <si>
    <t>PT SOCOTEC</t>
  </si>
  <si>
    <t>PT INSPECTAS</t>
  </si>
  <si>
    <t>50 ELINGUES</t>
  </si>
  <si>
    <t>6 MARCHES</t>
  </si>
  <si>
    <t>5 MARCHES</t>
  </si>
  <si>
    <t>6 MARCHES + MAIN COURANTE</t>
  </si>
  <si>
    <t>SIMPLE 3M</t>
  </si>
  <si>
    <t>SIMPLE 2M</t>
  </si>
  <si>
    <t>EXT01</t>
  </si>
  <si>
    <t>EXT02</t>
  </si>
  <si>
    <t>EXT03</t>
  </si>
  <si>
    <t>EXT04</t>
  </si>
  <si>
    <t>EXT05</t>
  </si>
  <si>
    <t>EXT07</t>
  </si>
  <si>
    <t>EXT08</t>
  </si>
  <si>
    <t>EXT09</t>
  </si>
  <si>
    <t>EXT53</t>
  </si>
  <si>
    <t>0,8 M</t>
  </si>
  <si>
    <t>compteur de particule</t>
  </si>
  <si>
    <t>401-366</t>
  </si>
  <si>
    <t>PALL</t>
  </si>
  <si>
    <t>PFC400</t>
  </si>
  <si>
    <t>détection intrusion</t>
  </si>
  <si>
    <t>1T / 0,5M</t>
  </si>
  <si>
    <t>02/05/05</t>
  </si>
  <si>
    <t>HARTIR</t>
  </si>
  <si>
    <t>EN 1492:2</t>
  </si>
  <si>
    <t>contrôle tech.</t>
  </si>
  <si>
    <t>contrôle pol.</t>
  </si>
  <si>
    <t>VEHICULE</t>
  </si>
  <si>
    <t>PEUGEOT</t>
  </si>
  <si>
    <t>316N</t>
  </si>
  <si>
    <t>RENAULT</t>
  </si>
  <si>
    <t>MERCEDES</t>
  </si>
  <si>
    <t>24/07/2001</t>
  </si>
  <si>
    <t>19/11/2002</t>
  </si>
  <si>
    <t>29/04/2002</t>
  </si>
  <si>
    <t>24/04/2001</t>
  </si>
  <si>
    <t>ELASTOVEST Hi LIGHT</t>
  </si>
  <si>
    <t xml:space="preserve"> 1017350 ELASTOMAX 2</t>
  </si>
  <si>
    <t>20303187/033</t>
  </si>
  <si>
    <t>20289212/019</t>
  </si>
  <si>
    <t>20303187/003</t>
  </si>
  <si>
    <t>S04/09</t>
  </si>
  <si>
    <t>S51/08</t>
  </si>
  <si>
    <t>20303187/020</t>
  </si>
  <si>
    <t>20302705/016</t>
  </si>
  <si>
    <t>20303187/026</t>
  </si>
  <si>
    <t>1017350 ELASTOMAX 2</t>
  </si>
  <si>
    <t>20302706/039</t>
  </si>
  <si>
    <t>1017351 ELASTOMAX 2</t>
  </si>
  <si>
    <t>20302705/031</t>
  </si>
  <si>
    <t>20302705/021</t>
  </si>
  <si>
    <t>20302705/034</t>
  </si>
  <si>
    <t>20302705/019</t>
  </si>
  <si>
    <t>ANTICHUTE A RAPPEL AUTO AVEC ZEFIR</t>
  </si>
  <si>
    <t>S13/2009</t>
  </si>
  <si>
    <t>08/12/08</t>
  </si>
  <si>
    <t>46686/20 0392</t>
  </si>
  <si>
    <t>46999/06 0217</t>
  </si>
  <si>
    <t>18/12/08</t>
  </si>
  <si>
    <t>22/11/08</t>
  </si>
  <si>
    <t>46507/20 0379</t>
  </si>
  <si>
    <t>29/06/09</t>
  </si>
  <si>
    <t>2T/1M</t>
  </si>
  <si>
    <t>2T/4M</t>
  </si>
  <si>
    <t>BETA</t>
  </si>
  <si>
    <t>S208-100D</t>
  </si>
  <si>
    <t>ISO 6789 :2003</t>
  </si>
  <si>
    <t>668/20</t>
  </si>
  <si>
    <t>2007/214939</t>
  </si>
  <si>
    <t>LEBLOND Stéphane</t>
  </si>
  <si>
    <t>SAUTREUIL Thomas</t>
  </si>
  <si>
    <t>LEBLOND Guilaume</t>
  </si>
  <si>
    <t>BASSET Mathieu</t>
  </si>
  <si>
    <t>NOEL Nicolas</t>
  </si>
  <si>
    <t>LEBLOND Franck</t>
  </si>
  <si>
    <t>BUREL Laurent</t>
  </si>
  <si>
    <t>RATIEUVILLE Yves</t>
  </si>
  <si>
    <t>HOCH Bastien</t>
  </si>
  <si>
    <t>GERVAIS Maxime</t>
  </si>
  <si>
    <t>PETIT Jean</t>
  </si>
  <si>
    <t>M.A.G.I</t>
  </si>
  <si>
    <t>6T/2M</t>
  </si>
  <si>
    <t>6T/4M</t>
  </si>
  <si>
    <t>1T</t>
  </si>
  <si>
    <t>2T/3M</t>
  </si>
  <si>
    <t>3T/3M</t>
  </si>
  <si>
    <t>02/09</t>
  </si>
  <si>
    <t>T911368</t>
  </si>
  <si>
    <t>TRALIFT</t>
  </si>
  <si>
    <t>0,5T/10M</t>
  </si>
  <si>
    <t>ISO 12100-1-2</t>
  </si>
  <si>
    <t>13/10/09</t>
  </si>
  <si>
    <t>375665/204</t>
  </si>
  <si>
    <t>2T/2M</t>
  </si>
  <si>
    <t>27/01/10</t>
  </si>
  <si>
    <t>389179/012</t>
  </si>
  <si>
    <t>378493/00002</t>
  </si>
  <si>
    <t>21/10/09</t>
  </si>
  <si>
    <t>3T/2M</t>
  </si>
  <si>
    <t>ECHELLE  3 PLANS</t>
  </si>
  <si>
    <t>ESCABEAU 3 MARCHES</t>
  </si>
  <si>
    <t>ESCABEAU 5 MARCHES</t>
  </si>
  <si>
    <t>ESCABEAU 6 MARCHES</t>
  </si>
  <si>
    <t>NERESSY</t>
  </si>
  <si>
    <t>TR 307</t>
  </si>
  <si>
    <t>TR 308</t>
  </si>
  <si>
    <t xml:space="preserve">TR 308 </t>
  </si>
  <si>
    <t>2,4M / 6M</t>
  </si>
  <si>
    <t>TR 309</t>
  </si>
  <si>
    <t>2,15M / 5,2M</t>
  </si>
  <si>
    <t>1,9M / 4,5M</t>
  </si>
  <si>
    <t>MP3</t>
  </si>
  <si>
    <t>MP5</t>
  </si>
  <si>
    <t>MP6</t>
  </si>
  <si>
    <t>3 MARCHES</t>
  </si>
  <si>
    <t>EN 131</t>
  </si>
  <si>
    <t>H35D04</t>
  </si>
  <si>
    <t>H2X352P00784</t>
  </si>
  <si>
    <t>FENWICK</t>
  </si>
  <si>
    <t>Non fixé au sol pour Ctrl</t>
  </si>
  <si>
    <t>ELEPHANT</t>
  </si>
  <si>
    <t>PULL MAN</t>
  </si>
  <si>
    <t>MEGGER</t>
  </si>
  <si>
    <t>KF-LAB2</t>
  </si>
  <si>
    <t>6111-774/0904/09/1035</t>
  </si>
  <si>
    <t>6111-774/0904/09/1034</t>
  </si>
  <si>
    <t>Nettoyage chaudière</t>
  </si>
  <si>
    <t>locaux</t>
  </si>
  <si>
    <t>397458/110</t>
  </si>
  <si>
    <t>1T/2M</t>
  </si>
  <si>
    <t>26/05/10</t>
  </si>
  <si>
    <t>397458/130</t>
  </si>
  <si>
    <t>396389/112</t>
  </si>
  <si>
    <t>396389/034</t>
  </si>
  <si>
    <t xml:space="preserve">Aquamètre </t>
  </si>
  <si>
    <t>0 NC</t>
  </si>
  <si>
    <t>KFM1000</t>
  </si>
  <si>
    <t>KFM2000</t>
  </si>
  <si>
    <t>KF LAB mkll</t>
  </si>
  <si>
    <t xml:space="preserve">spintermètre </t>
  </si>
  <si>
    <t>DPA75</t>
  </si>
  <si>
    <t>DPO 60</t>
  </si>
  <si>
    <t>DTA100</t>
  </si>
  <si>
    <t>2010</t>
  </si>
  <si>
    <t>G010149</t>
  </si>
  <si>
    <t>S.203DA</t>
  </si>
  <si>
    <t>4 à 20 DaN.m</t>
  </si>
  <si>
    <t>ISO 6789:2003</t>
  </si>
  <si>
    <t>T3 2010</t>
  </si>
  <si>
    <t>V110610</t>
  </si>
  <si>
    <t>J.305 DA</t>
  </si>
  <si>
    <t>10 à 50 N.m</t>
  </si>
  <si>
    <t>K 2100176</t>
  </si>
  <si>
    <t>S.203-350 D</t>
  </si>
  <si>
    <t>70 à 350 N.m</t>
  </si>
  <si>
    <t>K 2120081</t>
  </si>
  <si>
    <t>S.306-200 D</t>
  </si>
  <si>
    <t>40 à 200 N.m</t>
  </si>
  <si>
    <t>OBS</t>
  </si>
  <si>
    <t>MAS 6000</t>
  </si>
  <si>
    <t>PAMAS</t>
  </si>
  <si>
    <t>DTA100C</t>
  </si>
  <si>
    <t>COFFRALU</t>
  </si>
  <si>
    <t>AP-841-CY</t>
  </si>
  <si>
    <t>AP-882-CY</t>
  </si>
  <si>
    <t>AS-655-ET</t>
  </si>
  <si>
    <t>893 AGB 76</t>
  </si>
  <si>
    <t>AB-933-FZ</t>
  </si>
  <si>
    <t>318 (2P)</t>
  </si>
  <si>
    <t>318 (5P)</t>
  </si>
  <si>
    <t>16/12/2009</t>
  </si>
  <si>
    <t>15/06/2009</t>
  </si>
  <si>
    <t>AM-234-MN</t>
  </si>
  <si>
    <t>AM-386-MN</t>
  </si>
  <si>
    <t>319 (N°1)</t>
  </si>
  <si>
    <t>319 (N°2)</t>
  </si>
  <si>
    <t>AS-213-KJ</t>
  </si>
  <si>
    <t>TRAFIC</t>
  </si>
  <si>
    <t>19/05/2010</t>
  </si>
  <si>
    <t>26/02/2010</t>
  </si>
  <si>
    <t>AV-666-PL</t>
  </si>
  <si>
    <t>VOLKSWAGEN</t>
  </si>
  <si>
    <t>CADDY</t>
  </si>
  <si>
    <t>AR-432-DB</t>
  </si>
  <si>
    <t>KANGOO</t>
  </si>
  <si>
    <t>27/04/2010</t>
  </si>
  <si>
    <t>2 KG</t>
  </si>
  <si>
    <t>LEBLOND STEPHANE</t>
  </si>
  <si>
    <t>LEBLOND FRANCK</t>
  </si>
  <si>
    <t>AUTOSUR</t>
  </si>
  <si>
    <t>TRAFIC BLANC</t>
  </si>
  <si>
    <t>REMORQUE TOLE</t>
  </si>
  <si>
    <t>Palan</t>
  </si>
  <si>
    <t>SONO 05</t>
  </si>
  <si>
    <t>?</t>
  </si>
  <si>
    <t>3T / 2M</t>
  </si>
  <si>
    <t>6T / 3M</t>
  </si>
  <si>
    <t>1 OBS</t>
  </si>
  <si>
    <t>NFC15-100</t>
  </si>
  <si>
    <t>SONO 10PC</t>
  </si>
  <si>
    <t>2*(2P+T) 230V-16A</t>
  </si>
  <si>
    <t xml:space="preserve">BUREAU BAS </t>
  </si>
  <si>
    <t>BUREAU HAUT</t>
  </si>
  <si>
    <t>PHOTOCOPIEUSE</t>
  </si>
  <si>
    <t>MAGASIN</t>
  </si>
  <si>
    <t>CO²</t>
  </si>
  <si>
    <t>TTR 2795</t>
  </si>
  <si>
    <t>COFFRAPIDE INSTANT SL 300</t>
  </si>
  <si>
    <t>7 mètres</t>
  </si>
  <si>
    <t>multimètre</t>
  </si>
  <si>
    <t>M8037</t>
  </si>
  <si>
    <t>074422427</t>
  </si>
  <si>
    <t>074422422</t>
  </si>
  <si>
    <t>OTS100AF/2</t>
  </si>
  <si>
    <t>GMR 2000</t>
  </si>
  <si>
    <t>4 / 6 METRES</t>
  </si>
  <si>
    <t>NF HD 1004 Ed 05/93</t>
  </si>
  <si>
    <t>45689/10 0711</t>
  </si>
  <si>
    <t>3T / 4M</t>
  </si>
  <si>
    <t>45689/10 0471</t>
  </si>
  <si>
    <t>45689/10 0215</t>
  </si>
  <si>
    <t>plate-forme individuelle</t>
  </si>
  <si>
    <t>NF P 93-353</t>
  </si>
  <si>
    <t>PYR 4</t>
  </si>
  <si>
    <t>PYR 5</t>
  </si>
  <si>
    <t>cc218</t>
  </si>
  <si>
    <t>DIN EN 131 PARTIE 1 04,93
DIN EN 131 PARTIE 2 04,93</t>
  </si>
  <si>
    <t>PLATTELESCOP3M</t>
  </si>
  <si>
    <t xml:space="preserve">plate forme </t>
  </si>
  <si>
    <t>télescopique pliée 1,80m 
dépliée 3m</t>
  </si>
  <si>
    <t>GER400</t>
  </si>
  <si>
    <t>barre coulissante 
hauteur 4m</t>
  </si>
  <si>
    <t>4m</t>
  </si>
  <si>
    <t>gmr 2000</t>
  </si>
  <si>
    <t>coulisse 2 plans 1 corde</t>
  </si>
  <si>
    <t>OTS VCM 100</t>
  </si>
  <si>
    <t>calibrateur diélectrique 
spintermètre MEGGER</t>
  </si>
  <si>
    <t>146563JFH</t>
  </si>
  <si>
    <t>CA6505</t>
  </si>
  <si>
    <t>146564JFH</t>
  </si>
  <si>
    <t>manomètre</t>
  </si>
  <si>
    <t>DRUCK</t>
  </si>
  <si>
    <t>DPI 800</t>
  </si>
  <si>
    <t>palfinger</t>
  </si>
  <si>
    <t>pk 12000</t>
  </si>
  <si>
    <t>S51/2008</t>
  </si>
  <si>
    <t>CG14</t>
  </si>
  <si>
    <t>2T</t>
  </si>
  <si>
    <t>2008</t>
  </si>
  <si>
    <t>CG15</t>
  </si>
  <si>
    <t>45689/10</t>
  </si>
  <si>
    <t>MURTRA</t>
  </si>
  <si>
    <t>20T 2,5M</t>
  </si>
  <si>
    <t>BENECA</t>
  </si>
  <si>
    <t>3142640014/E</t>
  </si>
  <si>
    <t>MARLEV</t>
  </si>
  <si>
    <t>2T 1M</t>
  </si>
  <si>
    <t>2T 2M</t>
  </si>
  <si>
    <t>40229/03</t>
  </si>
  <si>
    <t>echelle</t>
  </si>
  <si>
    <t>echelle telescopique</t>
  </si>
  <si>
    <t>2*18 barreaux</t>
  </si>
  <si>
    <t>CENTAURE</t>
  </si>
  <si>
    <t>TAURUS</t>
  </si>
  <si>
    <t>XTENSO</t>
  </si>
  <si>
    <t>TGB5</t>
  </si>
  <si>
    <t>3F0</t>
  </si>
  <si>
    <t>12 marches</t>
  </si>
  <si>
    <t>extincteur douche</t>
  </si>
  <si>
    <t>eau+antiseptique</t>
  </si>
  <si>
    <t>à faire en atelier un retournement périodique</t>
  </si>
  <si>
    <t>1017350 /                                            ELASTO 2 PREM</t>
  </si>
  <si>
    <t>EN 361:2002</t>
  </si>
  <si>
    <t>51/2011</t>
  </si>
  <si>
    <t>20434718/002</t>
  </si>
  <si>
    <t>20434718/009</t>
  </si>
  <si>
    <t>20434718/025</t>
  </si>
  <si>
    <t>20434718/011</t>
  </si>
  <si>
    <t>20434718/019</t>
  </si>
  <si>
    <t>20434718/023</t>
  </si>
  <si>
    <t>1017841 ELASTOMAX 2</t>
  </si>
  <si>
    <t>EN 361</t>
  </si>
  <si>
    <t>S01/12</t>
  </si>
  <si>
    <t>20431406/001</t>
  </si>
  <si>
    <t>1017842 ELASTOMAX 2</t>
  </si>
  <si>
    <t>20435383/002</t>
  </si>
  <si>
    <t>H 281475</t>
  </si>
  <si>
    <t>20-100 Nm</t>
  </si>
  <si>
    <t>306-100 D</t>
  </si>
  <si>
    <t>H 280405</t>
  </si>
  <si>
    <t>J 306-50D</t>
  </si>
  <si>
    <t>10-50Nm</t>
  </si>
  <si>
    <t>H 092301</t>
  </si>
  <si>
    <t>H 280010</t>
  </si>
  <si>
    <t>SOCOTEC INDUSTRIES MESURE</t>
  </si>
  <si>
    <t>20433539/004</t>
  </si>
  <si>
    <t>20433539/018</t>
  </si>
  <si>
    <t>01/2012</t>
  </si>
  <si>
    <t>CMU à indiquer</t>
  </si>
  <si>
    <t>ODMA 28</t>
  </si>
  <si>
    <t>UTX</t>
  </si>
  <si>
    <t>PTS 169</t>
  </si>
  <si>
    <t>2T/8M</t>
  </si>
  <si>
    <t>ABB</t>
  </si>
  <si>
    <t>3P+Tx2
2P+Tx2</t>
  </si>
  <si>
    <t>5P+T
2P+T</t>
  </si>
  <si>
    <t>THIRARD A.</t>
  </si>
  <si>
    <t>20303187/028</t>
  </si>
  <si>
    <t>LORCHER GAEL</t>
  </si>
  <si>
    <t>20162070/019</t>
  </si>
  <si>
    <t>ANTICHUTE</t>
  </si>
  <si>
    <t>VILLIERS G</t>
  </si>
  <si>
    <t>OUIN Alexandre</t>
  </si>
  <si>
    <t>OUIN François</t>
  </si>
  <si>
    <t>L250112</t>
  </si>
  <si>
    <t xml:space="preserve"> </t>
  </si>
  <si>
    <t>elingue plate</t>
  </si>
  <si>
    <t>2T / 6M</t>
  </si>
  <si>
    <t>EN1492:1:2000</t>
  </si>
  <si>
    <t>54344/07</t>
  </si>
  <si>
    <t>01/2010</t>
  </si>
  <si>
    <t>04/2011</t>
  </si>
  <si>
    <t>63234/10</t>
  </si>
  <si>
    <t>CG9PC</t>
  </si>
  <si>
    <t>CG7</t>
  </si>
  <si>
    <t>319 franck</t>
  </si>
  <si>
    <t>CG17</t>
  </si>
  <si>
    <t>CG16</t>
  </si>
  <si>
    <t>CG10</t>
  </si>
  <si>
    <t>6 prises 2P+T 16A 230V</t>
  </si>
  <si>
    <t>91809-62412</t>
  </si>
  <si>
    <t>91809-62417</t>
  </si>
  <si>
    <t>VHR 2000/5</t>
  </si>
  <si>
    <t>2T / 5M</t>
  </si>
  <si>
    <t>EN 13157</t>
  </si>
  <si>
    <t>10/04/2012</t>
  </si>
  <si>
    <t>BD6M/16</t>
  </si>
  <si>
    <t>31/03/2012</t>
  </si>
  <si>
    <t>thieulant fabrice</t>
  </si>
  <si>
    <t>1153660006/506 90540</t>
  </si>
  <si>
    <t>CG11</t>
  </si>
  <si>
    <t>Désemfumage</t>
  </si>
  <si>
    <t>Cabine peinture</t>
  </si>
  <si>
    <t>SOCOTEC CAEN</t>
  </si>
  <si>
    <t>mégohmètre</t>
  </si>
  <si>
    <t>V060134</t>
  </si>
  <si>
    <t>S315DA</t>
  </si>
  <si>
    <t>40-200Nm</t>
  </si>
  <si>
    <t>manomètre numérique portatif</t>
  </si>
  <si>
    <t>coque cassée</t>
  </si>
  <si>
    <t>potence arbre fixe</t>
  </si>
  <si>
    <t>potence au dessus cabine peinture</t>
  </si>
  <si>
    <t>monorail atelier règleur</t>
  </si>
  <si>
    <t>plus de contrôle</t>
  </si>
  <si>
    <t>CG D.DEPINAY</t>
  </si>
  <si>
    <t>AVIGNON ?</t>
  </si>
  <si>
    <t>Pile batterie à changer</t>
  </si>
  <si>
    <t>EN REPARATION</t>
  </si>
  <si>
    <t>AVIGNON</t>
  </si>
  <si>
    <t>CG20</t>
  </si>
  <si>
    <t>T102528</t>
  </si>
  <si>
    <t>CG21</t>
  </si>
  <si>
    <t>1T/6M</t>
  </si>
  <si>
    <t>CG19</t>
  </si>
  <si>
    <t>KETTENZUG</t>
  </si>
  <si>
    <t>MOD CB02</t>
  </si>
  <si>
    <t>2012</t>
  </si>
  <si>
    <t>PROLEV SA</t>
  </si>
  <si>
    <t>1T/1M</t>
  </si>
  <si>
    <t>201122(2)</t>
  </si>
  <si>
    <t>2*12 BARREAUX 150KG</t>
  </si>
  <si>
    <t>MANQUE TAMPON</t>
  </si>
  <si>
    <t>ALTREX</t>
  </si>
  <si>
    <t>3*14 BARREAUX 150KG</t>
  </si>
  <si>
    <t>MIRGUET</t>
  </si>
  <si>
    <t>3 PLANS 3*8 BARREAUX</t>
  </si>
  <si>
    <t>3 PLANS 3*9 BARREAUX</t>
  </si>
  <si>
    <t>2*6 BARREAUX</t>
  </si>
  <si>
    <t>CAMION NICO1</t>
  </si>
  <si>
    <t>NICOLAS NOEL</t>
  </si>
  <si>
    <t>JEAN PETIT</t>
  </si>
  <si>
    <t>150 KG</t>
  </si>
  <si>
    <t>jean petit</t>
  </si>
  <si>
    <t>30/11/2012</t>
  </si>
  <si>
    <t>435816/01 1244</t>
  </si>
  <si>
    <t>10/05/08</t>
  </si>
  <si>
    <t>46507/20 0331</t>
  </si>
  <si>
    <t>4T / 2M</t>
  </si>
  <si>
    <t>435816/01</t>
  </si>
  <si>
    <t>cmb</t>
  </si>
  <si>
    <t>EN 1492:2:2001</t>
  </si>
  <si>
    <t>2T 3M</t>
  </si>
  <si>
    <t>EN 1492:2:2002</t>
  </si>
  <si>
    <t>EN 1492:2:2003</t>
  </si>
  <si>
    <t>CG15-2</t>
  </si>
  <si>
    <t>SONO1</t>
  </si>
  <si>
    <t>TRALIFT2T</t>
  </si>
  <si>
    <t>2001</t>
  </si>
  <si>
    <t>2009</t>
  </si>
  <si>
    <t>0,5T</t>
  </si>
  <si>
    <t>H05T0 376C</t>
  </si>
  <si>
    <t>CG18</t>
  </si>
  <si>
    <t>ELASTOVEST Hi LIGHT + LONGE + ABS</t>
  </si>
  <si>
    <t>HARNAIS + LONGE + ABS</t>
  </si>
  <si>
    <t xml:space="preserve"> KIT EPI</t>
  </si>
  <si>
    <t>20435383/020</t>
  </si>
  <si>
    <t>MAUCONDUIT Vincent</t>
  </si>
  <si>
    <t>20434718/004</t>
  </si>
  <si>
    <t>INTERIM</t>
  </si>
  <si>
    <t>20428423/036</t>
  </si>
  <si>
    <t>PHILIPPE Alexandre</t>
  </si>
  <si>
    <t>SONO9</t>
  </si>
  <si>
    <t>coffret chantier 400V/230V</t>
  </si>
  <si>
    <t>TK2140</t>
  </si>
  <si>
    <t>ABB METRAWATT</t>
  </si>
  <si>
    <t>METRISO 5000A</t>
  </si>
  <si>
    <t>grue roulante d'atelier</t>
  </si>
  <si>
    <t>DRAKKAR</t>
  </si>
  <si>
    <t>1 obs (abscence de frein)</t>
  </si>
  <si>
    <t>porteur</t>
  </si>
  <si>
    <t>1 T/ 3M</t>
  </si>
  <si>
    <t>CG22</t>
  </si>
  <si>
    <t>EC210ZN 12023</t>
  </si>
  <si>
    <t>1T/10M</t>
  </si>
  <si>
    <t>6KG PP</t>
  </si>
  <si>
    <t>EXT 42</t>
  </si>
  <si>
    <t>EXT 45</t>
  </si>
  <si>
    <t>319 G</t>
  </si>
  <si>
    <t>319 N</t>
  </si>
  <si>
    <t>VH80</t>
  </si>
  <si>
    <t>319S</t>
  </si>
  <si>
    <t>EXT37</t>
  </si>
  <si>
    <t>70047-4</t>
  </si>
  <si>
    <t>stop chute</t>
  </si>
  <si>
    <t>STOPCHUTE1</t>
  </si>
  <si>
    <t>STOPCHUTE2</t>
  </si>
  <si>
    <t>20140763/017</t>
  </si>
  <si>
    <t>PROTECTION</t>
  </si>
  <si>
    <t>10M09</t>
  </si>
  <si>
    <t>MILLER FALCON SPIMP</t>
  </si>
  <si>
    <t>2238240002/F</t>
  </si>
  <si>
    <t>5T / 3M</t>
  </si>
  <si>
    <t>2238240014/F</t>
  </si>
  <si>
    <t>en attente de certificat</t>
  </si>
  <si>
    <t>C040156</t>
  </si>
  <si>
    <t>J.203 DA</t>
  </si>
  <si>
    <t>22/09/</t>
  </si>
  <si>
    <t>M100178</t>
  </si>
  <si>
    <t>R1102</t>
  </si>
  <si>
    <t>2T 0,5M</t>
  </si>
  <si>
    <t>perdu (vu avec EP le 31/07/2013)</t>
  </si>
  <si>
    <t>rebus mai 2013</t>
  </si>
  <si>
    <t>CS 327 MQ</t>
  </si>
  <si>
    <t>208 ALEXANDRE</t>
  </si>
  <si>
    <t>A. PHILIPPE</t>
  </si>
  <si>
    <t>F. LEBLOND</t>
  </si>
  <si>
    <t>CS 663 CF</t>
  </si>
  <si>
    <t>208 FRANCK</t>
  </si>
  <si>
    <t>05/04/2013</t>
  </si>
  <si>
    <t>25/03/2013</t>
  </si>
  <si>
    <t>CS 799 NB</t>
  </si>
  <si>
    <t>308 HADRIEN</t>
  </si>
  <si>
    <t>H. LOUET</t>
  </si>
  <si>
    <t>AH 462 VP</t>
  </si>
  <si>
    <t>308 JACQUES</t>
  </si>
  <si>
    <t>LEASEPLAN</t>
  </si>
  <si>
    <t>EN PANNE</t>
  </si>
  <si>
    <t>rendu-LEASEPLAN</t>
  </si>
  <si>
    <t>rendu-CHARTERWAY</t>
  </si>
  <si>
    <t>CQ 560 ZM</t>
  </si>
  <si>
    <t>20/02/2013</t>
  </si>
  <si>
    <t>CV 887 GV</t>
  </si>
  <si>
    <t>31/05/2013</t>
  </si>
  <si>
    <t>CV 889 GV</t>
  </si>
  <si>
    <t>BA 810 CY</t>
  </si>
  <si>
    <t>LEASEPLAN-20000 KM</t>
  </si>
  <si>
    <t>JANVIER 2010</t>
  </si>
  <si>
    <t>17/09/2010</t>
  </si>
  <si>
    <t>BB 171 XV</t>
  </si>
  <si>
    <t>CM CIC BAIL-40000 KM</t>
  </si>
  <si>
    <t>REMORQUE MAS 6000</t>
  </si>
  <si>
    <t>BH 492 TT</t>
  </si>
  <si>
    <t>CITROEN</t>
  </si>
  <si>
    <t>C4 PICASSO</t>
  </si>
  <si>
    <t>01/02/2011</t>
  </si>
  <si>
    <t>R. LAIGLE</t>
  </si>
  <si>
    <t>CV 548 JC</t>
  </si>
  <si>
    <t>40000KM</t>
  </si>
  <si>
    <t>BY 215 LR</t>
  </si>
  <si>
    <t>MASTER</t>
  </si>
  <si>
    <t>01/12/2011</t>
  </si>
  <si>
    <t>LEASEPLAN-30000KM</t>
  </si>
  <si>
    <t>P. PIGNE</t>
  </si>
  <si>
    <t>CK 100 XL</t>
  </si>
  <si>
    <t>NISSAN</t>
  </si>
  <si>
    <t>TIGUAN</t>
  </si>
  <si>
    <t>EN PANNE-40000KM</t>
  </si>
  <si>
    <t>AR 167 KT</t>
  </si>
  <si>
    <t>TRANSPORTEUR</t>
  </si>
  <si>
    <t>01/06/2010</t>
  </si>
  <si>
    <t>Y. RATIEUVILLE</t>
  </si>
  <si>
    <t>AR 136 HN</t>
  </si>
  <si>
    <t>VITO</t>
  </si>
  <si>
    <t>12/05/2010</t>
  </si>
  <si>
    <t>J. PETIT</t>
  </si>
  <si>
    <t>CK 850 RC</t>
  </si>
  <si>
    <t>VOLVO</t>
  </si>
  <si>
    <t>XC60</t>
  </si>
  <si>
    <t>13/09/2012</t>
  </si>
  <si>
    <t>A. DUPRE</t>
  </si>
  <si>
    <t>AP 168 VM</t>
  </si>
  <si>
    <t>PORTEUR</t>
  </si>
  <si>
    <t>27/07/2013</t>
  </si>
  <si>
    <t>BAIL ACTEA</t>
  </si>
  <si>
    <t>contrôle mine</t>
  </si>
  <si>
    <t>AP 927 CY</t>
  </si>
  <si>
    <t>AP 801 CY</t>
  </si>
  <si>
    <t>AP 056 CZ</t>
  </si>
  <si>
    <t>HUMBAUR</t>
  </si>
  <si>
    <t>PML FOURGON</t>
  </si>
  <si>
    <t>AP 106 CZ</t>
  </si>
  <si>
    <t>CA 351 NJ</t>
  </si>
  <si>
    <t>SAMRO</t>
  </si>
  <si>
    <t>AV 645 AP</t>
  </si>
  <si>
    <t>SARIS</t>
  </si>
  <si>
    <t>VERENE</t>
  </si>
  <si>
    <t>AS 396 ET</t>
  </si>
  <si>
    <t>Belgique</t>
  </si>
  <si>
    <t>VH20</t>
  </si>
  <si>
    <t>VH10</t>
  </si>
  <si>
    <t>IMMATRICULATION EN FONCTION DU CAMION</t>
  </si>
  <si>
    <t>AS 466 ET</t>
  </si>
  <si>
    <t>LEASEPLAN-30000KM
FIN DE CONTRAT 25/11/2013</t>
  </si>
  <si>
    <t>LEASEPLAN-40000KM
VEHICULE A REMPLACER</t>
  </si>
  <si>
    <t>LEASEPLAN-20000 KM
FIN DE CONTRAT 11/08/2013</t>
  </si>
  <si>
    <t>01/09/2012</t>
  </si>
  <si>
    <t>CV 891 GV</t>
  </si>
  <si>
    <t>CHARTERWAY-40000KM</t>
  </si>
  <si>
    <t>319 RALLONGE</t>
  </si>
  <si>
    <t>319 COURT</t>
  </si>
  <si>
    <t>S. LEBLOND</t>
  </si>
  <si>
    <t>G. LEBLOND</t>
  </si>
  <si>
    <t>TEMSYS-30000KM OU 1 AN</t>
  </si>
  <si>
    <t>BAIL ACTEA-75000KM OU 1 AN</t>
  </si>
  <si>
    <t>déformation en bas du pied droit
CMU à indiquer</t>
  </si>
  <si>
    <t>fiquet</t>
  </si>
  <si>
    <t>EPI</t>
  </si>
  <si>
    <t>MASQUE RESPIRATOIRE</t>
  </si>
  <si>
    <t>DRAGER</t>
  </si>
  <si>
    <t>PARAT 3100</t>
  </si>
  <si>
    <t>R 57981</t>
  </si>
  <si>
    <t>CE 0158</t>
  </si>
  <si>
    <t>MASQUE 1</t>
  </si>
  <si>
    <t>MASQUE 2</t>
  </si>
  <si>
    <t>MASQUE 3</t>
  </si>
  <si>
    <t>65774 07</t>
  </si>
  <si>
    <t>2 T - 4 M</t>
  </si>
  <si>
    <t>mise en circulation</t>
  </si>
  <si>
    <t>1 T 2M</t>
  </si>
  <si>
    <t>proselv</t>
  </si>
  <si>
    <t>andrieu</t>
  </si>
  <si>
    <t>SAFE</t>
  </si>
  <si>
    <t>GLORIA</t>
  </si>
  <si>
    <t>ANDRIEU</t>
  </si>
  <si>
    <t>DELAMOTTE</t>
  </si>
  <si>
    <t>250157</t>
  </si>
  <si>
    <t>S306-350D</t>
  </si>
  <si>
    <t>70-350Nm</t>
  </si>
  <si>
    <t>CG A. THIRARD</t>
  </si>
  <si>
    <t>CONTRÖLER CHEZ BAUR</t>
  </si>
  <si>
    <t>1 obs:plateau détériorée 
action menée: mise en réparation chez CFCM</t>
  </si>
  <si>
    <t>1 obs: limiteur de fin de course dérégler
action menée: réparation du fin de course</t>
  </si>
  <si>
    <t>66592 32</t>
  </si>
  <si>
    <t>GISS</t>
  </si>
  <si>
    <t>EN 1492:2:2009</t>
  </si>
  <si>
    <t>CAISSE P1</t>
  </si>
  <si>
    <t>CAISSE P2</t>
  </si>
  <si>
    <t>78418-4 014</t>
  </si>
  <si>
    <t>66592 33</t>
  </si>
  <si>
    <t>66835 69</t>
  </si>
  <si>
    <t>CAISSE P3</t>
  </si>
  <si>
    <t>CAISSE P4</t>
  </si>
  <si>
    <t>58964 15</t>
  </si>
  <si>
    <t>66592 37</t>
  </si>
  <si>
    <t>66835 67</t>
  </si>
  <si>
    <t>66835 70</t>
  </si>
  <si>
    <t>60808 79</t>
  </si>
  <si>
    <t>66835 63</t>
  </si>
  <si>
    <t>66835 61</t>
  </si>
  <si>
    <t>CAISSE P5</t>
  </si>
  <si>
    <t>CAISSE P6</t>
  </si>
  <si>
    <t>CAISSE P7</t>
  </si>
  <si>
    <t>66592 36</t>
  </si>
  <si>
    <t>66592 34</t>
  </si>
  <si>
    <t>66835 66</t>
  </si>
  <si>
    <t>66835 74</t>
  </si>
  <si>
    <t>66592 39</t>
  </si>
  <si>
    <t>66592 40</t>
  </si>
  <si>
    <t>66835 62</t>
  </si>
  <si>
    <t>68835 64</t>
  </si>
  <si>
    <t>ELINGUE RONDE</t>
  </si>
  <si>
    <t>66592 38</t>
  </si>
  <si>
    <t>ATELIER</t>
  </si>
  <si>
    <t>5T / 5M</t>
  </si>
  <si>
    <t>2T / 8M</t>
  </si>
  <si>
    <t>2T  /4M</t>
  </si>
  <si>
    <t>1T / 10M</t>
  </si>
  <si>
    <t>c-21</t>
  </si>
  <si>
    <t>rebus le 01/10/2013</t>
  </si>
  <si>
    <t>16/10/1013</t>
  </si>
  <si>
    <t xml:space="preserve">echelle </t>
  </si>
  <si>
    <t>alpe</t>
  </si>
  <si>
    <t>rebus le 09/11/2013</t>
  </si>
  <si>
    <t>……………..</t>
  </si>
  <si>
    <t>68588 15</t>
  </si>
  <si>
    <t>68588 12</t>
  </si>
  <si>
    <t>68588 20</t>
  </si>
  <si>
    <t>68588 13</t>
  </si>
  <si>
    <t>68588 11</t>
  </si>
  <si>
    <t>68588 18</t>
  </si>
  <si>
    <t>65588 19</t>
  </si>
  <si>
    <t>65588 17</t>
  </si>
  <si>
    <t>65588 16</t>
  </si>
  <si>
    <t>65588 14</t>
  </si>
  <si>
    <t>CG23</t>
  </si>
  <si>
    <t>leblond stéphane</t>
  </si>
  <si>
    <t>TR 311</t>
  </si>
  <si>
    <t>2,9M / 7M</t>
  </si>
  <si>
    <t>ESCABEAU NOIR</t>
  </si>
  <si>
    <t>slingsby</t>
  </si>
  <si>
    <t>marche pied roulant</t>
  </si>
  <si>
    <t>ESC4</t>
  </si>
  <si>
    <t>ESCABEAU AVEC GARDE CORPS</t>
  </si>
  <si>
    <t>CMU à indiquer - Fait le 27/11/2013</t>
  </si>
  <si>
    <t>rebus le 27/11/2013</t>
  </si>
  <si>
    <t>MIS AU REBUS LE 27/11/2013</t>
  </si>
  <si>
    <t>15/06/09</t>
  </si>
  <si>
    <t>8T / 3,5M</t>
  </si>
  <si>
    <t>27/11/2013</t>
  </si>
  <si>
    <t>R11F22</t>
  </si>
  <si>
    <t>375665/279</t>
  </si>
  <si>
    <t>256650002-1</t>
  </si>
  <si>
    <t>256650002-2</t>
  </si>
  <si>
    <t>256650002-3</t>
  </si>
  <si>
    <t>LIFT TEX</t>
  </si>
  <si>
    <t>giss</t>
  </si>
  <si>
    <t>leblond guillaume</t>
  </si>
  <si>
    <t>pince ampermétrique</t>
  </si>
  <si>
    <t>pied à coulisse</t>
  </si>
  <si>
    <t>metrix</t>
  </si>
  <si>
    <t>PERSONNEL</t>
  </si>
  <si>
    <t>Matériel non soumis au contrôle au vu de l'utilisation</t>
  </si>
  <si>
    <t>non identifié</t>
  </si>
  <si>
    <t>facom ou autres</t>
  </si>
  <si>
    <t>mm</t>
  </si>
  <si>
    <t>Pc HP</t>
  </si>
  <si>
    <t>HP</t>
  </si>
</sst>
</file>

<file path=xl/styles.xml><?xml version="1.0" encoding="utf-8"?>
<styleSheet xmlns="http://schemas.openxmlformats.org/spreadsheetml/2006/main">
  <numFmts count="1">
    <numFmt numFmtId="164" formatCode="0&quot; MOIS&quot;"/>
  </numFmts>
  <fonts count="20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color indexed="22"/>
      <name val="Arial"/>
      <family val="2"/>
    </font>
    <font>
      <sz val="12"/>
      <color indexed="63"/>
      <name val="Arial"/>
      <family val="2"/>
    </font>
    <font>
      <sz val="12"/>
      <color indexed="23"/>
      <name val="Arial"/>
      <family val="2"/>
    </font>
    <font>
      <sz val="12"/>
      <color indexed="60"/>
      <name val="Arial"/>
      <family val="2"/>
    </font>
    <font>
      <sz val="12"/>
      <color indexed="8"/>
      <name val="Arial"/>
      <family val="2"/>
    </font>
    <font>
      <sz val="12"/>
      <color indexed="10"/>
      <name val="Arial"/>
      <family val="2"/>
    </font>
    <font>
      <sz val="12"/>
      <color indexed="18"/>
      <name val="Arial"/>
      <family val="2"/>
    </font>
    <font>
      <sz val="12"/>
      <color rgb="FFC00000"/>
      <name val="Arial"/>
      <family val="2"/>
    </font>
    <font>
      <b/>
      <sz val="12"/>
      <color rgb="FFC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Arial"/>
      <family val="2"/>
    </font>
    <font>
      <sz val="12"/>
      <color theme="1" tint="0.499984740745262"/>
      <name val="Arial"/>
      <family val="2"/>
    </font>
    <font>
      <sz val="12"/>
      <color theme="0" tint="-0.499984740745262"/>
      <name val="Arial"/>
      <family val="2"/>
    </font>
    <font>
      <sz val="12"/>
      <color theme="0" tint="-0.24997711111789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4" fillId="2" borderId="1" xfId="0" applyFont="1" applyFill="1" applyBorder="1"/>
    <xf numFmtId="0" fontId="4" fillId="3" borderId="1" xfId="0" applyFont="1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9" fontId="0" fillId="2" borderId="1" xfId="1" applyFont="1" applyFill="1" applyBorder="1"/>
    <xf numFmtId="0" fontId="2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vertical="center"/>
    </xf>
    <xf numFmtId="0" fontId="13" fillId="4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12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vertical="center"/>
    </xf>
    <xf numFmtId="0" fontId="3" fillId="7" borderId="2" xfId="0" applyFont="1" applyFill="1" applyBorder="1" applyAlignment="1">
      <alignment horizontal="center" vertical="center"/>
    </xf>
    <xf numFmtId="164" fontId="2" fillId="7" borderId="0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49" fontId="2" fillId="9" borderId="1" xfId="0" applyNumberFormat="1" applyFont="1" applyFill="1" applyBorder="1" applyAlignment="1">
      <alignment horizontal="center" vertical="center"/>
    </xf>
    <xf numFmtId="14" fontId="2" fillId="9" borderId="1" xfId="0" applyNumberFormat="1" applyFont="1" applyFill="1" applyBorder="1" applyAlignment="1">
      <alignment horizontal="center" vertical="center"/>
    </xf>
    <xf numFmtId="164" fontId="2" fillId="9" borderId="1" xfId="0" applyNumberFormat="1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2" fillId="9" borderId="1" xfId="0" applyNumberFormat="1" applyFont="1" applyFill="1" applyBorder="1" applyAlignment="1" applyProtection="1">
      <alignment horizontal="center" vertical="center"/>
      <protection locked="0"/>
    </xf>
    <xf numFmtId="14" fontId="2" fillId="9" borderId="1" xfId="0" applyNumberFormat="1" applyFont="1" applyFill="1" applyBorder="1" applyAlignment="1" applyProtection="1">
      <alignment horizontal="center" vertical="center"/>
      <protection locked="0"/>
    </xf>
    <xf numFmtId="17" fontId="2" fillId="9" borderId="1" xfId="0" applyNumberFormat="1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49" fontId="9" fillId="9" borderId="1" xfId="0" applyNumberFormat="1" applyFont="1" applyFill="1" applyBorder="1" applyAlignment="1">
      <alignment horizontal="center" vertical="center"/>
    </xf>
    <xf numFmtId="164" fontId="9" fillId="9" borderId="1" xfId="0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14" fontId="3" fillId="9" borderId="1" xfId="0" applyNumberFormat="1" applyFont="1" applyFill="1" applyBorder="1" applyAlignment="1">
      <alignment horizontal="center" vertical="center"/>
    </xf>
    <xf numFmtId="3" fontId="2" fillId="9" borderId="1" xfId="0" applyNumberFormat="1" applyFont="1" applyFill="1" applyBorder="1" applyAlignment="1">
      <alignment horizontal="center" vertical="center"/>
    </xf>
    <xf numFmtId="14" fontId="2" fillId="10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4" fontId="2" fillId="8" borderId="1" xfId="0" applyNumberFormat="1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/>
    </xf>
    <xf numFmtId="0" fontId="2" fillId="9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16" fontId="2" fillId="9" borderId="1" xfId="0" applyNumberFormat="1" applyFont="1" applyFill="1" applyBorder="1" applyAlignment="1" applyProtection="1">
      <alignment horizontal="center" vertical="center"/>
      <protection locked="0"/>
    </xf>
    <xf numFmtId="0" fontId="2" fillId="11" borderId="1" xfId="0" applyFont="1" applyFill="1" applyBorder="1" applyAlignment="1">
      <alignment horizontal="center" vertical="center"/>
    </xf>
    <xf numFmtId="14" fontId="2" fillId="11" borderId="1" xfId="0" applyNumberFormat="1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0" fontId="2" fillId="8" borderId="0" xfId="0" applyFont="1" applyFill="1" applyBorder="1" applyAlignment="1">
      <alignment horizontal="center" vertical="center"/>
    </xf>
    <xf numFmtId="0" fontId="2" fillId="9" borderId="1" xfId="0" quotePrefix="1" applyFont="1" applyFill="1" applyBorder="1" applyAlignment="1">
      <alignment horizontal="center" vertical="center"/>
    </xf>
    <xf numFmtId="14" fontId="2" fillId="9" borderId="1" xfId="0" quotePrefix="1" applyNumberFormat="1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14" fontId="6" fillId="12" borderId="1" xfId="0" applyNumberFormat="1" applyFont="1" applyFill="1" applyBorder="1" applyAlignment="1">
      <alignment horizontal="center" vertical="center"/>
    </xf>
    <xf numFmtId="164" fontId="6" fillId="12" borderId="1" xfId="0" applyNumberFormat="1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49" fontId="2" fillId="12" borderId="1" xfId="0" applyNumberFormat="1" applyFont="1" applyFill="1" applyBorder="1" applyAlignment="1">
      <alignment horizontal="center" vertical="center"/>
    </xf>
    <xf numFmtId="14" fontId="2" fillId="12" borderId="1" xfId="0" applyNumberFormat="1" applyFont="1" applyFill="1" applyBorder="1" applyAlignment="1">
      <alignment horizontal="center" vertical="center"/>
    </xf>
    <xf numFmtId="164" fontId="3" fillId="12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 wrapText="1"/>
    </xf>
    <xf numFmtId="49" fontId="17" fillId="6" borderId="1" xfId="0" applyNumberFormat="1" applyFont="1" applyFill="1" applyBorder="1" applyAlignment="1">
      <alignment horizontal="center" vertical="center"/>
    </xf>
    <xf numFmtId="14" fontId="17" fillId="6" borderId="1" xfId="0" applyNumberFormat="1" applyFont="1" applyFill="1" applyBorder="1" applyAlignment="1">
      <alignment horizontal="center" vertical="center"/>
    </xf>
    <xf numFmtId="164" fontId="17" fillId="7" borderId="1" xfId="0" applyNumberFormat="1" applyFont="1" applyFill="1" applyBorder="1" applyAlignment="1">
      <alignment horizontal="center" vertical="center"/>
    </xf>
    <xf numFmtId="0" fontId="17" fillId="6" borderId="0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wrapText="1"/>
    </xf>
    <xf numFmtId="49" fontId="18" fillId="6" borderId="1" xfId="0" applyNumberFormat="1" applyFont="1" applyFill="1" applyBorder="1" applyAlignment="1">
      <alignment horizontal="center" vertical="center"/>
    </xf>
    <xf numFmtId="14" fontId="18" fillId="6" borderId="1" xfId="0" applyNumberFormat="1" applyFont="1" applyFill="1" applyBorder="1" applyAlignment="1">
      <alignment horizontal="center" vertical="center"/>
    </xf>
    <xf numFmtId="164" fontId="18" fillId="6" borderId="1" xfId="0" applyNumberFormat="1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14" fontId="6" fillId="9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14" fontId="19" fillId="6" borderId="1" xfId="0" applyNumberFormat="1" applyFont="1" applyFill="1" applyBorder="1" applyAlignment="1">
      <alignment horizontal="center" vertical="center"/>
    </xf>
    <xf numFmtId="164" fontId="19" fillId="7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 wrapText="1"/>
    </xf>
    <xf numFmtId="49" fontId="19" fillId="6" borderId="1" xfId="0" applyNumberFormat="1" applyFont="1" applyFill="1" applyBorder="1" applyAlignment="1">
      <alignment horizontal="center" vertical="center"/>
    </xf>
    <xf numFmtId="17" fontId="2" fillId="6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8" fillId="13" borderId="1" xfId="0" applyFont="1" applyFill="1" applyBorder="1" applyAlignment="1">
      <alignment horizontal="center" vertical="center"/>
    </xf>
    <xf numFmtId="0" fontId="18" fillId="13" borderId="1" xfId="0" applyFont="1" applyFill="1" applyBorder="1" applyAlignment="1">
      <alignment horizontal="center" vertical="center" wrapText="1"/>
    </xf>
    <xf numFmtId="49" fontId="18" fillId="13" borderId="1" xfId="0" applyNumberFormat="1" applyFont="1" applyFill="1" applyBorder="1" applyAlignment="1">
      <alignment horizontal="center" vertical="center"/>
    </xf>
    <xf numFmtId="14" fontId="18" fillId="13" borderId="1" xfId="0" applyNumberFormat="1" applyFont="1" applyFill="1" applyBorder="1" applyAlignment="1">
      <alignment horizontal="center" vertical="center"/>
    </xf>
    <xf numFmtId="164" fontId="18" fillId="13" borderId="1" xfId="0" applyNumberFormat="1" applyFont="1" applyFill="1" applyBorder="1" applyAlignment="1">
      <alignment horizontal="center" vertical="center"/>
    </xf>
    <xf numFmtId="14" fontId="18" fillId="9" borderId="1" xfId="0" applyNumberFormat="1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 wrapText="1"/>
    </xf>
    <xf numFmtId="49" fontId="2" fillId="14" borderId="1" xfId="0" applyNumberFormat="1" applyFont="1" applyFill="1" applyBorder="1" applyAlignment="1">
      <alignment horizontal="center" vertical="center"/>
    </xf>
    <xf numFmtId="14" fontId="2" fillId="14" borderId="1" xfId="0" applyNumberFormat="1" applyFont="1" applyFill="1" applyBorder="1" applyAlignment="1">
      <alignment horizontal="center" vertical="center"/>
    </xf>
    <xf numFmtId="164" fontId="2" fillId="14" borderId="1" xfId="0" applyNumberFormat="1" applyFont="1" applyFill="1" applyBorder="1" applyAlignment="1">
      <alignment horizontal="center" vertical="center"/>
    </xf>
    <xf numFmtId="3" fontId="2" fillId="6" borderId="1" xfId="0" applyNumberFormat="1" applyFont="1" applyFill="1" applyBorder="1" applyAlignment="1">
      <alignment horizontal="center" vertical="center"/>
    </xf>
    <xf numFmtId="0" fontId="2" fillId="6" borderId="1" xfId="0" applyNumberFormat="1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 wrapText="1"/>
    </xf>
    <xf numFmtId="49" fontId="2" fillId="11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14" fontId="5" fillId="8" borderId="1" xfId="0" applyNumberFormat="1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4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verification!$C$1</c:f>
              <c:strCache>
                <c:ptCount val="1"/>
                <c:pt idx="0">
                  <c:v>IDENTIFICATION</c:v>
                </c:pt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verification!$C$2:$C$296</c:f>
              <c:numCache>
                <c:formatCode>General</c:formatCode>
                <c:ptCount val="295"/>
                <c:pt idx="0">
                  <c:v>0</c:v>
                </c:pt>
                <c:pt idx="12">
                  <c:v>0</c:v>
                </c:pt>
                <c:pt idx="16">
                  <c:v>0</c:v>
                </c:pt>
                <c:pt idx="23">
                  <c:v>0</c:v>
                </c:pt>
                <c:pt idx="24">
                  <c:v>0</c:v>
                </c:pt>
                <c:pt idx="26">
                  <c:v>1038</c:v>
                </c:pt>
                <c:pt idx="27">
                  <c:v>959712007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33">
                  <c:v>0</c:v>
                </c:pt>
                <c:pt idx="38">
                  <c:v>0</c:v>
                </c:pt>
                <c:pt idx="39">
                  <c:v>9601022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9601023</c:v>
                </c:pt>
                <c:pt idx="48">
                  <c:v>10679</c:v>
                </c:pt>
                <c:pt idx="49">
                  <c:v>0</c:v>
                </c:pt>
                <c:pt idx="50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1013850</c:v>
                </c:pt>
                <c:pt idx="67">
                  <c:v>0</c:v>
                </c:pt>
                <c:pt idx="69">
                  <c:v>0</c:v>
                </c:pt>
                <c:pt idx="70">
                  <c:v>0</c:v>
                </c:pt>
                <c:pt idx="78">
                  <c:v>0</c:v>
                </c:pt>
                <c:pt idx="79">
                  <c:v>0</c:v>
                </c:pt>
                <c:pt idx="80" formatCode="#,##0">
                  <c:v>3659380408</c:v>
                </c:pt>
                <c:pt idx="81" formatCode="#,##0">
                  <c:v>3659380325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1015012572</c:v>
                </c:pt>
                <c:pt idx="92">
                  <c:v>188520</c:v>
                </c:pt>
                <c:pt idx="93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9">
                  <c:v>3055537159</c:v>
                </c:pt>
                <c:pt idx="110">
                  <c:v>30555461113</c:v>
                </c:pt>
                <c:pt idx="111">
                  <c:v>9549</c:v>
                </c:pt>
                <c:pt idx="112">
                  <c:v>9551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4">
                  <c:v>123460</c:v>
                </c:pt>
                <c:pt idx="136">
                  <c:v>0</c:v>
                </c:pt>
                <c:pt idx="137">
                  <c:v>31383</c:v>
                </c:pt>
                <c:pt idx="138">
                  <c:v>9352476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622</c:v>
                </c:pt>
                <c:pt idx="146">
                  <c:v>0</c:v>
                </c:pt>
                <c:pt idx="147">
                  <c:v>0</c:v>
                </c:pt>
                <c:pt idx="161">
                  <c:v>0</c:v>
                </c:pt>
                <c:pt idx="164">
                  <c:v>143716</c:v>
                </c:pt>
                <c:pt idx="165">
                  <c:v>952922021</c:v>
                </c:pt>
                <c:pt idx="166">
                  <c:v>933315017</c:v>
                </c:pt>
                <c:pt idx="168">
                  <c:v>984109003</c:v>
                </c:pt>
                <c:pt idx="169">
                  <c:v>994112093</c:v>
                </c:pt>
                <c:pt idx="170">
                  <c:v>994111027</c:v>
                </c:pt>
                <c:pt idx="171">
                  <c:v>101024162</c:v>
                </c:pt>
                <c:pt idx="172">
                  <c:v>91804026</c:v>
                </c:pt>
                <c:pt idx="174">
                  <c:v>920231</c:v>
                </c:pt>
                <c:pt idx="181">
                  <c:v>393360147</c:v>
                </c:pt>
                <c:pt idx="182">
                  <c:v>0</c:v>
                </c:pt>
                <c:pt idx="185">
                  <c:v>156604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101018651</c:v>
                </c:pt>
                <c:pt idx="198">
                  <c:v>0</c:v>
                </c:pt>
                <c:pt idx="199">
                  <c:v>0</c:v>
                </c:pt>
                <c:pt idx="200">
                  <c:v>8000014994</c:v>
                </c:pt>
                <c:pt idx="201">
                  <c:v>0</c:v>
                </c:pt>
                <c:pt idx="202">
                  <c:v>71227227</c:v>
                </c:pt>
                <c:pt idx="203">
                  <c:v>183168</c:v>
                </c:pt>
                <c:pt idx="204">
                  <c:v>0</c:v>
                </c:pt>
                <c:pt idx="205">
                  <c:v>158582</c:v>
                </c:pt>
                <c:pt idx="206">
                  <c:v>158584</c:v>
                </c:pt>
                <c:pt idx="207">
                  <c:v>158581</c:v>
                </c:pt>
                <c:pt idx="208">
                  <c:v>158583</c:v>
                </c:pt>
                <c:pt idx="209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6" formatCode="#,##0">
                  <c:v>396389101</c:v>
                </c:pt>
                <c:pt idx="247">
                  <c:v>0</c:v>
                </c:pt>
                <c:pt idx="248">
                  <c:v>0</c:v>
                </c:pt>
                <c:pt idx="249">
                  <c:v>1153660006</c:v>
                </c:pt>
                <c:pt idx="250">
                  <c:v>0</c:v>
                </c:pt>
                <c:pt idx="251" formatCode="@">
                  <c:v>0</c:v>
                </c:pt>
                <c:pt idx="252" formatCode="@">
                  <c:v>0</c:v>
                </c:pt>
                <c:pt idx="255">
                  <c:v>1038</c:v>
                </c:pt>
                <c:pt idx="256">
                  <c:v>959712007</c:v>
                </c:pt>
                <c:pt idx="257">
                  <c:v>0</c:v>
                </c:pt>
                <c:pt idx="258">
                  <c:v>0</c:v>
                </c:pt>
                <c:pt idx="259">
                  <c:v>9601022</c:v>
                </c:pt>
                <c:pt idx="260">
                  <c:v>9601023</c:v>
                </c:pt>
                <c:pt idx="263">
                  <c:v>101024162</c:v>
                </c:pt>
                <c:pt idx="264">
                  <c:v>0</c:v>
                </c:pt>
                <c:pt idx="265">
                  <c:v>14701129</c:v>
                </c:pt>
                <c:pt idx="267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10679</c:v>
                </c:pt>
                <c:pt idx="276">
                  <c:v>1974</c:v>
                </c:pt>
                <c:pt idx="277">
                  <c:v>1988</c:v>
                </c:pt>
                <c:pt idx="278">
                  <c:v>0</c:v>
                </c:pt>
                <c:pt idx="287">
                  <c:v>183168</c:v>
                </c:pt>
                <c:pt idx="289" formatCode="#,##0">
                  <c:v>1105560</c:v>
                </c:pt>
                <c:pt idx="290" formatCode="#,##0">
                  <c:v>920184</c:v>
                </c:pt>
                <c:pt idx="291" formatCode="#,##0">
                  <c:v>0</c:v>
                </c:pt>
                <c:pt idx="294">
                  <c:v>61202015</c:v>
                </c:pt>
              </c:numCache>
            </c:numRef>
          </c:val>
        </c:ser>
        <c:ser>
          <c:idx val="1"/>
          <c:order val="1"/>
          <c:tx>
            <c:strRef>
              <c:f>verification!$D$1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verification!$D$2:$D$296</c:f>
              <c:numCache>
                <c:formatCode>General</c:formatCode>
                <c:ptCount val="2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5">
                  <c:v>0</c:v>
                </c:pt>
                <c:pt idx="30">
                  <c:v>0</c:v>
                </c:pt>
                <c:pt idx="32">
                  <c:v>0</c:v>
                </c:pt>
                <c:pt idx="34">
                  <c:v>0</c:v>
                </c:pt>
                <c:pt idx="35">
                  <c:v>144161</c:v>
                </c:pt>
                <c:pt idx="36">
                  <c:v>0</c:v>
                </c:pt>
                <c:pt idx="37">
                  <c:v>0</c:v>
                </c:pt>
                <c:pt idx="40">
                  <c:v>200085</c:v>
                </c:pt>
                <c:pt idx="41">
                  <c:v>200071</c:v>
                </c:pt>
                <c:pt idx="42">
                  <c:v>200077</c:v>
                </c:pt>
                <c:pt idx="43">
                  <c:v>200094</c:v>
                </c:pt>
                <c:pt idx="48">
                  <c:v>144125</c:v>
                </c:pt>
                <c:pt idx="49">
                  <c:v>200050</c:v>
                </c:pt>
                <c:pt idx="50">
                  <c:v>200053</c:v>
                </c:pt>
                <c:pt idx="51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8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201121</c:v>
                </c:pt>
                <c:pt idx="79">
                  <c:v>200048</c:v>
                </c:pt>
                <c:pt idx="80">
                  <c:v>200067</c:v>
                </c:pt>
                <c:pt idx="81">
                  <c:v>200098</c:v>
                </c:pt>
                <c:pt idx="91">
                  <c:v>200002</c:v>
                </c:pt>
                <c:pt idx="92">
                  <c:v>144106</c:v>
                </c:pt>
                <c:pt idx="94">
                  <c:v>200045</c:v>
                </c:pt>
                <c:pt idx="95">
                  <c:v>200037</c:v>
                </c:pt>
                <c:pt idx="96">
                  <c:v>200120</c:v>
                </c:pt>
                <c:pt idx="97">
                  <c:v>200032</c:v>
                </c:pt>
                <c:pt idx="98">
                  <c:v>200028</c:v>
                </c:pt>
                <c:pt idx="103">
                  <c:v>200011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787374</c:v>
                </c:pt>
                <c:pt idx="108">
                  <c:v>0</c:v>
                </c:pt>
                <c:pt idx="109">
                  <c:v>200042</c:v>
                </c:pt>
                <c:pt idx="110">
                  <c:v>200041</c:v>
                </c:pt>
                <c:pt idx="111">
                  <c:v>200142</c:v>
                </c:pt>
                <c:pt idx="112">
                  <c:v>200139</c:v>
                </c:pt>
                <c:pt idx="113">
                  <c:v>200107</c:v>
                </c:pt>
                <c:pt idx="114">
                  <c:v>200112</c:v>
                </c:pt>
                <c:pt idx="115">
                  <c:v>200128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8">
                  <c:v>200129</c:v>
                </c:pt>
                <c:pt idx="149">
                  <c:v>200091</c:v>
                </c:pt>
                <c:pt idx="150">
                  <c:v>200096</c:v>
                </c:pt>
                <c:pt idx="151">
                  <c:v>200109</c:v>
                </c:pt>
                <c:pt idx="152">
                  <c:v>200082</c:v>
                </c:pt>
                <c:pt idx="153">
                  <c:v>200078</c:v>
                </c:pt>
                <c:pt idx="154">
                  <c:v>200090</c:v>
                </c:pt>
                <c:pt idx="155">
                  <c:v>200061</c:v>
                </c:pt>
                <c:pt idx="156">
                  <c:v>200123</c:v>
                </c:pt>
                <c:pt idx="157">
                  <c:v>200121</c:v>
                </c:pt>
                <c:pt idx="158">
                  <c:v>200072</c:v>
                </c:pt>
                <c:pt idx="159">
                  <c:v>200124</c:v>
                </c:pt>
                <c:pt idx="160">
                  <c:v>200134</c:v>
                </c:pt>
                <c:pt idx="174">
                  <c:v>0</c:v>
                </c:pt>
                <c:pt idx="175">
                  <c:v>200108</c:v>
                </c:pt>
                <c:pt idx="176">
                  <c:v>200095</c:v>
                </c:pt>
                <c:pt idx="177">
                  <c:v>200088</c:v>
                </c:pt>
                <c:pt idx="178">
                  <c:v>200118</c:v>
                </c:pt>
                <c:pt idx="179">
                  <c:v>200083</c:v>
                </c:pt>
                <c:pt idx="180">
                  <c:v>200133</c:v>
                </c:pt>
                <c:pt idx="181">
                  <c:v>200068</c:v>
                </c:pt>
                <c:pt idx="182">
                  <c:v>200073</c:v>
                </c:pt>
                <c:pt idx="183">
                  <c:v>0</c:v>
                </c:pt>
                <c:pt idx="184">
                  <c:v>0</c:v>
                </c:pt>
                <c:pt idx="188">
                  <c:v>201107</c:v>
                </c:pt>
                <c:pt idx="189">
                  <c:v>201108</c:v>
                </c:pt>
                <c:pt idx="190">
                  <c:v>201109</c:v>
                </c:pt>
                <c:pt idx="191">
                  <c:v>201112</c:v>
                </c:pt>
                <c:pt idx="192">
                  <c:v>201113</c:v>
                </c:pt>
                <c:pt idx="193">
                  <c:v>201114</c:v>
                </c:pt>
                <c:pt idx="194">
                  <c:v>201118</c:v>
                </c:pt>
                <c:pt idx="195">
                  <c:v>201119</c:v>
                </c:pt>
                <c:pt idx="196">
                  <c:v>201120</c:v>
                </c:pt>
                <c:pt idx="202">
                  <c:v>0</c:v>
                </c:pt>
                <c:pt idx="203">
                  <c:v>0</c:v>
                </c:pt>
                <c:pt idx="204">
                  <c:v>201111</c:v>
                </c:pt>
                <c:pt idx="205">
                  <c:v>158582</c:v>
                </c:pt>
                <c:pt idx="206">
                  <c:v>158584</c:v>
                </c:pt>
                <c:pt idx="207">
                  <c:v>158581</c:v>
                </c:pt>
                <c:pt idx="208">
                  <c:v>158583</c:v>
                </c:pt>
                <c:pt idx="209">
                  <c:v>200080</c:v>
                </c:pt>
                <c:pt idx="210">
                  <c:v>200047</c:v>
                </c:pt>
                <c:pt idx="211">
                  <c:v>200044</c:v>
                </c:pt>
                <c:pt idx="212">
                  <c:v>201121</c:v>
                </c:pt>
                <c:pt idx="213">
                  <c:v>201122</c:v>
                </c:pt>
                <c:pt idx="225">
                  <c:v>201123</c:v>
                </c:pt>
                <c:pt idx="226">
                  <c:v>201124</c:v>
                </c:pt>
                <c:pt idx="227">
                  <c:v>201125</c:v>
                </c:pt>
                <c:pt idx="234">
                  <c:v>0</c:v>
                </c:pt>
                <c:pt idx="235">
                  <c:v>0</c:v>
                </c:pt>
                <c:pt idx="236">
                  <c:v>200059</c:v>
                </c:pt>
                <c:pt idx="243">
                  <c:v>201112</c:v>
                </c:pt>
                <c:pt idx="244">
                  <c:v>201113</c:v>
                </c:pt>
                <c:pt idx="245">
                  <c:v>200055</c:v>
                </c:pt>
                <c:pt idx="246">
                  <c:v>200127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201201</c:v>
                </c:pt>
                <c:pt idx="267">
                  <c:v>0</c:v>
                </c:pt>
                <c:pt idx="268">
                  <c:v>201222</c:v>
                </c:pt>
                <c:pt idx="269">
                  <c:v>201223</c:v>
                </c:pt>
                <c:pt idx="270">
                  <c:v>2012101</c:v>
                </c:pt>
                <c:pt idx="271">
                  <c:v>201212</c:v>
                </c:pt>
                <c:pt idx="272">
                  <c:v>0</c:v>
                </c:pt>
                <c:pt idx="273">
                  <c:v>200049</c:v>
                </c:pt>
                <c:pt idx="274">
                  <c:v>200054</c:v>
                </c:pt>
                <c:pt idx="275">
                  <c:v>144126</c:v>
                </c:pt>
                <c:pt idx="276">
                  <c:v>200103</c:v>
                </c:pt>
                <c:pt idx="277">
                  <c:v>200043</c:v>
                </c:pt>
                <c:pt idx="278">
                  <c:v>200136</c:v>
                </c:pt>
                <c:pt idx="279">
                  <c:v>200062</c:v>
                </c:pt>
                <c:pt idx="280">
                  <c:v>201210</c:v>
                </c:pt>
                <c:pt idx="281">
                  <c:v>200087</c:v>
                </c:pt>
                <c:pt idx="282">
                  <c:v>200057</c:v>
                </c:pt>
                <c:pt idx="283">
                  <c:v>2112100</c:v>
                </c:pt>
                <c:pt idx="284">
                  <c:v>201211</c:v>
                </c:pt>
                <c:pt idx="285">
                  <c:v>200141</c:v>
                </c:pt>
                <c:pt idx="286">
                  <c:v>200135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1</c:v>
                </c:pt>
              </c:numCache>
            </c:numRef>
          </c:val>
        </c:ser>
        <c:ser>
          <c:idx val="2"/>
          <c:order val="2"/>
          <c:tx>
            <c:strRef>
              <c:f>verification!$E$1</c:f>
              <c:strCache>
                <c:ptCount val="1"/>
                <c:pt idx="0">
                  <c:v>CARACTERISTIQUES</c:v>
                </c:pt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verification!$E$2:$E$296</c:f>
              <c:numCache>
                <c:formatCode>General</c:formatCode>
                <c:ptCount val="295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6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81">
                  <c:v>0</c:v>
                </c:pt>
                <c:pt idx="182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7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4">
                  <c:v>0</c:v>
                </c:pt>
              </c:numCache>
            </c:numRef>
          </c:val>
        </c:ser>
        <c:ser>
          <c:idx val="3"/>
          <c:order val="3"/>
          <c:tx>
            <c:strRef>
              <c:f>verification!$F$1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verification!$F$2:$F$296</c:f>
              <c:numCache>
                <c:formatCode>General</c:formatCode>
                <c:ptCount val="2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3">
                  <c:v>0</c:v>
                </c:pt>
                <c:pt idx="96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4">
                  <c:v>1721925006</c:v>
                </c:pt>
                <c:pt idx="105">
                  <c:v>1721925006</c:v>
                </c:pt>
                <c:pt idx="106">
                  <c:v>1152301</c:v>
                </c:pt>
                <c:pt idx="107">
                  <c:v>787374</c:v>
                </c:pt>
                <c:pt idx="108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4">
                  <c:v>0</c:v>
                </c:pt>
                <c:pt idx="137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6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1354</c:v>
                </c:pt>
                <c:pt idx="164">
                  <c:v>2793</c:v>
                </c:pt>
                <c:pt idx="165">
                  <c:v>0</c:v>
                </c:pt>
                <c:pt idx="166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10003630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1154831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3">
                  <c:v>0</c:v>
                </c:pt>
                <c:pt idx="265">
                  <c:v>0</c:v>
                </c:pt>
                <c:pt idx="294">
                  <c:v>13076</c:v>
                </c:pt>
              </c:numCache>
            </c:numRef>
          </c:val>
        </c:ser>
        <c:ser>
          <c:idx val="4"/>
          <c:order val="4"/>
          <c:tx>
            <c:strRef>
              <c:f>verification!$G$1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verification!$G$2:$G$296</c:f>
              <c:numCache>
                <c:formatCode>General</c:formatCode>
                <c:ptCount val="2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42">
                  <c:v>0</c:v>
                </c:pt>
                <c:pt idx="143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2">
                  <c:v>0</c:v>
                </c:pt>
                <c:pt idx="16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5">
                  <c:v>0</c:v>
                </c:pt>
                <c:pt idx="196">
                  <c:v>0</c:v>
                </c:pt>
                <c:pt idx="200">
                  <c:v>0</c:v>
                </c:pt>
                <c:pt idx="202">
                  <c:v>0</c:v>
                </c:pt>
                <c:pt idx="203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</c:numCache>
            </c:numRef>
          </c:val>
        </c:ser>
        <c:ser>
          <c:idx val="5"/>
          <c:order val="5"/>
          <c:tx>
            <c:strRef>
              <c:f>verification!$H$1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verification!$H$2:$H$296</c:f>
              <c:numCache>
                <c:formatCode>General</c:formatCode>
                <c:ptCount val="295"/>
                <c:pt idx="0">
                  <c:v>0</c:v>
                </c:pt>
                <c:pt idx="12">
                  <c:v>0</c:v>
                </c:pt>
                <c:pt idx="16">
                  <c:v>0</c:v>
                </c:pt>
                <c:pt idx="23">
                  <c:v>0</c:v>
                </c:pt>
                <c:pt idx="24">
                  <c:v>0</c:v>
                </c:pt>
                <c:pt idx="28">
                  <c:v>0</c:v>
                </c:pt>
                <c:pt idx="29">
                  <c:v>0</c:v>
                </c:pt>
                <c:pt idx="31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9">
                  <c:v>0</c:v>
                </c:pt>
                <c:pt idx="50">
                  <c:v>0</c:v>
                </c:pt>
                <c:pt idx="67">
                  <c:v>0</c:v>
                </c:pt>
                <c:pt idx="69">
                  <c:v>0</c:v>
                </c:pt>
                <c:pt idx="70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6">
                  <c:v>0</c:v>
                </c:pt>
                <c:pt idx="87">
                  <c:v>0</c:v>
                </c:pt>
                <c:pt idx="90">
                  <c:v>0</c:v>
                </c:pt>
                <c:pt idx="96">
                  <c:v>0</c:v>
                </c:pt>
                <c:pt idx="102">
                  <c:v>0</c:v>
                </c:pt>
                <c:pt idx="103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42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83">
                  <c:v>0</c:v>
                </c:pt>
                <c:pt idx="184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4">
                  <c:v>0</c:v>
                </c:pt>
                <c:pt idx="196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66">
                  <c:v>0</c:v>
                </c:pt>
                <c:pt idx="273">
                  <c:v>0</c:v>
                </c:pt>
                <c:pt idx="274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</c:numCache>
            </c:numRef>
          </c:val>
        </c:ser>
        <c:ser>
          <c:idx val="6"/>
          <c:order val="6"/>
          <c:tx>
            <c:strRef>
              <c:f>verification!$I$1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verification!$I$2:$I$296</c:f>
              <c:numCache>
                <c:formatCode>General</c:formatCode>
                <c:ptCount val="295"/>
                <c:pt idx="0" formatCode="@">
                  <c:v>0</c:v>
                </c:pt>
                <c:pt idx="12" formatCode="@">
                  <c:v>0</c:v>
                </c:pt>
                <c:pt idx="16" formatCode="@">
                  <c:v>0</c:v>
                </c:pt>
                <c:pt idx="23" formatCode="@">
                  <c:v>0</c:v>
                </c:pt>
                <c:pt idx="24">
                  <c:v>0</c:v>
                </c:pt>
                <c:pt idx="28" formatCode="@">
                  <c:v>0</c:v>
                </c:pt>
                <c:pt idx="29">
                  <c:v>0</c:v>
                </c:pt>
                <c:pt idx="31" formatCode="@">
                  <c:v>0</c:v>
                </c:pt>
                <c:pt idx="40" formatCode="@">
                  <c:v>0</c:v>
                </c:pt>
                <c:pt idx="41" formatCode="@">
                  <c:v>0</c:v>
                </c:pt>
                <c:pt idx="42" formatCode="@">
                  <c:v>0</c:v>
                </c:pt>
                <c:pt idx="43" formatCode="@">
                  <c:v>0</c:v>
                </c:pt>
                <c:pt idx="44" formatCode="@">
                  <c:v>0</c:v>
                </c:pt>
                <c:pt idx="45" formatCode="@">
                  <c:v>0</c:v>
                </c:pt>
                <c:pt idx="46" formatCode="@">
                  <c:v>0</c:v>
                </c:pt>
                <c:pt idx="49" formatCode="@">
                  <c:v>0</c:v>
                </c:pt>
                <c:pt idx="50" formatCode="@">
                  <c:v>0</c:v>
                </c:pt>
                <c:pt idx="52" formatCode="@">
                  <c:v>0</c:v>
                </c:pt>
                <c:pt idx="53" formatCode="@">
                  <c:v>0</c:v>
                </c:pt>
                <c:pt idx="67" formatCode="@">
                  <c:v>0</c:v>
                </c:pt>
                <c:pt idx="69" formatCode="@">
                  <c:v>0</c:v>
                </c:pt>
                <c:pt idx="70">
                  <c:v>0</c:v>
                </c:pt>
                <c:pt idx="78" formatCode="@">
                  <c:v>0</c:v>
                </c:pt>
                <c:pt idx="79" formatCode="@">
                  <c:v>0</c:v>
                </c:pt>
                <c:pt idx="80" formatCode="@">
                  <c:v>0</c:v>
                </c:pt>
                <c:pt idx="81" formatCode="@">
                  <c:v>0</c:v>
                </c:pt>
                <c:pt idx="82" formatCode="@">
                  <c:v>0</c:v>
                </c:pt>
                <c:pt idx="84" formatCode="@">
                  <c:v>0</c:v>
                </c:pt>
                <c:pt idx="88" formatCode="@">
                  <c:v>0</c:v>
                </c:pt>
                <c:pt idx="89" formatCode="@">
                  <c:v>0</c:v>
                </c:pt>
                <c:pt idx="93" formatCode="@">
                  <c:v>0</c:v>
                </c:pt>
                <c:pt idx="103" formatCode="@">
                  <c:v>0</c:v>
                </c:pt>
                <c:pt idx="104" formatCode="@">
                  <c:v>0</c:v>
                </c:pt>
                <c:pt idx="105" formatCode="@">
                  <c:v>0</c:v>
                </c:pt>
                <c:pt idx="109" formatCode="@">
                  <c:v>0</c:v>
                </c:pt>
                <c:pt idx="110" formatCode="@">
                  <c:v>0</c:v>
                </c:pt>
                <c:pt idx="113" formatCode="@">
                  <c:v>0</c:v>
                </c:pt>
                <c:pt idx="114" formatCode="@">
                  <c:v>0</c:v>
                </c:pt>
                <c:pt idx="115" formatCode="@">
                  <c:v>0</c:v>
                </c:pt>
                <c:pt idx="120" formatCode="@">
                  <c:v>0</c:v>
                </c:pt>
                <c:pt idx="121" formatCode="@">
                  <c:v>0</c:v>
                </c:pt>
                <c:pt idx="122" formatCode="@">
                  <c:v>0</c:v>
                </c:pt>
                <c:pt idx="123" formatCode="@">
                  <c:v>0</c:v>
                </c:pt>
                <c:pt idx="124" formatCode="@">
                  <c:v>0</c:v>
                </c:pt>
                <c:pt idx="125" formatCode="@">
                  <c:v>0</c:v>
                </c:pt>
                <c:pt idx="126" formatCode="@">
                  <c:v>0</c:v>
                </c:pt>
                <c:pt idx="127" formatCode="@">
                  <c:v>0</c:v>
                </c:pt>
                <c:pt idx="128" formatCode="@">
                  <c:v>0</c:v>
                </c:pt>
                <c:pt idx="129" formatCode="@">
                  <c:v>0</c:v>
                </c:pt>
                <c:pt idx="130" formatCode="@">
                  <c:v>0</c:v>
                </c:pt>
                <c:pt idx="131" formatCode="@">
                  <c:v>0</c:v>
                </c:pt>
                <c:pt idx="142" formatCode="@">
                  <c:v>0</c:v>
                </c:pt>
                <c:pt idx="202" formatCode="@">
                  <c:v>0</c:v>
                </c:pt>
                <c:pt idx="214" formatCode="@">
                  <c:v>0</c:v>
                </c:pt>
                <c:pt idx="215" formatCode="@">
                  <c:v>0</c:v>
                </c:pt>
                <c:pt idx="216" formatCode="@">
                  <c:v>0</c:v>
                </c:pt>
                <c:pt idx="217" formatCode="@">
                  <c:v>0</c:v>
                </c:pt>
                <c:pt idx="218" formatCode="@">
                  <c:v>0</c:v>
                </c:pt>
                <c:pt idx="219" formatCode="@">
                  <c:v>0</c:v>
                </c:pt>
                <c:pt idx="220" formatCode="@">
                  <c:v>0</c:v>
                </c:pt>
                <c:pt idx="221" formatCode="@">
                  <c:v>0</c:v>
                </c:pt>
                <c:pt idx="222" formatCode="@">
                  <c:v>0</c:v>
                </c:pt>
                <c:pt idx="223" formatCode="@">
                  <c:v>0</c:v>
                </c:pt>
                <c:pt idx="224" formatCode="@">
                  <c:v>0</c:v>
                </c:pt>
                <c:pt idx="232" formatCode="@">
                  <c:v>0</c:v>
                </c:pt>
                <c:pt idx="233" formatCode="@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 formatCode="@">
                  <c:v>0</c:v>
                </c:pt>
                <c:pt idx="244" formatCode="@">
                  <c:v>0</c:v>
                </c:pt>
                <c:pt idx="247" formatCode="@">
                  <c:v>0</c:v>
                </c:pt>
                <c:pt idx="248" formatCode="@">
                  <c:v>0</c:v>
                </c:pt>
                <c:pt idx="249" formatCode="@">
                  <c:v>0</c:v>
                </c:pt>
                <c:pt idx="250" formatCode="@">
                  <c:v>0</c:v>
                </c:pt>
                <c:pt idx="264" formatCode="@">
                  <c:v>0</c:v>
                </c:pt>
                <c:pt idx="265" formatCode="@">
                  <c:v>0</c:v>
                </c:pt>
                <c:pt idx="266" formatCode="@">
                  <c:v>0</c:v>
                </c:pt>
                <c:pt idx="273" formatCode="@">
                  <c:v>0</c:v>
                </c:pt>
                <c:pt idx="274" formatCode="@">
                  <c:v>0</c:v>
                </c:pt>
                <c:pt idx="278" formatCode="@">
                  <c:v>0</c:v>
                </c:pt>
                <c:pt idx="289" formatCode="@">
                  <c:v>0</c:v>
                </c:pt>
                <c:pt idx="290" formatCode="@">
                  <c:v>0</c:v>
                </c:pt>
                <c:pt idx="291" formatCode="@">
                  <c:v>0</c:v>
                </c:pt>
                <c:pt idx="294" formatCode="@">
                  <c:v>0</c:v>
                </c:pt>
              </c:numCache>
            </c:numRef>
          </c:val>
        </c:ser>
        <c:ser>
          <c:idx val="7"/>
          <c:order val="7"/>
          <c:tx>
            <c:strRef>
              <c:f>verification!$J$1</c:f>
              <c:strCache>
                <c:ptCount val="1"/>
                <c:pt idx="0">
                  <c:v>SUIVI</c:v>
                </c:pt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verification!$J$2:$J$296</c:f>
              <c:numCache>
                <c:formatCode>General</c:formatCode>
                <c:ptCount val="295"/>
                <c:pt idx="0">
                  <c:v>0</c:v>
                </c:pt>
                <c:pt idx="1">
                  <c:v>2013</c:v>
                </c:pt>
                <c:pt idx="2">
                  <c:v>2013</c:v>
                </c:pt>
                <c:pt idx="3">
                  <c:v>2013</c:v>
                </c:pt>
                <c:pt idx="4">
                  <c:v>2012</c:v>
                </c:pt>
                <c:pt idx="5">
                  <c:v>2010</c:v>
                </c:pt>
                <c:pt idx="6">
                  <c:v>2007</c:v>
                </c:pt>
                <c:pt idx="7">
                  <c:v>2003</c:v>
                </c:pt>
                <c:pt idx="8">
                  <c:v>2006</c:v>
                </c:pt>
                <c:pt idx="9">
                  <c:v>2013</c:v>
                </c:pt>
                <c:pt idx="10">
                  <c:v>2013</c:v>
                </c:pt>
                <c:pt idx="11">
                  <c:v>2012</c:v>
                </c:pt>
                <c:pt idx="12" formatCode="mmm\-yy">
                  <c:v>0</c:v>
                </c:pt>
                <c:pt idx="13">
                  <c:v>2003</c:v>
                </c:pt>
                <c:pt idx="14">
                  <c:v>2007</c:v>
                </c:pt>
                <c:pt idx="15">
                  <c:v>2002</c:v>
                </c:pt>
                <c:pt idx="16" formatCode="mmm\-yy">
                  <c:v>0</c:v>
                </c:pt>
                <c:pt idx="17">
                  <c:v>2005</c:v>
                </c:pt>
                <c:pt idx="18">
                  <c:v>2005</c:v>
                </c:pt>
                <c:pt idx="19">
                  <c:v>2012</c:v>
                </c:pt>
                <c:pt idx="20">
                  <c:v>2008</c:v>
                </c:pt>
                <c:pt idx="21">
                  <c:v>0</c:v>
                </c:pt>
                <c:pt idx="22">
                  <c:v>2003</c:v>
                </c:pt>
                <c:pt idx="23" formatCode="mmm\-yy">
                  <c:v>0</c:v>
                </c:pt>
                <c:pt idx="24" formatCode="dd\-mmm">
                  <c:v>0</c:v>
                </c:pt>
                <c:pt idx="25">
                  <c:v>2012</c:v>
                </c:pt>
                <c:pt idx="26" formatCode="dd/mm/yyyy">
                  <c:v>0</c:v>
                </c:pt>
                <c:pt idx="28" formatCode="mmm\-yy">
                  <c:v>0</c:v>
                </c:pt>
                <c:pt idx="29" formatCode="dd\-mmm">
                  <c:v>0</c:v>
                </c:pt>
                <c:pt idx="30">
                  <c:v>2007</c:v>
                </c:pt>
                <c:pt idx="31" formatCode="mmm\-yy">
                  <c:v>0</c:v>
                </c:pt>
                <c:pt idx="32">
                  <c:v>2012</c:v>
                </c:pt>
                <c:pt idx="33" formatCode="dd/mm/yyyy">
                  <c:v>40213</c:v>
                </c:pt>
                <c:pt idx="34">
                  <c:v>2010</c:v>
                </c:pt>
                <c:pt idx="36">
                  <c:v>2012</c:v>
                </c:pt>
                <c:pt idx="37">
                  <c:v>2010</c:v>
                </c:pt>
                <c:pt idx="38" formatCode="dd/mm/yyyy">
                  <c:v>40213</c:v>
                </c:pt>
                <c:pt idx="40" formatCode="dd/mm/yyyy">
                  <c:v>40374</c:v>
                </c:pt>
                <c:pt idx="41" formatCode="dd/mm/yyyy">
                  <c:v>40374</c:v>
                </c:pt>
                <c:pt idx="42" formatCode="dd/mm/yyyy">
                  <c:v>40374</c:v>
                </c:pt>
                <c:pt idx="43" formatCode="dd/mm/yyyy">
                  <c:v>40374</c:v>
                </c:pt>
                <c:pt idx="44" formatCode="mmm\-yy">
                  <c:v>0</c:v>
                </c:pt>
                <c:pt idx="45" formatCode="mmm\-yy">
                  <c:v>0</c:v>
                </c:pt>
                <c:pt idx="46" formatCode="mmm\-yy">
                  <c:v>0</c:v>
                </c:pt>
                <c:pt idx="51">
                  <c:v>2012</c:v>
                </c:pt>
                <c:pt idx="55">
                  <c:v>2012</c:v>
                </c:pt>
                <c:pt idx="56">
                  <c:v>2012</c:v>
                </c:pt>
                <c:pt idx="57">
                  <c:v>2009</c:v>
                </c:pt>
                <c:pt idx="58">
                  <c:v>2003</c:v>
                </c:pt>
                <c:pt idx="59">
                  <c:v>2010</c:v>
                </c:pt>
                <c:pt idx="60">
                  <c:v>2007</c:v>
                </c:pt>
                <c:pt idx="61">
                  <c:v>2003</c:v>
                </c:pt>
                <c:pt idx="62">
                  <c:v>2010</c:v>
                </c:pt>
                <c:pt idx="63">
                  <c:v>2013</c:v>
                </c:pt>
                <c:pt idx="64">
                  <c:v>2013</c:v>
                </c:pt>
                <c:pt idx="65">
                  <c:v>2010</c:v>
                </c:pt>
                <c:pt idx="66">
                  <c:v>2012</c:v>
                </c:pt>
                <c:pt idx="67" formatCode="mmm\-yy">
                  <c:v>0</c:v>
                </c:pt>
                <c:pt idx="68">
                  <c:v>2008</c:v>
                </c:pt>
                <c:pt idx="69" formatCode="mmm\-yy">
                  <c:v>0</c:v>
                </c:pt>
                <c:pt idx="70" formatCode="dd\-mmm">
                  <c:v>0</c:v>
                </c:pt>
                <c:pt idx="71">
                  <c:v>2005</c:v>
                </c:pt>
                <c:pt idx="72">
                  <c:v>2004</c:v>
                </c:pt>
                <c:pt idx="73">
                  <c:v>2015</c:v>
                </c:pt>
                <c:pt idx="74">
                  <c:v>2007</c:v>
                </c:pt>
                <c:pt idx="75">
                  <c:v>2013</c:v>
                </c:pt>
                <c:pt idx="76">
                  <c:v>2013</c:v>
                </c:pt>
                <c:pt idx="77" formatCode="dd/mm/yyyy">
                  <c:v>39125</c:v>
                </c:pt>
                <c:pt idx="78" formatCode="mmm\-yy">
                  <c:v>0</c:v>
                </c:pt>
                <c:pt idx="82" formatCode="dd/mm/yyyy">
                  <c:v>39002</c:v>
                </c:pt>
                <c:pt idx="83" formatCode="dd/mm/yyyy">
                  <c:v>40003</c:v>
                </c:pt>
                <c:pt idx="86">
                  <c:v>0</c:v>
                </c:pt>
                <c:pt idx="87">
                  <c:v>0</c:v>
                </c:pt>
                <c:pt idx="90">
                  <c:v>0</c:v>
                </c:pt>
                <c:pt idx="102">
                  <c:v>0</c:v>
                </c:pt>
                <c:pt idx="103" formatCode="dd/mm/yyyy">
                  <c:v>39492</c:v>
                </c:pt>
                <c:pt idx="109" formatCode="dd/mm/yyyy">
                  <c:v>39849</c:v>
                </c:pt>
                <c:pt idx="110" formatCode="dd/mm/yyyy">
                  <c:v>39849</c:v>
                </c:pt>
                <c:pt idx="111" formatCode="dd/mm/yyyy">
                  <c:v>40190</c:v>
                </c:pt>
                <c:pt idx="112" formatCode="dd/mm/yyyy">
                  <c:v>40190</c:v>
                </c:pt>
                <c:pt idx="113" formatCode="dd/mm/yyyy">
                  <c:v>40246</c:v>
                </c:pt>
                <c:pt idx="114" formatCode="dd/mm/yyyy">
                  <c:v>40246</c:v>
                </c:pt>
                <c:pt idx="115" formatCode="dd/mm/yyyy">
                  <c:v>40199</c:v>
                </c:pt>
                <c:pt idx="142" formatCode="dd/mm/yyyy">
                  <c:v>40234</c:v>
                </c:pt>
                <c:pt idx="146" formatCode="dd/mm/yyyy">
                  <c:v>40339</c:v>
                </c:pt>
                <c:pt idx="148" formatCode="dd/mm/yyyy">
                  <c:v>40316</c:v>
                </c:pt>
                <c:pt idx="149" formatCode="dd/mm/yyyy">
                  <c:v>40316</c:v>
                </c:pt>
                <c:pt idx="150" formatCode="dd/mm/yyyy">
                  <c:v>40316</c:v>
                </c:pt>
                <c:pt idx="151" formatCode="dd/mm/yyyy">
                  <c:v>40316</c:v>
                </c:pt>
                <c:pt idx="152" formatCode="dd/mm/yyyy">
                  <c:v>40316</c:v>
                </c:pt>
                <c:pt idx="153" formatCode="dd/mm/yyyy">
                  <c:v>40316</c:v>
                </c:pt>
                <c:pt idx="154" formatCode="dd/mm/yyyy">
                  <c:v>40316</c:v>
                </c:pt>
                <c:pt idx="155" formatCode="dd/mm/yyyy">
                  <c:v>40316</c:v>
                </c:pt>
                <c:pt idx="156" formatCode="dd/mm/yyyy">
                  <c:v>40316</c:v>
                </c:pt>
                <c:pt idx="157" formatCode="dd/mm/yyyy">
                  <c:v>40316</c:v>
                </c:pt>
                <c:pt idx="158" formatCode="dd/mm/yyyy">
                  <c:v>40316</c:v>
                </c:pt>
                <c:pt idx="159" formatCode="dd/mm/yyyy">
                  <c:v>40316</c:v>
                </c:pt>
                <c:pt idx="160" formatCode="dd/mm/yyyy">
                  <c:v>40316</c:v>
                </c:pt>
                <c:pt idx="191" formatCode="dd/mm/yyyy">
                  <c:v>40749</c:v>
                </c:pt>
                <c:pt idx="192" formatCode="dd/mm/yyyy">
                  <c:v>40749</c:v>
                </c:pt>
                <c:pt idx="197" formatCode="mmm\-yy">
                  <c:v>40695</c:v>
                </c:pt>
                <c:pt idx="198" formatCode="dd/mm/yyyy">
                  <c:v>40721</c:v>
                </c:pt>
                <c:pt idx="199" formatCode="dd/mm/yyyy">
                  <c:v>40721</c:v>
                </c:pt>
                <c:pt idx="214" formatCode="dd/mm/yyyy">
                  <c:v>40911</c:v>
                </c:pt>
                <c:pt idx="215" formatCode="dd/mm/yyyy">
                  <c:v>40911</c:v>
                </c:pt>
                <c:pt idx="216" formatCode="dd/mm/yyyy">
                  <c:v>40911</c:v>
                </c:pt>
                <c:pt idx="217" formatCode="dd/mm/yyyy">
                  <c:v>40911</c:v>
                </c:pt>
                <c:pt idx="218" formatCode="dd/mm/yyyy">
                  <c:v>40911</c:v>
                </c:pt>
                <c:pt idx="219" formatCode="dd/mm/yyyy">
                  <c:v>40911</c:v>
                </c:pt>
                <c:pt idx="220" formatCode="dd/mm/yyyy">
                  <c:v>40911</c:v>
                </c:pt>
                <c:pt idx="221" formatCode="dd/mm/yyyy">
                  <c:v>40911</c:v>
                </c:pt>
                <c:pt idx="222" formatCode="dd/mm/yyyy">
                  <c:v>40911</c:v>
                </c:pt>
                <c:pt idx="223" formatCode="dd/mm/yyyy">
                  <c:v>40911</c:v>
                </c:pt>
                <c:pt idx="224" formatCode="dd/mm/yyyy">
                  <c:v>40911</c:v>
                </c:pt>
                <c:pt idx="228">
                  <c:v>2011</c:v>
                </c:pt>
                <c:pt idx="229">
                  <c:v>2011</c:v>
                </c:pt>
                <c:pt idx="230">
                  <c:v>2011</c:v>
                </c:pt>
                <c:pt idx="231">
                  <c:v>2011</c:v>
                </c:pt>
                <c:pt idx="232" formatCode="dd/mm/yyyy">
                  <c:v>40911</c:v>
                </c:pt>
                <c:pt idx="233" formatCode="dd/mm/yyyy">
                  <c:v>40911</c:v>
                </c:pt>
                <c:pt idx="239" formatCode="dd\-mmm">
                  <c:v>0</c:v>
                </c:pt>
                <c:pt idx="240" formatCode="dd\-mmm">
                  <c:v>0</c:v>
                </c:pt>
                <c:pt idx="241" formatCode="dd\-mmm">
                  <c:v>0</c:v>
                </c:pt>
                <c:pt idx="242" formatCode="dd/mm/yyyy">
                  <c:v>40911</c:v>
                </c:pt>
                <c:pt idx="247" formatCode="dd/mm/yyyy">
                  <c:v>41040</c:v>
                </c:pt>
                <c:pt idx="248" formatCode="dd/mm/yyyy">
                  <c:v>41040</c:v>
                </c:pt>
                <c:pt idx="249" formatCode="@">
                  <c:v>0</c:v>
                </c:pt>
                <c:pt idx="250" formatCode="@">
                  <c:v>0</c:v>
                </c:pt>
                <c:pt idx="255" formatCode="dd/mm/yyyy">
                  <c:v>0</c:v>
                </c:pt>
                <c:pt idx="257" formatCode="dd/mm/yyyy">
                  <c:v>40213</c:v>
                </c:pt>
                <c:pt idx="258" formatCode="dd/mm/yyyy">
                  <c:v>40213</c:v>
                </c:pt>
                <c:pt idx="276" formatCode="dd/mm/yyyy">
                  <c:v>40190</c:v>
                </c:pt>
                <c:pt idx="277" formatCode="dd/mm/yyyy">
                  <c:v>40190</c:v>
                </c:pt>
                <c:pt idx="278" formatCode="dd/mm/yyyy">
                  <c:v>40199</c:v>
                </c:pt>
                <c:pt idx="294">
                  <c:v>2012</c:v>
                </c:pt>
              </c:numCache>
            </c:numRef>
          </c:val>
        </c:ser>
        <c:ser>
          <c:idx val="8"/>
          <c:order val="8"/>
          <c:tx>
            <c:strRef>
              <c:f>verification!$K$1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verification!$K$2:$K$296</c:f>
              <c:numCache>
                <c:formatCode>dd/mm/yyyy</c:formatCode>
                <c:ptCount val="295"/>
                <c:pt idx="0" formatCode="General">
                  <c:v>0</c:v>
                </c:pt>
                <c:pt idx="1">
                  <c:v>41426</c:v>
                </c:pt>
                <c:pt idx="2">
                  <c:v>41487</c:v>
                </c:pt>
                <c:pt idx="3">
                  <c:v>41426</c:v>
                </c:pt>
                <c:pt idx="4">
                  <c:v>41438</c:v>
                </c:pt>
                <c:pt idx="5">
                  <c:v>41438</c:v>
                </c:pt>
                <c:pt idx="6">
                  <c:v>41438</c:v>
                </c:pt>
                <c:pt idx="7">
                  <c:v>41438</c:v>
                </c:pt>
                <c:pt idx="8">
                  <c:v>41438</c:v>
                </c:pt>
                <c:pt idx="9">
                  <c:v>41426</c:v>
                </c:pt>
                <c:pt idx="10">
                  <c:v>41426</c:v>
                </c:pt>
                <c:pt idx="11">
                  <c:v>41438</c:v>
                </c:pt>
                <c:pt idx="12">
                  <c:v>41250</c:v>
                </c:pt>
                <c:pt idx="13">
                  <c:v>41426</c:v>
                </c:pt>
                <c:pt idx="14">
                  <c:v>41438</c:v>
                </c:pt>
                <c:pt idx="15">
                  <c:v>41438</c:v>
                </c:pt>
                <c:pt idx="16">
                  <c:v>41243</c:v>
                </c:pt>
                <c:pt idx="17">
                  <c:v>41426</c:v>
                </c:pt>
                <c:pt idx="18">
                  <c:v>41438</c:v>
                </c:pt>
                <c:pt idx="19">
                  <c:v>41438</c:v>
                </c:pt>
                <c:pt idx="20">
                  <c:v>41438</c:v>
                </c:pt>
                <c:pt idx="21">
                  <c:v>41438</c:v>
                </c:pt>
                <c:pt idx="22">
                  <c:v>41438</c:v>
                </c:pt>
                <c:pt idx="23">
                  <c:v>41605</c:v>
                </c:pt>
                <c:pt idx="24">
                  <c:v>41250</c:v>
                </c:pt>
                <c:pt idx="25">
                  <c:v>41438</c:v>
                </c:pt>
                <c:pt idx="26">
                  <c:v>41550</c:v>
                </c:pt>
                <c:pt idx="27">
                  <c:v>41550</c:v>
                </c:pt>
                <c:pt idx="28">
                  <c:v>41605</c:v>
                </c:pt>
                <c:pt idx="29">
                  <c:v>41605</c:v>
                </c:pt>
                <c:pt idx="30">
                  <c:v>41438</c:v>
                </c:pt>
                <c:pt idx="31">
                  <c:v>41243</c:v>
                </c:pt>
                <c:pt idx="32">
                  <c:v>41438</c:v>
                </c:pt>
                <c:pt idx="33">
                  <c:v>40213</c:v>
                </c:pt>
                <c:pt idx="34">
                  <c:v>41438</c:v>
                </c:pt>
                <c:pt idx="35">
                  <c:v>41605</c:v>
                </c:pt>
                <c:pt idx="36">
                  <c:v>41438</c:v>
                </c:pt>
                <c:pt idx="37">
                  <c:v>41438</c:v>
                </c:pt>
                <c:pt idx="38">
                  <c:v>41550</c:v>
                </c:pt>
                <c:pt idx="39">
                  <c:v>41549</c:v>
                </c:pt>
                <c:pt idx="40">
                  <c:v>41243</c:v>
                </c:pt>
                <c:pt idx="41">
                  <c:v>41243</c:v>
                </c:pt>
                <c:pt idx="42">
                  <c:v>41243</c:v>
                </c:pt>
                <c:pt idx="43">
                  <c:v>41243</c:v>
                </c:pt>
                <c:pt idx="44">
                  <c:v>40939</c:v>
                </c:pt>
                <c:pt idx="45">
                  <c:v>41243</c:v>
                </c:pt>
                <c:pt idx="46">
                  <c:v>41605</c:v>
                </c:pt>
                <c:pt idx="47">
                  <c:v>41550</c:v>
                </c:pt>
                <c:pt idx="48">
                  <c:v>41605</c:v>
                </c:pt>
                <c:pt idx="49">
                  <c:v>41605</c:v>
                </c:pt>
                <c:pt idx="50">
                  <c:v>41605</c:v>
                </c:pt>
                <c:pt idx="51">
                  <c:v>41438</c:v>
                </c:pt>
                <c:pt idx="52">
                  <c:v>40967</c:v>
                </c:pt>
                <c:pt idx="53">
                  <c:v>41333</c:v>
                </c:pt>
                <c:pt idx="54">
                  <c:v>41243</c:v>
                </c:pt>
                <c:pt idx="55">
                  <c:v>41438</c:v>
                </c:pt>
                <c:pt idx="56">
                  <c:v>41438</c:v>
                </c:pt>
                <c:pt idx="57">
                  <c:v>41438</c:v>
                </c:pt>
                <c:pt idx="58">
                  <c:v>41438</c:v>
                </c:pt>
                <c:pt idx="59">
                  <c:v>41438</c:v>
                </c:pt>
                <c:pt idx="60">
                  <c:v>41438</c:v>
                </c:pt>
                <c:pt idx="61">
                  <c:v>41438</c:v>
                </c:pt>
                <c:pt idx="62">
                  <c:v>41438</c:v>
                </c:pt>
                <c:pt idx="63">
                  <c:v>41426</c:v>
                </c:pt>
                <c:pt idx="64">
                  <c:v>41426</c:v>
                </c:pt>
                <c:pt idx="65">
                  <c:v>41438</c:v>
                </c:pt>
                <c:pt idx="66">
                  <c:v>41438</c:v>
                </c:pt>
                <c:pt idx="67">
                  <c:v>41605</c:v>
                </c:pt>
                <c:pt idx="68">
                  <c:v>41438</c:v>
                </c:pt>
                <c:pt idx="69">
                  <c:v>41605</c:v>
                </c:pt>
                <c:pt idx="70">
                  <c:v>41605</c:v>
                </c:pt>
                <c:pt idx="71">
                  <c:v>41438</c:v>
                </c:pt>
                <c:pt idx="72">
                  <c:v>41438</c:v>
                </c:pt>
                <c:pt idx="73">
                  <c:v>41438</c:v>
                </c:pt>
                <c:pt idx="74">
                  <c:v>41438</c:v>
                </c:pt>
                <c:pt idx="75">
                  <c:v>41426</c:v>
                </c:pt>
                <c:pt idx="76">
                  <c:v>41426</c:v>
                </c:pt>
                <c:pt idx="77">
                  <c:v>41606</c:v>
                </c:pt>
                <c:pt idx="78">
                  <c:v>41243</c:v>
                </c:pt>
                <c:pt idx="79">
                  <c:v>41605</c:v>
                </c:pt>
                <c:pt idx="80">
                  <c:v>41605</c:v>
                </c:pt>
                <c:pt idx="81">
                  <c:v>41605</c:v>
                </c:pt>
                <c:pt idx="82">
                  <c:v>40939</c:v>
                </c:pt>
                <c:pt idx="83">
                  <c:v>41306</c:v>
                </c:pt>
                <c:pt idx="84">
                  <c:v>41323</c:v>
                </c:pt>
                <c:pt idx="85">
                  <c:v>41306</c:v>
                </c:pt>
                <c:pt idx="86">
                  <c:v>41306</c:v>
                </c:pt>
                <c:pt idx="87">
                  <c:v>41554</c:v>
                </c:pt>
                <c:pt idx="88">
                  <c:v>41045</c:v>
                </c:pt>
                <c:pt idx="89">
                  <c:v>41085</c:v>
                </c:pt>
                <c:pt idx="90">
                  <c:v>41306</c:v>
                </c:pt>
                <c:pt idx="91">
                  <c:v>41605</c:v>
                </c:pt>
                <c:pt idx="92">
                  <c:v>41243</c:v>
                </c:pt>
                <c:pt idx="93">
                  <c:v>41085</c:v>
                </c:pt>
                <c:pt idx="94">
                  <c:v>41605</c:v>
                </c:pt>
                <c:pt idx="95">
                  <c:v>41605</c:v>
                </c:pt>
                <c:pt idx="96">
                  <c:v>41605</c:v>
                </c:pt>
                <c:pt idx="97">
                  <c:v>41605</c:v>
                </c:pt>
                <c:pt idx="98">
                  <c:v>41243</c:v>
                </c:pt>
                <c:pt idx="99">
                  <c:v>41605</c:v>
                </c:pt>
                <c:pt idx="100">
                  <c:v>41605</c:v>
                </c:pt>
                <c:pt idx="101">
                  <c:v>41605</c:v>
                </c:pt>
                <c:pt idx="102">
                  <c:v>41306</c:v>
                </c:pt>
                <c:pt idx="103">
                  <c:v>41605</c:v>
                </c:pt>
                <c:pt idx="104">
                  <c:v>41605</c:v>
                </c:pt>
                <c:pt idx="105">
                  <c:v>40939</c:v>
                </c:pt>
                <c:pt idx="106">
                  <c:v>41605</c:v>
                </c:pt>
                <c:pt idx="107">
                  <c:v>41605</c:v>
                </c:pt>
                <c:pt idx="108">
                  <c:v>41605</c:v>
                </c:pt>
                <c:pt idx="109">
                  <c:v>41605</c:v>
                </c:pt>
                <c:pt idx="110">
                  <c:v>41243</c:v>
                </c:pt>
                <c:pt idx="113">
                  <c:v>41605</c:v>
                </c:pt>
                <c:pt idx="114">
                  <c:v>41243</c:v>
                </c:pt>
                <c:pt idx="115">
                  <c:v>41243</c:v>
                </c:pt>
                <c:pt idx="117">
                  <c:v>41394</c:v>
                </c:pt>
                <c:pt idx="120">
                  <c:v>41026</c:v>
                </c:pt>
                <c:pt idx="121">
                  <c:v>41026</c:v>
                </c:pt>
                <c:pt idx="122">
                  <c:v>41048</c:v>
                </c:pt>
                <c:pt idx="123">
                  <c:v>41048</c:v>
                </c:pt>
                <c:pt idx="132">
                  <c:v>41438</c:v>
                </c:pt>
                <c:pt idx="133">
                  <c:v>41348</c:v>
                </c:pt>
                <c:pt idx="134">
                  <c:v>41353</c:v>
                </c:pt>
                <c:pt idx="135">
                  <c:v>41605</c:v>
                </c:pt>
                <c:pt idx="136">
                  <c:v>41605</c:v>
                </c:pt>
                <c:pt idx="137">
                  <c:v>41605</c:v>
                </c:pt>
                <c:pt idx="138">
                  <c:v>41097</c:v>
                </c:pt>
                <c:pt idx="139">
                  <c:v>41456</c:v>
                </c:pt>
                <c:pt idx="140">
                  <c:v>41572</c:v>
                </c:pt>
                <c:pt idx="141">
                  <c:v>41572</c:v>
                </c:pt>
                <c:pt idx="142">
                  <c:v>41605</c:v>
                </c:pt>
                <c:pt idx="143">
                  <c:v>41243</c:v>
                </c:pt>
                <c:pt idx="144">
                  <c:v>39787</c:v>
                </c:pt>
                <c:pt idx="145">
                  <c:v>39787</c:v>
                </c:pt>
                <c:pt idx="146">
                  <c:v>41564</c:v>
                </c:pt>
                <c:pt idx="147">
                  <c:v>41564</c:v>
                </c:pt>
                <c:pt idx="148">
                  <c:v>41243</c:v>
                </c:pt>
                <c:pt idx="149">
                  <c:v>41605</c:v>
                </c:pt>
                <c:pt idx="150">
                  <c:v>41243</c:v>
                </c:pt>
                <c:pt idx="151">
                  <c:v>41243</c:v>
                </c:pt>
                <c:pt idx="152">
                  <c:v>41605</c:v>
                </c:pt>
                <c:pt idx="153">
                  <c:v>41605</c:v>
                </c:pt>
                <c:pt idx="154">
                  <c:v>41605</c:v>
                </c:pt>
                <c:pt idx="155">
                  <c:v>41605</c:v>
                </c:pt>
                <c:pt idx="156">
                  <c:v>41243</c:v>
                </c:pt>
                <c:pt idx="157">
                  <c:v>41243</c:v>
                </c:pt>
                <c:pt idx="158">
                  <c:v>41605</c:v>
                </c:pt>
                <c:pt idx="159">
                  <c:v>41605</c:v>
                </c:pt>
                <c:pt idx="160">
                  <c:v>41605</c:v>
                </c:pt>
                <c:pt idx="161">
                  <c:v>41564</c:v>
                </c:pt>
                <c:pt idx="162">
                  <c:v>41564</c:v>
                </c:pt>
                <c:pt idx="163">
                  <c:v>40981</c:v>
                </c:pt>
                <c:pt idx="164">
                  <c:v>41353</c:v>
                </c:pt>
                <c:pt idx="165">
                  <c:v>41166</c:v>
                </c:pt>
                <c:pt idx="166">
                  <c:v>41166</c:v>
                </c:pt>
                <c:pt idx="167">
                  <c:v>40961</c:v>
                </c:pt>
                <c:pt idx="168">
                  <c:v>40458</c:v>
                </c:pt>
                <c:pt idx="169">
                  <c:v>41479</c:v>
                </c:pt>
                <c:pt idx="170">
                  <c:v>41166</c:v>
                </c:pt>
                <c:pt idx="171">
                  <c:v>40359</c:v>
                </c:pt>
                <c:pt idx="172">
                  <c:v>41482</c:v>
                </c:pt>
                <c:pt idx="174">
                  <c:v>41097</c:v>
                </c:pt>
                <c:pt idx="175">
                  <c:v>41605</c:v>
                </c:pt>
                <c:pt idx="176">
                  <c:v>41243</c:v>
                </c:pt>
                <c:pt idx="177">
                  <c:v>41605</c:v>
                </c:pt>
                <c:pt idx="178">
                  <c:v>41243</c:v>
                </c:pt>
                <c:pt idx="179">
                  <c:v>41243</c:v>
                </c:pt>
                <c:pt idx="180">
                  <c:v>41243</c:v>
                </c:pt>
                <c:pt idx="181">
                  <c:v>41243</c:v>
                </c:pt>
                <c:pt idx="182">
                  <c:v>41243</c:v>
                </c:pt>
                <c:pt idx="183">
                  <c:v>40984</c:v>
                </c:pt>
                <c:pt idx="184">
                  <c:v>41605</c:v>
                </c:pt>
                <c:pt idx="185">
                  <c:v>41575</c:v>
                </c:pt>
                <c:pt idx="186">
                  <c:v>41456</c:v>
                </c:pt>
                <c:pt idx="187">
                  <c:v>41456</c:v>
                </c:pt>
                <c:pt idx="188">
                  <c:v>41605</c:v>
                </c:pt>
                <c:pt idx="189">
                  <c:v>41605</c:v>
                </c:pt>
                <c:pt idx="190" formatCode="@">
                  <c:v>0</c:v>
                </c:pt>
                <c:pt idx="191">
                  <c:v>41605</c:v>
                </c:pt>
                <c:pt idx="192">
                  <c:v>41605</c:v>
                </c:pt>
                <c:pt idx="193">
                  <c:v>41605</c:v>
                </c:pt>
                <c:pt idx="194">
                  <c:v>41605</c:v>
                </c:pt>
                <c:pt idx="195">
                  <c:v>41606</c:v>
                </c:pt>
                <c:pt idx="196">
                  <c:v>41606</c:v>
                </c:pt>
                <c:pt idx="197">
                  <c:v>41149</c:v>
                </c:pt>
                <c:pt idx="198">
                  <c:v>41129</c:v>
                </c:pt>
                <c:pt idx="199">
                  <c:v>41129</c:v>
                </c:pt>
                <c:pt idx="200">
                  <c:v>40667</c:v>
                </c:pt>
                <c:pt idx="201">
                  <c:v>41564</c:v>
                </c:pt>
                <c:pt idx="202">
                  <c:v>41605</c:v>
                </c:pt>
                <c:pt idx="203">
                  <c:v>41243</c:v>
                </c:pt>
                <c:pt idx="204">
                  <c:v>41243</c:v>
                </c:pt>
                <c:pt idx="205">
                  <c:v>41605</c:v>
                </c:pt>
                <c:pt idx="206">
                  <c:v>41605</c:v>
                </c:pt>
                <c:pt idx="207">
                  <c:v>41605</c:v>
                </c:pt>
                <c:pt idx="208">
                  <c:v>41605</c:v>
                </c:pt>
                <c:pt idx="209">
                  <c:v>41243</c:v>
                </c:pt>
                <c:pt idx="210">
                  <c:v>41250</c:v>
                </c:pt>
                <c:pt idx="211">
                  <c:v>41243</c:v>
                </c:pt>
                <c:pt idx="212">
                  <c:v>40889</c:v>
                </c:pt>
                <c:pt idx="213">
                  <c:v>41605</c:v>
                </c:pt>
                <c:pt idx="214">
                  <c:v>41243</c:v>
                </c:pt>
                <c:pt idx="215">
                  <c:v>41243</c:v>
                </c:pt>
                <c:pt idx="216">
                  <c:v>40911</c:v>
                </c:pt>
                <c:pt idx="217">
                  <c:v>40911</c:v>
                </c:pt>
                <c:pt idx="218">
                  <c:v>40911</c:v>
                </c:pt>
                <c:pt idx="219">
                  <c:v>40911</c:v>
                </c:pt>
                <c:pt idx="220">
                  <c:v>41605</c:v>
                </c:pt>
                <c:pt idx="221">
                  <c:v>40911</c:v>
                </c:pt>
                <c:pt idx="222">
                  <c:v>40911</c:v>
                </c:pt>
                <c:pt idx="223">
                  <c:v>40911</c:v>
                </c:pt>
                <c:pt idx="224">
                  <c:v>41605</c:v>
                </c:pt>
                <c:pt idx="225">
                  <c:v>41243</c:v>
                </c:pt>
                <c:pt idx="226">
                  <c:v>41605</c:v>
                </c:pt>
                <c:pt idx="227">
                  <c:v>41605</c:v>
                </c:pt>
                <c:pt idx="228">
                  <c:v>41554</c:v>
                </c:pt>
                <c:pt idx="229">
                  <c:v>41554</c:v>
                </c:pt>
                <c:pt idx="230">
                  <c:v>41554</c:v>
                </c:pt>
                <c:pt idx="231">
                  <c:v>41426</c:v>
                </c:pt>
                <c:pt idx="232">
                  <c:v>40911</c:v>
                </c:pt>
                <c:pt idx="233">
                  <c:v>40911</c:v>
                </c:pt>
                <c:pt idx="234">
                  <c:v>41243</c:v>
                </c:pt>
                <c:pt idx="235">
                  <c:v>41605</c:v>
                </c:pt>
                <c:pt idx="236">
                  <c:v>41605</c:v>
                </c:pt>
                <c:pt idx="237">
                  <c:v>41369</c:v>
                </c:pt>
                <c:pt idx="238">
                  <c:v>41305</c:v>
                </c:pt>
                <c:pt idx="239">
                  <c:v>41605</c:v>
                </c:pt>
                <c:pt idx="240">
                  <c:v>41243</c:v>
                </c:pt>
                <c:pt idx="241">
                  <c:v>41243</c:v>
                </c:pt>
                <c:pt idx="242">
                  <c:v>41426</c:v>
                </c:pt>
                <c:pt idx="243">
                  <c:v>41605</c:v>
                </c:pt>
                <c:pt idx="244">
                  <c:v>41605</c:v>
                </c:pt>
                <c:pt idx="245">
                  <c:v>41243</c:v>
                </c:pt>
                <c:pt idx="246">
                  <c:v>41243</c:v>
                </c:pt>
                <c:pt idx="247">
                  <c:v>41605</c:v>
                </c:pt>
                <c:pt idx="248">
                  <c:v>41250</c:v>
                </c:pt>
                <c:pt idx="249" formatCode="@">
                  <c:v>0</c:v>
                </c:pt>
                <c:pt idx="250" formatCode="@">
                  <c:v>0</c:v>
                </c:pt>
                <c:pt idx="251">
                  <c:v>41554</c:v>
                </c:pt>
                <c:pt idx="252">
                  <c:v>41554</c:v>
                </c:pt>
                <c:pt idx="253">
                  <c:v>41564</c:v>
                </c:pt>
                <c:pt idx="254">
                  <c:v>41564</c:v>
                </c:pt>
                <c:pt idx="255">
                  <c:v>40200</c:v>
                </c:pt>
                <c:pt idx="256">
                  <c:v>41171</c:v>
                </c:pt>
                <c:pt idx="257">
                  <c:v>40213</c:v>
                </c:pt>
                <c:pt idx="258">
                  <c:v>40213</c:v>
                </c:pt>
                <c:pt idx="259">
                  <c:v>41549</c:v>
                </c:pt>
                <c:pt idx="260">
                  <c:v>40969</c:v>
                </c:pt>
                <c:pt idx="262">
                  <c:v>41040</c:v>
                </c:pt>
                <c:pt idx="263">
                  <c:v>41163</c:v>
                </c:pt>
                <c:pt idx="264">
                  <c:v>41243</c:v>
                </c:pt>
                <c:pt idx="265">
                  <c:v>41605</c:v>
                </c:pt>
                <c:pt idx="266">
                  <c:v>41605</c:v>
                </c:pt>
                <c:pt idx="267">
                  <c:v>41605</c:v>
                </c:pt>
                <c:pt idx="268">
                  <c:v>41243</c:v>
                </c:pt>
                <c:pt idx="269">
                  <c:v>41243</c:v>
                </c:pt>
                <c:pt idx="270">
                  <c:v>41243</c:v>
                </c:pt>
                <c:pt idx="271">
                  <c:v>41605</c:v>
                </c:pt>
                <c:pt idx="272">
                  <c:v>41243</c:v>
                </c:pt>
                <c:pt idx="273">
                  <c:v>41605</c:v>
                </c:pt>
                <c:pt idx="274">
                  <c:v>41605</c:v>
                </c:pt>
                <c:pt idx="275">
                  <c:v>41243</c:v>
                </c:pt>
                <c:pt idx="276">
                  <c:v>41243</c:v>
                </c:pt>
                <c:pt idx="277">
                  <c:v>41605</c:v>
                </c:pt>
                <c:pt idx="278">
                  <c:v>41243</c:v>
                </c:pt>
                <c:pt idx="279">
                  <c:v>41243</c:v>
                </c:pt>
                <c:pt idx="280">
                  <c:v>41605</c:v>
                </c:pt>
                <c:pt idx="281">
                  <c:v>41605</c:v>
                </c:pt>
                <c:pt idx="282">
                  <c:v>41605</c:v>
                </c:pt>
                <c:pt idx="283">
                  <c:v>41243</c:v>
                </c:pt>
                <c:pt idx="284">
                  <c:v>41243</c:v>
                </c:pt>
                <c:pt idx="285">
                  <c:v>41243</c:v>
                </c:pt>
                <c:pt idx="286">
                  <c:v>41243</c:v>
                </c:pt>
                <c:pt idx="287">
                  <c:v>41243</c:v>
                </c:pt>
                <c:pt idx="288">
                  <c:v>41605</c:v>
                </c:pt>
                <c:pt idx="289">
                  <c:v>41243</c:v>
                </c:pt>
                <c:pt idx="290">
                  <c:v>41243</c:v>
                </c:pt>
                <c:pt idx="291">
                  <c:v>41243</c:v>
                </c:pt>
                <c:pt idx="292">
                  <c:v>41605</c:v>
                </c:pt>
                <c:pt idx="293">
                  <c:v>41369</c:v>
                </c:pt>
                <c:pt idx="294">
                  <c:v>41348</c:v>
                </c:pt>
              </c:numCache>
            </c:numRef>
          </c:val>
        </c:ser>
        <c:ser>
          <c:idx val="9"/>
          <c:order val="9"/>
          <c:tx>
            <c:strRef>
              <c:f>verification!$L$1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verification!$L$2:$L$296</c:f>
              <c:numCache>
                <c:formatCode>0" MOIS"</c:formatCode>
                <c:ptCount val="295"/>
                <c:pt idx="0" formatCode="General">
                  <c:v>0</c:v>
                </c:pt>
                <c:pt idx="1">
                  <c:v>12</c:v>
                </c:pt>
                <c:pt idx="2">
                  <c:v>12</c:v>
                </c:pt>
                <c:pt idx="3">
                  <c:v>12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  <c:pt idx="8">
                  <c:v>12</c:v>
                </c:pt>
                <c:pt idx="9">
                  <c:v>12</c:v>
                </c:pt>
                <c:pt idx="10">
                  <c:v>12</c:v>
                </c:pt>
                <c:pt idx="11">
                  <c:v>12</c:v>
                </c:pt>
                <c:pt idx="12">
                  <c:v>12</c:v>
                </c:pt>
                <c:pt idx="13">
                  <c:v>12</c:v>
                </c:pt>
                <c:pt idx="14">
                  <c:v>12</c:v>
                </c:pt>
                <c:pt idx="15">
                  <c:v>12</c:v>
                </c:pt>
                <c:pt idx="16">
                  <c:v>12</c:v>
                </c:pt>
                <c:pt idx="17">
                  <c:v>12</c:v>
                </c:pt>
                <c:pt idx="18">
                  <c:v>12</c:v>
                </c:pt>
                <c:pt idx="19">
                  <c:v>12</c:v>
                </c:pt>
                <c:pt idx="20">
                  <c:v>12</c:v>
                </c:pt>
                <c:pt idx="21">
                  <c:v>12</c:v>
                </c:pt>
                <c:pt idx="22">
                  <c:v>12</c:v>
                </c:pt>
                <c:pt idx="23">
                  <c:v>12</c:v>
                </c:pt>
                <c:pt idx="24">
                  <c:v>12</c:v>
                </c:pt>
                <c:pt idx="25">
                  <c:v>12</c:v>
                </c:pt>
                <c:pt idx="26">
                  <c:v>12</c:v>
                </c:pt>
                <c:pt idx="27">
                  <c:v>12</c:v>
                </c:pt>
                <c:pt idx="28">
                  <c:v>12</c:v>
                </c:pt>
                <c:pt idx="29">
                  <c:v>12</c:v>
                </c:pt>
                <c:pt idx="30">
                  <c:v>12</c:v>
                </c:pt>
                <c:pt idx="31">
                  <c:v>12</c:v>
                </c:pt>
                <c:pt idx="32">
                  <c:v>12</c:v>
                </c:pt>
                <c:pt idx="33">
                  <c:v>12</c:v>
                </c:pt>
                <c:pt idx="34">
                  <c:v>12</c:v>
                </c:pt>
                <c:pt idx="35">
                  <c:v>12</c:v>
                </c:pt>
                <c:pt idx="36">
                  <c:v>12</c:v>
                </c:pt>
                <c:pt idx="37">
                  <c:v>12</c:v>
                </c:pt>
                <c:pt idx="38">
                  <c:v>12</c:v>
                </c:pt>
                <c:pt idx="39">
                  <c:v>12</c:v>
                </c:pt>
                <c:pt idx="40">
                  <c:v>12</c:v>
                </c:pt>
                <c:pt idx="41">
                  <c:v>12</c:v>
                </c:pt>
                <c:pt idx="42">
                  <c:v>12</c:v>
                </c:pt>
                <c:pt idx="43">
                  <c:v>12</c:v>
                </c:pt>
                <c:pt idx="44">
                  <c:v>12</c:v>
                </c:pt>
                <c:pt idx="45">
                  <c:v>12</c:v>
                </c:pt>
                <c:pt idx="46">
                  <c:v>12</c:v>
                </c:pt>
                <c:pt idx="47">
                  <c:v>12</c:v>
                </c:pt>
                <c:pt idx="48">
                  <c:v>12</c:v>
                </c:pt>
                <c:pt idx="49">
                  <c:v>12</c:v>
                </c:pt>
                <c:pt idx="50">
                  <c:v>12</c:v>
                </c:pt>
                <c:pt idx="51">
                  <c:v>12</c:v>
                </c:pt>
                <c:pt idx="52">
                  <c:v>24</c:v>
                </c:pt>
                <c:pt idx="53">
                  <c:v>12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</c:v>
                </c:pt>
                <c:pt idx="59">
                  <c:v>12</c:v>
                </c:pt>
                <c:pt idx="60">
                  <c:v>12</c:v>
                </c:pt>
                <c:pt idx="61">
                  <c:v>12</c:v>
                </c:pt>
                <c:pt idx="62">
                  <c:v>12</c:v>
                </c:pt>
                <c:pt idx="63">
                  <c:v>12</c:v>
                </c:pt>
                <c:pt idx="64">
                  <c:v>12</c:v>
                </c:pt>
                <c:pt idx="65">
                  <c:v>12</c:v>
                </c:pt>
                <c:pt idx="66">
                  <c:v>12</c:v>
                </c:pt>
                <c:pt idx="67">
                  <c:v>12</c:v>
                </c:pt>
                <c:pt idx="68">
                  <c:v>12</c:v>
                </c:pt>
                <c:pt idx="69">
                  <c:v>12</c:v>
                </c:pt>
                <c:pt idx="70">
                  <c:v>12</c:v>
                </c:pt>
                <c:pt idx="71">
                  <c:v>6</c:v>
                </c:pt>
                <c:pt idx="72">
                  <c:v>6</c:v>
                </c:pt>
                <c:pt idx="73">
                  <c:v>6</c:v>
                </c:pt>
                <c:pt idx="74">
                  <c:v>12</c:v>
                </c:pt>
                <c:pt idx="75">
                  <c:v>12</c:v>
                </c:pt>
                <c:pt idx="76">
                  <c:v>12</c:v>
                </c:pt>
                <c:pt idx="77">
                  <c:v>12</c:v>
                </c:pt>
                <c:pt idx="78">
                  <c:v>12</c:v>
                </c:pt>
                <c:pt idx="79">
                  <c:v>12</c:v>
                </c:pt>
                <c:pt idx="80">
                  <c:v>12</c:v>
                </c:pt>
                <c:pt idx="81">
                  <c:v>12</c:v>
                </c:pt>
                <c:pt idx="82">
                  <c:v>12</c:v>
                </c:pt>
                <c:pt idx="83">
                  <c:v>12</c:v>
                </c:pt>
                <c:pt idx="84">
                  <c:v>24</c:v>
                </c:pt>
                <c:pt idx="85">
                  <c:v>12</c:v>
                </c:pt>
                <c:pt idx="86">
                  <c:v>12</c:v>
                </c:pt>
                <c:pt idx="87">
                  <c:v>12</c:v>
                </c:pt>
                <c:pt idx="88">
                  <c:v>12</c:v>
                </c:pt>
                <c:pt idx="89">
                  <c:v>12</c:v>
                </c:pt>
                <c:pt idx="90">
                  <c:v>12</c:v>
                </c:pt>
                <c:pt idx="91">
                  <c:v>12</c:v>
                </c:pt>
                <c:pt idx="92">
                  <c:v>12</c:v>
                </c:pt>
                <c:pt idx="93">
                  <c:v>24</c:v>
                </c:pt>
                <c:pt idx="94">
                  <c:v>12</c:v>
                </c:pt>
                <c:pt idx="95">
                  <c:v>12</c:v>
                </c:pt>
                <c:pt idx="96">
                  <c:v>12</c:v>
                </c:pt>
                <c:pt idx="97">
                  <c:v>12</c:v>
                </c:pt>
                <c:pt idx="98">
                  <c:v>12</c:v>
                </c:pt>
                <c:pt idx="99">
                  <c:v>12</c:v>
                </c:pt>
                <c:pt idx="100">
                  <c:v>12</c:v>
                </c:pt>
                <c:pt idx="101">
                  <c:v>12</c:v>
                </c:pt>
                <c:pt idx="102">
                  <c:v>12</c:v>
                </c:pt>
                <c:pt idx="103">
                  <c:v>12</c:v>
                </c:pt>
                <c:pt idx="104">
                  <c:v>12</c:v>
                </c:pt>
                <c:pt idx="105">
                  <c:v>12</c:v>
                </c:pt>
                <c:pt idx="106">
                  <c:v>12</c:v>
                </c:pt>
                <c:pt idx="107">
                  <c:v>12</c:v>
                </c:pt>
                <c:pt idx="108">
                  <c:v>12</c:v>
                </c:pt>
                <c:pt idx="109">
                  <c:v>12</c:v>
                </c:pt>
                <c:pt idx="110">
                  <c:v>12</c:v>
                </c:pt>
                <c:pt idx="113">
                  <c:v>12</c:v>
                </c:pt>
                <c:pt idx="114">
                  <c:v>12</c:v>
                </c:pt>
                <c:pt idx="115">
                  <c:v>12</c:v>
                </c:pt>
                <c:pt idx="117">
                  <c:v>12</c:v>
                </c:pt>
                <c:pt idx="118">
                  <c:v>24</c:v>
                </c:pt>
                <c:pt idx="119">
                  <c:v>24</c:v>
                </c:pt>
                <c:pt idx="120">
                  <c:v>24</c:v>
                </c:pt>
                <c:pt idx="121">
                  <c:v>24</c:v>
                </c:pt>
                <c:pt idx="122">
                  <c:v>24</c:v>
                </c:pt>
                <c:pt idx="123">
                  <c:v>24</c:v>
                </c:pt>
                <c:pt idx="124">
                  <c:v>24</c:v>
                </c:pt>
                <c:pt idx="125">
                  <c:v>24</c:v>
                </c:pt>
                <c:pt idx="126">
                  <c:v>24</c:v>
                </c:pt>
                <c:pt idx="127">
                  <c:v>24</c:v>
                </c:pt>
                <c:pt idx="128">
                  <c:v>24</c:v>
                </c:pt>
                <c:pt idx="129">
                  <c:v>24</c:v>
                </c:pt>
                <c:pt idx="130">
                  <c:v>24</c:v>
                </c:pt>
                <c:pt idx="131">
                  <c:v>24</c:v>
                </c:pt>
                <c:pt idx="132">
                  <c:v>12</c:v>
                </c:pt>
                <c:pt idx="133">
                  <c:v>12</c:v>
                </c:pt>
                <c:pt idx="134">
                  <c:v>12</c:v>
                </c:pt>
                <c:pt idx="135">
                  <c:v>12</c:v>
                </c:pt>
                <c:pt idx="136">
                  <c:v>12</c:v>
                </c:pt>
                <c:pt idx="137">
                  <c:v>12</c:v>
                </c:pt>
                <c:pt idx="138">
                  <c:v>12</c:v>
                </c:pt>
                <c:pt idx="139">
                  <c:v>12</c:v>
                </c:pt>
                <c:pt idx="140">
                  <c:v>12</c:v>
                </c:pt>
                <c:pt idx="141">
                  <c:v>12</c:v>
                </c:pt>
                <c:pt idx="142">
                  <c:v>12</c:v>
                </c:pt>
                <c:pt idx="143">
                  <c:v>12</c:v>
                </c:pt>
                <c:pt idx="144">
                  <c:v>12</c:v>
                </c:pt>
                <c:pt idx="145">
                  <c:v>12</c:v>
                </c:pt>
                <c:pt idx="146">
                  <c:v>6</c:v>
                </c:pt>
                <c:pt idx="147">
                  <c:v>6</c:v>
                </c:pt>
                <c:pt idx="148">
                  <c:v>12</c:v>
                </c:pt>
                <c:pt idx="149">
                  <c:v>12</c:v>
                </c:pt>
                <c:pt idx="150">
                  <c:v>12</c:v>
                </c:pt>
                <c:pt idx="151">
                  <c:v>12</c:v>
                </c:pt>
                <c:pt idx="152">
                  <c:v>12</c:v>
                </c:pt>
                <c:pt idx="153">
                  <c:v>12</c:v>
                </c:pt>
                <c:pt idx="154">
                  <c:v>12</c:v>
                </c:pt>
                <c:pt idx="155">
                  <c:v>12</c:v>
                </c:pt>
                <c:pt idx="156">
                  <c:v>12</c:v>
                </c:pt>
                <c:pt idx="157">
                  <c:v>12</c:v>
                </c:pt>
                <c:pt idx="158">
                  <c:v>12</c:v>
                </c:pt>
                <c:pt idx="159">
                  <c:v>12</c:v>
                </c:pt>
                <c:pt idx="160">
                  <c:v>12</c:v>
                </c:pt>
                <c:pt idx="161">
                  <c:v>6</c:v>
                </c:pt>
                <c:pt idx="162">
                  <c:v>12</c:v>
                </c:pt>
                <c:pt idx="163">
                  <c:v>12</c:v>
                </c:pt>
                <c:pt idx="164">
                  <c:v>12</c:v>
                </c:pt>
                <c:pt idx="165">
                  <c:v>12</c:v>
                </c:pt>
                <c:pt idx="166">
                  <c:v>12</c:v>
                </c:pt>
                <c:pt idx="167">
                  <c:v>12</c:v>
                </c:pt>
                <c:pt idx="168">
                  <c:v>12</c:v>
                </c:pt>
                <c:pt idx="169">
                  <c:v>12</c:v>
                </c:pt>
                <c:pt idx="170">
                  <c:v>12</c:v>
                </c:pt>
                <c:pt idx="171">
                  <c:v>36</c:v>
                </c:pt>
                <c:pt idx="172">
                  <c:v>12</c:v>
                </c:pt>
                <c:pt idx="174">
                  <c:v>12</c:v>
                </c:pt>
                <c:pt idx="175">
                  <c:v>12</c:v>
                </c:pt>
                <c:pt idx="176">
                  <c:v>12</c:v>
                </c:pt>
                <c:pt idx="177">
                  <c:v>12</c:v>
                </c:pt>
                <c:pt idx="178">
                  <c:v>12</c:v>
                </c:pt>
                <c:pt idx="179">
                  <c:v>12</c:v>
                </c:pt>
                <c:pt idx="180">
                  <c:v>12</c:v>
                </c:pt>
                <c:pt idx="181">
                  <c:v>12</c:v>
                </c:pt>
                <c:pt idx="182">
                  <c:v>12</c:v>
                </c:pt>
                <c:pt idx="183">
                  <c:v>12</c:v>
                </c:pt>
                <c:pt idx="184">
                  <c:v>12</c:v>
                </c:pt>
                <c:pt idx="185">
                  <c:v>12</c:v>
                </c:pt>
                <c:pt idx="186">
                  <c:v>12</c:v>
                </c:pt>
                <c:pt idx="187">
                  <c:v>12</c:v>
                </c:pt>
                <c:pt idx="188">
                  <c:v>12</c:v>
                </c:pt>
                <c:pt idx="189">
                  <c:v>12</c:v>
                </c:pt>
                <c:pt idx="190">
                  <c:v>12</c:v>
                </c:pt>
                <c:pt idx="191">
                  <c:v>12</c:v>
                </c:pt>
                <c:pt idx="192">
                  <c:v>12</c:v>
                </c:pt>
                <c:pt idx="193">
                  <c:v>12</c:v>
                </c:pt>
                <c:pt idx="194">
                  <c:v>12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</c:v>
                </c:pt>
                <c:pt idx="200">
                  <c:v>12</c:v>
                </c:pt>
                <c:pt idx="201">
                  <c:v>6</c:v>
                </c:pt>
                <c:pt idx="202">
                  <c:v>12</c:v>
                </c:pt>
                <c:pt idx="203">
                  <c:v>12</c:v>
                </c:pt>
                <c:pt idx="204">
                  <c:v>12</c:v>
                </c:pt>
                <c:pt idx="205">
                  <c:v>12</c:v>
                </c:pt>
                <c:pt idx="206">
                  <c:v>12</c:v>
                </c:pt>
                <c:pt idx="207">
                  <c:v>12</c:v>
                </c:pt>
                <c:pt idx="208">
                  <c:v>12</c:v>
                </c:pt>
                <c:pt idx="209">
                  <c:v>12</c:v>
                </c:pt>
                <c:pt idx="210">
                  <c:v>12</c:v>
                </c:pt>
                <c:pt idx="211">
                  <c:v>12</c:v>
                </c:pt>
                <c:pt idx="212">
                  <c:v>12</c:v>
                </c:pt>
                <c:pt idx="213">
                  <c:v>12</c:v>
                </c:pt>
                <c:pt idx="214">
                  <c:v>12</c:v>
                </c:pt>
                <c:pt idx="215">
                  <c:v>12</c:v>
                </c:pt>
                <c:pt idx="216">
                  <c:v>12</c:v>
                </c:pt>
                <c:pt idx="217">
                  <c:v>12</c:v>
                </c:pt>
                <c:pt idx="218">
                  <c:v>12</c:v>
                </c:pt>
                <c:pt idx="219">
                  <c:v>12</c:v>
                </c:pt>
                <c:pt idx="220">
                  <c:v>12</c:v>
                </c:pt>
                <c:pt idx="221">
                  <c:v>12</c:v>
                </c:pt>
                <c:pt idx="222">
                  <c:v>12</c:v>
                </c:pt>
                <c:pt idx="223">
                  <c:v>12</c:v>
                </c:pt>
                <c:pt idx="224">
                  <c:v>12</c:v>
                </c:pt>
                <c:pt idx="225">
                  <c:v>12</c:v>
                </c:pt>
                <c:pt idx="226">
                  <c:v>12</c:v>
                </c:pt>
                <c:pt idx="227">
                  <c:v>12</c:v>
                </c:pt>
                <c:pt idx="228">
                  <c:v>12</c:v>
                </c:pt>
                <c:pt idx="229">
                  <c:v>12</c:v>
                </c:pt>
                <c:pt idx="230">
                  <c:v>12</c:v>
                </c:pt>
                <c:pt idx="231">
                  <c:v>12</c:v>
                </c:pt>
                <c:pt idx="232">
                  <c:v>12</c:v>
                </c:pt>
                <c:pt idx="233">
                  <c:v>12</c:v>
                </c:pt>
                <c:pt idx="234">
                  <c:v>12</c:v>
                </c:pt>
                <c:pt idx="235">
                  <c:v>12</c:v>
                </c:pt>
                <c:pt idx="236">
                  <c:v>12</c:v>
                </c:pt>
                <c:pt idx="237">
                  <c:v>12</c:v>
                </c:pt>
                <c:pt idx="238">
                  <c:v>12</c:v>
                </c:pt>
                <c:pt idx="239">
                  <c:v>12</c:v>
                </c:pt>
                <c:pt idx="240">
                  <c:v>12</c:v>
                </c:pt>
                <c:pt idx="241">
                  <c:v>12</c:v>
                </c:pt>
                <c:pt idx="242">
                  <c:v>12</c:v>
                </c:pt>
                <c:pt idx="243">
                  <c:v>12</c:v>
                </c:pt>
                <c:pt idx="244">
                  <c:v>12</c:v>
                </c:pt>
                <c:pt idx="245">
                  <c:v>12</c:v>
                </c:pt>
                <c:pt idx="246">
                  <c:v>12</c:v>
                </c:pt>
                <c:pt idx="247">
                  <c:v>12</c:v>
                </c:pt>
                <c:pt idx="248">
                  <c:v>12</c:v>
                </c:pt>
                <c:pt idx="249">
                  <c:v>12</c:v>
                </c:pt>
                <c:pt idx="250">
                  <c:v>12</c:v>
                </c:pt>
                <c:pt idx="251">
                  <c:v>12</c:v>
                </c:pt>
                <c:pt idx="252">
                  <c:v>12</c:v>
                </c:pt>
                <c:pt idx="253">
                  <c:v>12</c:v>
                </c:pt>
                <c:pt idx="254">
                  <c:v>12</c:v>
                </c:pt>
                <c:pt idx="255">
                  <c:v>36</c:v>
                </c:pt>
                <c:pt idx="256">
                  <c:v>36</c:v>
                </c:pt>
                <c:pt idx="257">
                  <c:v>36</c:v>
                </c:pt>
                <c:pt idx="258">
                  <c:v>36</c:v>
                </c:pt>
                <c:pt idx="259">
                  <c:v>36</c:v>
                </c:pt>
                <c:pt idx="260">
                  <c:v>36</c:v>
                </c:pt>
                <c:pt idx="261">
                  <c:v>12</c:v>
                </c:pt>
                <c:pt idx="262">
                  <c:v>12</c:v>
                </c:pt>
                <c:pt idx="263">
                  <c:v>12</c:v>
                </c:pt>
                <c:pt idx="264">
                  <c:v>12</c:v>
                </c:pt>
                <c:pt idx="265">
                  <c:v>12</c:v>
                </c:pt>
                <c:pt idx="266">
                  <c:v>12</c:v>
                </c:pt>
                <c:pt idx="267">
                  <c:v>12</c:v>
                </c:pt>
                <c:pt idx="268">
                  <c:v>12</c:v>
                </c:pt>
                <c:pt idx="269">
                  <c:v>12</c:v>
                </c:pt>
                <c:pt idx="270">
                  <c:v>12</c:v>
                </c:pt>
                <c:pt idx="271">
                  <c:v>12</c:v>
                </c:pt>
                <c:pt idx="272">
                  <c:v>12</c:v>
                </c:pt>
                <c:pt idx="273">
                  <c:v>12</c:v>
                </c:pt>
                <c:pt idx="274">
                  <c:v>12</c:v>
                </c:pt>
                <c:pt idx="275">
                  <c:v>12</c:v>
                </c:pt>
                <c:pt idx="276">
                  <c:v>12</c:v>
                </c:pt>
                <c:pt idx="277">
                  <c:v>12</c:v>
                </c:pt>
                <c:pt idx="278">
                  <c:v>12</c:v>
                </c:pt>
                <c:pt idx="279">
                  <c:v>12</c:v>
                </c:pt>
                <c:pt idx="280">
                  <c:v>12</c:v>
                </c:pt>
                <c:pt idx="281">
                  <c:v>12</c:v>
                </c:pt>
                <c:pt idx="282">
                  <c:v>12</c:v>
                </c:pt>
                <c:pt idx="283">
                  <c:v>12</c:v>
                </c:pt>
                <c:pt idx="284">
                  <c:v>12</c:v>
                </c:pt>
                <c:pt idx="285">
                  <c:v>12</c:v>
                </c:pt>
                <c:pt idx="286">
                  <c:v>12</c:v>
                </c:pt>
                <c:pt idx="287">
                  <c:v>12</c:v>
                </c:pt>
                <c:pt idx="288">
                  <c:v>12</c:v>
                </c:pt>
                <c:pt idx="289">
                  <c:v>12</c:v>
                </c:pt>
                <c:pt idx="290">
                  <c:v>12</c:v>
                </c:pt>
                <c:pt idx="291">
                  <c:v>12</c:v>
                </c:pt>
                <c:pt idx="292">
                  <c:v>12</c:v>
                </c:pt>
                <c:pt idx="293">
                  <c:v>12</c:v>
                </c:pt>
                <c:pt idx="294">
                  <c:v>12</c:v>
                </c:pt>
              </c:numCache>
            </c:numRef>
          </c:val>
        </c:ser>
        <c:ser>
          <c:idx val="10"/>
          <c:order val="10"/>
          <c:tx>
            <c:strRef>
              <c:f>verification!$M$1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verification!$M$2:$M$296</c:f>
              <c:numCache>
                <c:formatCode>dd/mm/yyyy</c:formatCode>
                <c:ptCount val="295"/>
                <c:pt idx="0" formatCode="General">
                  <c:v>0</c:v>
                </c:pt>
                <c:pt idx="1">
                  <c:v>41791</c:v>
                </c:pt>
                <c:pt idx="2">
                  <c:v>41852</c:v>
                </c:pt>
                <c:pt idx="3">
                  <c:v>41791</c:v>
                </c:pt>
                <c:pt idx="4">
                  <c:v>41803</c:v>
                </c:pt>
                <c:pt idx="5">
                  <c:v>41803</c:v>
                </c:pt>
                <c:pt idx="6">
                  <c:v>41803</c:v>
                </c:pt>
                <c:pt idx="7">
                  <c:v>41803</c:v>
                </c:pt>
                <c:pt idx="8">
                  <c:v>41803</c:v>
                </c:pt>
                <c:pt idx="9">
                  <c:v>41791</c:v>
                </c:pt>
                <c:pt idx="10">
                  <c:v>41791</c:v>
                </c:pt>
                <c:pt idx="11">
                  <c:v>41803</c:v>
                </c:pt>
                <c:pt idx="12">
                  <c:v>41615</c:v>
                </c:pt>
                <c:pt idx="13">
                  <c:v>41791</c:v>
                </c:pt>
                <c:pt idx="14">
                  <c:v>41803</c:v>
                </c:pt>
                <c:pt idx="15">
                  <c:v>41803</c:v>
                </c:pt>
                <c:pt idx="16">
                  <c:v>41608</c:v>
                </c:pt>
                <c:pt idx="17">
                  <c:v>41791</c:v>
                </c:pt>
                <c:pt idx="18">
                  <c:v>41803</c:v>
                </c:pt>
                <c:pt idx="19">
                  <c:v>41803</c:v>
                </c:pt>
                <c:pt idx="20">
                  <c:v>41803</c:v>
                </c:pt>
                <c:pt idx="21">
                  <c:v>41803</c:v>
                </c:pt>
                <c:pt idx="22">
                  <c:v>41803</c:v>
                </c:pt>
                <c:pt idx="23">
                  <c:v>41970</c:v>
                </c:pt>
                <c:pt idx="24">
                  <c:v>41615</c:v>
                </c:pt>
                <c:pt idx="25">
                  <c:v>41803</c:v>
                </c:pt>
                <c:pt idx="26">
                  <c:v>41915</c:v>
                </c:pt>
                <c:pt idx="27">
                  <c:v>41915</c:v>
                </c:pt>
                <c:pt idx="28">
                  <c:v>41970</c:v>
                </c:pt>
                <c:pt idx="29">
                  <c:v>41970</c:v>
                </c:pt>
                <c:pt idx="30">
                  <c:v>41803</c:v>
                </c:pt>
                <c:pt idx="31">
                  <c:v>41608</c:v>
                </c:pt>
                <c:pt idx="32">
                  <c:v>41803</c:v>
                </c:pt>
                <c:pt idx="33">
                  <c:v>0</c:v>
                </c:pt>
                <c:pt idx="34">
                  <c:v>41803</c:v>
                </c:pt>
                <c:pt idx="35">
                  <c:v>41970</c:v>
                </c:pt>
                <c:pt idx="36">
                  <c:v>41803</c:v>
                </c:pt>
                <c:pt idx="37">
                  <c:v>41803</c:v>
                </c:pt>
                <c:pt idx="38">
                  <c:v>41915</c:v>
                </c:pt>
                <c:pt idx="39">
                  <c:v>41914</c:v>
                </c:pt>
                <c:pt idx="40">
                  <c:v>41608</c:v>
                </c:pt>
                <c:pt idx="41">
                  <c:v>41608</c:v>
                </c:pt>
                <c:pt idx="42">
                  <c:v>41608</c:v>
                </c:pt>
                <c:pt idx="43">
                  <c:v>41608</c:v>
                </c:pt>
                <c:pt idx="44">
                  <c:v>41305</c:v>
                </c:pt>
                <c:pt idx="45">
                  <c:v>41608</c:v>
                </c:pt>
                <c:pt idx="46">
                  <c:v>41970</c:v>
                </c:pt>
                <c:pt idx="47">
                  <c:v>41915</c:v>
                </c:pt>
                <c:pt idx="48">
                  <c:v>41970</c:v>
                </c:pt>
                <c:pt idx="49">
                  <c:v>41970</c:v>
                </c:pt>
                <c:pt idx="50">
                  <c:v>41970</c:v>
                </c:pt>
                <c:pt idx="51">
                  <c:v>41803</c:v>
                </c:pt>
                <c:pt idx="52">
                  <c:v>41698</c:v>
                </c:pt>
                <c:pt idx="53">
                  <c:v>41698</c:v>
                </c:pt>
                <c:pt idx="54">
                  <c:v>41608</c:v>
                </c:pt>
                <c:pt idx="55">
                  <c:v>41803</c:v>
                </c:pt>
                <c:pt idx="56">
                  <c:v>41803</c:v>
                </c:pt>
                <c:pt idx="57">
                  <c:v>41803</c:v>
                </c:pt>
                <c:pt idx="58">
                  <c:v>41803</c:v>
                </c:pt>
                <c:pt idx="59">
                  <c:v>41803</c:v>
                </c:pt>
                <c:pt idx="60">
                  <c:v>41803</c:v>
                </c:pt>
                <c:pt idx="61">
                  <c:v>41803</c:v>
                </c:pt>
                <c:pt idx="62">
                  <c:v>41803</c:v>
                </c:pt>
                <c:pt idx="63">
                  <c:v>41791</c:v>
                </c:pt>
                <c:pt idx="64">
                  <c:v>41791</c:v>
                </c:pt>
                <c:pt idx="65">
                  <c:v>41803</c:v>
                </c:pt>
                <c:pt idx="66">
                  <c:v>41803</c:v>
                </c:pt>
                <c:pt idx="67">
                  <c:v>41970</c:v>
                </c:pt>
                <c:pt idx="68">
                  <c:v>41803</c:v>
                </c:pt>
                <c:pt idx="69">
                  <c:v>41970</c:v>
                </c:pt>
                <c:pt idx="70">
                  <c:v>41970</c:v>
                </c:pt>
                <c:pt idx="71">
                  <c:v>41621</c:v>
                </c:pt>
                <c:pt idx="72">
                  <c:v>41621</c:v>
                </c:pt>
                <c:pt idx="73">
                  <c:v>41621</c:v>
                </c:pt>
                <c:pt idx="74">
                  <c:v>41803</c:v>
                </c:pt>
                <c:pt idx="75">
                  <c:v>41791</c:v>
                </c:pt>
                <c:pt idx="76">
                  <c:v>41791</c:v>
                </c:pt>
                <c:pt idx="77">
                  <c:v>41971</c:v>
                </c:pt>
                <c:pt idx="78">
                  <c:v>41608</c:v>
                </c:pt>
                <c:pt idx="79">
                  <c:v>41970</c:v>
                </c:pt>
                <c:pt idx="80">
                  <c:v>41970</c:v>
                </c:pt>
                <c:pt idx="81">
                  <c:v>41970</c:v>
                </c:pt>
                <c:pt idx="82">
                  <c:v>41305</c:v>
                </c:pt>
                <c:pt idx="83">
                  <c:v>41671</c:v>
                </c:pt>
                <c:pt idx="84">
                  <c:v>42053</c:v>
                </c:pt>
                <c:pt idx="85">
                  <c:v>41671</c:v>
                </c:pt>
                <c:pt idx="86">
                  <c:v>41671</c:v>
                </c:pt>
                <c:pt idx="87">
                  <c:v>41919</c:v>
                </c:pt>
                <c:pt idx="88">
                  <c:v>41410</c:v>
                </c:pt>
                <c:pt idx="89">
                  <c:v>41450</c:v>
                </c:pt>
                <c:pt idx="90">
                  <c:v>41671</c:v>
                </c:pt>
                <c:pt idx="91">
                  <c:v>41970</c:v>
                </c:pt>
                <c:pt idx="92">
                  <c:v>41608</c:v>
                </c:pt>
                <c:pt idx="93">
                  <c:v>41815</c:v>
                </c:pt>
                <c:pt idx="94">
                  <c:v>41970</c:v>
                </c:pt>
                <c:pt idx="95">
                  <c:v>41970</c:v>
                </c:pt>
                <c:pt idx="96">
                  <c:v>41970</c:v>
                </c:pt>
                <c:pt idx="97">
                  <c:v>41970</c:v>
                </c:pt>
                <c:pt idx="98">
                  <c:v>41608</c:v>
                </c:pt>
                <c:pt idx="99">
                  <c:v>41970</c:v>
                </c:pt>
                <c:pt idx="100">
                  <c:v>41970</c:v>
                </c:pt>
                <c:pt idx="101">
                  <c:v>41970</c:v>
                </c:pt>
                <c:pt idx="102">
                  <c:v>41671</c:v>
                </c:pt>
                <c:pt idx="103">
                  <c:v>41970</c:v>
                </c:pt>
                <c:pt idx="104">
                  <c:v>41970</c:v>
                </c:pt>
                <c:pt idx="105">
                  <c:v>41305</c:v>
                </c:pt>
                <c:pt idx="106">
                  <c:v>41970</c:v>
                </c:pt>
                <c:pt idx="107">
                  <c:v>41970</c:v>
                </c:pt>
                <c:pt idx="108">
                  <c:v>41970</c:v>
                </c:pt>
                <c:pt idx="109">
                  <c:v>41970</c:v>
                </c:pt>
                <c:pt idx="110">
                  <c:v>41608</c:v>
                </c:pt>
                <c:pt idx="111">
                  <c:v>0</c:v>
                </c:pt>
                <c:pt idx="112">
                  <c:v>0</c:v>
                </c:pt>
                <c:pt idx="113">
                  <c:v>41970</c:v>
                </c:pt>
                <c:pt idx="114">
                  <c:v>41608</c:v>
                </c:pt>
                <c:pt idx="115">
                  <c:v>41608</c:v>
                </c:pt>
                <c:pt idx="116">
                  <c:v>0</c:v>
                </c:pt>
                <c:pt idx="117">
                  <c:v>41759</c:v>
                </c:pt>
                <c:pt idx="118">
                  <c:v>731</c:v>
                </c:pt>
                <c:pt idx="119">
                  <c:v>731</c:v>
                </c:pt>
                <c:pt idx="120">
                  <c:v>41756</c:v>
                </c:pt>
                <c:pt idx="121">
                  <c:v>41756</c:v>
                </c:pt>
                <c:pt idx="122">
                  <c:v>41778</c:v>
                </c:pt>
                <c:pt idx="123">
                  <c:v>41760</c:v>
                </c:pt>
                <c:pt idx="124">
                  <c:v>0</c:v>
                </c:pt>
                <c:pt idx="125">
                  <c:v>41671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41803</c:v>
                </c:pt>
                <c:pt idx="133">
                  <c:v>41713</c:v>
                </c:pt>
                <c:pt idx="134">
                  <c:v>41718</c:v>
                </c:pt>
                <c:pt idx="135">
                  <c:v>41970</c:v>
                </c:pt>
                <c:pt idx="136">
                  <c:v>41970</c:v>
                </c:pt>
                <c:pt idx="137">
                  <c:v>41970</c:v>
                </c:pt>
                <c:pt idx="138">
                  <c:v>41462</c:v>
                </c:pt>
                <c:pt idx="139">
                  <c:v>41821</c:v>
                </c:pt>
                <c:pt idx="140">
                  <c:v>41937</c:v>
                </c:pt>
                <c:pt idx="141">
                  <c:v>41937</c:v>
                </c:pt>
                <c:pt idx="142">
                  <c:v>41970</c:v>
                </c:pt>
                <c:pt idx="143">
                  <c:v>41608</c:v>
                </c:pt>
                <c:pt idx="144">
                  <c:v>40152</c:v>
                </c:pt>
                <c:pt idx="145">
                  <c:v>40152</c:v>
                </c:pt>
                <c:pt idx="146">
                  <c:v>41746</c:v>
                </c:pt>
                <c:pt idx="147">
                  <c:v>41746</c:v>
                </c:pt>
                <c:pt idx="148">
                  <c:v>41608</c:v>
                </c:pt>
                <c:pt idx="149">
                  <c:v>41970</c:v>
                </c:pt>
                <c:pt idx="150">
                  <c:v>41608</c:v>
                </c:pt>
                <c:pt idx="151">
                  <c:v>41608</c:v>
                </c:pt>
                <c:pt idx="152">
                  <c:v>41970</c:v>
                </c:pt>
                <c:pt idx="153">
                  <c:v>41970</c:v>
                </c:pt>
                <c:pt idx="154">
                  <c:v>41970</c:v>
                </c:pt>
                <c:pt idx="155">
                  <c:v>41970</c:v>
                </c:pt>
                <c:pt idx="156">
                  <c:v>41608</c:v>
                </c:pt>
                <c:pt idx="157">
                  <c:v>41608</c:v>
                </c:pt>
                <c:pt idx="158">
                  <c:v>41970</c:v>
                </c:pt>
                <c:pt idx="159">
                  <c:v>41970</c:v>
                </c:pt>
                <c:pt idx="160">
                  <c:v>41970</c:v>
                </c:pt>
                <c:pt idx="161">
                  <c:v>41746</c:v>
                </c:pt>
                <c:pt idx="162">
                  <c:v>41929</c:v>
                </c:pt>
                <c:pt idx="163">
                  <c:v>41346</c:v>
                </c:pt>
                <c:pt idx="164">
                  <c:v>41718</c:v>
                </c:pt>
                <c:pt idx="165">
                  <c:v>41531</c:v>
                </c:pt>
                <c:pt idx="166">
                  <c:v>41531</c:v>
                </c:pt>
                <c:pt idx="167">
                  <c:v>41327</c:v>
                </c:pt>
                <c:pt idx="168">
                  <c:v>40823</c:v>
                </c:pt>
                <c:pt idx="169">
                  <c:v>41844</c:v>
                </c:pt>
                <c:pt idx="170">
                  <c:v>41531</c:v>
                </c:pt>
                <c:pt idx="171">
                  <c:v>41455</c:v>
                </c:pt>
                <c:pt idx="172">
                  <c:v>41847</c:v>
                </c:pt>
                <c:pt idx="173">
                  <c:v>0</c:v>
                </c:pt>
                <c:pt idx="174">
                  <c:v>41462</c:v>
                </c:pt>
                <c:pt idx="175">
                  <c:v>41970</c:v>
                </c:pt>
                <c:pt idx="176">
                  <c:v>41608</c:v>
                </c:pt>
                <c:pt idx="177">
                  <c:v>41970</c:v>
                </c:pt>
                <c:pt idx="178">
                  <c:v>41608</c:v>
                </c:pt>
                <c:pt idx="179">
                  <c:v>41608</c:v>
                </c:pt>
                <c:pt idx="180">
                  <c:v>41608</c:v>
                </c:pt>
                <c:pt idx="181">
                  <c:v>41608</c:v>
                </c:pt>
                <c:pt idx="182">
                  <c:v>41608</c:v>
                </c:pt>
                <c:pt idx="183">
                  <c:v>41349</c:v>
                </c:pt>
                <c:pt idx="184">
                  <c:v>41970</c:v>
                </c:pt>
                <c:pt idx="185">
                  <c:v>41940</c:v>
                </c:pt>
                <c:pt idx="186">
                  <c:v>41821</c:v>
                </c:pt>
                <c:pt idx="187">
                  <c:v>41821</c:v>
                </c:pt>
                <c:pt idx="188">
                  <c:v>41970</c:v>
                </c:pt>
                <c:pt idx="189">
                  <c:v>41970</c:v>
                </c:pt>
                <c:pt idx="190">
                  <c:v>41970</c:v>
                </c:pt>
                <c:pt idx="191">
                  <c:v>41970</c:v>
                </c:pt>
                <c:pt idx="192">
                  <c:v>41970</c:v>
                </c:pt>
                <c:pt idx="193">
                  <c:v>41970</c:v>
                </c:pt>
                <c:pt idx="194">
                  <c:v>41970</c:v>
                </c:pt>
                <c:pt idx="195">
                  <c:v>41971</c:v>
                </c:pt>
                <c:pt idx="196">
                  <c:v>41971</c:v>
                </c:pt>
                <c:pt idx="197">
                  <c:v>41514</c:v>
                </c:pt>
                <c:pt idx="198">
                  <c:v>41494</c:v>
                </c:pt>
                <c:pt idx="199">
                  <c:v>41494</c:v>
                </c:pt>
                <c:pt idx="200">
                  <c:v>0</c:v>
                </c:pt>
                <c:pt idx="201">
                  <c:v>41746</c:v>
                </c:pt>
                <c:pt idx="202">
                  <c:v>41970</c:v>
                </c:pt>
                <c:pt idx="203">
                  <c:v>41608</c:v>
                </c:pt>
                <c:pt idx="204">
                  <c:v>41608</c:v>
                </c:pt>
                <c:pt idx="205">
                  <c:v>41970</c:v>
                </c:pt>
                <c:pt idx="206">
                  <c:v>41970</c:v>
                </c:pt>
                <c:pt idx="207">
                  <c:v>41970</c:v>
                </c:pt>
                <c:pt idx="208">
                  <c:v>41970</c:v>
                </c:pt>
                <c:pt idx="209">
                  <c:v>41608</c:v>
                </c:pt>
                <c:pt idx="210">
                  <c:v>41615</c:v>
                </c:pt>
                <c:pt idx="211">
                  <c:v>41608</c:v>
                </c:pt>
                <c:pt idx="212">
                  <c:v>41970</c:v>
                </c:pt>
                <c:pt idx="213">
                  <c:v>41970</c:v>
                </c:pt>
                <c:pt idx="214">
                  <c:v>41608</c:v>
                </c:pt>
                <c:pt idx="215">
                  <c:v>41608</c:v>
                </c:pt>
                <c:pt idx="216">
                  <c:v>41277</c:v>
                </c:pt>
                <c:pt idx="217">
                  <c:v>41277</c:v>
                </c:pt>
                <c:pt idx="218">
                  <c:v>41277</c:v>
                </c:pt>
                <c:pt idx="219">
                  <c:v>41277</c:v>
                </c:pt>
                <c:pt idx="220">
                  <c:v>41970</c:v>
                </c:pt>
                <c:pt idx="221">
                  <c:v>41277</c:v>
                </c:pt>
                <c:pt idx="222">
                  <c:v>41277</c:v>
                </c:pt>
                <c:pt idx="223">
                  <c:v>41277</c:v>
                </c:pt>
                <c:pt idx="224">
                  <c:v>41970</c:v>
                </c:pt>
                <c:pt idx="225">
                  <c:v>41608</c:v>
                </c:pt>
                <c:pt idx="226">
                  <c:v>41970</c:v>
                </c:pt>
                <c:pt idx="227">
                  <c:v>41970</c:v>
                </c:pt>
                <c:pt idx="228">
                  <c:v>41919</c:v>
                </c:pt>
                <c:pt idx="229">
                  <c:v>41919</c:v>
                </c:pt>
                <c:pt idx="230">
                  <c:v>41919</c:v>
                </c:pt>
                <c:pt idx="231">
                  <c:v>41791</c:v>
                </c:pt>
                <c:pt idx="232">
                  <c:v>41277</c:v>
                </c:pt>
                <c:pt idx="233">
                  <c:v>41277</c:v>
                </c:pt>
                <c:pt idx="234">
                  <c:v>41608</c:v>
                </c:pt>
                <c:pt idx="235">
                  <c:v>41970</c:v>
                </c:pt>
                <c:pt idx="236">
                  <c:v>41970</c:v>
                </c:pt>
                <c:pt idx="237">
                  <c:v>41734</c:v>
                </c:pt>
                <c:pt idx="238">
                  <c:v>41670</c:v>
                </c:pt>
                <c:pt idx="239">
                  <c:v>41970</c:v>
                </c:pt>
                <c:pt idx="240">
                  <c:v>41608</c:v>
                </c:pt>
                <c:pt idx="241">
                  <c:v>41608</c:v>
                </c:pt>
                <c:pt idx="242">
                  <c:v>41791</c:v>
                </c:pt>
                <c:pt idx="243">
                  <c:v>41970</c:v>
                </c:pt>
                <c:pt idx="244">
                  <c:v>41970</c:v>
                </c:pt>
                <c:pt idx="245">
                  <c:v>41608</c:v>
                </c:pt>
                <c:pt idx="246">
                  <c:v>41608</c:v>
                </c:pt>
                <c:pt idx="247">
                  <c:v>41970</c:v>
                </c:pt>
                <c:pt idx="248">
                  <c:v>41615</c:v>
                </c:pt>
                <c:pt idx="249">
                  <c:v>41364</c:v>
                </c:pt>
                <c:pt idx="250">
                  <c:v>41364</c:v>
                </c:pt>
                <c:pt idx="251">
                  <c:v>41919</c:v>
                </c:pt>
                <c:pt idx="252">
                  <c:v>41919</c:v>
                </c:pt>
                <c:pt idx="253">
                  <c:v>41929</c:v>
                </c:pt>
                <c:pt idx="254">
                  <c:v>41929</c:v>
                </c:pt>
                <c:pt idx="255">
                  <c:v>41296</c:v>
                </c:pt>
                <c:pt idx="256">
                  <c:v>42266</c:v>
                </c:pt>
                <c:pt idx="257">
                  <c:v>0</c:v>
                </c:pt>
                <c:pt idx="258">
                  <c:v>41309</c:v>
                </c:pt>
                <c:pt idx="259">
                  <c:v>42645</c:v>
                </c:pt>
                <c:pt idx="260">
                  <c:v>42064</c:v>
                </c:pt>
                <c:pt idx="261">
                  <c:v>366</c:v>
                </c:pt>
                <c:pt idx="262">
                  <c:v>41405</c:v>
                </c:pt>
                <c:pt idx="263">
                  <c:v>41528</c:v>
                </c:pt>
                <c:pt idx="264">
                  <c:v>41608</c:v>
                </c:pt>
                <c:pt idx="265">
                  <c:v>41970</c:v>
                </c:pt>
                <c:pt idx="266">
                  <c:v>41970</c:v>
                </c:pt>
                <c:pt idx="267">
                  <c:v>41970</c:v>
                </c:pt>
                <c:pt idx="268">
                  <c:v>41608</c:v>
                </c:pt>
                <c:pt idx="269">
                  <c:v>41608</c:v>
                </c:pt>
                <c:pt idx="270">
                  <c:v>41608</c:v>
                </c:pt>
                <c:pt idx="271">
                  <c:v>41970</c:v>
                </c:pt>
                <c:pt idx="272">
                  <c:v>41608</c:v>
                </c:pt>
                <c:pt idx="273">
                  <c:v>41970</c:v>
                </c:pt>
                <c:pt idx="274">
                  <c:v>41970</c:v>
                </c:pt>
                <c:pt idx="275">
                  <c:v>41608</c:v>
                </c:pt>
                <c:pt idx="276">
                  <c:v>41608</c:v>
                </c:pt>
                <c:pt idx="277">
                  <c:v>41970</c:v>
                </c:pt>
                <c:pt idx="278">
                  <c:v>41608</c:v>
                </c:pt>
                <c:pt idx="279">
                  <c:v>41608</c:v>
                </c:pt>
                <c:pt idx="280">
                  <c:v>41970</c:v>
                </c:pt>
                <c:pt idx="281">
                  <c:v>41970</c:v>
                </c:pt>
                <c:pt idx="282">
                  <c:v>41970</c:v>
                </c:pt>
                <c:pt idx="283">
                  <c:v>41608</c:v>
                </c:pt>
                <c:pt idx="284">
                  <c:v>41608</c:v>
                </c:pt>
                <c:pt idx="285">
                  <c:v>41608</c:v>
                </c:pt>
                <c:pt idx="286">
                  <c:v>41608</c:v>
                </c:pt>
                <c:pt idx="287">
                  <c:v>41608</c:v>
                </c:pt>
                <c:pt idx="288">
                  <c:v>41970</c:v>
                </c:pt>
                <c:pt idx="289">
                  <c:v>41608</c:v>
                </c:pt>
                <c:pt idx="290">
                  <c:v>41608</c:v>
                </c:pt>
                <c:pt idx="291">
                  <c:v>41608</c:v>
                </c:pt>
                <c:pt idx="292">
                  <c:v>41970</c:v>
                </c:pt>
                <c:pt idx="293">
                  <c:v>41734</c:v>
                </c:pt>
                <c:pt idx="294">
                  <c:v>41713</c:v>
                </c:pt>
              </c:numCache>
            </c:numRef>
          </c:val>
        </c:ser>
        <c:ser>
          <c:idx val="11"/>
          <c:order val="11"/>
          <c:tx>
            <c:strRef>
              <c:f>verification!$N$1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verification!$N$2:$N$296</c:f>
              <c:numCache>
                <c:formatCode>dd/mm/yyyy</c:formatCode>
                <c:ptCount val="295"/>
                <c:pt idx="0" formatCode="General">
                  <c:v>0</c:v>
                </c:pt>
                <c:pt idx="1">
                  <c:v>41426</c:v>
                </c:pt>
                <c:pt idx="2">
                  <c:v>41487</c:v>
                </c:pt>
                <c:pt idx="3">
                  <c:v>41426</c:v>
                </c:pt>
                <c:pt idx="4">
                  <c:v>41064</c:v>
                </c:pt>
                <c:pt idx="5">
                  <c:v>41064</c:v>
                </c:pt>
                <c:pt idx="6">
                  <c:v>41438</c:v>
                </c:pt>
                <c:pt idx="7">
                  <c:v>41152</c:v>
                </c:pt>
                <c:pt idx="8">
                  <c:v>41152</c:v>
                </c:pt>
                <c:pt idx="9">
                  <c:v>41426</c:v>
                </c:pt>
                <c:pt idx="10">
                  <c:v>41426</c:v>
                </c:pt>
                <c:pt idx="11">
                  <c:v>41064</c:v>
                </c:pt>
                <c:pt idx="12">
                  <c:v>41250</c:v>
                </c:pt>
                <c:pt idx="13">
                  <c:v>41426</c:v>
                </c:pt>
                <c:pt idx="14">
                  <c:v>41438</c:v>
                </c:pt>
                <c:pt idx="15">
                  <c:v>41064</c:v>
                </c:pt>
                <c:pt idx="16">
                  <c:v>41243</c:v>
                </c:pt>
                <c:pt idx="17">
                  <c:v>41426</c:v>
                </c:pt>
                <c:pt idx="18">
                  <c:v>41152</c:v>
                </c:pt>
                <c:pt idx="19">
                  <c:v>41064</c:v>
                </c:pt>
                <c:pt idx="20">
                  <c:v>41064</c:v>
                </c:pt>
                <c:pt idx="22">
                  <c:v>41064</c:v>
                </c:pt>
                <c:pt idx="23">
                  <c:v>41605</c:v>
                </c:pt>
                <c:pt idx="24">
                  <c:v>41250</c:v>
                </c:pt>
                <c:pt idx="25">
                  <c:v>41064</c:v>
                </c:pt>
                <c:pt idx="26">
                  <c:v>41550</c:v>
                </c:pt>
                <c:pt idx="27">
                  <c:v>41550</c:v>
                </c:pt>
                <c:pt idx="28">
                  <c:v>41605</c:v>
                </c:pt>
                <c:pt idx="29">
                  <c:v>41605</c:v>
                </c:pt>
                <c:pt idx="30">
                  <c:v>41064</c:v>
                </c:pt>
                <c:pt idx="31">
                  <c:v>41243</c:v>
                </c:pt>
                <c:pt idx="32">
                  <c:v>41064</c:v>
                </c:pt>
                <c:pt idx="34">
                  <c:v>41064</c:v>
                </c:pt>
                <c:pt idx="35">
                  <c:v>41605</c:v>
                </c:pt>
                <c:pt idx="36">
                  <c:v>41064</c:v>
                </c:pt>
                <c:pt idx="37">
                  <c:v>41064</c:v>
                </c:pt>
                <c:pt idx="38">
                  <c:v>41550</c:v>
                </c:pt>
                <c:pt idx="39">
                  <c:v>41549</c:v>
                </c:pt>
                <c:pt idx="40">
                  <c:v>41243</c:v>
                </c:pt>
                <c:pt idx="41">
                  <c:v>41243</c:v>
                </c:pt>
                <c:pt idx="42">
                  <c:v>41243</c:v>
                </c:pt>
                <c:pt idx="43">
                  <c:v>41243</c:v>
                </c:pt>
                <c:pt idx="44">
                  <c:v>40939</c:v>
                </c:pt>
                <c:pt idx="45">
                  <c:v>41243</c:v>
                </c:pt>
                <c:pt idx="46">
                  <c:v>41605</c:v>
                </c:pt>
                <c:pt idx="47">
                  <c:v>41550</c:v>
                </c:pt>
                <c:pt idx="48">
                  <c:v>41605</c:v>
                </c:pt>
                <c:pt idx="49">
                  <c:v>41605</c:v>
                </c:pt>
                <c:pt idx="50">
                  <c:v>41605</c:v>
                </c:pt>
                <c:pt idx="51">
                  <c:v>41064</c:v>
                </c:pt>
                <c:pt idx="54">
                  <c:v>41243</c:v>
                </c:pt>
                <c:pt idx="55">
                  <c:v>41064</c:v>
                </c:pt>
                <c:pt idx="56">
                  <c:v>41064</c:v>
                </c:pt>
                <c:pt idx="57">
                  <c:v>41064</c:v>
                </c:pt>
                <c:pt idx="58">
                  <c:v>41064</c:v>
                </c:pt>
                <c:pt idx="59">
                  <c:v>41064</c:v>
                </c:pt>
                <c:pt idx="60">
                  <c:v>41438</c:v>
                </c:pt>
                <c:pt idx="61">
                  <c:v>41438</c:v>
                </c:pt>
                <c:pt idx="62">
                  <c:v>41438</c:v>
                </c:pt>
                <c:pt idx="63">
                  <c:v>41426</c:v>
                </c:pt>
                <c:pt idx="64">
                  <c:v>41426</c:v>
                </c:pt>
                <c:pt idx="65">
                  <c:v>41438</c:v>
                </c:pt>
                <c:pt idx="66">
                  <c:v>41064</c:v>
                </c:pt>
                <c:pt idx="67">
                  <c:v>41605</c:v>
                </c:pt>
                <c:pt idx="68">
                  <c:v>41438</c:v>
                </c:pt>
                <c:pt idx="69">
                  <c:v>41605</c:v>
                </c:pt>
                <c:pt idx="70">
                  <c:v>41605</c:v>
                </c:pt>
                <c:pt idx="71">
                  <c:v>41438</c:v>
                </c:pt>
                <c:pt idx="72">
                  <c:v>41438</c:v>
                </c:pt>
                <c:pt idx="73">
                  <c:v>41438</c:v>
                </c:pt>
                <c:pt idx="74">
                  <c:v>41438</c:v>
                </c:pt>
                <c:pt idx="75">
                  <c:v>41426</c:v>
                </c:pt>
                <c:pt idx="76">
                  <c:v>41426</c:v>
                </c:pt>
                <c:pt idx="77">
                  <c:v>41606</c:v>
                </c:pt>
                <c:pt idx="78">
                  <c:v>41243</c:v>
                </c:pt>
                <c:pt idx="79">
                  <c:v>41605</c:v>
                </c:pt>
                <c:pt idx="80">
                  <c:v>41605</c:v>
                </c:pt>
                <c:pt idx="81">
                  <c:v>41605</c:v>
                </c:pt>
                <c:pt idx="82">
                  <c:v>40939</c:v>
                </c:pt>
                <c:pt idx="83">
                  <c:v>41306</c:v>
                </c:pt>
                <c:pt idx="85">
                  <c:v>41306</c:v>
                </c:pt>
                <c:pt idx="86">
                  <c:v>41306</c:v>
                </c:pt>
                <c:pt idx="87">
                  <c:v>41554</c:v>
                </c:pt>
                <c:pt idx="90">
                  <c:v>41306</c:v>
                </c:pt>
                <c:pt idx="91">
                  <c:v>41605</c:v>
                </c:pt>
                <c:pt idx="92">
                  <c:v>41243</c:v>
                </c:pt>
                <c:pt idx="94">
                  <c:v>41605</c:v>
                </c:pt>
                <c:pt idx="95">
                  <c:v>41605</c:v>
                </c:pt>
                <c:pt idx="96">
                  <c:v>41605</c:v>
                </c:pt>
                <c:pt idx="97">
                  <c:v>41605</c:v>
                </c:pt>
                <c:pt idx="98">
                  <c:v>41243</c:v>
                </c:pt>
                <c:pt idx="99">
                  <c:v>41605</c:v>
                </c:pt>
                <c:pt idx="100">
                  <c:v>41605</c:v>
                </c:pt>
                <c:pt idx="101">
                  <c:v>41605</c:v>
                </c:pt>
                <c:pt idx="102">
                  <c:v>41306</c:v>
                </c:pt>
                <c:pt idx="103">
                  <c:v>41605</c:v>
                </c:pt>
                <c:pt idx="104">
                  <c:v>41605</c:v>
                </c:pt>
                <c:pt idx="105">
                  <c:v>40939</c:v>
                </c:pt>
                <c:pt idx="106">
                  <c:v>41605</c:v>
                </c:pt>
                <c:pt idx="107">
                  <c:v>41605</c:v>
                </c:pt>
                <c:pt idx="108">
                  <c:v>41605</c:v>
                </c:pt>
                <c:pt idx="109">
                  <c:v>41605</c:v>
                </c:pt>
                <c:pt idx="110">
                  <c:v>41243</c:v>
                </c:pt>
                <c:pt idx="113">
                  <c:v>41605</c:v>
                </c:pt>
                <c:pt idx="114">
                  <c:v>41243</c:v>
                </c:pt>
                <c:pt idx="115">
                  <c:v>41243</c:v>
                </c:pt>
                <c:pt idx="117">
                  <c:v>41394</c:v>
                </c:pt>
                <c:pt idx="132">
                  <c:v>41803</c:v>
                </c:pt>
                <c:pt idx="133">
                  <c:v>41348</c:v>
                </c:pt>
                <c:pt idx="134">
                  <c:v>41353</c:v>
                </c:pt>
                <c:pt idx="135">
                  <c:v>41605</c:v>
                </c:pt>
                <c:pt idx="136">
                  <c:v>41605</c:v>
                </c:pt>
                <c:pt idx="137">
                  <c:v>41605</c:v>
                </c:pt>
                <c:pt idx="138">
                  <c:v>41097</c:v>
                </c:pt>
                <c:pt idx="139">
                  <c:v>41456</c:v>
                </c:pt>
                <c:pt idx="140">
                  <c:v>41572</c:v>
                </c:pt>
                <c:pt idx="141">
                  <c:v>41572</c:v>
                </c:pt>
                <c:pt idx="142">
                  <c:v>41605</c:v>
                </c:pt>
                <c:pt idx="143">
                  <c:v>41243</c:v>
                </c:pt>
                <c:pt idx="146">
                  <c:v>41564</c:v>
                </c:pt>
                <c:pt idx="147">
                  <c:v>41564</c:v>
                </c:pt>
                <c:pt idx="149">
                  <c:v>41605</c:v>
                </c:pt>
                <c:pt idx="152">
                  <c:v>41605</c:v>
                </c:pt>
                <c:pt idx="153">
                  <c:v>41605</c:v>
                </c:pt>
                <c:pt idx="154">
                  <c:v>41605</c:v>
                </c:pt>
                <c:pt idx="155">
                  <c:v>41605</c:v>
                </c:pt>
                <c:pt idx="158">
                  <c:v>41605</c:v>
                </c:pt>
                <c:pt idx="159">
                  <c:v>41605</c:v>
                </c:pt>
                <c:pt idx="160">
                  <c:v>41605</c:v>
                </c:pt>
                <c:pt idx="161">
                  <c:v>41564</c:v>
                </c:pt>
                <c:pt idx="162">
                  <c:v>41564</c:v>
                </c:pt>
                <c:pt idx="164">
                  <c:v>41353</c:v>
                </c:pt>
                <c:pt idx="175">
                  <c:v>41605</c:v>
                </c:pt>
                <c:pt idx="177">
                  <c:v>41605</c:v>
                </c:pt>
                <c:pt idx="184">
                  <c:v>41605</c:v>
                </c:pt>
                <c:pt idx="185">
                  <c:v>41575</c:v>
                </c:pt>
                <c:pt idx="186">
                  <c:v>41456</c:v>
                </c:pt>
                <c:pt idx="187">
                  <c:v>41456</c:v>
                </c:pt>
                <c:pt idx="188">
                  <c:v>41605</c:v>
                </c:pt>
                <c:pt idx="189">
                  <c:v>41605</c:v>
                </c:pt>
                <c:pt idx="190" formatCode="@">
                  <c:v>0</c:v>
                </c:pt>
                <c:pt idx="191">
                  <c:v>41605</c:v>
                </c:pt>
                <c:pt idx="192">
                  <c:v>41605</c:v>
                </c:pt>
                <c:pt idx="193">
                  <c:v>41605</c:v>
                </c:pt>
                <c:pt idx="194">
                  <c:v>41605</c:v>
                </c:pt>
                <c:pt idx="195">
                  <c:v>41606</c:v>
                </c:pt>
                <c:pt idx="196">
                  <c:v>41606</c:v>
                </c:pt>
                <c:pt idx="198">
                  <c:v>41129</c:v>
                </c:pt>
                <c:pt idx="199">
                  <c:v>41129</c:v>
                </c:pt>
                <c:pt idx="201">
                  <c:v>41564</c:v>
                </c:pt>
                <c:pt idx="202">
                  <c:v>41605</c:v>
                </c:pt>
                <c:pt idx="205">
                  <c:v>41605</c:v>
                </c:pt>
                <c:pt idx="206">
                  <c:v>41605</c:v>
                </c:pt>
                <c:pt idx="207">
                  <c:v>41605</c:v>
                </c:pt>
                <c:pt idx="208">
                  <c:v>41605</c:v>
                </c:pt>
                <c:pt idx="213">
                  <c:v>41605</c:v>
                </c:pt>
                <c:pt idx="220">
                  <c:v>41605</c:v>
                </c:pt>
                <c:pt idx="224">
                  <c:v>41605</c:v>
                </c:pt>
                <c:pt idx="226">
                  <c:v>41605</c:v>
                </c:pt>
                <c:pt idx="227">
                  <c:v>41605</c:v>
                </c:pt>
                <c:pt idx="228">
                  <c:v>41554</c:v>
                </c:pt>
                <c:pt idx="229">
                  <c:v>41554</c:v>
                </c:pt>
                <c:pt idx="231">
                  <c:v>41426</c:v>
                </c:pt>
                <c:pt idx="235">
                  <c:v>41605</c:v>
                </c:pt>
                <c:pt idx="236">
                  <c:v>41605</c:v>
                </c:pt>
                <c:pt idx="237">
                  <c:v>41369</c:v>
                </c:pt>
                <c:pt idx="239">
                  <c:v>41605</c:v>
                </c:pt>
                <c:pt idx="242">
                  <c:v>41426</c:v>
                </c:pt>
                <c:pt idx="243">
                  <c:v>41605</c:v>
                </c:pt>
                <c:pt idx="244">
                  <c:v>41605</c:v>
                </c:pt>
                <c:pt idx="247">
                  <c:v>41605</c:v>
                </c:pt>
                <c:pt idx="251">
                  <c:v>41554</c:v>
                </c:pt>
                <c:pt idx="252">
                  <c:v>41554</c:v>
                </c:pt>
                <c:pt idx="253">
                  <c:v>41564</c:v>
                </c:pt>
                <c:pt idx="254">
                  <c:v>41564</c:v>
                </c:pt>
                <c:pt idx="265">
                  <c:v>41605</c:v>
                </c:pt>
                <c:pt idx="266">
                  <c:v>41605</c:v>
                </c:pt>
                <c:pt idx="267">
                  <c:v>41605</c:v>
                </c:pt>
                <c:pt idx="271">
                  <c:v>41605</c:v>
                </c:pt>
                <c:pt idx="273">
                  <c:v>41605</c:v>
                </c:pt>
                <c:pt idx="274">
                  <c:v>41605</c:v>
                </c:pt>
                <c:pt idx="277">
                  <c:v>41605</c:v>
                </c:pt>
                <c:pt idx="280">
                  <c:v>41605</c:v>
                </c:pt>
                <c:pt idx="281">
                  <c:v>41605</c:v>
                </c:pt>
                <c:pt idx="282">
                  <c:v>41605</c:v>
                </c:pt>
                <c:pt idx="288">
                  <c:v>41605</c:v>
                </c:pt>
                <c:pt idx="292">
                  <c:v>41605</c:v>
                </c:pt>
                <c:pt idx="293">
                  <c:v>41369</c:v>
                </c:pt>
              </c:numCache>
            </c:numRef>
          </c:val>
        </c:ser>
        <c:ser>
          <c:idx val="12"/>
          <c:order val="12"/>
          <c:tx>
            <c:strRef>
              <c:f>verification!$O$1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verification!$O$2:$O$296</c:f>
              <c:numCache>
                <c:formatCode>General</c:formatCode>
                <c:ptCount val="2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20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7">
                  <c:v>0</c:v>
                </c:pt>
                <c:pt idx="248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</c:numCache>
            </c:numRef>
          </c:val>
        </c:ser>
        <c:ser>
          <c:idx val="13"/>
          <c:order val="13"/>
          <c:tx>
            <c:strRef>
              <c:f>verification!$P$1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verification!$P$2:$P$296</c:f>
              <c:numCache>
                <c:formatCode>dd/mm/yyyy</c:formatCode>
                <c:ptCount val="2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 formatCode="General">
                  <c:v>0</c:v>
                </c:pt>
                <c:pt idx="53" formatCode="General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 formatCode="General">
                  <c:v>0</c:v>
                </c:pt>
                <c:pt idx="247" formatCode="General">
                  <c:v>0</c:v>
                </c:pt>
                <c:pt idx="248" formatCode="General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 formatCode="General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 formatCode="General">
                  <c:v>0</c:v>
                </c:pt>
                <c:pt idx="288" formatCode="General">
                  <c:v>0</c:v>
                </c:pt>
                <c:pt idx="289" formatCode="General">
                  <c:v>0</c:v>
                </c:pt>
                <c:pt idx="290" formatCode="General">
                  <c:v>0</c:v>
                </c:pt>
                <c:pt idx="291" formatCode="General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</c:numCache>
            </c:numRef>
          </c:val>
        </c:ser>
        <c:ser>
          <c:idx val="14"/>
          <c:order val="14"/>
          <c:tx>
            <c:strRef>
              <c:f>verification!$Q$1</c:f>
              <c:strCache>
                <c:ptCount val="1"/>
              </c:strCache>
            </c:strRef>
          </c:tx>
          <c:cat>
            <c:multiLvlStrRef>
              <c:f>verification!$A$2:$B$296</c:f>
              <c:multiLvlStrCache>
                <c:ptCount val="295"/>
                <c:lvl>
                  <c:pt idx="0">
                    <c:v>designation</c:v>
                  </c:pt>
                  <c:pt idx="1">
                    <c:v>extincteur</c:v>
                  </c:pt>
                  <c:pt idx="2">
                    <c:v>extincteur</c:v>
                  </c:pt>
                  <c:pt idx="3">
                    <c:v>extincteur</c:v>
                  </c:pt>
                  <c:pt idx="4">
                    <c:v>extincteur</c:v>
                  </c:pt>
                  <c:pt idx="5">
                    <c:v>extincteur</c:v>
                  </c:pt>
                  <c:pt idx="6">
                    <c:v>extincteur</c:v>
                  </c:pt>
                  <c:pt idx="7">
                    <c:v>extincteur</c:v>
                  </c:pt>
                  <c:pt idx="8">
                    <c:v>extincteur</c:v>
                  </c:pt>
                  <c:pt idx="9">
                    <c:v>extincteur</c:v>
                  </c:pt>
                  <c:pt idx="10">
                    <c:v>extincteur</c:v>
                  </c:pt>
                  <c:pt idx="11">
                    <c:v>extincteur</c:v>
                  </c:pt>
                  <c:pt idx="12">
                    <c:v>ELASTOVEST Hi LIGHT + LONGE + ABS</c:v>
                  </c:pt>
                  <c:pt idx="13">
                    <c:v>extincteur</c:v>
                  </c:pt>
                  <c:pt idx="14">
                    <c:v>extincteur</c:v>
                  </c:pt>
                  <c:pt idx="15">
                    <c:v>extincteur</c:v>
                  </c:pt>
                  <c:pt idx="16">
                    <c:v>ELASTOVEST Hi LIGHT + LONGE + ABS</c:v>
                  </c:pt>
                  <c:pt idx="17">
                    <c:v>extincteur</c:v>
                  </c:pt>
                  <c:pt idx="18">
                    <c:v>extincteur</c:v>
                  </c:pt>
                  <c:pt idx="19">
                    <c:v>extincteur</c:v>
                  </c:pt>
                  <c:pt idx="20">
                    <c:v>extincteur</c:v>
                  </c:pt>
                  <c:pt idx="21">
                    <c:v>extincteur</c:v>
                  </c:pt>
                  <c:pt idx="22">
                    <c:v>extincteur</c:v>
                  </c:pt>
                  <c:pt idx="23">
                    <c:v>ELASTOVEST Hi LIGHT + LONGE + ABS</c:v>
                  </c:pt>
                  <c:pt idx="24">
                    <c:v>HARNAIS + LONGE + ABS</c:v>
                  </c:pt>
                  <c:pt idx="25">
                    <c:v>extincteur</c:v>
                  </c:pt>
                  <c:pt idx="26">
                    <c:v>Aquamètre </c:v>
                  </c:pt>
                  <c:pt idx="27">
                    <c:v>Aquamètre </c:v>
                  </c:pt>
                  <c:pt idx="28">
                    <c:v>ELASTOVEST Hi LIGHT + LONGE + ABS</c:v>
                  </c:pt>
                  <c:pt idx="29">
                    <c:v>HARNAIS + LONGE + ABS</c:v>
                  </c:pt>
                  <c:pt idx="30">
                    <c:v>extincteur</c:v>
                  </c:pt>
                  <c:pt idx="31">
                    <c:v>ELASTOVEST Hi LIGHT + LONGE + ABS</c:v>
                  </c:pt>
                  <c:pt idx="32">
                    <c:v>extincteur</c:v>
                  </c:pt>
                  <c:pt idx="33">
                    <c:v>Aquamètre </c:v>
                  </c:pt>
                  <c:pt idx="34">
                    <c:v>extincteur</c:v>
                  </c:pt>
                  <c:pt idx="35">
                    <c:v>1 anneau+ 2 estropes textiles</c:v>
                  </c:pt>
                  <c:pt idx="36">
                    <c:v>extincteur</c:v>
                  </c:pt>
                  <c:pt idx="37">
                    <c:v>extincteur</c:v>
                  </c:pt>
                  <c:pt idx="38">
                    <c:v>Aquamètre </c:v>
                  </c:pt>
                  <c:pt idx="39">
                    <c:v>Aquamètre </c:v>
                  </c:pt>
                  <c:pt idx="40">
                    <c:v>elingue textile</c:v>
                  </c:pt>
                  <c:pt idx="41">
                    <c:v>elingue textile</c:v>
                  </c:pt>
                  <c:pt idx="42">
                    <c:v>elingue textile</c:v>
                  </c:pt>
                  <c:pt idx="43">
                    <c:v>elingue textile</c:v>
                  </c:pt>
                  <c:pt idx="44">
                    <c:v>ELASTOVEST Hi LIGHT + LONGE + ABS</c:v>
                  </c:pt>
                  <c:pt idx="45">
                    <c:v>ELASTOVEST Hi LIGHT</c:v>
                  </c:pt>
                  <c:pt idx="46">
                    <c:v>ELASTOVEST Hi LIGHT + LONGE + ABS</c:v>
                  </c:pt>
                  <c:pt idx="47">
                    <c:v>Aquamètre </c:v>
                  </c:pt>
                  <c:pt idx="48">
                    <c:v>elingue textile</c:v>
                  </c:pt>
                  <c:pt idx="49">
                    <c:v>elingue textile</c:v>
                  </c:pt>
                  <c:pt idx="50">
                    <c:v>elingue textile</c:v>
                  </c:pt>
                  <c:pt idx="51">
                    <c:v>extincteur</c:v>
                  </c:pt>
                  <c:pt idx="52">
                    <c:v>VEHICULE</c:v>
                  </c:pt>
                  <c:pt idx="53">
                    <c:v>VEHICULE</c:v>
                  </c:pt>
                  <c:pt idx="54">
                    <c:v>ANTICHUTE A RAPPEL AUTO AVEC ZEFIR</c:v>
                  </c:pt>
                  <c:pt idx="55">
                    <c:v>extincteur</c:v>
                  </c:pt>
                  <c:pt idx="56">
                    <c:v>extincteur</c:v>
                  </c:pt>
                  <c:pt idx="57">
                    <c:v>extincteur</c:v>
                  </c:pt>
                  <c:pt idx="58">
                    <c:v>extincteur</c:v>
                  </c:pt>
                  <c:pt idx="59">
                    <c:v>extincteur</c:v>
                  </c:pt>
                  <c:pt idx="60">
                    <c:v>extincteur</c:v>
                  </c:pt>
                  <c:pt idx="61">
                    <c:v>extincteur</c:v>
                  </c:pt>
                  <c:pt idx="62">
                    <c:v>extincteur</c:v>
                  </c:pt>
                  <c:pt idx="63">
                    <c:v>extincteur</c:v>
                  </c:pt>
                  <c:pt idx="64">
                    <c:v>extincteur</c:v>
                  </c:pt>
                  <c:pt idx="65">
                    <c:v>extincteur</c:v>
                  </c:pt>
                  <c:pt idx="66">
                    <c:v>extincteur</c:v>
                  </c:pt>
                  <c:pt idx="67">
                    <c:v>ELASTOVEST Hi LIGHT + LONGE + ABS</c:v>
                  </c:pt>
                  <c:pt idx="68">
                    <c:v>extincteur</c:v>
                  </c:pt>
                  <c:pt idx="69">
                    <c:v>ELASTOVEST Hi LIGHT + LONGE + ABS</c:v>
                  </c:pt>
                  <c:pt idx="70">
                    <c:v>HARNAIS + LONGE + ABS</c:v>
                  </c:pt>
                  <c:pt idx="71">
                    <c:v>extincteur douche</c:v>
                  </c:pt>
                  <c:pt idx="72">
                    <c:v>extincteur douche</c:v>
                  </c:pt>
                  <c:pt idx="73">
                    <c:v>extincteur douche</c:v>
                  </c:pt>
                  <c:pt idx="74">
                    <c:v>extincteur</c:v>
                  </c:pt>
                  <c:pt idx="75">
                    <c:v>extincteur</c:v>
                  </c:pt>
                  <c:pt idx="76">
                    <c:v>extincteur</c:v>
                  </c:pt>
                  <c:pt idx="77">
                    <c:v>ECHAFAUDAGE</c:v>
                  </c:pt>
                  <c:pt idx="78">
                    <c:v>ELASTOVEST Hi LIGHT + LONGE + ABS</c:v>
                  </c:pt>
                  <c:pt idx="79">
                    <c:v>elingue textile</c:v>
                  </c:pt>
                  <c:pt idx="80">
                    <c:v>elingue textile</c:v>
                  </c:pt>
                  <c:pt idx="81">
                    <c:v>elingue textile</c:v>
                  </c:pt>
                  <c:pt idx="82">
                    <c:v>HARNAIS + LONGE + ABS</c:v>
                  </c:pt>
                  <c:pt idx="83">
                    <c:v>clé dynamométrique</c:v>
                  </c:pt>
                  <c:pt idx="84">
                    <c:v>VEHICULE</c:v>
                  </c:pt>
                  <c:pt idx="85">
                    <c:v>clé dynamométrique</c:v>
                  </c:pt>
                  <c:pt idx="86">
                    <c:v>clé dynamométrique</c:v>
                  </c:pt>
                  <c:pt idx="87">
                    <c:v>clé dynamométrique</c:v>
                  </c:pt>
                  <c:pt idx="88">
                    <c:v>VEHICULE</c:v>
                  </c:pt>
                  <c:pt idx="89">
                    <c:v>VEHICULE</c:v>
                  </c:pt>
                  <c:pt idx="90">
                    <c:v>clé dynamométrique</c:v>
                  </c:pt>
                  <c:pt idx="91">
                    <c:v>elingue textile</c:v>
                  </c:pt>
                  <c:pt idx="92">
                    <c:v>elingue textile</c:v>
                  </c:pt>
                  <c:pt idx="93">
                    <c:v>VEHICULE</c:v>
                  </c:pt>
                  <c:pt idx="94">
                    <c:v>ECHELLE</c:v>
                  </c:pt>
                  <c:pt idx="95">
                    <c:v>ECHELLE</c:v>
                  </c:pt>
                  <c:pt idx="96">
                    <c:v>ESCABEAU</c:v>
                  </c:pt>
                  <c:pt idx="97">
                    <c:v>ESCABEAU</c:v>
                  </c:pt>
                  <c:pt idx="98">
                    <c:v>ESCABEAU</c:v>
                  </c:pt>
                  <c:pt idx="99">
                    <c:v>machine de traitement</c:v>
                  </c:pt>
                  <c:pt idx="100">
                    <c:v>machine de traitement</c:v>
                  </c:pt>
                  <c:pt idx="101">
                    <c:v>machine de traitement</c:v>
                  </c:pt>
                  <c:pt idx="102">
                    <c:v>clé dynamométrique</c:v>
                  </c:pt>
                  <c:pt idx="103">
                    <c:v>elingue textile</c:v>
                  </c:pt>
                  <c:pt idx="104">
                    <c:v>armoire de chantier</c:v>
                  </c:pt>
                  <c:pt idx="105">
                    <c:v>armoire de chantier</c:v>
                  </c:pt>
                  <c:pt idx="106">
                    <c:v>armoire de chantier</c:v>
                  </c:pt>
                  <c:pt idx="107">
                    <c:v>armoire de chantier</c:v>
                  </c:pt>
                  <c:pt idx="108">
                    <c:v>armoire de chantier</c:v>
                  </c:pt>
                  <c:pt idx="109">
                    <c:v>elingue textile</c:v>
                  </c:pt>
                  <c:pt idx="110">
                    <c:v>elingue textile</c:v>
                  </c:pt>
                  <c:pt idx="111">
                    <c:v>elingue textile</c:v>
                  </c:pt>
                  <c:pt idx="112">
                    <c:v>elingue textile</c:v>
                  </c:pt>
                  <c:pt idx="113">
                    <c:v>elingue textile</c:v>
                  </c:pt>
                  <c:pt idx="114">
                    <c:v>elingue textile</c:v>
                  </c:pt>
                  <c:pt idx="115">
                    <c:v>elingue textile</c:v>
                  </c:pt>
                  <c:pt idx="116">
                    <c:v>colorimètre</c:v>
                  </c:pt>
                  <c:pt idx="117">
                    <c:v>compteur de particule</c:v>
                  </c:pt>
                  <c:pt idx="118">
                    <c:v>VEHICULE</c:v>
                  </c:pt>
                  <c:pt idx="119">
                    <c:v>VEHICULE</c:v>
                  </c:pt>
                  <c:pt idx="120">
                    <c:v>VEHICULE</c:v>
                  </c:pt>
                  <c:pt idx="121">
                    <c:v>VEHICULE</c:v>
                  </c:pt>
                  <c:pt idx="122">
                    <c:v>VEHICULE</c:v>
                  </c:pt>
                  <c:pt idx="123">
                    <c:v>VEHICULE</c:v>
                  </c:pt>
                  <c:pt idx="124">
                    <c:v>VEHICULE</c:v>
                  </c:pt>
                  <c:pt idx="125">
                    <c:v>VEHICULE</c:v>
                  </c:pt>
                  <c:pt idx="126">
                    <c:v>VEHICULE</c:v>
                  </c:pt>
                  <c:pt idx="127">
                    <c:v>VEHICULE</c:v>
                  </c:pt>
                  <c:pt idx="128">
                    <c:v>VEHICULE</c:v>
                  </c:pt>
                  <c:pt idx="129">
                    <c:v>VEHICULE</c:v>
                  </c:pt>
                  <c:pt idx="130">
                    <c:v>VEHICULE</c:v>
                  </c:pt>
                  <c:pt idx="131">
                    <c:v>VEHICULE</c:v>
                  </c:pt>
                  <c:pt idx="132">
                    <c:v>détection intrusion</c:v>
                  </c:pt>
                  <c:pt idx="133">
                    <c:v>installations électriques</c:v>
                  </c:pt>
                  <c:pt idx="134">
                    <c:v>mégohmètre</c:v>
                  </c:pt>
                  <c:pt idx="135">
                    <c:v>palan</c:v>
                  </c:pt>
                  <c:pt idx="136">
                    <c:v>palan</c:v>
                  </c:pt>
                  <c:pt idx="137">
                    <c:v>palan</c:v>
                  </c:pt>
                  <c:pt idx="138">
                    <c:v>palan</c:v>
                  </c:pt>
                  <c:pt idx="139">
                    <c:v>mégohmètre</c:v>
                  </c:pt>
                  <c:pt idx="140">
                    <c:v>mégohmètre</c:v>
                  </c:pt>
                  <c:pt idx="141">
                    <c:v>mégohmètre</c:v>
                  </c:pt>
                  <c:pt idx="142">
                    <c:v>palan</c:v>
                  </c:pt>
                  <c:pt idx="143">
                    <c:v>palan</c:v>
                  </c:pt>
                  <c:pt idx="144">
                    <c:v>potence arbre fixe</c:v>
                  </c:pt>
                  <c:pt idx="145">
                    <c:v>potence arbre fixe</c:v>
                  </c:pt>
                  <c:pt idx="146">
                    <c:v>chariot automoteur à conducteur porté</c:v>
                  </c:pt>
                  <c:pt idx="147">
                    <c:v>chariot élévateur à conducteur accompagnant</c:v>
                  </c:pt>
                  <c:pt idx="148">
                    <c:v>ECHELLE  3 PLANS</c:v>
                  </c:pt>
                  <c:pt idx="149">
                    <c:v>ECHELLE  3 PLANS</c:v>
                  </c:pt>
                  <c:pt idx="150">
                    <c:v>ECHELLE  3 PLANS</c:v>
                  </c:pt>
                  <c:pt idx="151">
                    <c:v>ECHELLE  3 PLANS</c:v>
                  </c:pt>
                  <c:pt idx="152">
                    <c:v>ECHELLE  3 PLANS</c:v>
                  </c:pt>
                  <c:pt idx="153">
                    <c:v>ECHELLE  3 PLANS</c:v>
                  </c:pt>
                  <c:pt idx="154">
                    <c:v>ECHELLE  3 PLANS</c:v>
                  </c:pt>
                  <c:pt idx="155">
                    <c:v>ESCABEAU 3 MARCHES</c:v>
                  </c:pt>
                  <c:pt idx="156">
                    <c:v>ESCABEAU 5 MARCHES</c:v>
                  </c:pt>
                  <c:pt idx="157">
                    <c:v>ESCABEAU 5 MARCHES</c:v>
                  </c:pt>
                  <c:pt idx="158">
                    <c:v>ESCABEAU 6 MARCHES</c:v>
                  </c:pt>
                  <c:pt idx="159">
                    <c:v>ESCABEAU 6 MARCHES</c:v>
                  </c:pt>
                  <c:pt idx="160">
                    <c:v>ESCABEAU 6 MARCHES</c:v>
                  </c:pt>
                  <c:pt idx="161">
                    <c:v>grue auxiliaire hydraulique</c:v>
                  </c:pt>
                  <c:pt idx="162">
                    <c:v>pont roulant</c:v>
                  </c:pt>
                  <c:pt idx="163">
                    <c:v>pont roulant</c:v>
                  </c:pt>
                  <c:pt idx="164">
                    <c:v>ratiometre</c:v>
                  </c:pt>
                  <c:pt idx="165">
                    <c:v>spintermètre </c:v>
                  </c:pt>
                  <c:pt idx="166">
                    <c:v>spintermètre </c:v>
                  </c:pt>
                  <c:pt idx="167">
                    <c:v>Nettoyage chaudière</c:v>
                  </c:pt>
                  <c:pt idx="168">
                    <c:v>spintermètre </c:v>
                  </c:pt>
                  <c:pt idx="169">
                    <c:v>spintermètre </c:v>
                  </c:pt>
                  <c:pt idx="170">
                    <c:v>spintermètre </c:v>
                  </c:pt>
                  <c:pt idx="171">
                    <c:v>spintermètre </c:v>
                  </c:pt>
                  <c:pt idx="172">
                    <c:v>spintermètre </c:v>
                  </c:pt>
                  <c:pt idx="173">
                    <c:v>titrateur</c:v>
                  </c:pt>
                  <c:pt idx="174">
                    <c:v>Palan</c:v>
                  </c:pt>
                  <c:pt idx="175">
                    <c:v>elingue textile</c:v>
                  </c:pt>
                  <c:pt idx="176">
                    <c:v>elingue textile</c:v>
                  </c:pt>
                  <c:pt idx="177">
                    <c:v>elingue textile</c:v>
                  </c:pt>
                  <c:pt idx="178">
                    <c:v>elingue textile</c:v>
                  </c:pt>
                  <c:pt idx="179">
                    <c:v>elingue textile</c:v>
                  </c:pt>
                  <c:pt idx="180">
                    <c:v>elingue textile</c:v>
                  </c:pt>
                  <c:pt idx="181">
                    <c:v>elingue textile</c:v>
                  </c:pt>
                  <c:pt idx="182">
                    <c:v>elingue textile</c:v>
                  </c:pt>
                  <c:pt idx="183">
                    <c:v>armoire de chantier</c:v>
                  </c:pt>
                  <c:pt idx="184">
                    <c:v>armoire de chantier</c:v>
                  </c:pt>
                  <c:pt idx="185">
                    <c:v>ratiometre</c:v>
                  </c:pt>
                  <c:pt idx="186">
                    <c:v>multimètre</c:v>
                  </c:pt>
                  <c:pt idx="187">
                    <c:v>multimètre</c:v>
                  </c:pt>
                  <c:pt idx="188">
                    <c:v>elingue textile</c:v>
                  </c:pt>
                  <c:pt idx="189">
                    <c:v>elingue textile</c:v>
                  </c:pt>
                  <c:pt idx="190">
                    <c:v>elingue textile</c:v>
                  </c:pt>
                  <c:pt idx="191">
                    <c:v>plate-forme individuelle</c:v>
                  </c:pt>
                  <c:pt idx="192">
                    <c:v>plate-forme individuelle</c:v>
                  </c:pt>
                  <c:pt idx="193">
                    <c:v>ECHELLE</c:v>
                  </c:pt>
                  <c:pt idx="194">
                    <c:v>plate forme </c:v>
                  </c:pt>
                  <c:pt idx="195">
                    <c:v>ECHAFAUDAGE</c:v>
                  </c:pt>
                  <c:pt idx="196">
                    <c:v>ECHAFAUDAGE</c:v>
                  </c:pt>
                  <c:pt idx="197">
                    <c:v>calibrateur diélectrique 
spintermètre MEGGER</c:v>
                  </c:pt>
                  <c:pt idx="198">
                    <c:v>mégohmètre</c:v>
                  </c:pt>
                  <c:pt idx="199">
                    <c:v>mégohmètre</c:v>
                  </c:pt>
                  <c:pt idx="200">
                    <c:v>manomètre</c:v>
                  </c:pt>
                  <c:pt idx="201">
                    <c:v>grue auxiliaire hydraulique</c:v>
                  </c:pt>
                  <c:pt idx="202">
                    <c:v>Palan</c:v>
                  </c:pt>
                  <c:pt idx="203">
                    <c:v>Palan</c:v>
                  </c:pt>
                  <c:pt idx="204">
                    <c:v>elingue textile</c:v>
                  </c:pt>
                  <c:pt idx="205">
                    <c:v>elingue textile</c:v>
                  </c:pt>
                  <c:pt idx="206">
                    <c:v>elingue textile</c:v>
                  </c:pt>
                  <c:pt idx="207">
                    <c:v>elingue textile</c:v>
                  </c:pt>
                  <c:pt idx="208">
                    <c:v>elingue textile</c:v>
                  </c:pt>
                  <c:pt idx="209">
                    <c:v>elingue textile</c:v>
                  </c:pt>
                  <c:pt idx="210">
                    <c:v>elingue textile</c:v>
                  </c:pt>
                  <c:pt idx="211">
                    <c:v>echelle</c:v>
                  </c:pt>
                  <c:pt idx="212">
                    <c:v>echelle</c:v>
                  </c:pt>
                  <c:pt idx="213">
                    <c:v>echelle telescopique</c:v>
                  </c:pt>
                  <c:pt idx="214">
                    <c:v>ELASTOVEST Hi LIGHT + LONGE + ABS</c:v>
                  </c:pt>
                  <c:pt idx="215">
                    <c:v>ELASTOVEST Hi LIGHT + LONGE + ABS</c:v>
                  </c:pt>
                  <c:pt idx="216">
                    <c:v>HARNAIS + LONGE + ABS</c:v>
                  </c:pt>
                  <c:pt idx="217">
                    <c:v>HARNAIS + LONGE + ABS</c:v>
                  </c:pt>
                  <c:pt idx="218">
                    <c:v>HARNAIS + LONGE + ABS</c:v>
                  </c:pt>
                  <c:pt idx="219">
                    <c:v>HARNAIS + LONGE + ABS</c:v>
                  </c:pt>
                  <c:pt idx="220">
                    <c:v>HARNAIS + LONGE + ABS</c:v>
                  </c:pt>
                  <c:pt idx="221">
                    <c:v>HARNAIS + LONGE + ABS</c:v>
                  </c:pt>
                  <c:pt idx="222">
                    <c:v>ELASTOVEST Hi LIGHT + LONGE + ABS</c:v>
                  </c:pt>
                  <c:pt idx="223">
                    <c:v>ELASTOVEST Hi LIGHT + LONGE + ABS</c:v>
                  </c:pt>
                  <c:pt idx="224">
                    <c:v>ELASTOVEST Hi LIGHT + LONGE + ABS</c:v>
                  </c:pt>
                  <c:pt idx="225">
                    <c:v>ECHELLE  3 PLANS</c:v>
                  </c:pt>
                  <c:pt idx="226">
                    <c:v>ECHELLE  3 PLANS</c:v>
                  </c:pt>
                  <c:pt idx="227">
                    <c:v>ECHELLE  3 PLANS</c:v>
                  </c:pt>
                  <c:pt idx="228">
                    <c:v>clé dynamométrique</c:v>
                  </c:pt>
                  <c:pt idx="229">
                    <c:v>clé dynamométrique</c:v>
                  </c:pt>
                  <c:pt idx="230">
                    <c:v>clé dynamométrique</c:v>
                  </c:pt>
                  <c:pt idx="231">
                    <c:v>clé dynamométrique</c:v>
                  </c:pt>
                  <c:pt idx="232">
                    <c:v>HARNAIS + LONGE + ABS</c:v>
                  </c:pt>
                  <c:pt idx="233">
                    <c:v>HARNAIS + LONGE + ABS</c:v>
                  </c:pt>
                  <c:pt idx="234">
                    <c:v>elingue textile</c:v>
                  </c:pt>
                  <c:pt idx="235">
                    <c:v>elingue textile</c:v>
                  </c:pt>
                  <c:pt idx="236">
                    <c:v>elingue textile</c:v>
                  </c:pt>
                  <c:pt idx="237">
                    <c:v>armoire de chantier</c:v>
                  </c:pt>
                  <c:pt idx="238">
                    <c:v>armoire de chantier</c:v>
                  </c:pt>
                  <c:pt idx="239">
                    <c:v>HARNAIS + LONGE + ABS</c:v>
                  </c:pt>
                  <c:pt idx="240">
                    <c:v>HARNAIS + LONGE + ABS</c:v>
                  </c:pt>
                  <c:pt idx="241">
                    <c:v>HARNAIS + LONGE + ABS</c:v>
                  </c:pt>
                  <c:pt idx="242">
                    <c:v>clé dynamométrique</c:v>
                  </c:pt>
                  <c:pt idx="243">
                    <c:v>elingue plate</c:v>
                  </c:pt>
                  <c:pt idx="244">
                    <c:v>elingue plate</c:v>
                  </c:pt>
                  <c:pt idx="245">
                    <c:v>elingue textile</c:v>
                  </c:pt>
                  <c:pt idx="246">
                    <c:v>elingue textile</c:v>
                  </c:pt>
                  <c:pt idx="247">
                    <c:v>Palan</c:v>
                  </c:pt>
                  <c:pt idx="248">
                    <c:v>Palan</c:v>
                  </c:pt>
                  <c:pt idx="249">
                    <c:v>armoire de chantier</c:v>
                  </c:pt>
                  <c:pt idx="250">
                    <c:v>armoire de chantier</c:v>
                  </c:pt>
                  <c:pt idx="251">
                    <c:v>clé dynamométrique</c:v>
                  </c:pt>
                  <c:pt idx="252">
                    <c:v>clé dynamométrique</c:v>
                  </c:pt>
                  <c:pt idx="253">
                    <c:v>potence au dessus cabine peinture</c:v>
                  </c:pt>
                  <c:pt idx="254">
                    <c:v>monorail atelier règleur</c:v>
                  </c:pt>
                  <c:pt idx="255">
                    <c:v>Aquamètre </c:v>
                  </c:pt>
                  <c:pt idx="256">
                    <c:v>Aquamètre </c:v>
                  </c:pt>
                  <c:pt idx="257">
                    <c:v>Aquamètre </c:v>
                  </c:pt>
                  <c:pt idx="258">
                    <c:v>Aquamètre </c:v>
                  </c:pt>
                  <c:pt idx="259">
                    <c:v>Aquamètre </c:v>
                  </c:pt>
                  <c:pt idx="260">
                    <c:v>Aquamètre </c:v>
                  </c:pt>
                  <c:pt idx="261">
                    <c:v>Désemfumage</c:v>
                  </c:pt>
                  <c:pt idx="262">
                    <c:v>Cabine peinture</c:v>
                  </c:pt>
                  <c:pt idx="263">
                    <c:v>spintermètre </c:v>
                  </c:pt>
                  <c:pt idx="264">
                    <c:v>palan</c:v>
                  </c:pt>
                  <c:pt idx="265">
                    <c:v>palan</c:v>
                  </c:pt>
                  <c:pt idx="266">
                    <c:v>elingue textile</c:v>
                  </c:pt>
                  <c:pt idx="267">
                    <c:v>echelle telescopique</c:v>
                  </c:pt>
                  <c:pt idx="268">
                    <c:v>echelle</c:v>
                  </c:pt>
                  <c:pt idx="269">
                    <c:v>echelle</c:v>
                  </c:pt>
                  <c:pt idx="270">
                    <c:v>echelle</c:v>
                  </c:pt>
                  <c:pt idx="271">
                    <c:v>echelle</c:v>
                  </c:pt>
                  <c:pt idx="272">
                    <c:v>echelle</c:v>
                  </c:pt>
                  <c:pt idx="273">
                    <c:v>elingue textile</c:v>
                  </c:pt>
                  <c:pt idx="274">
                    <c:v>elingue textile</c:v>
                  </c:pt>
                  <c:pt idx="275">
                    <c:v>elingue textile</c:v>
                  </c:pt>
                  <c:pt idx="276">
                    <c:v>elingue textile</c:v>
                  </c:pt>
                  <c:pt idx="277">
                    <c:v>elingue textile</c:v>
                  </c:pt>
                  <c:pt idx="278">
                    <c:v>elingue textile</c:v>
                  </c:pt>
                  <c:pt idx="279">
                    <c:v>elingue textile</c:v>
                  </c:pt>
                  <c:pt idx="280">
                    <c:v>elingue textile</c:v>
                  </c:pt>
                  <c:pt idx="281">
                    <c:v>elingue textile</c:v>
                  </c:pt>
                  <c:pt idx="282">
                    <c:v>elingue textile</c:v>
                  </c:pt>
                  <c:pt idx="283">
                    <c:v>elingue textile</c:v>
                  </c:pt>
                  <c:pt idx="284">
                    <c:v>elingue textile</c:v>
                  </c:pt>
                  <c:pt idx="285">
                    <c:v>elingue textile</c:v>
                  </c:pt>
                  <c:pt idx="286">
                    <c:v>elingue textile</c:v>
                  </c:pt>
                  <c:pt idx="287">
                    <c:v>Palan</c:v>
                  </c:pt>
                  <c:pt idx="288">
                    <c:v>Palan</c:v>
                  </c:pt>
                  <c:pt idx="289">
                    <c:v>Palan</c:v>
                  </c:pt>
                  <c:pt idx="290">
                    <c:v>Palan</c:v>
                  </c:pt>
                  <c:pt idx="291">
                    <c:v>Palan</c:v>
                  </c:pt>
                  <c:pt idx="292">
                    <c:v>Palan</c:v>
                  </c:pt>
                  <c:pt idx="293">
                    <c:v>armoire de chantier</c:v>
                  </c:pt>
                  <c:pt idx="294">
                    <c:v>grue roulante d'atelier</c:v>
                  </c:pt>
                </c:lvl>
                <c:lvl>
                  <c:pt idx="0">
                    <c:v>famille</c:v>
                  </c:pt>
                  <c:pt idx="1">
                    <c:v>locaux</c:v>
                  </c:pt>
                  <c:pt idx="2">
                    <c:v>locaux</c:v>
                  </c:pt>
                  <c:pt idx="3">
                    <c:v>locaux</c:v>
                  </c:pt>
                  <c:pt idx="4">
                    <c:v>locaux</c:v>
                  </c:pt>
                  <c:pt idx="5">
                    <c:v>locaux</c:v>
                  </c:pt>
                  <c:pt idx="6">
                    <c:v>locaux</c:v>
                  </c:pt>
                  <c:pt idx="7">
                    <c:v>locaux</c:v>
                  </c:pt>
                  <c:pt idx="8">
                    <c:v>locaux</c:v>
                  </c:pt>
                  <c:pt idx="9">
                    <c:v>locaux</c:v>
                  </c:pt>
                  <c:pt idx="10">
                    <c:v>locaux</c:v>
                  </c:pt>
                  <c:pt idx="11">
                    <c:v>locaux</c:v>
                  </c:pt>
                  <c:pt idx="12">
                    <c:v> KIT EPI</c:v>
                  </c:pt>
                  <c:pt idx="13">
                    <c:v>locaux</c:v>
                  </c:pt>
                  <c:pt idx="14">
                    <c:v>locaux</c:v>
                  </c:pt>
                  <c:pt idx="15">
                    <c:v>locaux</c:v>
                  </c:pt>
                  <c:pt idx="16">
                    <c:v> KIT EPI</c:v>
                  </c:pt>
                  <c:pt idx="17">
                    <c:v>locaux</c:v>
                  </c:pt>
                  <c:pt idx="18">
                    <c:v>locaux</c:v>
                  </c:pt>
                  <c:pt idx="19">
                    <c:v>locaux</c:v>
                  </c:pt>
                  <c:pt idx="20">
                    <c:v>locaux</c:v>
                  </c:pt>
                  <c:pt idx="21">
                    <c:v>locaux</c:v>
                  </c:pt>
                  <c:pt idx="22">
                    <c:v>locaux</c:v>
                  </c:pt>
                  <c:pt idx="23">
                    <c:v> KIT EPI</c:v>
                  </c:pt>
                  <c:pt idx="24">
                    <c:v> KIT EPI</c:v>
                  </c:pt>
                  <c:pt idx="25">
                    <c:v>locaux</c:v>
                  </c:pt>
                  <c:pt idx="26">
                    <c:v>métrologie</c:v>
                  </c:pt>
                  <c:pt idx="27">
                    <c:v>métrologie</c:v>
                  </c:pt>
                  <c:pt idx="28">
                    <c:v> KIT EPI</c:v>
                  </c:pt>
                  <c:pt idx="29">
                    <c:v> KIT EPI</c:v>
                  </c:pt>
                  <c:pt idx="30">
                    <c:v>locaux</c:v>
                  </c:pt>
                  <c:pt idx="31">
                    <c:v> KIT EPI</c:v>
                  </c:pt>
                  <c:pt idx="32">
                    <c:v>locaux</c:v>
                  </c:pt>
                  <c:pt idx="33">
                    <c:v>métrologie</c:v>
                  </c:pt>
                  <c:pt idx="34">
                    <c:v>locaux</c:v>
                  </c:pt>
                  <c:pt idx="35">
                    <c:v>acc. Levage</c:v>
                  </c:pt>
                  <c:pt idx="36">
                    <c:v>locaux</c:v>
                  </c:pt>
                  <c:pt idx="37">
                    <c:v>locaux</c:v>
                  </c:pt>
                  <c:pt idx="38">
                    <c:v>métrologie</c:v>
                  </c:pt>
                  <c:pt idx="39">
                    <c:v>métrologie</c:v>
                  </c:pt>
                  <c:pt idx="40">
                    <c:v>acc. Levage</c:v>
                  </c:pt>
                  <c:pt idx="41">
                    <c:v>acc. Levage</c:v>
                  </c:pt>
                  <c:pt idx="42">
                    <c:v>acc. Levage</c:v>
                  </c:pt>
                  <c:pt idx="43">
                    <c:v>acc. Levage</c:v>
                  </c:pt>
                  <c:pt idx="44">
                    <c:v> KIT EPI</c:v>
                  </c:pt>
                  <c:pt idx="45">
                    <c:v> KIT EPI</c:v>
                  </c:pt>
                  <c:pt idx="46">
                    <c:v> KIT EPI</c:v>
                  </c:pt>
                  <c:pt idx="47">
                    <c:v>métrologie</c:v>
                  </c:pt>
                  <c:pt idx="48">
                    <c:v>acc. Levage</c:v>
                  </c:pt>
                  <c:pt idx="49">
                    <c:v>acc. Levage</c:v>
                  </c:pt>
                  <c:pt idx="50">
                    <c:v>acc. Levage</c:v>
                  </c:pt>
                  <c:pt idx="51">
                    <c:v>locaux</c:v>
                  </c:pt>
                  <c:pt idx="52">
                    <c:v>contrôle tech.</c:v>
                  </c:pt>
                  <c:pt idx="53">
                    <c:v>contrôle pol.</c:v>
                  </c:pt>
                  <c:pt idx="54">
                    <c:v> KIT EPI</c:v>
                  </c:pt>
                  <c:pt idx="55">
                    <c:v>locaux</c:v>
                  </c:pt>
                  <c:pt idx="56">
                    <c:v>locaux</c:v>
                  </c:pt>
                  <c:pt idx="57">
                    <c:v>locaux</c:v>
                  </c:pt>
                  <c:pt idx="58">
                    <c:v>locaux</c:v>
                  </c:pt>
                  <c:pt idx="59">
                    <c:v>locaux</c:v>
                  </c:pt>
                  <c:pt idx="60">
                    <c:v>locaux</c:v>
                  </c:pt>
                  <c:pt idx="61">
                    <c:v>locaux</c:v>
                  </c:pt>
                  <c:pt idx="62">
                    <c:v>locaux</c:v>
                  </c:pt>
                  <c:pt idx="63">
                    <c:v>locaux</c:v>
                  </c:pt>
                  <c:pt idx="64">
                    <c:v>locaux</c:v>
                  </c:pt>
                  <c:pt idx="65">
                    <c:v>locaux</c:v>
                  </c:pt>
                  <c:pt idx="66">
                    <c:v>locaux</c:v>
                  </c:pt>
                  <c:pt idx="67">
                    <c:v> KIT EPI</c:v>
                  </c:pt>
                  <c:pt idx="68">
                    <c:v>locaux</c:v>
                  </c:pt>
                  <c:pt idx="69">
                    <c:v> KIT EPI</c:v>
                  </c:pt>
                  <c:pt idx="70">
                    <c:v> KIT EPI</c:v>
                  </c:pt>
                  <c:pt idx="71">
                    <c:v>locaux</c:v>
                  </c:pt>
                  <c:pt idx="72">
                    <c:v>locaux</c:v>
                  </c:pt>
                  <c:pt idx="73">
                    <c:v>locaux</c:v>
                  </c:pt>
                  <c:pt idx="74">
                    <c:v>locaux</c:v>
                  </c:pt>
                  <c:pt idx="75">
                    <c:v>locaux</c:v>
                  </c:pt>
                  <c:pt idx="76">
                    <c:v>locaux</c:v>
                  </c:pt>
                  <c:pt idx="77">
                    <c:v>chantier</c:v>
                  </c:pt>
                  <c:pt idx="78">
                    <c:v> KIT EPI</c:v>
                  </c:pt>
                  <c:pt idx="79">
                    <c:v>acc. Levage</c:v>
                  </c:pt>
                  <c:pt idx="80">
                    <c:v>acc. Levage</c:v>
                  </c:pt>
                  <c:pt idx="81">
                    <c:v>acc. Levage</c:v>
                  </c:pt>
                  <c:pt idx="82">
                    <c:v> KIT EPI</c:v>
                  </c:pt>
                  <c:pt idx="83">
                    <c:v>métrologie</c:v>
                  </c:pt>
                  <c:pt idx="84">
                    <c:v>contrôle pol.</c:v>
                  </c:pt>
                  <c:pt idx="85">
                    <c:v>métrologie</c:v>
                  </c:pt>
                  <c:pt idx="86">
                    <c:v>métrologie</c:v>
                  </c:pt>
                  <c:pt idx="87">
                    <c:v>métrologie</c:v>
                  </c:pt>
                  <c:pt idx="88">
                    <c:v>contrôle tech.</c:v>
                  </c:pt>
                  <c:pt idx="89">
                    <c:v>contrôle pol.</c:v>
                  </c:pt>
                  <c:pt idx="90">
                    <c:v>métrologie</c:v>
                  </c:pt>
                  <c:pt idx="91">
                    <c:v>acc. Levage</c:v>
                  </c:pt>
                  <c:pt idx="92">
                    <c:v>acc. Levage</c:v>
                  </c:pt>
                  <c:pt idx="93">
                    <c:v>contrôle tech.</c:v>
                  </c:pt>
                  <c:pt idx="94">
                    <c:v>chantier</c:v>
                  </c:pt>
                  <c:pt idx="95">
                    <c:v>chantier</c:v>
                  </c:pt>
                  <c:pt idx="96">
                    <c:v>chantier</c:v>
                  </c:pt>
                  <c:pt idx="97">
                    <c:v>chantier</c:v>
                  </c:pt>
                  <c:pt idx="98">
                    <c:v>chantier</c:v>
                  </c:pt>
                  <c:pt idx="99">
                    <c:v>electricité</c:v>
                  </c:pt>
                  <c:pt idx="100">
                    <c:v>electricité</c:v>
                  </c:pt>
                  <c:pt idx="101">
                    <c:v>electricité</c:v>
                  </c:pt>
                  <c:pt idx="102">
                    <c:v>métrologie</c:v>
                  </c:pt>
                  <c:pt idx="103">
                    <c:v>acc. Levage</c:v>
                  </c:pt>
                  <c:pt idx="104">
                    <c:v>electricité</c:v>
                  </c:pt>
                  <c:pt idx="105">
                    <c:v>electricité</c:v>
                  </c:pt>
                  <c:pt idx="106">
                    <c:v>electricité</c:v>
                  </c:pt>
                  <c:pt idx="107">
                    <c:v>electricité</c:v>
                  </c:pt>
                  <c:pt idx="108">
                    <c:v>electricité</c:v>
                  </c:pt>
                  <c:pt idx="109">
                    <c:v>acc. Levage</c:v>
                  </c:pt>
                  <c:pt idx="110">
                    <c:v>acc. Levage</c:v>
                  </c:pt>
                  <c:pt idx="111">
                    <c:v>acc. Levage</c:v>
                  </c:pt>
                  <c:pt idx="112">
                    <c:v>acc. Levage</c:v>
                  </c:pt>
                  <c:pt idx="113">
                    <c:v>acc. Levage</c:v>
                  </c:pt>
                  <c:pt idx="114">
                    <c:v>acc. Levage</c:v>
                  </c:pt>
                  <c:pt idx="115">
                    <c:v>acc. Levage</c:v>
                  </c:pt>
                  <c:pt idx="116">
                    <c:v>métrologie</c:v>
                  </c:pt>
                  <c:pt idx="117">
                    <c:v>métrologie</c:v>
                  </c:pt>
                  <c:pt idx="118">
                    <c:v>contrôle pol.</c:v>
                  </c:pt>
                  <c:pt idx="119">
                    <c:v>contrôle tech.</c:v>
                  </c:pt>
                  <c:pt idx="120">
                    <c:v>contrôle pol.</c:v>
                  </c:pt>
                  <c:pt idx="121">
                    <c:v>contrôle tech.</c:v>
                  </c:pt>
                  <c:pt idx="122">
                    <c:v>contrôle pol.</c:v>
                  </c:pt>
                  <c:pt idx="123">
                    <c:v>contrôle tech.</c:v>
                  </c:pt>
                  <c:pt idx="124">
                    <c:v>contrôle pol.</c:v>
                  </c:pt>
                  <c:pt idx="125">
                    <c:v>contrôle tech.</c:v>
                  </c:pt>
                  <c:pt idx="126">
                    <c:v>contrôle pol.</c:v>
                  </c:pt>
                  <c:pt idx="127">
                    <c:v>contrôle tech.</c:v>
                  </c:pt>
                  <c:pt idx="128">
                    <c:v>contrôle pol.</c:v>
                  </c:pt>
                  <c:pt idx="129">
                    <c:v>contrôle tech.</c:v>
                  </c:pt>
                  <c:pt idx="130">
                    <c:v>contrôle pol.</c:v>
                  </c:pt>
                  <c:pt idx="131">
                    <c:v>contrôle tech.</c:v>
                  </c:pt>
                  <c:pt idx="132">
                    <c:v>locaux</c:v>
                  </c:pt>
                  <c:pt idx="133">
                    <c:v>electricité</c:v>
                  </c:pt>
                  <c:pt idx="134">
                    <c:v>métrologie</c:v>
                  </c:pt>
                  <c:pt idx="135">
                    <c:v>acc. Levage</c:v>
                  </c:pt>
                  <c:pt idx="136">
                    <c:v>acc. Levage</c:v>
                  </c:pt>
                  <c:pt idx="137">
                    <c:v>acc. Levage</c:v>
                  </c:pt>
                  <c:pt idx="138">
                    <c:v>acc. Levage</c:v>
                  </c:pt>
                  <c:pt idx="139">
                    <c:v>métrologie</c:v>
                  </c:pt>
                  <c:pt idx="140">
                    <c:v>métrologie</c:v>
                  </c:pt>
                  <c:pt idx="141">
                    <c:v>métrologie</c:v>
                  </c:pt>
                  <c:pt idx="142">
                    <c:v>acc. Levage</c:v>
                  </c:pt>
                  <c:pt idx="143">
                    <c:v>acc. Levage</c:v>
                  </c:pt>
                  <c:pt idx="144">
                    <c:v>acc. Levage</c:v>
                  </c:pt>
                  <c:pt idx="145">
                    <c:v>acc. Levage</c:v>
                  </c:pt>
                  <c:pt idx="146">
                    <c:v>levage</c:v>
                  </c:pt>
                  <c:pt idx="147">
                    <c:v>levage</c:v>
                  </c:pt>
                  <c:pt idx="148">
                    <c:v>chantier</c:v>
                  </c:pt>
                  <c:pt idx="149">
                    <c:v>chantier</c:v>
                  </c:pt>
                  <c:pt idx="150">
                    <c:v>chantier</c:v>
                  </c:pt>
                  <c:pt idx="151">
                    <c:v>chantier</c:v>
                  </c:pt>
                  <c:pt idx="152">
                    <c:v>chantier</c:v>
                  </c:pt>
                  <c:pt idx="153">
                    <c:v>chantier</c:v>
                  </c:pt>
                  <c:pt idx="154">
                    <c:v>chantier</c:v>
                  </c:pt>
                  <c:pt idx="155">
                    <c:v>chantier</c:v>
                  </c:pt>
                  <c:pt idx="156">
                    <c:v>chantier</c:v>
                  </c:pt>
                  <c:pt idx="157">
                    <c:v>chantier</c:v>
                  </c:pt>
                  <c:pt idx="158">
                    <c:v>chantier</c:v>
                  </c:pt>
                  <c:pt idx="159">
                    <c:v>chantier</c:v>
                  </c:pt>
                  <c:pt idx="160">
                    <c:v>chantier</c:v>
                  </c:pt>
                  <c:pt idx="161">
                    <c:v>levage</c:v>
                  </c:pt>
                  <c:pt idx="162">
                    <c:v>levage</c:v>
                  </c:pt>
                  <c:pt idx="163">
                    <c:v>levage</c:v>
                  </c:pt>
                  <c:pt idx="164">
                    <c:v>métrologie</c:v>
                  </c:pt>
                  <c:pt idx="165">
                    <c:v>métrologie</c:v>
                  </c:pt>
                  <c:pt idx="166">
                    <c:v>métrologie</c:v>
                  </c:pt>
                  <c:pt idx="167">
                    <c:v>locaux</c:v>
                  </c:pt>
                  <c:pt idx="168">
                    <c:v>métrologie</c:v>
                  </c:pt>
                  <c:pt idx="169">
                    <c:v>métrologie</c:v>
                  </c:pt>
                  <c:pt idx="170">
                    <c:v>métrologie</c:v>
                  </c:pt>
                  <c:pt idx="171">
                    <c:v>métrologie</c:v>
                  </c:pt>
                  <c:pt idx="172">
                    <c:v>métrologie</c:v>
                  </c:pt>
                  <c:pt idx="173">
                    <c:v>métrologie</c:v>
                  </c:pt>
                  <c:pt idx="174">
                    <c:v>acc. Levage</c:v>
                  </c:pt>
                  <c:pt idx="175">
                    <c:v>acc. Levage</c:v>
                  </c:pt>
                  <c:pt idx="176">
                    <c:v>acc. Levage</c:v>
                  </c:pt>
                  <c:pt idx="177">
                    <c:v>acc. Levage</c:v>
                  </c:pt>
                  <c:pt idx="178">
                    <c:v>acc. Levage</c:v>
                  </c:pt>
                  <c:pt idx="179">
                    <c:v>acc. Levage</c:v>
                  </c:pt>
                  <c:pt idx="180">
                    <c:v>acc. Levage</c:v>
                  </c:pt>
                  <c:pt idx="181">
                    <c:v>acc. Levage</c:v>
                  </c:pt>
                  <c:pt idx="182">
                    <c:v>acc. Levage</c:v>
                  </c:pt>
                  <c:pt idx="183">
                    <c:v>electricité</c:v>
                  </c:pt>
                  <c:pt idx="184">
                    <c:v>electricité</c:v>
                  </c:pt>
                  <c:pt idx="185">
                    <c:v>métrologie</c:v>
                  </c:pt>
                  <c:pt idx="186">
                    <c:v>métrologie</c:v>
                  </c:pt>
                  <c:pt idx="187">
                    <c:v>métrologie</c:v>
                  </c:pt>
                  <c:pt idx="188">
                    <c:v>acc. Levage</c:v>
                  </c:pt>
                  <c:pt idx="189">
                    <c:v>acc. Levage</c:v>
                  </c:pt>
                  <c:pt idx="190">
                    <c:v>acc. Levage</c:v>
                  </c:pt>
                  <c:pt idx="191">
                    <c:v>chantier</c:v>
                  </c:pt>
                  <c:pt idx="192">
                    <c:v>chantier</c:v>
                  </c:pt>
                  <c:pt idx="193">
                    <c:v>chantier</c:v>
                  </c:pt>
                  <c:pt idx="194">
                    <c:v>chantier</c:v>
                  </c:pt>
                  <c:pt idx="195">
                    <c:v>chantier</c:v>
                  </c:pt>
                  <c:pt idx="196">
                    <c:v>chantier</c:v>
                  </c:pt>
                  <c:pt idx="197">
                    <c:v>métrologie</c:v>
                  </c:pt>
                  <c:pt idx="198">
                    <c:v>métrologie</c:v>
                  </c:pt>
                  <c:pt idx="199">
                    <c:v>métrologie</c:v>
                  </c:pt>
                  <c:pt idx="200">
                    <c:v>métrologie</c:v>
                  </c:pt>
                  <c:pt idx="201">
                    <c:v>levage</c:v>
                  </c:pt>
                  <c:pt idx="202">
                    <c:v>acc. Levage</c:v>
                  </c:pt>
                  <c:pt idx="203">
                    <c:v>acc. Levage</c:v>
                  </c:pt>
                  <c:pt idx="204">
                    <c:v>acc. Levage</c:v>
                  </c:pt>
                  <c:pt idx="205">
                    <c:v>acc. Levage</c:v>
                  </c:pt>
                  <c:pt idx="206">
                    <c:v>acc. Levage</c:v>
                  </c:pt>
                  <c:pt idx="207">
                    <c:v>acc. Levage</c:v>
                  </c:pt>
                  <c:pt idx="208">
                    <c:v>acc. Levage</c:v>
                  </c:pt>
                  <c:pt idx="209">
                    <c:v>acc. Levage</c:v>
                  </c:pt>
                  <c:pt idx="210">
                    <c:v>acc. Levage</c:v>
                  </c:pt>
                  <c:pt idx="211">
                    <c:v>chantier</c:v>
                  </c:pt>
                  <c:pt idx="212">
                    <c:v>chantier</c:v>
                  </c:pt>
                  <c:pt idx="213">
                    <c:v>chantier</c:v>
                  </c:pt>
                  <c:pt idx="214">
                    <c:v> KIT EPI</c:v>
                  </c:pt>
                  <c:pt idx="215">
                    <c:v> KIT EPI</c:v>
                  </c:pt>
                  <c:pt idx="216">
                    <c:v> KIT EPI</c:v>
                  </c:pt>
                  <c:pt idx="217">
                    <c:v> KIT EPI</c:v>
                  </c:pt>
                  <c:pt idx="218">
                    <c:v> KIT EPI</c:v>
                  </c:pt>
                  <c:pt idx="219">
                    <c:v> KIT EPI</c:v>
                  </c:pt>
                  <c:pt idx="220">
                    <c:v> KIT EPI</c:v>
                  </c:pt>
                  <c:pt idx="221">
                    <c:v> KIT EPI</c:v>
                  </c:pt>
                  <c:pt idx="222">
                    <c:v> KIT EPI</c:v>
                  </c:pt>
                  <c:pt idx="223">
                    <c:v> KIT EPI</c:v>
                  </c:pt>
                  <c:pt idx="224">
                    <c:v> KIT EPI</c:v>
                  </c:pt>
                  <c:pt idx="225">
                    <c:v>chantier</c:v>
                  </c:pt>
                  <c:pt idx="226">
                    <c:v>chantier</c:v>
                  </c:pt>
                  <c:pt idx="227">
                    <c:v>chantier</c:v>
                  </c:pt>
                  <c:pt idx="228">
                    <c:v>métrologie</c:v>
                  </c:pt>
                  <c:pt idx="229">
                    <c:v>métrologie</c:v>
                  </c:pt>
                  <c:pt idx="230">
                    <c:v>métrologie</c:v>
                  </c:pt>
                  <c:pt idx="231">
                    <c:v>métrologie</c:v>
                  </c:pt>
                  <c:pt idx="232">
                    <c:v> KIT EPI</c:v>
                  </c:pt>
                  <c:pt idx="233">
                    <c:v> KIT EPI</c:v>
                  </c:pt>
                  <c:pt idx="234">
                    <c:v>acc. Levage</c:v>
                  </c:pt>
                  <c:pt idx="235">
                    <c:v>acc. Levage</c:v>
                  </c:pt>
                  <c:pt idx="236">
                    <c:v>acc. Levage</c:v>
                  </c:pt>
                  <c:pt idx="237">
                    <c:v>electricité</c:v>
                  </c:pt>
                  <c:pt idx="238">
                    <c:v>electricité</c:v>
                  </c:pt>
                  <c:pt idx="239">
                    <c:v> KIT EPI</c:v>
                  </c:pt>
                  <c:pt idx="240">
                    <c:v> KIT EPI</c:v>
                  </c:pt>
                  <c:pt idx="241">
                    <c:v> KIT EPI</c:v>
                  </c:pt>
                  <c:pt idx="242">
                    <c:v>métrologie</c:v>
                  </c:pt>
                  <c:pt idx="243">
                    <c:v>acc. Levage</c:v>
                  </c:pt>
                  <c:pt idx="244">
                    <c:v>acc. Levage</c:v>
                  </c:pt>
                  <c:pt idx="245">
                    <c:v>acc. Levage</c:v>
                  </c:pt>
                  <c:pt idx="246">
                    <c:v>acc. Levage</c:v>
                  </c:pt>
                  <c:pt idx="247">
                    <c:v>acc. Levage</c:v>
                  </c:pt>
                  <c:pt idx="248">
                    <c:v>acc. Levage</c:v>
                  </c:pt>
                  <c:pt idx="249">
                    <c:v>electricité</c:v>
                  </c:pt>
                  <c:pt idx="250">
                    <c:v>electricité</c:v>
                  </c:pt>
                  <c:pt idx="251">
                    <c:v>métrologie</c:v>
                  </c:pt>
                  <c:pt idx="252">
                    <c:v>métrologie</c:v>
                  </c:pt>
                  <c:pt idx="253">
                    <c:v>levage</c:v>
                  </c:pt>
                  <c:pt idx="254">
                    <c:v>levage</c:v>
                  </c:pt>
                  <c:pt idx="255">
                    <c:v>métrologie</c:v>
                  </c:pt>
                  <c:pt idx="256">
                    <c:v>métrologie</c:v>
                  </c:pt>
                  <c:pt idx="257">
                    <c:v>métrologie</c:v>
                  </c:pt>
                  <c:pt idx="258">
                    <c:v>métrologie</c:v>
                  </c:pt>
                  <c:pt idx="259">
                    <c:v>métrologie</c:v>
                  </c:pt>
                  <c:pt idx="260">
                    <c:v>métrologie</c:v>
                  </c:pt>
                  <c:pt idx="261">
                    <c:v>locaux</c:v>
                  </c:pt>
                  <c:pt idx="262">
                    <c:v>locaux</c:v>
                  </c:pt>
                  <c:pt idx="263">
                    <c:v>métrologie</c:v>
                  </c:pt>
                  <c:pt idx="264">
                    <c:v>acc. Levage</c:v>
                  </c:pt>
                  <c:pt idx="265">
                    <c:v>acc. Levage</c:v>
                  </c:pt>
                  <c:pt idx="266">
                    <c:v>acc. Levage</c:v>
                  </c:pt>
                  <c:pt idx="267">
                    <c:v>chantier</c:v>
                  </c:pt>
                  <c:pt idx="268">
                    <c:v>chantier</c:v>
                  </c:pt>
                  <c:pt idx="269">
                    <c:v>chantier</c:v>
                  </c:pt>
                  <c:pt idx="270">
                    <c:v>chantier</c:v>
                  </c:pt>
                  <c:pt idx="271">
                    <c:v>chantier</c:v>
                  </c:pt>
                  <c:pt idx="272">
                    <c:v>chantier</c:v>
                  </c:pt>
                  <c:pt idx="273">
                    <c:v>acc. Levage</c:v>
                  </c:pt>
                  <c:pt idx="274">
                    <c:v>acc. Levage</c:v>
                  </c:pt>
                  <c:pt idx="275">
                    <c:v>acc. Levage</c:v>
                  </c:pt>
                  <c:pt idx="276">
                    <c:v>acc. Levage</c:v>
                  </c:pt>
                  <c:pt idx="277">
                    <c:v>acc. Levage</c:v>
                  </c:pt>
                  <c:pt idx="278">
                    <c:v>acc. Levage</c:v>
                  </c:pt>
                  <c:pt idx="279">
                    <c:v>acc. Levage</c:v>
                  </c:pt>
                  <c:pt idx="280">
                    <c:v>acc. Levage</c:v>
                  </c:pt>
                  <c:pt idx="281">
                    <c:v>acc. Levage</c:v>
                  </c:pt>
                  <c:pt idx="282">
                    <c:v>acc. Levage</c:v>
                  </c:pt>
                  <c:pt idx="283">
                    <c:v>acc. Levage</c:v>
                  </c:pt>
                  <c:pt idx="284">
                    <c:v>acc. Levage</c:v>
                  </c:pt>
                  <c:pt idx="285">
                    <c:v>acc. Levage</c:v>
                  </c:pt>
                  <c:pt idx="286">
                    <c:v>acc. Levage</c:v>
                  </c:pt>
                  <c:pt idx="287">
                    <c:v>acc. Levage</c:v>
                  </c:pt>
                  <c:pt idx="288">
                    <c:v>acc. Levage</c:v>
                  </c:pt>
                  <c:pt idx="289">
                    <c:v>acc. Levage</c:v>
                  </c:pt>
                  <c:pt idx="290">
                    <c:v>acc. Levage</c:v>
                  </c:pt>
                  <c:pt idx="291">
                    <c:v>acc. Levage</c:v>
                  </c:pt>
                  <c:pt idx="292">
                    <c:v>acc. Levage</c:v>
                  </c:pt>
                  <c:pt idx="293">
                    <c:v>electricité</c:v>
                  </c:pt>
                  <c:pt idx="294">
                    <c:v>levage</c:v>
                  </c:pt>
                </c:lvl>
              </c:multiLvlStrCache>
            </c:multiLvlStrRef>
          </c:cat>
          <c:val>
            <c:numRef>
              <c:f>verification!$Q$2:$Q$296</c:f>
              <c:numCache>
                <c:formatCode>General</c:formatCode>
                <c:ptCount val="295"/>
                <c:pt idx="0">
                  <c:v>0</c:v>
                </c:pt>
                <c:pt idx="26">
                  <c:v>0</c:v>
                </c:pt>
                <c:pt idx="35">
                  <c:v>0</c:v>
                </c:pt>
                <c:pt idx="39">
                  <c:v>0</c:v>
                </c:pt>
                <c:pt idx="43">
                  <c:v>0</c:v>
                </c:pt>
                <c:pt idx="47">
                  <c:v>0</c:v>
                </c:pt>
                <c:pt idx="48">
                  <c:v>0</c:v>
                </c:pt>
                <c:pt idx="52">
                  <c:v>0</c:v>
                </c:pt>
                <c:pt idx="53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7">
                  <c:v>0</c:v>
                </c:pt>
                <c:pt idx="84">
                  <c:v>0</c:v>
                </c:pt>
                <c:pt idx="88">
                  <c:v>0</c:v>
                </c:pt>
                <c:pt idx="89">
                  <c:v>0</c:v>
                </c:pt>
                <c:pt idx="93">
                  <c:v>0</c:v>
                </c:pt>
                <c:pt idx="97">
                  <c:v>0</c:v>
                </c:pt>
                <c:pt idx="103">
                  <c:v>0</c:v>
                </c:pt>
                <c:pt idx="111">
                  <c:v>0</c:v>
                </c:pt>
                <c:pt idx="112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9">
                  <c:v>0</c:v>
                </c:pt>
                <c:pt idx="144" formatCode="dd/mm/yyyy">
                  <c:v>0</c:v>
                </c:pt>
                <c:pt idx="145" formatCode="dd/mm/yyyy">
                  <c:v>0</c:v>
                </c:pt>
                <c:pt idx="147">
                  <c:v>0</c:v>
                </c:pt>
                <c:pt idx="149">
                  <c:v>0</c:v>
                </c:pt>
                <c:pt idx="150">
                  <c:v>0</c:v>
                </c:pt>
                <c:pt idx="152">
                  <c:v>0</c:v>
                </c:pt>
                <c:pt idx="153">
                  <c:v>0</c:v>
                </c:pt>
                <c:pt idx="157">
                  <c:v>0</c:v>
                </c:pt>
                <c:pt idx="162">
                  <c:v>0</c:v>
                </c:pt>
                <c:pt idx="163">
                  <c:v>0</c:v>
                </c:pt>
                <c:pt idx="167">
                  <c:v>0</c:v>
                </c:pt>
                <c:pt idx="170">
                  <c:v>0</c:v>
                </c:pt>
                <c:pt idx="173">
                  <c:v>0</c:v>
                </c:pt>
                <c:pt idx="176">
                  <c:v>0</c:v>
                </c:pt>
                <c:pt idx="179">
                  <c:v>0</c:v>
                </c:pt>
                <c:pt idx="186">
                  <c:v>0</c:v>
                </c:pt>
                <c:pt idx="187">
                  <c:v>0</c:v>
                </c:pt>
                <c:pt idx="197">
                  <c:v>0</c:v>
                </c:pt>
                <c:pt idx="200">
                  <c:v>0</c:v>
                </c:pt>
                <c:pt idx="211">
                  <c:v>0</c:v>
                </c:pt>
                <c:pt idx="225">
                  <c:v>0</c:v>
                </c:pt>
                <c:pt idx="227">
                  <c:v>0</c:v>
                </c:pt>
                <c:pt idx="231">
                  <c:v>0</c:v>
                </c:pt>
                <c:pt idx="242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5">
                  <c:v>0</c:v>
                </c:pt>
                <c:pt idx="268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94">
                  <c:v>0</c:v>
                </c:pt>
              </c:numCache>
            </c:numRef>
          </c:val>
        </c:ser>
        <c:axId val="107673088"/>
        <c:axId val="107675008"/>
      </c:barChart>
      <c:catAx>
        <c:axId val="107673088"/>
        <c:scaling>
          <c:orientation val="minMax"/>
        </c:scaling>
        <c:axPos val="b"/>
        <c:tickLblPos val="nextTo"/>
        <c:crossAx val="107675008"/>
        <c:crosses val="autoZero"/>
        <c:auto val="1"/>
        <c:lblAlgn val="ctr"/>
        <c:lblOffset val="100"/>
      </c:catAx>
      <c:valAx>
        <c:axId val="107675008"/>
        <c:scaling>
          <c:orientation val="minMax"/>
        </c:scaling>
        <c:axPos val="l"/>
        <c:majorGridlines/>
        <c:numFmt formatCode="General" sourceLinked="1"/>
        <c:tickLblPos val="nextTo"/>
        <c:crossAx val="107673088"/>
        <c:crosses val="autoZero"/>
        <c:crossBetween val="between"/>
      </c:valAx>
    </c:plotArea>
    <c:legend>
      <c:legendPos val="r"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2"/>
  <sheetViews>
    <sheetView zoomScale="12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4837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5"/>
  <sheetViews>
    <sheetView view="pageBreakPreview" zoomScale="85" zoomScaleNormal="100" workbookViewId="0">
      <selection activeCell="E25" sqref="E25"/>
    </sheetView>
  </sheetViews>
  <sheetFormatPr baseColWidth="10" defaultRowHeight="12.75"/>
  <cols>
    <col min="1" max="1" width="23.85546875" style="9" customWidth="1"/>
    <col min="2" max="2" width="3.5703125" style="14" bestFit="1" customWidth="1"/>
    <col min="3" max="3" width="6.42578125" style="14" bestFit="1" customWidth="1"/>
    <col min="4" max="4" width="13.140625" style="10" bestFit="1" customWidth="1"/>
    <col min="5" max="5" width="13.140625" style="10" customWidth="1"/>
    <col min="6" max="6" width="14.5703125" style="11" bestFit="1" customWidth="1"/>
    <col min="7" max="7" width="14.28515625" style="11" bestFit="1" customWidth="1"/>
    <col min="8" max="16384" width="11.42578125" style="9"/>
  </cols>
  <sheetData>
    <row r="1" spans="1:7">
      <c r="B1" s="14" t="s">
        <v>207</v>
      </c>
      <c r="C1" s="14" t="s">
        <v>206</v>
      </c>
      <c r="D1" s="15" t="s">
        <v>208</v>
      </c>
      <c r="E1" s="15" t="s">
        <v>210</v>
      </c>
      <c r="F1" s="16" t="s">
        <v>209</v>
      </c>
      <c r="G1" s="16" t="s">
        <v>211</v>
      </c>
    </row>
    <row r="2" spans="1:7">
      <c r="A2" s="9" t="s">
        <v>192</v>
      </c>
      <c r="B2" s="14">
        <v>11</v>
      </c>
      <c r="C2" s="14">
        <v>2</v>
      </c>
      <c r="D2" s="10">
        <v>15</v>
      </c>
      <c r="E2" s="10">
        <f>B2*C2*D2</f>
        <v>330</v>
      </c>
      <c r="F2" s="11">
        <v>15</v>
      </c>
      <c r="G2" s="11">
        <f>B2*C2*F2</f>
        <v>330</v>
      </c>
    </row>
    <row r="3" spans="1:7">
      <c r="A3" s="9" t="s">
        <v>194</v>
      </c>
      <c r="B3" s="14">
        <v>15</v>
      </c>
      <c r="C3" s="14">
        <v>2</v>
      </c>
      <c r="D3" s="10">
        <v>15</v>
      </c>
      <c r="E3" s="10">
        <f t="shared" ref="E3:E14" si="0">B3*C3*D3</f>
        <v>450</v>
      </c>
      <c r="F3" s="11">
        <v>30</v>
      </c>
      <c r="G3" s="11">
        <f t="shared" ref="G3:G13" si="1">B3*C3*F3</f>
        <v>900</v>
      </c>
    </row>
    <row r="4" spans="1:7">
      <c r="A4" s="9" t="s">
        <v>195</v>
      </c>
      <c r="B4" s="14">
        <v>2</v>
      </c>
      <c r="C4" s="14">
        <v>2</v>
      </c>
      <c r="D4" s="10">
        <v>120</v>
      </c>
      <c r="E4" s="10">
        <f t="shared" si="0"/>
        <v>480</v>
      </c>
      <c r="F4" s="11">
        <v>70</v>
      </c>
      <c r="G4" s="11">
        <f t="shared" si="1"/>
        <v>280</v>
      </c>
    </row>
    <row r="5" spans="1:7">
      <c r="A5" s="9" t="s">
        <v>196</v>
      </c>
      <c r="B5" s="14">
        <v>1</v>
      </c>
      <c r="C5" s="14">
        <v>2</v>
      </c>
      <c r="D5" s="10">
        <v>65</v>
      </c>
      <c r="E5" s="10">
        <f t="shared" si="0"/>
        <v>130</v>
      </c>
      <c r="F5" s="11">
        <v>70</v>
      </c>
      <c r="G5" s="11">
        <f t="shared" si="1"/>
        <v>140</v>
      </c>
    </row>
    <row r="6" spans="1:7">
      <c r="A6" s="9" t="s">
        <v>197</v>
      </c>
      <c r="B6" s="14">
        <v>1</v>
      </c>
      <c r="C6" s="14">
        <v>2</v>
      </c>
      <c r="D6" s="10">
        <v>50</v>
      </c>
      <c r="E6" s="10">
        <f t="shared" si="0"/>
        <v>100</v>
      </c>
      <c r="F6" s="11">
        <v>50</v>
      </c>
      <c r="G6" s="11">
        <f t="shared" si="1"/>
        <v>100</v>
      </c>
    </row>
    <row r="7" spans="1:7">
      <c r="A7" s="9" t="s">
        <v>198</v>
      </c>
      <c r="B7" s="14">
        <v>1</v>
      </c>
      <c r="C7" s="14">
        <v>1</v>
      </c>
      <c r="D7" s="10">
        <v>160</v>
      </c>
      <c r="E7" s="10">
        <f t="shared" si="0"/>
        <v>160</v>
      </c>
      <c r="F7" s="11">
        <v>130</v>
      </c>
      <c r="G7" s="11">
        <f t="shared" si="1"/>
        <v>130</v>
      </c>
    </row>
    <row r="8" spans="1:7">
      <c r="A8" s="9" t="s">
        <v>199</v>
      </c>
      <c r="B8" s="14">
        <v>1</v>
      </c>
      <c r="C8" s="14">
        <v>1</v>
      </c>
      <c r="D8" s="10">
        <v>100</v>
      </c>
      <c r="E8" s="10">
        <f t="shared" si="0"/>
        <v>100</v>
      </c>
      <c r="F8" s="11">
        <v>75</v>
      </c>
      <c r="G8" s="11">
        <f t="shared" si="1"/>
        <v>75</v>
      </c>
    </row>
    <row r="9" spans="1:7">
      <c r="A9" s="9" t="s">
        <v>200</v>
      </c>
      <c r="B9" s="14">
        <v>2</v>
      </c>
      <c r="C9" s="14">
        <v>1</v>
      </c>
      <c r="D9" s="10">
        <v>30</v>
      </c>
      <c r="E9" s="10">
        <f t="shared" si="0"/>
        <v>60</v>
      </c>
      <c r="F9" s="11">
        <v>70</v>
      </c>
      <c r="G9" s="11">
        <f t="shared" si="1"/>
        <v>140</v>
      </c>
    </row>
    <row r="10" spans="1:7">
      <c r="A10" s="9" t="s">
        <v>201</v>
      </c>
      <c r="B10" s="14">
        <v>1</v>
      </c>
      <c r="C10" s="14">
        <v>1</v>
      </c>
      <c r="D10" s="10">
        <v>15</v>
      </c>
      <c r="E10" s="10">
        <f t="shared" si="0"/>
        <v>15</v>
      </c>
      <c r="F10" s="11">
        <v>70</v>
      </c>
      <c r="G10" s="11">
        <f t="shared" si="1"/>
        <v>70</v>
      </c>
    </row>
    <row r="11" spans="1:7">
      <c r="A11" s="9" t="s">
        <v>202</v>
      </c>
      <c r="B11" s="14">
        <v>1</v>
      </c>
      <c r="C11" s="14">
        <v>1</v>
      </c>
      <c r="D11" s="10">
        <v>300</v>
      </c>
      <c r="E11" s="10">
        <f t="shared" si="0"/>
        <v>300</v>
      </c>
      <c r="F11" s="11">
        <v>270</v>
      </c>
      <c r="G11" s="11">
        <f t="shared" si="1"/>
        <v>270</v>
      </c>
    </row>
    <row r="12" spans="1:7">
      <c r="A12" s="9" t="s">
        <v>203</v>
      </c>
      <c r="B12" s="14">
        <v>8</v>
      </c>
      <c r="C12" s="14">
        <v>1</v>
      </c>
      <c r="D12" s="10">
        <v>40</v>
      </c>
      <c r="E12" s="10">
        <f t="shared" si="0"/>
        <v>320</v>
      </c>
      <c r="F12" s="11">
        <v>40</v>
      </c>
      <c r="G12" s="11">
        <f t="shared" si="1"/>
        <v>320</v>
      </c>
    </row>
    <row r="13" spans="1:7">
      <c r="A13" s="9" t="s">
        <v>204</v>
      </c>
      <c r="B13" s="14">
        <v>4</v>
      </c>
      <c r="C13" s="14">
        <v>1</v>
      </c>
      <c r="D13" s="10">
        <v>40</v>
      </c>
      <c r="E13" s="10">
        <f t="shared" si="0"/>
        <v>160</v>
      </c>
      <c r="F13" s="11">
        <v>40</v>
      </c>
      <c r="G13" s="11">
        <f t="shared" si="1"/>
        <v>160</v>
      </c>
    </row>
    <row r="14" spans="1:7">
      <c r="A14" s="9" t="s">
        <v>205</v>
      </c>
      <c r="B14" s="14">
        <v>15</v>
      </c>
      <c r="C14" s="14">
        <v>1</v>
      </c>
      <c r="E14" s="10">
        <f t="shared" si="0"/>
        <v>0</v>
      </c>
      <c r="F14" s="11">
        <v>15</v>
      </c>
    </row>
    <row r="15" spans="1:7">
      <c r="A15" s="9" t="s">
        <v>193</v>
      </c>
      <c r="C15" s="14">
        <v>2</v>
      </c>
      <c r="D15" s="10">
        <v>1.5</v>
      </c>
      <c r="F15" s="11">
        <v>275</v>
      </c>
    </row>
    <row r="16" spans="1:7">
      <c r="E16" s="12">
        <f>SUM(E2:E15)</f>
        <v>2605</v>
      </c>
      <c r="G16" s="13">
        <f>SUM(G2:G15)</f>
        <v>2915</v>
      </c>
    </row>
    <row r="19" spans="1:5">
      <c r="A19" s="9" t="s">
        <v>212</v>
      </c>
    </row>
    <row r="25" spans="1:5">
      <c r="E25" s="18"/>
    </row>
  </sheetData>
  <phoneticPr fontId="0" type="noConversion"/>
  <conditionalFormatting sqref="F2:F65536">
    <cfRule type="cellIs" dxfId="3" priority="1" stopIfTrue="1" operator="greaterThan">
      <formula>D2</formula>
    </cfRule>
  </conditionalFormatting>
  <conditionalFormatting sqref="D2:D65536">
    <cfRule type="cellIs" dxfId="2" priority="2" stopIfTrue="1" operator="greaterThan">
      <formula>F2</formula>
    </cfRule>
  </conditionalFormatting>
  <pageMargins left="0.78740157499999996" right="0.78740157499999996" top="0.984251969" bottom="0.984251969" header="0.4921259845" footer="0.4921259845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Q432"/>
  <sheetViews>
    <sheetView tabSelected="1" view="pageBreakPreview" zoomScale="70" zoomScaleNormal="75" zoomScaleSheetLayoutView="55" workbookViewId="0">
      <pane xSplit="4" ySplit="2" topLeftCell="H419" activePane="bottomRight" state="frozen"/>
      <selection pane="topRight" activeCell="E1" sqref="E1"/>
      <selection pane="bottomLeft" activeCell="A3" sqref="A3"/>
      <selection pane="bottomRight" activeCell="M423" sqref="M423"/>
    </sheetView>
  </sheetViews>
  <sheetFormatPr baseColWidth="10" defaultRowHeight="30" customHeight="1"/>
  <cols>
    <col min="1" max="1" width="14.5703125" style="3" bestFit="1" customWidth="1"/>
    <col min="2" max="2" width="50" style="7" bestFit="1" customWidth="1"/>
    <col min="3" max="3" width="32.140625" style="3" bestFit="1" customWidth="1"/>
    <col min="4" max="4" width="19.85546875" style="3" customWidth="1"/>
    <col min="5" max="5" width="28.85546875" style="3" bestFit="1" customWidth="1"/>
    <col min="6" max="6" width="35.5703125" style="3" customWidth="1"/>
    <col min="7" max="7" width="30.140625" style="17" bestFit="1" customWidth="1"/>
    <col min="8" max="8" width="16.85546875" style="3" bestFit="1" customWidth="1"/>
    <col min="9" max="9" width="26.140625" style="6" customWidth="1"/>
    <col min="10" max="10" width="20" style="3" customWidth="1"/>
    <col min="11" max="11" width="22.5703125" style="3" customWidth="1"/>
    <col min="12" max="12" width="20.85546875" style="45" bestFit="1" customWidth="1"/>
    <col min="13" max="13" width="17.140625" style="5" bestFit="1" customWidth="1"/>
    <col min="14" max="14" width="29.7109375" style="3" bestFit="1" customWidth="1"/>
    <col min="15" max="15" width="25.28515625" style="3" bestFit="1" customWidth="1"/>
    <col min="16" max="16" width="24.42578125" style="4" customWidth="1"/>
    <col min="17" max="17" width="47.85546875" style="31" customWidth="1"/>
    <col min="18" max="16384" width="11.42578125" style="3"/>
  </cols>
  <sheetData>
    <row r="1" spans="1:17" s="1" customFormat="1" ht="25.5" customHeight="1">
      <c r="B1" s="19"/>
      <c r="C1" s="135" t="s">
        <v>131</v>
      </c>
      <c r="D1" s="135"/>
      <c r="E1" s="136" t="s">
        <v>47</v>
      </c>
      <c r="F1" s="136"/>
      <c r="G1" s="137"/>
      <c r="H1" s="136"/>
      <c r="I1" s="20"/>
      <c r="J1" s="23" t="s">
        <v>129</v>
      </c>
      <c r="K1" s="21"/>
      <c r="L1" s="43"/>
      <c r="M1" s="21"/>
      <c r="N1" s="21"/>
      <c r="O1" s="22"/>
      <c r="P1" s="4"/>
      <c r="Q1" s="29"/>
    </row>
    <row r="2" spans="1:17" s="2" customFormat="1" ht="25.5" customHeight="1">
      <c r="A2" s="8" t="s">
        <v>1</v>
      </c>
      <c r="B2" s="24" t="s">
        <v>0</v>
      </c>
      <c r="C2" s="25" t="s">
        <v>66</v>
      </c>
      <c r="D2" s="25" t="s">
        <v>65</v>
      </c>
      <c r="E2" s="26" t="s">
        <v>2</v>
      </c>
      <c r="F2" s="26" t="s">
        <v>57</v>
      </c>
      <c r="G2" s="27" t="s">
        <v>47</v>
      </c>
      <c r="H2" s="26" t="s">
        <v>67</v>
      </c>
      <c r="I2" s="28" t="s">
        <v>71</v>
      </c>
      <c r="J2" s="25" t="s">
        <v>70</v>
      </c>
      <c r="K2" s="25" t="s">
        <v>191</v>
      </c>
      <c r="L2" s="44" t="s">
        <v>130</v>
      </c>
      <c r="M2" s="25" t="s">
        <v>3</v>
      </c>
      <c r="N2" s="25" t="s">
        <v>190</v>
      </c>
      <c r="O2" s="25" t="s">
        <v>28</v>
      </c>
      <c r="P2" s="4" t="s">
        <v>132</v>
      </c>
      <c r="Q2" s="30" t="s">
        <v>370</v>
      </c>
    </row>
    <row r="3" spans="1:17" s="32" customFormat="1" ht="39.950000000000003" customHeight="1">
      <c r="A3" s="46" t="s">
        <v>339</v>
      </c>
      <c r="B3" s="46" t="s">
        <v>35</v>
      </c>
      <c r="C3" s="46"/>
      <c r="D3" s="46" t="s">
        <v>218</v>
      </c>
      <c r="E3" s="46" t="s">
        <v>772</v>
      </c>
      <c r="F3" s="46" t="s">
        <v>113</v>
      </c>
      <c r="G3" s="46" t="s">
        <v>398</v>
      </c>
      <c r="H3" s="46"/>
      <c r="I3" s="46"/>
      <c r="J3" s="46">
        <v>2013</v>
      </c>
      <c r="K3" s="49">
        <v>41426</v>
      </c>
      <c r="L3" s="50">
        <v>12</v>
      </c>
      <c r="M3" s="49">
        <f t="shared" ref="M3:M31" si="0">DATE(YEAR(K3),MONTH(K3)+L3,DAY(K3))</f>
        <v>41791</v>
      </c>
      <c r="N3" s="49">
        <v>41426</v>
      </c>
      <c r="O3" s="46" t="s">
        <v>42</v>
      </c>
      <c r="P3" s="49" t="s">
        <v>527</v>
      </c>
      <c r="Q3" s="65"/>
    </row>
    <row r="4" spans="1:17" s="32" customFormat="1" ht="39.950000000000003" customHeight="1">
      <c r="A4" s="46" t="s">
        <v>339</v>
      </c>
      <c r="B4" s="46" t="s">
        <v>35</v>
      </c>
      <c r="C4" s="46"/>
      <c r="D4" s="46" t="s">
        <v>219</v>
      </c>
      <c r="E4" s="46"/>
      <c r="F4" s="46" t="s">
        <v>113</v>
      </c>
      <c r="G4" s="46" t="s">
        <v>398</v>
      </c>
      <c r="H4" s="46"/>
      <c r="I4" s="46"/>
      <c r="J4" s="46">
        <v>2013</v>
      </c>
      <c r="K4" s="49">
        <v>41487</v>
      </c>
      <c r="L4" s="50">
        <v>12</v>
      </c>
      <c r="M4" s="49">
        <f t="shared" si="0"/>
        <v>41852</v>
      </c>
      <c r="N4" s="49">
        <v>41487</v>
      </c>
      <c r="O4" s="46" t="s">
        <v>42</v>
      </c>
      <c r="P4" s="49" t="s">
        <v>757</v>
      </c>
      <c r="Q4" s="65"/>
    </row>
    <row r="5" spans="1:17" s="32" customFormat="1" ht="39.950000000000003" customHeight="1">
      <c r="A5" s="46" t="s">
        <v>339</v>
      </c>
      <c r="B5" s="46" t="s">
        <v>35</v>
      </c>
      <c r="C5" s="46"/>
      <c r="D5" s="46" t="s">
        <v>220</v>
      </c>
      <c r="E5" s="46" t="s">
        <v>772</v>
      </c>
      <c r="F5" s="46" t="s">
        <v>113</v>
      </c>
      <c r="G5" s="46" t="s">
        <v>398</v>
      </c>
      <c r="H5" s="46"/>
      <c r="I5" s="46"/>
      <c r="J5" s="46">
        <v>2013</v>
      </c>
      <c r="K5" s="49">
        <v>41426</v>
      </c>
      <c r="L5" s="50">
        <v>12</v>
      </c>
      <c r="M5" s="49">
        <f t="shared" ref="M5" si="1">DATE(YEAR(K5),MONTH(K5)+L5,DAY(K5))</f>
        <v>41791</v>
      </c>
      <c r="N5" s="49">
        <v>41426</v>
      </c>
      <c r="O5" s="46" t="s">
        <v>42</v>
      </c>
      <c r="P5" s="49" t="s">
        <v>527</v>
      </c>
      <c r="Q5" s="65"/>
    </row>
    <row r="6" spans="1:17" s="32" customFormat="1" ht="39.950000000000003" customHeight="1">
      <c r="A6" s="46" t="s">
        <v>339</v>
      </c>
      <c r="B6" s="46" t="s">
        <v>35</v>
      </c>
      <c r="C6" s="46"/>
      <c r="D6" s="46" t="s">
        <v>221</v>
      </c>
      <c r="E6" s="46"/>
      <c r="F6" s="46" t="s">
        <v>113</v>
      </c>
      <c r="G6" s="46" t="s">
        <v>114</v>
      </c>
      <c r="H6" s="46"/>
      <c r="I6" s="46"/>
      <c r="J6" s="46">
        <v>2012</v>
      </c>
      <c r="K6" s="49">
        <v>41438</v>
      </c>
      <c r="L6" s="50">
        <v>12</v>
      </c>
      <c r="M6" s="49">
        <f t="shared" si="0"/>
        <v>41803</v>
      </c>
      <c r="N6" s="49">
        <v>41064</v>
      </c>
      <c r="O6" s="46" t="s">
        <v>42</v>
      </c>
      <c r="P6" s="49" t="s">
        <v>85</v>
      </c>
      <c r="Q6" s="65"/>
    </row>
    <row r="7" spans="1:17" s="32" customFormat="1" ht="39.950000000000003" customHeight="1">
      <c r="A7" s="46" t="s">
        <v>339</v>
      </c>
      <c r="B7" s="46" t="s">
        <v>35</v>
      </c>
      <c r="C7" s="46"/>
      <c r="D7" s="46" t="s">
        <v>222</v>
      </c>
      <c r="E7" s="46"/>
      <c r="F7" s="46" t="s">
        <v>113</v>
      </c>
      <c r="G7" s="46" t="s">
        <v>114</v>
      </c>
      <c r="H7" s="46"/>
      <c r="I7" s="46"/>
      <c r="J7" s="46">
        <v>2010</v>
      </c>
      <c r="K7" s="49">
        <v>41438</v>
      </c>
      <c r="L7" s="50">
        <v>12</v>
      </c>
      <c r="M7" s="49">
        <f t="shared" si="0"/>
        <v>41803</v>
      </c>
      <c r="N7" s="49">
        <v>41064</v>
      </c>
      <c r="O7" s="46" t="s">
        <v>42</v>
      </c>
      <c r="P7" s="49" t="s">
        <v>151</v>
      </c>
      <c r="Q7" s="65"/>
    </row>
    <row r="8" spans="1:17" s="32" customFormat="1" ht="39.950000000000003" customHeight="1">
      <c r="A8" s="46" t="s">
        <v>339</v>
      </c>
      <c r="B8" s="46" t="s">
        <v>35</v>
      </c>
      <c r="C8" s="46"/>
      <c r="D8" s="46" t="s">
        <v>643</v>
      </c>
      <c r="E8" s="46"/>
      <c r="F8" s="46" t="s">
        <v>113</v>
      </c>
      <c r="G8" s="46" t="s">
        <v>115</v>
      </c>
      <c r="H8" s="46"/>
      <c r="I8" s="46"/>
      <c r="J8" s="46">
        <v>2007</v>
      </c>
      <c r="K8" s="49">
        <v>41438</v>
      </c>
      <c r="L8" s="50">
        <v>12</v>
      </c>
      <c r="M8" s="49">
        <f t="shared" si="0"/>
        <v>41803</v>
      </c>
      <c r="N8" s="49">
        <v>41438</v>
      </c>
      <c r="O8" s="46" t="s">
        <v>42</v>
      </c>
      <c r="P8" s="49" t="s">
        <v>642</v>
      </c>
      <c r="Q8" s="65"/>
    </row>
    <row r="9" spans="1:17" s="32" customFormat="1" ht="39.950000000000003" customHeight="1">
      <c r="A9" s="46" t="s">
        <v>339</v>
      </c>
      <c r="B9" s="46" t="s">
        <v>35</v>
      </c>
      <c r="C9" s="46"/>
      <c r="D9" s="46" t="s">
        <v>223</v>
      </c>
      <c r="E9" s="46"/>
      <c r="F9" s="46" t="s">
        <v>113</v>
      </c>
      <c r="G9" s="46" t="s">
        <v>115</v>
      </c>
      <c r="H9" s="46"/>
      <c r="I9" s="46"/>
      <c r="J9" s="65">
        <v>2003</v>
      </c>
      <c r="K9" s="49">
        <v>41438</v>
      </c>
      <c r="L9" s="50">
        <v>12</v>
      </c>
      <c r="M9" s="49">
        <f t="shared" si="0"/>
        <v>41803</v>
      </c>
      <c r="N9" s="49">
        <v>41152</v>
      </c>
      <c r="O9" s="46" t="s">
        <v>42</v>
      </c>
      <c r="P9" s="49" t="s">
        <v>639</v>
      </c>
      <c r="Q9" s="65"/>
    </row>
    <row r="10" spans="1:17" s="32" customFormat="1" ht="39.950000000000003" customHeight="1">
      <c r="A10" s="46" t="s">
        <v>339</v>
      </c>
      <c r="B10" s="46" t="s">
        <v>35</v>
      </c>
      <c r="C10" s="46"/>
      <c r="D10" s="46" t="s">
        <v>224</v>
      </c>
      <c r="E10" s="46" t="s">
        <v>133</v>
      </c>
      <c r="F10" s="46" t="s">
        <v>113</v>
      </c>
      <c r="G10" s="46" t="s">
        <v>115</v>
      </c>
      <c r="H10" s="46"/>
      <c r="I10" s="46"/>
      <c r="J10" s="46">
        <v>2006</v>
      </c>
      <c r="K10" s="49">
        <v>41438</v>
      </c>
      <c r="L10" s="50">
        <v>12</v>
      </c>
      <c r="M10" s="49">
        <f t="shared" si="0"/>
        <v>41803</v>
      </c>
      <c r="N10" s="49">
        <v>41152</v>
      </c>
      <c r="O10" s="46" t="s">
        <v>42</v>
      </c>
      <c r="P10" s="49" t="s">
        <v>640</v>
      </c>
      <c r="Q10" s="65"/>
    </row>
    <row r="11" spans="1:17" s="32" customFormat="1" ht="39.950000000000003" customHeight="1">
      <c r="A11" s="46" t="s">
        <v>339</v>
      </c>
      <c r="B11" s="46" t="s">
        <v>35</v>
      </c>
      <c r="C11" s="46"/>
      <c r="D11" s="46" t="s">
        <v>225</v>
      </c>
      <c r="E11" s="46" t="s">
        <v>773</v>
      </c>
      <c r="F11" s="46" t="s">
        <v>113</v>
      </c>
      <c r="G11" s="46" t="s">
        <v>115</v>
      </c>
      <c r="H11" s="46"/>
      <c r="I11" s="46"/>
      <c r="J11" s="46">
        <v>2013</v>
      </c>
      <c r="K11" s="49">
        <v>41426</v>
      </c>
      <c r="L11" s="50">
        <v>12</v>
      </c>
      <c r="M11" s="49">
        <f t="shared" ref="M11:M12" si="2">DATE(YEAR(K11),MONTH(K11)+L11,DAY(K11))</f>
        <v>41791</v>
      </c>
      <c r="N11" s="49">
        <v>41426</v>
      </c>
      <c r="O11" s="46" t="s">
        <v>42</v>
      </c>
      <c r="P11" s="49" t="s">
        <v>527</v>
      </c>
      <c r="Q11" s="65"/>
    </row>
    <row r="12" spans="1:17" s="32" customFormat="1" ht="39.950000000000003" customHeight="1">
      <c r="A12" s="46" t="s">
        <v>339</v>
      </c>
      <c r="B12" s="46" t="s">
        <v>35</v>
      </c>
      <c r="C12" s="46"/>
      <c r="D12" s="46" t="s">
        <v>87</v>
      </c>
      <c r="E12" s="46" t="s">
        <v>773</v>
      </c>
      <c r="F12" s="46" t="s">
        <v>113</v>
      </c>
      <c r="G12" s="46" t="s">
        <v>115</v>
      </c>
      <c r="H12" s="46"/>
      <c r="I12" s="46"/>
      <c r="J12" s="46">
        <v>2013</v>
      </c>
      <c r="K12" s="49">
        <v>41426</v>
      </c>
      <c r="L12" s="50">
        <v>12</v>
      </c>
      <c r="M12" s="49">
        <f t="shared" si="2"/>
        <v>41791</v>
      </c>
      <c r="N12" s="49">
        <v>41426</v>
      </c>
      <c r="O12" s="46" t="s">
        <v>42</v>
      </c>
      <c r="P12" s="49" t="s">
        <v>402</v>
      </c>
      <c r="Q12" s="65"/>
    </row>
    <row r="13" spans="1:17" s="32" customFormat="1" ht="39.950000000000003" customHeight="1">
      <c r="A13" s="46" t="s">
        <v>339</v>
      </c>
      <c r="B13" s="46" t="s">
        <v>35</v>
      </c>
      <c r="C13" s="46"/>
      <c r="D13" s="46" t="s">
        <v>88</v>
      </c>
      <c r="E13" s="46" t="s">
        <v>134</v>
      </c>
      <c r="F13" s="46" t="s">
        <v>113</v>
      </c>
      <c r="G13" s="46" t="s">
        <v>115</v>
      </c>
      <c r="H13" s="46"/>
      <c r="I13" s="46"/>
      <c r="J13" s="65">
        <v>2012</v>
      </c>
      <c r="K13" s="49">
        <v>41438</v>
      </c>
      <c r="L13" s="50">
        <v>12</v>
      </c>
      <c r="M13" s="49">
        <f t="shared" si="0"/>
        <v>41803</v>
      </c>
      <c r="N13" s="49">
        <v>41064</v>
      </c>
      <c r="O13" s="46" t="s">
        <v>42</v>
      </c>
      <c r="P13" s="49" t="s">
        <v>151</v>
      </c>
      <c r="Q13" s="65"/>
    </row>
    <row r="14" spans="1:17" s="32" customFormat="1" ht="39.950000000000003" customHeight="1">
      <c r="A14" s="46" t="s">
        <v>616</v>
      </c>
      <c r="B14" s="46" t="s">
        <v>614</v>
      </c>
      <c r="C14" s="46" t="s">
        <v>264</v>
      </c>
      <c r="D14" s="46"/>
      <c r="E14" s="46" t="s">
        <v>48</v>
      </c>
      <c r="F14" s="46" t="s">
        <v>258</v>
      </c>
      <c r="G14" s="47" t="s">
        <v>68</v>
      </c>
      <c r="H14" s="46" t="s">
        <v>52</v>
      </c>
      <c r="I14" s="48" t="s">
        <v>254</v>
      </c>
      <c r="J14" s="55" t="s">
        <v>266</v>
      </c>
      <c r="K14" s="49">
        <v>41250</v>
      </c>
      <c r="L14" s="50">
        <v>12</v>
      </c>
      <c r="M14" s="49">
        <f t="shared" si="0"/>
        <v>41615</v>
      </c>
      <c r="N14" s="49">
        <v>41250</v>
      </c>
      <c r="O14" s="46" t="s">
        <v>41</v>
      </c>
      <c r="P14" s="49" t="s">
        <v>523</v>
      </c>
      <c r="Q14" s="46"/>
    </row>
    <row r="15" spans="1:17" s="32" customFormat="1" ht="39.950000000000003" customHeight="1">
      <c r="A15" s="46" t="s">
        <v>339</v>
      </c>
      <c r="B15" s="46" t="s">
        <v>35</v>
      </c>
      <c r="C15" s="46"/>
      <c r="D15" s="46" t="s">
        <v>89</v>
      </c>
      <c r="E15" s="46" t="s">
        <v>774</v>
      </c>
      <c r="F15" s="46" t="s">
        <v>113</v>
      </c>
      <c r="G15" s="46" t="s">
        <v>115</v>
      </c>
      <c r="H15" s="46"/>
      <c r="I15" s="46"/>
      <c r="J15" s="65">
        <v>2003</v>
      </c>
      <c r="K15" s="49">
        <v>41426</v>
      </c>
      <c r="L15" s="50">
        <v>12</v>
      </c>
      <c r="M15" s="49">
        <f t="shared" si="0"/>
        <v>41791</v>
      </c>
      <c r="N15" s="49">
        <v>41426</v>
      </c>
      <c r="O15" s="46" t="s">
        <v>42</v>
      </c>
      <c r="P15" s="49" t="s">
        <v>151</v>
      </c>
      <c r="Q15" s="65"/>
    </row>
    <row r="16" spans="1:17" s="32" customFormat="1" ht="39.950000000000003" customHeight="1">
      <c r="A16" s="46" t="s">
        <v>339</v>
      </c>
      <c r="B16" s="46" t="s">
        <v>35</v>
      </c>
      <c r="C16" s="46"/>
      <c r="D16" s="46" t="s">
        <v>90</v>
      </c>
      <c r="E16" s="46"/>
      <c r="F16" s="46" t="s">
        <v>113</v>
      </c>
      <c r="G16" s="46" t="s">
        <v>115</v>
      </c>
      <c r="H16" s="46"/>
      <c r="I16" s="46"/>
      <c r="J16" s="46">
        <v>2007</v>
      </c>
      <c r="K16" s="49">
        <v>41438</v>
      </c>
      <c r="L16" s="50">
        <v>12</v>
      </c>
      <c r="M16" s="49">
        <f t="shared" si="0"/>
        <v>41803</v>
      </c>
      <c r="N16" s="49">
        <v>41438</v>
      </c>
      <c r="O16" s="46" t="s">
        <v>42</v>
      </c>
      <c r="P16" s="49" t="s">
        <v>641</v>
      </c>
      <c r="Q16" s="65"/>
    </row>
    <row r="17" spans="1:17" s="32" customFormat="1" ht="39.950000000000003" customHeight="1">
      <c r="A17" s="46" t="s">
        <v>339</v>
      </c>
      <c r="B17" s="46" t="s">
        <v>35</v>
      </c>
      <c r="C17" s="46"/>
      <c r="D17" s="46" t="s">
        <v>91</v>
      </c>
      <c r="E17" s="46" t="s">
        <v>133</v>
      </c>
      <c r="F17" s="46" t="s">
        <v>113</v>
      </c>
      <c r="G17" s="46" t="s">
        <v>115</v>
      </c>
      <c r="H17" s="46"/>
      <c r="I17" s="46"/>
      <c r="J17" s="65">
        <v>2002</v>
      </c>
      <c r="K17" s="49">
        <v>41438</v>
      </c>
      <c r="L17" s="50">
        <v>12</v>
      </c>
      <c r="M17" s="49">
        <f t="shared" si="0"/>
        <v>41803</v>
      </c>
      <c r="N17" s="49">
        <v>41064</v>
      </c>
      <c r="O17" s="46" t="s">
        <v>42</v>
      </c>
      <c r="P17" s="49" t="s">
        <v>527</v>
      </c>
      <c r="Q17" s="65"/>
    </row>
    <row r="18" spans="1:17" s="32" customFormat="1" ht="39.950000000000003" customHeight="1">
      <c r="A18" s="46" t="s">
        <v>616</v>
      </c>
      <c r="B18" s="46" t="s">
        <v>614</v>
      </c>
      <c r="C18" s="46" t="s">
        <v>255</v>
      </c>
      <c r="D18" s="46"/>
      <c r="E18" s="46" t="s">
        <v>48</v>
      </c>
      <c r="F18" s="46" t="s">
        <v>258</v>
      </c>
      <c r="G18" s="47" t="s">
        <v>68</v>
      </c>
      <c r="H18" s="46" t="s">
        <v>52</v>
      </c>
      <c r="I18" s="48" t="s">
        <v>254</v>
      </c>
      <c r="J18" s="55" t="s">
        <v>266</v>
      </c>
      <c r="K18" s="49">
        <v>41243</v>
      </c>
      <c r="L18" s="50">
        <v>12</v>
      </c>
      <c r="M18" s="49">
        <f t="shared" si="0"/>
        <v>41608</v>
      </c>
      <c r="N18" s="49">
        <v>41243</v>
      </c>
      <c r="O18" s="46" t="s">
        <v>41</v>
      </c>
      <c r="P18" s="49" t="s">
        <v>524</v>
      </c>
      <c r="Q18" s="46"/>
    </row>
    <row r="19" spans="1:17" s="32" customFormat="1" ht="39.950000000000003" customHeight="1">
      <c r="A19" s="46" t="s">
        <v>339</v>
      </c>
      <c r="B19" s="46" t="s">
        <v>35</v>
      </c>
      <c r="C19" s="46"/>
      <c r="D19" s="46" t="s">
        <v>92</v>
      </c>
      <c r="E19" s="46" t="s">
        <v>775</v>
      </c>
      <c r="F19" s="46" t="s">
        <v>113</v>
      </c>
      <c r="G19" s="46" t="s">
        <v>398</v>
      </c>
      <c r="H19" s="46"/>
      <c r="I19" s="46"/>
      <c r="J19" s="46">
        <v>2005</v>
      </c>
      <c r="K19" s="49">
        <v>41426</v>
      </c>
      <c r="L19" s="50">
        <v>12</v>
      </c>
      <c r="M19" s="49">
        <f t="shared" si="0"/>
        <v>41791</v>
      </c>
      <c r="N19" s="49">
        <v>41426</v>
      </c>
      <c r="O19" s="46" t="s">
        <v>42</v>
      </c>
      <c r="P19" s="49" t="s">
        <v>527</v>
      </c>
      <c r="Q19" s="65"/>
    </row>
    <row r="20" spans="1:17" s="32" customFormat="1" ht="39.950000000000003" customHeight="1">
      <c r="A20" s="46" t="s">
        <v>339</v>
      </c>
      <c r="B20" s="46" t="s">
        <v>35</v>
      </c>
      <c r="C20" s="46"/>
      <c r="D20" s="46" t="s">
        <v>93</v>
      </c>
      <c r="E20" s="46"/>
      <c r="F20" s="46" t="s">
        <v>113</v>
      </c>
      <c r="G20" s="46" t="s">
        <v>115</v>
      </c>
      <c r="H20" s="46"/>
      <c r="I20" s="46"/>
      <c r="J20" s="46">
        <v>2005</v>
      </c>
      <c r="K20" s="49">
        <v>41438</v>
      </c>
      <c r="L20" s="50">
        <v>12</v>
      </c>
      <c r="M20" s="49">
        <f t="shared" si="0"/>
        <v>41803</v>
      </c>
      <c r="N20" s="49">
        <v>41152</v>
      </c>
      <c r="O20" s="46" t="s">
        <v>42</v>
      </c>
      <c r="P20" s="49" t="s">
        <v>403</v>
      </c>
      <c r="Q20" s="65"/>
    </row>
    <row r="21" spans="1:17" s="32" customFormat="1" ht="39.950000000000003" customHeight="1">
      <c r="A21" s="46" t="s">
        <v>339</v>
      </c>
      <c r="B21" s="46" t="s">
        <v>35</v>
      </c>
      <c r="C21" s="46"/>
      <c r="D21" s="46" t="s">
        <v>94</v>
      </c>
      <c r="E21" s="46" t="s">
        <v>133</v>
      </c>
      <c r="F21" s="46" t="s">
        <v>118</v>
      </c>
      <c r="G21" s="46" t="s">
        <v>117</v>
      </c>
      <c r="H21" s="46"/>
      <c r="I21" s="46"/>
      <c r="J21" s="46">
        <v>2012</v>
      </c>
      <c r="K21" s="49">
        <v>41438</v>
      </c>
      <c r="L21" s="50">
        <v>12</v>
      </c>
      <c r="M21" s="49">
        <f t="shared" si="0"/>
        <v>41803</v>
      </c>
      <c r="N21" s="49">
        <v>41064</v>
      </c>
      <c r="O21" s="46" t="s">
        <v>42</v>
      </c>
      <c r="P21" s="49" t="s">
        <v>413</v>
      </c>
      <c r="Q21" s="65"/>
    </row>
    <row r="22" spans="1:17" s="32" customFormat="1" ht="39.950000000000003" customHeight="1">
      <c r="A22" s="46" t="s">
        <v>339</v>
      </c>
      <c r="B22" s="46" t="s">
        <v>35</v>
      </c>
      <c r="C22" s="46"/>
      <c r="D22" s="46" t="s">
        <v>95</v>
      </c>
      <c r="E22" s="46" t="s">
        <v>133</v>
      </c>
      <c r="F22" s="46" t="s">
        <v>118</v>
      </c>
      <c r="G22" s="46" t="s">
        <v>117</v>
      </c>
      <c r="H22" s="46"/>
      <c r="I22" s="46"/>
      <c r="J22" s="46">
        <v>2008</v>
      </c>
      <c r="K22" s="49">
        <v>41438</v>
      </c>
      <c r="L22" s="50">
        <v>12</v>
      </c>
      <c r="M22" s="49">
        <f t="shared" si="0"/>
        <v>41803</v>
      </c>
      <c r="N22" s="49">
        <v>41064</v>
      </c>
      <c r="O22" s="46" t="s">
        <v>42</v>
      </c>
      <c r="P22" s="49" t="s">
        <v>414</v>
      </c>
      <c r="Q22" s="65"/>
    </row>
    <row r="23" spans="1:17" s="32" customFormat="1" ht="39.950000000000003" customHeight="1">
      <c r="A23" s="46" t="s">
        <v>339</v>
      </c>
      <c r="B23" s="46" t="s">
        <v>35</v>
      </c>
      <c r="C23" s="46"/>
      <c r="D23" s="46" t="s">
        <v>96</v>
      </c>
      <c r="E23" s="46" t="s">
        <v>133</v>
      </c>
      <c r="F23" s="46" t="s">
        <v>119</v>
      </c>
      <c r="G23" s="46" t="s">
        <v>120</v>
      </c>
      <c r="H23" s="46"/>
      <c r="I23" s="46"/>
      <c r="J23" s="46" t="s">
        <v>406</v>
      </c>
      <c r="K23" s="49">
        <v>41438</v>
      </c>
      <c r="L23" s="50">
        <v>12</v>
      </c>
      <c r="M23" s="49">
        <f t="shared" si="0"/>
        <v>41803</v>
      </c>
      <c r="N23" s="49"/>
      <c r="O23" s="46" t="s">
        <v>42</v>
      </c>
      <c r="P23" s="49" t="s">
        <v>415</v>
      </c>
      <c r="Q23" s="46"/>
    </row>
    <row r="24" spans="1:17" s="32" customFormat="1" ht="39.950000000000003" customHeight="1">
      <c r="A24" s="46" t="s">
        <v>339</v>
      </c>
      <c r="B24" s="46" t="s">
        <v>35</v>
      </c>
      <c r="C24" s="46"/>
      <c r="D24" s="46" t="s">
        <v>97</v>
      </c>
      <c r="E24" s="46" t="s">
        <v>133</v>
      </c>
      <c r="F24" s="46" t="s">
        <v>119</v>
      </c>
      <c r="G24" s="46" t="s">
        <v>121</v>
      </c>
      <c r="H24" s="46"/>
      <c r="I24" s="46"/>
      <c r="J24" s="46">
        <v>2003</v>
      </c>
      <c r="K24" s="49">
        <v>41438</v>
      </c>
      <c r="L24" s="50">
        <v>12</v>
      </c>
      <c r="M24" s="49">
        <f t="shared" si="0"/>
        <v>41803</v>
      </c>
      <c r="N24" s="49">
        <v>41064</v>
      </c>
      <c r="O24" s="46" t="s">
        <v>42</v>
      </c>
      <c r="P24" s="49" t="s">
        <v>188</v>
      </c>
      <c r="Q24" s="65"/>
    </row>
    <row r="25" spans="1:17" s="32" customFormat="1" ht="39.950000000000003" customHeight="1">
      <c r="A25" s="46" t="s">
        <v>616</v>
      </c>
      <c r="B25" s="46" t="s">
        <v>614</v>
      </c>
      <c r="C25" s="46" t="s">
        <v>250</v>
      </c>
      <c r="D25" s="46"/>
      <c r="E25" s="46" t="s">
        <v>48</v>
      </c>
      <c r="F25" s="46" t="s">
        <v>249</v>
      </c>
      <c r="G25" s="47" t="s">
        <v>68</v>
      </c>
      <c r="H25" s="46" t="s">
        <v>52</v>
      </c>
      <c r="I25" s="48" t="s">
        <v>253</v>
      </c>
      <c r="J25" s="55" t="s">
        <v>266</v>
      </c>
      <c r="K25" s="49">
        <v>41605</v>
      </c>
      <c r="L25" s="50">
        <v>12</v>
      </c>
      <c r="M25" s="49">
        <f t="shared" si="0"/>
        <v>41970</v>
      </c>
      <c r="N25" s="49">
        <v>41605</v>
      </c>
      <c r="O25" s="46" t="s">
        <v>41</v>
      </c>
      <c r="P25" s="49" t="s">
        <v>281</v>
      </c>
      <c r="Q25" s="46"/>
    </row>
    <row r="26" spans="1:17" s="32" customFormat="1" ht="39.950000000000003" customHeight="1">
      <c r="A26" s="46" t="s">
        <v>616</v>
      </c>
      <c r="B26" s="52" t="s">
        <v>615</v>
      </c>
      <c r="C26" s="52" t="s">
        <v>51</v>
      </c>
      <c r="D26" s="52"/>
      <c r="E26" s="52" t="s">
        <v>48</v>
      </c>
      <c r="F26" s="52" t="s">
        <v>50</v>
      </c>
      <c r="G26" s="52" t="s">
        <v>68</v>
      </c>
      <c r="H26" s="52" t="s">
        <v>52</v>
      </c>
      <c r="I26" s="53" t="s">
        <v>53</v>
      </c>
      <c r="J26" s="77" t="s">
        <v>49</v>
      </c>
      <c r="K26" s="49">
        <v>41250</v>
      </c>
      <c r="L26" s="50">
        <v>12</v>
      </c>
      <c r="M26" s="49">
        <f t="shared" si="0"/>
        <v>41615</v>
      </c>
      <c r="N26" s="49">
        <v>41250</v>
      </c>
      <c r="O26" s="46" t="s">
        <v>41</v>
      </c>
      <c r="P26" s="49" t="s">
        <v>523</v>
      </c>
      <c r="Q26" s="46"/>
    </row>
    <row r="27" spans="1:17" s="32" customFormat="1" ht="39.950000000000003" customHeight="1">
      <c r="A27" s="46" t="s">
        <v>339</v>
      </c>
      <c r="B27" s="46" t="s">
        <v>35</v>
      </c>
      <c r="C27" s="46"/>
      <c r="D27" s="46" t="s">
        <v>98</v>
      </c>
      <c r="E27" s="46" t="s">
        <v>133</v>
      </c>
      <c r="F27" s="46" t="s">
        <v>113</v>
      </c>
      <c r="G27" s="46" t="s">
        <v>122</v>
      </c>
      <c r="H27" s="46"/>
      <c r="I27" s="46"/>
      <c r="J27" s="46">
        <v>2012</v>
      </c>
      <c r="K27" s="49">
        <v>41438</v>
      </c>
      <c r="L27" s="50">
        <v>12</v>
      </c>
      <c r="M27" s="49">
        <f t="shared" ref="M27" si="3">DATE(YEAR(K27),MONTH(K27)+L27,DAY(K27))</f>
        <v>41803</v>
      </c>
      <c r="N27" s="49">
        <v>41064</v>
      </c>
      <c r="O27" s="46" t="s">
        <v>42</v>
      </c>
      <c r="P27" s="49" t="s">
        <v>150</v>
      </c>
      <c r="Q27" s="65"/>
    </row>
    <row r="28" spans="1:17" s="32" customFormat="1" ht="39.950000000000003" customHeight="1">
      <c r="A28" s="46" t="s">
        <v>26</v>
      </c>
      <c r="B28" s="46" t="s">
        <v>346</v>
      </c>
      <c r="C28" s="46">
        <v>1038</v>
      </c>
      <c r="D28" s="46"/>
      <c r="E28" s="46" t="s">
        <v>334</v>
      </c>
      <c r="F28" s="46" t="s">
        <v>350</v>
      </c>
      <c r="G28" s="47"/>
      <c r="H28" s="46"/>
      <c r="I28" s="48"/>
      <c r="J28" s="84" t="s">
        <v>355</v>
      </c>
      <c r="K28" s="49">
        <v>41550</v>
      </c>
      <c r="L28" s="50">
        <v>12</v>
      </c>
      <c r="M28" s="49">
        <f t="shared" si="0"/>
        <v>41915</v>
      </c>
      <c r="N28" s="49">
        <v>41550</v>
      </c>
      <c r="O28" s="46" t="s">
        <v>780</v>
      </c>
      <c r="P28" s="49" t="s">
        <v>189</v>
      </c>
      <c r="Q28" s="46" t="s">
        <v>561</v>
      </c>
    </row>
    <row r="29" spans="1:17" s="32" customFormat="1" ht="39.950000000000003" customHeight="1">
      <c r="A29" s="46" t="s">
        <v>26</v>
      </c>
      <c r="B29" s="46" t="s">
        <v>346</v>
      </c>
      <c r="C29" s="46">
        <v>959712007</v>
      </c>
      <c r="D29" s="46"/>
      <c r="E29" s="46" t="s">
        <v>34</v>
      </c>
      <c r="F29" s="46" t="s">
        <v>348</v>
      </c>
      <c r="G29" s="46"/>
      <c r="H29" s="46"/>
      <c r="I29" s="46"/>
      <c r="J29" s="46"/>
      <c r="K29" s="49">
        <v>41550</v>
      </c>
      <c r="L29" s="50">
        <v>12</v>
      </c>
      <c r="M29" s="49">
        <f t="shared" si="0"/>
        <v>41915</v>
      </c>
      <c r="N29" s="49">
        <v>41550</v>
      </c>
      <c r="O29" s="46" t="s">
        <v>780</v>
      </c>
      <c r="P29" s="49" t="s">
        <v>148</v>
      </c>
      <c r="Q29" s="46"/>
    </row>
    <row r="30" spans="1:17" s="32" customFormat="1" ht="39.950000000000003" customHeight="1">
      <c r="A30" s="46" t="s">
        <v>616</v>
      </c>
      <c r="B30" s="46" t="s">
        <v>614</v>
      </c>
      <c r="C30" s="46" t="s">
        <v>261</v>
      </c>
      <c r="D30" s="46"/>
      <c r="E30" s="46" t="s">
        <v>48</v>
      </c>
      <c r="F30" s="46" t="s">
        <v>258</v>
      </c>
      <c r="G30" s="47" t="s">
        <v>68</v>
      </c>
      <c r="H30" s="46" t="s">
        <v>52</v>
      </c>
      <c r="I30" s="48" t="s">
        <v>254</v>
      </c>
      <c r="J30" s="55" t="s">
        <v>266</v>
      </c>
      <c r="K30" s="49">
        <v>41605</v>
      </c>
      <c r="L30" s="50">
        <v>12</v>
      </c>
      <c r="M30" s="49">
        <f t="shared" si="0"/>
        <v>41970</v>
      </c>
      <c r="N30" s="49">
        <v>41605</v>
      </c>
      <c r="O30" s="46" t="s">
        <v>41</v>
      </c>
      <c r="P30" s="49" t="s">
        <v>288</v>
      </c>
      <c r="Q30" s="46"/>
    </row>
    <row r="31" spans="1:17" s="32" customFormat="1" ht="39.950000000000003" customHeight="1">
      <c r="A31" s="46" t="s">
        <v>616</v>
      </c>
      <c r="B31" s="52" t="s">
        <v>615</v>
      </c>
      <c r="C31" s="52" t="s">
        <v>55</v>
      </c>
      <c r="D31" s="52"/>
      <c r="E31" s="52" t="s">
        <v>48</v>
      </c>
      <c r="F31" s="52" t="s">
        <v>50</v>
      </c>
      <c r="G31" s="52" t="s">
        <v>68</v>
      </c>
      <c r="H31" s="52" t="s">
        <v>52</v>
      </c>
      <c r="I31" s="53" t="s">
        <v>53</v>
      </c>
      <c r="J31" s="77" t="s">
        <v>49</v>
      </c>
      <c r="K31" s="49">
        <v>41605</v>
      </c>
      <c r="L31" s="50">
        <v>12</v>
      </c>
      <c r="M31" s="49">
        <f t="shared" si="0"/>
        <v>41970</v>
      </c>
      <c r="N31" s="49">
        <v>41605</v>
      </c>
      <c r="O31" s="46" t="s">
        <v>41</v>
      </c>
      <c r="P31" s="49" t="s">
        <v>281</v>
      </c>
      <c r="Q31" s="46"/>
    </row>
    <row r="32" spans="1:17" s="32" customFormat="1" ht="39.950000000000003" customHeight="1">
      <c r="A32" s="46" t="s">
        <v>339</v>
      </c>
      <c r="B32" s="46" t="s">
        <v>35</v>
      </c>
      <c r="C32" s="46"/>
      <c r="D32" s="46" t="s">
        <v>99</v>
      </c>
      <c r="E32" s="46" t="s">
        <v>133</v>
      </c>
      <c r="F32" s="46" t="s">
        <v>113</v>
      </c>
      <c r="G32" s="46" t="s">
        <v>122</v>
      </c>
      <c r="H32" s="46"/>
      <c r="I32" s="46"/>
      <c r="J32" s="46">
        <v>2007</v>
      </c>
      <c r="K32" s="49">
        <v>41438</v>
      </c>
      <c r="L32" s="50">
        <v>12</v>
      </c>
      <c r="M32" s="49">
        <f t="shared" ref="M32" si="4">DATE(YEAR(K32),MONTH(K32)+L32,DAY(K32))</f>
        <v>41803</v>
      </c>
      <c r="N32" s="49">
        <v>41064</v>
      </c>
      <c r="O32" s="46" t="s">
        <v>42</v>
      </c>
      <c r="P32" s="49" t="s">
        <v>150</v>
      </c>
      <c r="Q32" s="65"/>
    </row>
    <row r="33" spans="1:17" s="32" customFormat="1" ht="39.950000000000003" customHeight="1">
      <c r="A33" s="46" t="s">
        <v>616</v>
      </c>
      <c r="B33" s="46" t="s">
        <v>614</v>
      </c>
      <c r="C33" s="46" t="s">
        <v>252</v>
      </c>
      <c r="D33" s="46"/>
      <c r="E33" s="46" t="s">
        <v>48</v>
      </c>
      <c r="F33" s="46" t="s">
        <v>249</v>
      </c>
      <c r="G33" s="47" t="s">
        <v>68</v>
      </c>
      <c r="H33" s="46" t="s">
        <v>52</v>
      </c>
      <c r="I33" s="48" t="s">
        <v>253</v>
      </c>
      <c r="J33" s="55" t="s">
        <v>266</v>
      </c>
      <c r="K33" s="49">
        <v>41243</v>
      </c>
      <c r="L33" s="50">
        <v>12</v>
      </c>
      <c r="M33" s="49">
        <f t="shared" ref="M33:M71" si="5">DATE(YEAR(K33),MONTH(K33)+L33,DAY(K33))</f>
        <v>41608</v>
      </c>
      <c r="N33" s="49">
        <v>41243</v>
      </c>
      <c r="O33" s="46" t="s">
        <v>41</v>
      </c>
      <c r="P33" s="49" t="s">
        <v>282</v>
      </c>
      <c r="Q33" s="46"/>
    </row>
    <row r="34" spans="1:17" s="32" customFormat="1" ht="39.950000000000003" customHeight="1">
      <c r="A34" s="46" t="s">
        <v>339</v>
      </c>
      <c r="B34" s="46" t="s">
        <v>35</v>
      </c>
      <c r="C34" s="46"/>
      <c r="D34" s="46" t="s">
        <v>100</v>
      </c>
      <c r="E34" s="46" t="s">
        <v>133</v>
      </c>
      <c r="F34" s="46" t="s">
        <v>113</v>
      </c>
      <c r="G34" s="46" t="s">
        <v>122</v>
      </c>
      <c r="H34" s="46"/>
      <c r="I34" s="46"/>
      <c r="J34" s="46">
        <v>2012</v>
      </c>
      <c r="K34" s="49">
        <v>41438</v>
      </c>
      <c r="L34" s="50">
        <v>12</v>
      </c>
      <c r="M34" s="49">
        <f t="shared" si="5"/>
        <v>41803</v>
      </c>
      <c r="N34" s="49">
        <v>41064</v>
      </c>
      <c r="O34" s="46" t="s">
        <v>42</v>
      </c>
      <c r="P34" s="49" t="s">
        <v>150</v>
      </c>
      <c r="Q34" s="65"/>
    </row>
    <row r="35" spans="1:17" s="98" customFormat="1" ht="39.950000000000003" customHeight="1">
      <c r="A35" s="93" t="s">
        <v>26</v>
      </c>
      <c r="B35" s="93" t="s">
        <v>346</v>
      </c>
      <c r="C35" s="93" t="s">
        <v>336</v>
      </c>
      <c r="D35" s="93"/>
      <c r="E35" s="93" t="s">
        <v>334</v>
      </c>
      <c r="F35" s="93" t="s">
        <v>335</v>
      </c>
      <c r="G35" s="94"/>
      <c r="H35" s="93"/>
      <c r="I35" s="95"/>
      <c r="J35" s="96">
        <v>40213</v>
      </c>
      <c r="K35" s="96">
        <v>40213</v>
      </c>
      <c r="L35" s="97">
        <v>12</v>
      </c>
      <c r="M35" s="102" t="s">
        <v>527</v>
      </c>
      <c r="N35" s="93"/>
      <c r="O35" s="93"/>
      <c r="P35" s="96" t="s">
        <v>570</v>
      </c>
      <c r="Q35" s="93"/>
    </row>
    <row r="36" spans="1:17" s="32" customFormat="1" ht="39.950000000000003" customHeight="1">
      <c r="A36" s="46" t="s">
        <v>339</v>
      </c>
      <c r="B36" s="46" t="s">
        <v>35</v>
      </c>
      <c r="C36" s="46"/>
      <c r="D36" s="46" t="s">
        <v>101</v>
      </c>
      <c r="E36" s="46" t="s">
        <v>133</v>
      </c>
      <c r="F36" s="46" t="s">
        <v>113</v>
      </c>
      <c r="G36" s="46" t="s">
        <v>122</v>
      </c>
      <c r="H36" s="46"/>
      <c r="I36" s="46"/>
      <c r="J36" s="46">
        <v>2010</v>
      </c>
      <c r="K36" s="49">
        <v>41438</v>
      </c>
      <c r="L36" s="50">
        <v>12</v>
      </c>
      <c r="M36" s="49">
        <f t="shared" si="5"/>
        <v>41803</v>
      </c>
      <c r="N36" s="49">
        <v>41064</v>
      </c>
      <c r="O36" s="46" t="s">
        <v>42</v>
      </c>
      <c r="P36" s="49" t="s">
        <v>150</v>
      </c>
      <c r="Q36" s="65"/>
    </row>
    <row r="37" spans="1:17" s="51" customFormat="1" ht="39.950000000000003" customHeight="1">
      <c r="A37" s="46" t="s">
        <v>16</v>
      </c>
      <c r="B37" s="46" t="s">
        <v>20</v>
      </c>
      <c r="C37" s="46"/>
      <c r="D37" s="46">
        <v>144161</v>
      </c>
      <c r="E37" s="46" t="s">
        <v>18</v>
      </c>
      <c r="F37" s="46"/>
      <c r="G37" s="46" t="s">
        <v>170</v>
      </c>
      <c r="H37" s="46"/>
      <c r="I37" s="46"/>
      <c r="J37" s="46"/>
      <c r="K37" s="49">
        <v>41605</v>
      </c>
      <c r="L37" s="50">
        <v>12</v>
      </c>
      <c r="M37" s="49">
        <f t="shared" si="5"/>
        <v>41970</v>
      </c>
      <c r="N37" s="49">
        <v>41605</v>
      </c>
      <c r="O37" s="46" t="s">
        <v>41</v>
      </c>
      <c r="P37" s="49"/>
      <c r="Q37" s="46" t="s">
        <v>510</v>
      </c>
    </row>
    <row r="38" spans="1:17" s="32" customFormat="1" ht="39.950000000000003" customHeight="1">
      <c r="A38" s="46" t="s">
        <v>339</v>
      </c>
      <c r="B38" s="46" t="s">
        <v>35</v>
      </c>
      <c r="C38" s="46"/>
      <c r="D38" s="46" t="s">
        <v>102</v>
      </c>
      <c r="E38" s="46" t="s">
        <v>133</v>
      </c>
      <c r="F38" s="46" t="s">
        <v>113</v>
      </c>
      <c r="G38" s="46" t="s">
        <v>122</v>
      </c>
      <c r="H38" s="46"/>
      <c r="I38" s="46"/>
      <c r="J38" s="46">
        <v>2012</v>
      </c>
      <c r="K38" s="49">
        <v>41438</v>
      </c>
      <c r="L38" s="50">
        <v>12</v>
      </c>
      <c r="M38" s="49">
        <f t="shared" si="5"/>
        <v>41803</v>
      </c>
      <c r="N38" s="49">
        <v>41064</v>
      </c>
      <c r="O38" s="46" t="s">
        <v>42</v>
      </c>
      <c r="P38" s="49" t="s">
        <v>150</v>
      </c>
      <c r="Q38" s="65"/>
    </row>
    <row r="39" spans="1:17" s="32" customFormat="1" ht="39.950000000000003" customHeight="1">
      <c r="A39" s="46" t="s">
        <v>339</v>
      </c>
      <c r="B39" s="46" t="s">
        <v>35</v>
      </c>
      <c r="C39" s="46"/>
      <c r="D39" s="46" t="s">
        <v>103</v>
      </c>
      <c r="E39" s="46" t="s">
        <v>133</v>
      </c>
      <c r="F39" s="46" t="s">
        <v>113</v>
      </c>
      <c r="G39" s="46" t="s">
        <v>122</v>
      </c>
      <c r="H39" s="46"/>
      <c r="I39" s="46"/>
      <c r="J39" s="46">
        <v>2010</v>
      </c>
      <c r="K39" s="49">
        <v>41438</v>
      </c>
      <c r="L39" s="50">
        <v>12</v>
      </c>
      <c r="M39" s="49">
        <f t="shared" si="5"/>
        <v>41803</v>
      </c>
      <c r="N39" s="49">
        <v>41064</v>
      </c>
      <c r="O39" s="46" t="s">
        <v>42</v>
      </c>
      <c r="P39" s="49" t="s">
        <v>146</v>
      </c>
      <c r="Q39" s="65"/>
    </row>
    <row r="40" spans="1:17" s="41" customFormat="1" ht="39.950000000000003" customHeight="1">
      <c r="A40" s="46" t="s">
        <v>26</v>
      </c>
      <c r="B40" s="46" t="s">
        <v>346</v>
      </c>
      <c r="C40" s="46" t="s">
        <v>337</v>
      </c>
      <c r="D40" s="46"/>
      <c r="E40" s="46" t="s">
        <v>334</v>
      </c>
      <c r="F40" s="46" t="s">
        <v>335</v>
      </c>
      <c r="G40" s="47"/>
      <c r="H40" s="46"/>
      <c r="I40" s="48"/>
      <c r="J40" s="49">
        <v>40213</v>
      </c>
      <c r="K40" s="49">
        <v>41550</v>
      </c>
      <c r="L40" s="50">
        <v>12</v>
      </c>
      <c r="M40" s="49">
        <f t="shared" si="5"/>
        <v>41915</v>
      </c>
      <c r="N40" s="49">
        <v>41550</v>
      </c>
      <c r="O40" s="46" t="s">
        <v>780</v>
      </c>
      <c r="P40" s="49" t="s">
        <v>148</v>
      </c>
      <c r="Q40" s="46"/>
    </row>
    <row r="41" spans="1:17" s="41" customFormat="1" ht="39.950000000000003" customHeight="1">
      <c r="A41" s="46" t="s">
        <v>26</v>
      </c>
      <c r="B41" s="46" t="s">
        <v>346</v>
      </c>
      <c r="C41" s="46">
        <v>9601022</v>
      </c>
      <c r="D41" s="46"/>
      <c r="E41" s="46" t="s">
        <v>34</v>
      </c>
      <c r="F41" s="46" t="s">
        <v>349</v>
      </c>
      <c r="G41" s="46"/>
      <c r="H41" s="46"/>
      <c r="I41" s="46"/>
      <c r="J41" s="46"/>
      <c r="K41" s="49">
        <v>41549</v>
      </c>
      <c r="L41" s="50">
        <v>12</v>
      </c>
      <c r="M41" s="49">
        <f t="shared" si="5"/>
        <v>41914</v>
      </c>
      <c r="N41" s="49">
        <v>41549</v>
      </c>
      <c r="O41" s="46" t="s">
        <v>780</v>
      </c>
      <c r="P41" s="49" t="s">
        <v>371</v>
      </c>
      <c r="Q41" s="46" t="s">
        <v>781</v>
      </c>
    </row>
    <row r="42" spans="1:17" s="41" customFormat="1" ht="39.950000000000003" customHeight="1">
      <c r="A42" s="46" t="s">
        <v>16</v>
      </c>
      <c r="B42" s="46" t="s">
        <v>17</v>
      </c>
      <c r="C42" s="46" t="s">
        <v>340</v>
      </c>
      <c r="D42" s="46">
        <v>200085</v>
      </c>
      <c r="E42" s="46" t="s">
        <v>184</v>
      </c>
      <c r="F42" s="46"/>
      <c r="G42" s="47" t="s">
        <v>341</v>
      </c>
      <c r="H42" s="46" t="s">
        <v>185</v>
      </c>
      <c r="I42" s="48" t="s">
        <v>342</v>
      </c>
      <c r="J42" s="49">
        <v>40374</v>
      </c>
      <c r="K42" s="49">
        <v>41243</v>
      </c>
      <c r="L42" s="50">
        <v>12</v>
      </c>
      <c r="M42" s="49">
        <f t="shared" si="5"/>
        <v>41608</v>
      </c>
      <c r="N42" s="49">
        <v>41243</v>
      </c>
      <c r="O42" s="46"/>
      <c r="P42" s="49" t="s">
        <v>291</v>
      </c>
      <c r="Q42" s="46"/>
    </row>
    <row r="43" spans="1:17" s="32" customFormat="1" ht="34.5" customHeight="1">
      <c r="A43" s="46" t="s">
        <v>16</v>
      </c>
      <c r="B43" s="46" t="s">
        <v>17</v>
      </c>
      <c r="C43" s="46" t="s">
        <v>343</v>
      </c>
      <c r="D43" s="46">
        <v>200071</v>
      </c>
      <c r="E43" s="46" t="s">
        <v>184</v>
      </c>
      <c r="F43" s="46"/>
      <c r="G43" s="47" t="s">
        <v>341</v>
      </c>
      <c r="H43" s="46" t="s">
        <v>185</v>
      </c>
      <c r="I43" s="48" t="s">
        <v>342</v>
      </c>
      <c r="J43" s="49">
        <v>40374</v>
      </c>
      <c r="K43" s="49">
        <v>41243</v>
      </c>
      <c r="L43" s="50">
        <v>12</v>
      </c>
      <c r="M43" s="49">
        <f t="shared" si="5"/>
        <v>41608</v>
      </c>
      <c r="N43" s="49">
        <v>41243</v>
      </c>
      <c r="O43" s="46" t="s">
        <v>41</v>
      </c>
      <c r="P43" s="49" t="s">
        <v>291</v>
      </c>
      <c r="Q43" s="46"/>
    </row>
    <row r="44" spans="1:17" s="32" customFormat="1" ht="39.950000000000003" customHeight="1">
      <c r="A44" s="46" t="s">
        <v>16</v>
      </c>
      <c r="B44" s="46" t="s">
        <v>17</v>
      </c>
      <c r="C44" s="46" t="s">
        <v>344</v>
      </c>
      <c r="D44" s="46">
        <v>200077</v>
      </c>
      <c r="E44" s="46" t="s">
        <v>184</v>
      </c>
      <c r="F44" s="46"/>
      <c r="G44" s="47" t="s">
        <v>275</v>
      </c>
      <c r="H44" s="46" t="s">
        <v>185</v>
      </c>
      <c r="I44" s="48" t="s">
        <v>342</v>
      </c>
      <c r="J44" s="49">
        <v>40374</v>
      </c>
      <c r="K44" s="49">
        <v>41243</v>
      </c>
      <c r="L44" s="50">
        <v>12</v>
      </c>
      <c r="M44" s="49">
        <f t="shared" si="5"/>
        <v>41608</v>
      </c>
      <c r="N44" s="49">
        <v>41243</v>
      </c>
      <c r="O44" s="46" t="s">
        <v>41</v>
      </c>
      <c r="P44" s="49" t="s">
        <v>291</v>
      </c>
      <c r="Q44" s="46"/>
    </row>
    <row r="45" spans="1:17" s="32" customFormat="1" ht="39.950000000000003" customHeight="1">
      <c r="A45" s="69" t="s">
        <v>16</v>
      </c>
      <c r="B45" s="69" t="s">
        <v>17</v>
      </c>
      <c r="C45" s="69" t="s">
        <v>345</v>
      </c>
      <c r="D45" s="69">
        <v>200094</v>
      </c>
      <c r="E45" s="69" t="s">
        <v>184</v>
      </c>
      <c r="F45" s="69"/>
      <c r="G45" s="112" t="s">
        <v>275</v>
      </c>
      <c r="H45" s="69" t="s">
        <v>185</v>
      </c>
      <c r="I45" s="72" t="s">
        <v>342</v>
      </c>
      <c r="J45" s="70">
        <v>40374</v>
      </c>
      <c r="K45" s="70">
        <v>41243</v>
      </c>
      <c r="L45" s="71">
        <v>12</v>
      </c>
      <c r="M45" s="70">
        <f t="shared" si="5"/>
        <v>41608</v>
      </c>
      <c r="N45" s="70">
        <v>41243</v>
      </c>
      <c r="O45" s="69" t="s">
        <v>41</v>
      </c>
      <c r="P45" s="70" t="s">
        <v>291</v>
      </c>
      <c r="Q45" s="69" t="s">
        <v>820</v>
      </c>
    </row>
    <row r="46" spans="1:17" s="32" customFormat="1" ht="39.950000000000003" customHeight="1">
      <c r="A46" s="33" t="s">
        <v>616</v>
      </c>
      <c r="B46" s="33" t="s">
        <v>614</v>
      </c>
      <c r="C46" s="33" t="s">
        <v>255</v>
      </c>
      <c r="D46" s="33"/>
      <c r="E46" s="33" t="s">
        <v>48</v>
      </c>
      <c r="F46" s="33" t="s">
        <v>249</v>
      </c>
      <c r="G46" s="34" t="s">
        <v>68</v>
      </c>
      <c r="H46" s="33" t="s">
        <v>52</v>
      </c>
      <c r="I46" s="35" t="s">
        <v>253</v>
      </c>
      <c r="J46" s="111" t="s">
        <v>266</v>
      </c>
      <c r="K46" s="36">
        <v>40939</v>
      </c>
      <c r="L46" s="74">
        <v>12</v>
      </c>
      <c r="M46" s="36">
        <f t="shared" si="5"/>
        <v>41305</v>
      </c>
      <c r="N46" s="36">
        <v>40939</v>
      </c>
      <c r="O46" s="33" t="s">
        <v>41</v>
      </c>
      <c r="P46" s="36" t="s">
        <v>286</v>
      </c>
      <c r="Q46" s="33"/>
    </row>
    <row r="47" spans="1:17" s="32" customFormat="1" ht="39.950000000000003" customHeight="1">
      <c r="A47" s="46" t="s">
        <v>616</v>
      </c>
      <c r="B47" s="46" t="s">
        <v>248</v>
      </c>
      <c r="C47" s="46" t="s">
        <v>256</v>
      </c>
      <c r="D47" s="46"/>
      <c r="E47" s="46" t="s">
        <v>48</v>
      </c>
      <c r="F47" s="46" t="s">
        <v>249</v>
      </c>
      <c r="G47" s="47" t="s">
        <v>68</v>
      </c>
      <c r="H47" s="46" t="s">
        <v>52</v>
      </c>
      <c r="I47" s="48" t="s">
        <v>254</v>
      </c>
      <c r="J47" s="55" t="s">
        <v>457</v>
      </c>
      <c r="K47" s="54">
        <v>41243</v>
      </c>
      <c r="L47" s="50">
        <v>12</v>
      </c>
      <c r="M47" s="49">
        <f t="shared" si="5"/>
        <v>41608</v>
      </c>
      <c r="N47" s="54">
        <v>41243</v>
      </c>
      <c r="O47" s="46" t="s">
        <v>41</v>
      </c>
      <c r="P47" s="49" t="s">
        <v>284</v>
      </c>
      <c r="Q47" s="46"/>
    </row>
    <row r="48" spans="1:17" s="32" customFormat="1" ht="39.950000000000003" customHeight="1">
      <c r="A48" s="46" t="s">
        <v>616</v>
      </c>
      <c r="B48" s="46" t="s">
        <v>614</v>
      </c>
      <c r="C48" s="46" t="s">
        <v>259</v>
      </c>
      <c r="D48" s="46"/>
      <c r="E48" s="46" t="s">
        <v>48</v>
      </c>
      <c r="F48" s="46" t="s">
        <v>260</v>
      </c>
      <c r="G48" s="47" t="s">
        <v>69</v>
      </c>
      <c r="H48" s="46" t="s">
        <v>52</v>
      </c>
      <c r="I48" s="48" t="s">
        <v>254</v>
      </c>
      <c r="J48" s="55" t="s">
        <v>266</v>
      </c>
      <c r="K48" s="49">
        <v>41605</v>
      </c>
      <c r="L48" s="50">
        <v>12</v>
      </c>
      <c r="M48" s="49">
        <f t="shared" si="5"/>
        <v>41970</v>
      </c>
      <c r="N48" s="49">
        <v>41605</v>
      </c>
      <c r="O48" s="46" t="s">
        <v>41</v>
      </c>
      <c r="P48" s="49" t="s">
        <v>287</v>
      </c>
      <c r="Q48" s="46"/>
    </row>
    <row r="49" spans="1:17" s="32" customFormat="1" ht="39.950000000000003" customHeight="1">
      <c r="A49" s="46" t="s">
        <v>26</v>
      </c>
      <c r="B49" s="46" t="s">
        <v>346</v>
      </c>
      <c r="C49" s="46">
        <v>9601023</v>
      </c>
      <c r="D49" s="46"/>
      <c r="E49" s="46" t="s">
        <v>34</v>
      </c>
      <c r="F49" s="46" t="s">
        <v>349</v>
      </c>
      <c r="G49" s="46"/>
      <c r="H49" s="46"/>
      <c r="I49" s="46"/>
      <c r="J49" s="46"/>
      <c r="K49" s="49">
        <v>41550</v>
      </c>
      <c r="L49" s="50">
        <v>12</v>
      </c>
      <c r="M49" s="49">
        <f t="shared" si="5"/>
        <v>41915</v>
      </c>
      <c r="N49" s="49">
        <v>41550</v>
      </c>
      <c r="O49" s="46" t="s">
        <v>780</v>
      </c>
      <c r="P49" s="49" t="s">
        <v>569</v>
      </c>
      <c r="Q49" s="46" t="s">
        <v>568</v>
      </c>
    </row>
    <row r="50" spans="1:17" s="51" customFormat="1" ht="39.950000000000003" customHeight="1">
      <c r="A50" s="69" t="s">
        <v>16</v>
      </c>
      <c r="B50" s="69" t="s">
        <v>17</v>
      </c>
      <c r="C50" s="69">
        <v>10679</v>
      </c>
      <c r="D50" s="69">
        <v>144125</v>
      </c>
      <c r="E50" s="69" t="s">
        <v>171</v>
      </c>
      <c r="F50" s="69"/>
      <c r="G50" s="69" t="s">
        <v>408</v>
      </c>
      <c r="H50" s="69"/>
      <c r="I50" s="69"/>
      <c r="J50" s="69"/>
      <c r="K50" s="70">
        <v>41605</v>
      </c>
      <c r="L50" s="71">
        <v>12</v>
      </c>
      <c r="M50" s="70">
        <f t="shared" si="5"/>
        <v>41970</v>
      </c>
      <c r="N50" s="70">
        <v>41605</v>
      </c>
      <c r="O50" s="69" t="s">
        <v>41</v>
      </c>
      <c r="P50" s="133" t="s">
        <v>527</v>
      </c>
      <c r="Q50" s="69" t="s">
        <v>847</v>
      </c>
    </row>
    <row r="51" spans="1:17" s="32" customFormat="1" ht="39.950000000000003" customHeight="1">
      <c r="A51" s="46" t="s">
        <v>16</v>
      </c>
      <c r="B51" s="46" t="s">
        <v>17</v>
      </c>
      <c r="C51" s="46" t="s">
        <v>268</v>
      </c>
      <c r="D51" s="46">
        <v>200050</v>
      </c>
      <c r="E51" s="46" t="s">
        <v>184</v>
      </c>
      <c r="F51" s="46"/>
      <c r="G51" s="46" t="s">
        <v>164</v>
      </c>
      <c r="H51" s="46" t="s">
        <v>185</v>
      </c>
      <c r="I51" s="48" t="s">
        <v>267</v>
      </c>
      <c r="J51" s="49"/>
      <c r="K51" s="49">
        <v>41605</v>
      </c>
      <c r="L51" s="50">
        <v>12</v>
      </c>
      <c r="M51" s="49">
        <f t="shared" si="5"/>
        <v>41970</v>
      </c>
      <c r="N51" s="49">
        <v>41605</v>
      </c>
      <c r="O51" s="46" t="s">
        <v>41</v>
      </c>
      <c r="P51" s="49" t="s">
        <v>527</v>
      </c>
      <c r="Q51" s="46"/>
    </row>
    <row r="52" spans="1:17" s="32" customFormat="1" ht="39.950000000000003" customHeight="1">
      <c r="A52" s="46" t="s">
        <v>16</v>
      </c>
      <c r="B52" s="46" t="s">
        <v>17</v>
      </c>
      <c r="C52" s="46" t="s">
        <v>269</v>
      </c>
      <c r="D52" s="46">
        <v>200053</v>
      </c>
      <c r="E52" s="46" t="s">
        <v>184</v>
      </c>
      <c r="F52" s="46"/>
      <c r="G52" s="46" t="s">
        <v>164</v>
      </c>
      <c r="H52" s="46" t="s">
        <v>185</v>
      </c>
      <c r="I52" s="48" t="s">
        <v>270</v>
      </c>
      <c r="J52" s="49"/>
      <c r="K52" s="49">
        <v>41605</v>
      </c>
      <c r="L52" s="50">
        <v>12</v>
      </c>
      <c r="M52" s="49">
        <f t="shared" si="5"/>
        <v>41970</v>
      </c>
      <c r="N52" s="49">
        <v>41605</v>
      </c>
      <c r="O52" s="46" t="s">
        <v>41</v>
      </c>
      <c r="P52" s="49" t="s">
        <v>527</v>
      </c>
      <c r="Q52" s="46"/>
    </row>
    <row r="53" spans="1:17" s="32" customFormat="1" ht="39.950000000000003" customHeight="1">
      <c r="A53" s="46" t="s">
        <v>339</v>
      </c>
      <c r="B53" s="46" t="s">
        <v>35</v>
      </c>
      <c r="C53" s="46"/>
      <c r="D53" s="46" t="s">
        <v>104</v>
      </c>
      <c r="E53" s="46" t="s">
        <v>133</v>
      </c>
      <c r="F53" s="46" t="s">
        <v>113</v>
      </c>
      <c r="G53" s="46" t="s">
        <v>122</v>
      </c>
      <c r="H53" s="46"/>
      <c r="I53" s="46"/>
      <c r="J53" s="46">
        <v>2012</v>
      </c>
      <c r="K53" s="49">
        <v>41438</v>
      </c>
      <c r="L53" s="50">
        <v>12</v>
      </c>
      <c r="M53" s="49">
        <f t="shared" si="5"/>
        <v>41803</v>
      </c>
      <c r="N53" s="49">
        <v>41064</v>
      </c>
      <c r="O53" s="46" t="s">
        <v>42</v>
      </c>
      <c r="P53" s="49" t="s">
        <v>146</v>
      </c>
      <c r="Q53" s="65"/>
    </row>
    <row r="54" spans="1:17" s="32" customFormat="1" ht="39.950000000000003" customHeight="1">
      <c r="A54" s="46" t="s">
        <v>237</v>
      </c>
      <c r="B54" s="46" t="s">
        <v>239</v>
      </c>
      <c r="C54" s="46" t="s">
        <v>375</v>
      </c>
      <c r="D54" s="46"/>
      <c r="E54" s="46" t="s">
        <v>243</v>
      </c>
      <c r="F54" s="46" t="s">
        <v>241</v>
      </c>
      <c r="G54" s="47"/>
      <c r="H54" s="46"/>
      <c r="I54" s="48" t="s">
        <v>246</v>
      </c>
      <c r="J54" s="46"/>
      <c r="K54" s="49">
        <v>40967</v>
      </c>
      <c r="L54" s="50">
        <v>24</v>
      </c>
      <c r="M54" s="49">
        <f t="shared" si="5"/>
        <v>41698</v>
      </c>
      <c r="N54" s="46"/>
      <c r="O54" s="46" t="s">
        <v>401</v>
      </c>
      <c r="P54" s="73" t="s">
        <v>241</v>
      </c>
      <c r="Q54" s="46" t="s">
        <v>699</v>
      </c>
    </row>
    <row r="55" spans="1:17" s="32" customFormat="1" ht="39.950000000000003" customHeight="1">
      <c r="A55" s="46" t="s">
        <v>238</v>
      </c>
      <c r="B55" s="46" t="s">
        <v>239</v>
      </c>
      <c r="C55" s="46" t="s">
        <v>375</v>
      </c>
      <c r="D55" s="46"/>
      <c r="E55" s="46" t="s">
        <v>243</v>
      </c>
      <c r="F55" s="46" t="s">
        <v>241</v>
      </c>
      <c r="G55" s="47"/>
      <c r="H55" s="46"/>
      <c r="I55" s="48" t="s">
        <v>246</v>
      </c>
      <c r="J55" s="46"/>
      <c r="K55" s="49">
        <v>41333</v>
      </c>
      <c r="L55" s="50">
        <v>12</v>
      </c>
      <c r="M55" s="49">
        <f t="shared" si="5"/>
        <v>41698</v>
      </c>
      <c r="N55" s="49"/>
      <c r="O55" s="46" t="s">
        <v>401</v>
      </c>
      <c r="P55" s="73" t="s">
        <v>241</v>
      </c>
      <c r="Q55" s="46" t="s">
        <v>699</v>
      </c>
    </row>
    <row r="56" spans="1:17" s="41" customFormat="1" ht="39.950000000000003" customHeight="1">
      <c r="A56" s="46" t="s">
        <v>616</v>
      </c>
      <c r="B56" s="46" t="s">
        <v>265</v>
      </c>
      <c r="C56" s="46">
        <v>1013850</v>
      </c>
      <c r="D56" s="46"/>
      <c r="E56" s="52" t="s">
        <v>48</v>
      </c>
      <c r="F56" s="46" t="s">
        <v>522</v>
      </c>
      <c r="G56" s="46" t="s">
        <v>227</v>
      </c>
      <c r="H56" s="46"/>
      <c r="I56" s="48"/>
      <c r="J56" s="46"/>
      <c r="K56" s="49">
        <v>41243</v>
      </c>
      <c r="L56" s="50">
        <v>12</v>
      </c>
      <c r="M56" s="49">
        <f t="shared" si="5"/>
        <v>41608</v>
      </c>
      <c r="N56" s="49">
        <v>41243</v>
      </c>
      <c r="O56" s="46" t="s">
        <v>41</v>
      </c>
      <c r="P56" s="49" t="s">
        <v>520</v>
      </c>
      <c r="Q56" s="46"/>
    </row>
    <row r="57" spans="1:17" s="32" customFormat="1" ht="39.950000000000003" customHeight="1">
      <c r="A57" s="46" t="s">
        <v>339</v>
      </c>
      <c r="B57" s="46" t="s">
        <v>35</v>
      </c>
      <c r="C57" s="46"/>
      <c r="D57" s="46" t="s">
        <v>105</v>
      </c>
      <c r="E57" s="46" t="s">
        <v>133</v>
      </c>
      <c r="F57" s="46" t="s">
        <v>113</v>
      </c>
      <c r="G57" s="46" t="s">
        <v>122</v>
      </c>
      <c r="H57" s="46"/>
      <c r="I57" s="46"/>
      <c r="J57" s="46">
        <v>2012</v>
      </c>
      <c r="K57" s="49">
        <v>41438</v>
      </c>
      <c r="L57" s="50">
        <v>12</v>
      </c>
      <c r="M57" s="49">
        <f t="shared" si="5"/>
        <v>41803</v>
      </c>
      <c r="N57" s="49">
        <v>41064</v>
      </c>
      <c r="O57" s="46" t="s">
        <v>42</v>
      </c>
      <c r="P57" s="49" t="s">
        <v>146</v>
      </c>
      <c r="Q57" s="65"/>
    </row>
    <row r="58" spans="1:17" s="32" customFormat="1" ht="39.950000000000003" customHeight="1">
      <c r="A58" s="46" t="s">
        <v>339</v>
      </c>
      <c r="B58" s="46" t="s">
        <v>35</v>
      </c>
      <c r="C58" s="46"/>
      <c r="D58" s="46" t="s">
        <v>106</v>
      </c>
      <c r="E58" s="46" t="s">
        <v>134</v>
      </c>
      <c r="F58" s="46" t="s">
        <v>113</v>
      </c>
      <c r="G58" s="46" t="s">
        <v>122</v>
      </c>
      <c r="H58" s="46"/>
      <c r="I58" s="46"/>
      <c r="J58" s="46">
        <v>2012</v>
      </c>
      <c r="K58" s="49">
        <v>41438</v>
      </c>
      <c r="L58" s="50">
        <v>12</v>
      </c>
      <c r="M58" s="49">
        <f t="shared" si="5"/>
        <v>41803</v>
      </c>
      <c r="N58" s="49">
        <v>41064</v>
      </c>
      <c r="O58" s="46" t="s">
        <v>42</v>
      </c>
      <c r="P58" s="49" t="s">
        <v>146</v>
      </c>
      <c r="Q58" s="65"/>
    </row>
    <row r="59" spans="1:17" s="32" customFormat="1" ht="39.950000000000003" customHeight="1">
      <c r="A59" s="46" t="s">
        <v>339</v>
      </c>
      <c r="B59" s="46" t="s">
        <v>35</v>
      </c>
      <c r="C59" s="46"/>
      <c r="D59" s="46" t="s">
        <v>107</v>
      </c>
      <c r="E59" s="46" t="s">
        <v>133</v>
      </c>
      <c r="F59" s="46" t="s">
        <v>116</v>
      </c>
      <c r="G59" s="46" t="s">
        <v>123</v>
      </c>
      <c r="H59" s="46"/>
      <c r="I59" s="46"/>
      <c r="J59" s="46">
        <v>2009</v>
      </c>
      <c r="K59" s="49">
        <v>41438</v>
      </c>
      <c r="L59" s="50">
        <v>12</v>
      </c>
      <c r="M59" s="49">
        <f t="shared" si="5"/>
        <v>41803</v>
      </c>
      <c r="N59" s="49">
        <v>41064</v>
      </c>
      <c r="O59" s="46" t="s">
        <v>42</v>
      </c>
      <c r="P59" s="49" t="s">
        <v>416</v>
      </c>
      <c r="Q59" s="65"/>
    </row>
    <row r="60" spans="1:17" s="32" customFormat="1" ht="39.950000000000003" customHeight="1">
      <c r="A60" s="46" t="s">
        <v>339</v>
      </c>
      <c r="B60" s="46" t="s">
        <v>35</v>
      </c>
      <c r="C60" s="46"/>
      <c r="D60" s="46" t="s">
        <v>108</v>
      </c>
      <c r="E60" s="46" t="s">
        <v>136</v>
      </c>
      <c r="F60" s="46" t="s">
        <v>119</v>
      </c>
      <c r="G60" s="46" t="s">
        <v>120</v>
      </c>
      <c r="H60" s="46"/>
      <c r="I60" s="46"/>
      <c r="J60" s="46">
        <v>2003</v>
      </c>
      <c r="K60" s="49">
        <v>41438</v>
      </c>
      <c r="L60" s="50">
        <v>12</v>
      </c>
      <c r="M60" s="49">
        <f t="shared" si="5"/>
        <v>41803</v>
      </c>
      <c r="N60" s="49">
        <v>41064</v>
      </c>
      <c r="O60" s="46" t="s">
        <v>42</v>
      </c>
      <c r="P60" s="49" t="s">
        <v>157</v>
      </c>
      <c r="Q60" s="65"/>
    </row>
    <row r="61" spans="1:17" s="32" customFormat="1" ht="39.950000000000003" customHeight="1">
      <c r="A61" s="46" t="s">
        <v>339</v>
      </c>
      <c r="B61" s="46" t="s">
        <v>35</v>
      </c>
      <c r="C61" s="46"/>
      <c r="D61" s="46" t="s">
        <v>109</v>
      </c>
      <c r="E61" s="46" t="s">
        <v>136</v>
      </c>
      <c r="F61" s="46" t="s">
        <v>116</v>
      </c>
      <c r="G61" s="46" t="s">
        <v>123</v>
      </c>
      <c r="H61" s="46"/>
      <c r="I61" s="46"/>
      <c r="J61" s="46">
        <v>2010</v>
      </c>
      <c r="K61" s="49">
        <v>41438</v>
      </c>
      <c r="L61" s="50">
        <v>12</v>
      </c>
      <c r="M61" s="49">
        <f t="shared" si="5"/>
        <v>41803</v>
      </c>
      <c r="N61" s="49">
        <v>41064</v>
      </c>
      <c r="O61" s="46" t="s">
        <v>42</v>
      </c>
      <c r="P61" s="49" t="s">
        <v>147</v>
      </c>
      <c r="Q61" s="65"/>
    </row>
    <row r="62" spans="1:17" s="32" customFormat="1" ht="39.950000000000003" customHeight="1">
      <c r="A62" s="46" t="s">
        <v>339</v>
      </c>
      <c r="B62" s="46" t="s">
        <v>35</v>
      </c>
      <c r="C62" s="46"/>
      <c r="D62" s="46" t="s">
        <v>110</v>
      </c>
      <c r="E62" s="46" t="s">
        <v>133</v>
      </c>
      <c r="F62" s="46" t="s">
        <v>113</v>
      </c>
      <c r="G62" s="46" t="s">
        <v>115</v>
      </c>
      <c r="H62" s="46"/>
      <c r="I62" s="46"/>
      <c r="J62" s="46">
        <v>2007</v>
      </c>
      <c r="K62" s="49">
        <v>41438</v>
      </c>
      <c r="L62" s="50">
        <v>12</v>
      </c>
      <c r="M62" s="49">
        <f t="shared" si="5"/>
        <v>41803</v>
      </c>
      <c r="N62" s="49">
        <v>41438</v>
      </c>
      <c r="O62" s="46" t="s">
        <v>42</v>
      </c>
      <c r="P62" s="49" t="s">
        <v>148</v>
      </c>
      <c r="Q62" s="65"/>
    </row>
    <row r="63" spans="1:17" s="32" customFormat="1" ht="39.950000000000003" customHeight="1">
      <c r="A63" s="46" t="s">
        <v>339</v>
      </c>
      <c r="B63" s="46" t="s">
        <v>35</v>
      </c>
      <c r="C63" s="46"/>
      <c r="D63" s="46" t="s">
        <v>111</v>
      </c>
      <c r="E63" s="46" t="s">
        <v>133</v>
      </c>
      <c r="F63" s="46" t="s">
        <v>119</v>
      </c>
      <c r="G63" s="46" t="s">
        <v>121</v>
      </c>
      <c r="H63" s="46"/>
      <c r="I63" s="46"/>
      <c r="J63" s="46">
        <v>2003</v>
      </c>
      <c r="K63" s="49">
        <v>41438</v>
      </c>
      <c r="L63" s="50">
        <v>12</v>
      </c>
      <c r="M63" s="49">
        <f t="shared" si="5"/>
        <v>41803</v>
      </c>
      <c r="N63" s="49">
        <v>41438</v>
      </c>
      <c r="O63" s="46" t="s">
        <v>42</v>
      </c>
      <c r="P63" s="49" t="s">
        <v>149</v>
      </c>
      <c r="Q63" s="65"/>
    </row>
    <row r="64" spans="1:17" s="32" customFormat="1" ht="39.950000000000003" customHeight="1">
      <c r="A64" s="46" t="s">
        <v>339</v>
      </c>
      <c r="B64" s="46" t="s">
        <v>35</v>
      </c>
      <c r="C64" s="46"/>
      <c r="D64" s="46" t="s">
        <v>112</v>
      </c>
      <c r="E64" s="46" t="s">
        <v>135</v>
      </c>
      <c r="F64" s="46" t="s">
        <v>119</v>
      </c>
      <c r="G64" s="46" t="s">
        <v>120</v>
      </c>
      <c r="H64" s="46"/>
      <c r="I64" s="46"/>
      <c r="J64" s="46">
        <v>2010</v>
      </c>
      <c r="K64" s="49">
        <v>41438</v>
      </c>
      <c r="L64" s="50">
        <v>12</v>
      </c>
      <c r="M64" s="49">
        <f t="shared" si="5"/>
        <v>41803</v>
      </c>
      <c r="N64" s="49">
        <v>41438</v>
      </c>
      <c r="O64" s="46" t="s">
        <v>42</v>
      </c>
      <c r="P64" s="49" t="s">
        <v>149</v>
      </c>
      <c r="Q64" s="46"/>
    </row>
    <row r="65" spans="1:17" s="38" customFormat="1" ht="39.950000000000003" customHeight="1">
      <c r="A65" s="46" t="s">
        <v>339</v>
      </c>
      <c r="B65" s="46" t="s">
        <v>35</v>
      </c>
      <c r="C65" s="46"/>
      <c r="D65" s="46" t="s">
        <v>137</v>
      </c>
      <c r="E65" s="46" t="s">
        <v>773</v>
      </c>
      <c r="F65" s="46" t="s">
        <v>118</v>
      </c>
      <c r="G65" s="46" t="s">
        <v>117</v>
      </c>
      <c r="H65" s="46"/>
      <c r="I65" s="48"/>
      <c r="J65" s="46">
        <v>2013</v>
      </c>
      <c r="K65" s="49">
        <v>41426</v>
      </c>
      <c r="L65" s="50">
        <v>12</v>
      </c>
      <c r="M65" s="49">
        <f t="shared" si="5"/>
        <v>41791</v>
      </c>
      <c r="N65" s="49">
        <v>41426</v>
      </c>
      <c r="O65" s="46" t="s">
        <v>42</v>
      </c>
      <c r="P65" s="49" t="s">
        <v>151</v>
      </c>
      <c r="Q65" s="65"/>
    </row>
    <row r="66" spans="1:17" s="40" customFormat="1" ht="39.950000000000003" customHeight="1">
      <c r="A66" s="46" t="s">
        <v>339</v>
      </c>
      <c r="B66" s="46" t="s">
        <v>35</v>
      </c>
      <c r="C66" s="46"/>
      <c r="D66" s="46" t="s">
        <v>138</v>
      </c>
      <c r="E66" s="46" t="s">
        <v>133</v>
      </c>
      <c r="F66" s="46" t="s">
        <v>113</v>
      </c>
      <c r="G66" s="46" t="s">
        <v>398</v>
      </c>
      <c r="H66" s="46"/>
      <c r="I66" s="48"/>
      <c r="J66" s="46">
        <v>2013</v>
      </c>
      <c r="K66" s="49">
        <v>41426</v>
      </c>
      <c r="L66" s="50">
        <v>12</v>
      </c>
      <c r="M66" s="49">
        <f t="shared" si="5"/>
        <v>41791</v>
      </c>
      <c r="N66" s="49">
        <v>41426</v>
      </c>
      <c r="O66" s="46" t="s">
        <v>42</v>
      </c>
      <c r="P66" s="49" t="s">
        <v>151</v>
      </c>
      <c r="Q66" s="46"/>
    </row>
    <row r="67" spans="1:17" s="32" customFormat="1" ht="39.950000000000003" customHeight="1">
      <c r="A67" s="46" t="s">
        <v>339</v>
      </c>
      <c r="B67" s="46" t="s">
        <v>35</v>
      </c>
      <c r="C67" s="46"/>
      <c r="D67" s="46" t="s">
        <v>139</v>
      </c>
      <c r="E67" s="46" t="s">
        <v>145</v>
      </c>
      <c r="F67" s="46" t="s">
        <v>113</v>
      </c>
      <c r="G67" s="46" t="s">
        <v>636</v>
      </c>
      <c r="H67" s="46"/>
      <c r="I67" s="48"/>
      <c r="J67" s="46">
        <v>2010</v>
      </c>
      <c r="K67" s="49">
        <v>41438</v>
      </c>
      <c r="L67" s="50">
        <v>12</v>
      </c>
      <c r="M67" s="49">
        <f t="shared" si="5"/>
        <v>41803</v>
      </c>
      <c r="N67" s="49">
        <v>41438</v>
      </c>
      <c r="O67" s="46" t="s">
        <v>42</v>
      </c>
      <c r="P67" s="49" t="s">
        <v>631</v>
      </c>
      <c r="Q67" s="65"/>
    </row>
    <row r="68" spans="1:17" s="32" customFormat="1" ht="39.950000000000003" customHeight="1">
      <c r="A68" s="46" t="s">
        <v>339</v>
      </c>
      <c r="B68" s="46" t="s">
        <v>35</v>
      </c>
      <c r="C68" s="46"/>
      <c r="D68" s="46" t="s">
        <v>141</v>
      </c>
      <c r="E68" s="46" t="s">
        <v>145</v>
      </c>
      <c r="F68" s="46" t="s">
        <v>116</v>
      </c>
      <c r="G68" s="46" t="s">
        <v>117</v>
      </c>
      <c r="H68" s="46"/>
      <c r="I68" s="48"/>
      <c r="J68" s="46">
        <v>2012</v>
      </c>
      <c r="K68" s="49">
        <v>41438</v>
      </c>
      <c r="L68" s="50">
        <v>12</v>
      </c>
      <c r="M68" s="49">
        <f t="shared" si="5"/>
        <v>41803</v>
      </c>
      <c r="N68" s="49">
        <v>41064</v>
      </c>
      <c r="O68" s="46" t="s">
        <v>42</v>
      </c>
      <c r="P68" s="49" t="s">
        <v>151</v>
      </c>
      <c r="Q68" s="65"/>
    </row>
    <row r="69" spans="1:17" s="32" customFormat="1" ht="39.950000000000003" customHeight="1">
      <c r="A69" s="46" t="s">
        <v>616</v>
      </c>
      <c r="B69" s="46" t="s">
        <v>614</v>
      </c>
      <c r="C69" s="46" t="s">
        <v>263</v>
      </c>
      <c r="D69" s="46"/>
      <c r="E69" s="46" t="s">
        <v>48</v>
      </c>
      <c r="F69" s="46" t="s">
        <v>258</v>
      </c>
      <c r="G69" s="47" t="s">
        <v>68</v>
      </c>
      <c r="H69" s="46" t="s">
        <v>52</v>
      </c>
      <c r="I69" s="48" t="s">
        <v>254</v>
      </c>
      <c r="J69" s="55" t="s">
        <v>266</v>
      </c>
      <c r="K69" s="49">
        <v>41605</v>
      </c>
      <c r="L69" s="50">
        <v>12</v>
      </c>
      <c r="M69" s="49">
        <f t="shared" si="5"/>
        <v>41970</v>
      </c>
      <c r="N69" s="49">
        <v>41605</v>
      </c>
      <c r="O69" s="46" t="s">
        <v>41</v>
      </c>
      <c r="P69" s="49" t="s">
        <v>290</v>
      </c>
      <c r="Q69" s="46"/>
    </row>
    <row r="70" spans="1:17" s="32" customFormat="1" ht="39.950000000000003" customHeight="1">
      <c r="A70" s="46" t="s">
        <v>339</v>
      </c>
      <c r="B70" s="46" t="s">
        <v>35</v>
      </c>
      <c r="C70" s="46"/>
      <c r="D70" s="46" t="s">
        <v>142</v>
      </c>
      <c r="E70" s="46" t="s">
        <v>145</v>
      </c>
      <c r="F70" s="46" t="s">
        <v>113</v>
      </c>
      <c r="G70" s="46" t="s">
        <v>115</v>
      </c>
      <c r="H70" s="46"/>
      <c r="I70" s="48"/>
      <c r="J70" s="46">
        <v>2008</v>
      </c>
      <c r="K70" s="49">
        <v>41438</v>
      </c>
      <c r="L70" s="50">
        <v>12</v>
      </c>
      <c r="M70" s="49">
        <f t="shared" si="5"/>
        <v>41803</v>
      </c>
      <c r="N70" s="49">
        <v>41438</v>
      </c>
      <c r="O70" s="46" t="s">
        <v>42</v>
      </c>
      <c r="P70" s="49" t="s">
        <v>151</v>
      </c>
      <c r="Q70" s="65"/>
    </row>
    <row r="71" spans="1:17" s="32" customFormat="1" ht="39.950000000000003" customHeight="1">
      <c r="A71" s="46" t="s">
        <v>616</v>
      </c>
      <c r="B71" s="46" t="s">
        <v>614</v>
      </c>
      <c r="C71" s="46" t="s">
        <v>262</v>
      </c>
      <c r="D71" s="46"/>
      <c r="E71" s="46" t="s">
        <v>48</v>
      </c>
      <c r="F71" s="46" t="s">
        <v>258</v>
      </c>
      <c r="G71" s="47" t="s">
        <v>68</v>
      </c>
      <c r="H71" s="46" t="s">
        <v>52</v>
      </c>
      <c r="I71" s="48" t="s">
        <v>254</v>
      </c>
      <c r="J71" s="55" t="s">
        <v>266</v>
      </c>
      <c r="K71" s="49">
        <v>41605</v>
      </c>
      <c r="L71" s="50">
        <v>12</v>
      </c>
      <c r="M71" s="49">
        <f t="shared" si="5"/>
        <v>41970</v>
      </c>
      <c r="N71" s="49">
        <v>41605</v>
      </c>
      <c r="O71" s="46" t="s">
        <v>41</v>
      </c>
      <c r="P71" s="49" t="s">
        <v>289</v>
      </c>
      <c r="Q71" s="46"/>
    </row>
    <row r="72" spans="1:17" s="41" customFormat="1" ht="39.950000000000003" customHeight="1">
      <c r="A72" s="46" t="s">
        <v>616</v>
      </c>
      <c r="B72" s="52" t="s">
        <v>615</v>
      </c>
      <c r="C72" s="52" t="s">
        <v>54</v>
      </c>
      <c r="D72" s="52"/>
      <c r="E72" s="52" t="s">
        <v>48</v>
      </c>
      <c r="F72" s="52" t="s">
        <v>50</v>
      </c>
      <c r="G72" s="52" t="s">
        <v>68</v>
      </c>
      <c r="H72" s="52" t="s">
        <v>52</v>
      </c>
      <c r="I72" s="53" t="s">
        <v>53</v>
      </c>
      <c r="J72" s="77" t="s">
        <v>49</v>
      </c>
      <c r="K72" s="49">
        <v>41605</v>
      </c>
      <c r="L72" s="50">
        <v>12</v>
      </c>
      <c r="M72" s="49">
        <f t="shared" ref="M72:M103" si="6">DATE(YEAR(K72),MONTH(K72)+L72,DAY(K72))</f>
        <v>41970</v>
      </c>
      <c r="N72" s="49">
        <v>41605</v>
      </c>
      <c r="O72" s="46" t="s">
        <v>41</v>
      </c>
      <c r="P72" s="49" t="s">
        <v>518</v>
      </c>
      <c r="Q72" s="46"/>
    </row>
    <row r="73" spans="1:17" s="32" customFormat="1" ht="39.950000000000003" customHeight="1">
      <c r="A73" s="46" t="s">
        <v>339</v>
      </c>
      <c r="B73" s="46" t="s">
        <v>480</v>
      </c>
      <c r="C73" s="46"/>
      <c r="D73" s="46" t="s">
        <v>143</v>
      </c>
      <c r="E73" s="46" t="s">
        <v>145</v>
      </c>
      <c r="F73" s="46" t="s">
        <v>481</v>
      </c>
      <c r="G73" s="46" t="s">
        <v>117</v>
      </c>
      <c r="H73" s="46"/>
      <c r="I73" s="48"/>
      <c r="J73" s="46">
        <v>2005</v>
      </c>
      <c r="K73" s="49">
        <v>41438</v>
      </c>
      <c r="L73" s="50">
        <v>6</v>
      </c>
      <c r="M73" s="49">
        <f t="shared" si="6"/>
        <v>41621</v>
      </c>
      <c r="N73" s="49">
        <v>41438</v>
      </c>
      <c r="O73" s="46" t="s">
        <v>42</v>
      </c>
      <c r="P73" s="49" t="s">
        <v>151</v>
      </c>
      <c r="Q73" s="46" t="s">
        <v>482</v>
      </c>
    </row>
    <row r="74" spans="1:17" s="32" customFormat="1" ht="39.950000000000003" customHeight="1">
      <c r="A74" s="46" t="s">
        <v>339</v>
      </c>
      <c r="B74" s="46" t="s">
        <v>480</v>
      </c>
      <c r="C74" s="46"/>
      <c r="D74" s="46" t="s">
        <v>140</v>
      </c>
      <c r="E74" s="46" t="s">
        <v>145</v>
      </c>
      <c r="F74" s="46" t="s">
        <v>481</v>
      </c>
      <c r="G74" s="46" t="s">
        <v>117</v>
      </c>
      <c r="H74" s="46"/>
      <c r="I74" s="48"/>
      <c r="J74" s="46">
        <v>2004</v>
      </c>
      <c r="K74" s="49">
        <v>41438</v>
      </c>
      <c r="L74" s="50">
        <v>6</v>
      </c>
      <c r="M74" s="49">
        <f t="shared" si="6"/>
        <v>41621</v>
      </c>
      <c r="N74" s="49">
        <v>41438</v>
      </c>
      <c r="O74" s="46" t="s">
        <v>42</v>
      </c>
      <c r="P74" s="49" t="s">
        <v>151</v>
      </c>
      <c r="Q74" s="46" t="s">
        <v>482</v>
      </c>
    </row>
    <row r="75" spans="1:17" s="32" customFormat="1" ht="39.950000000000003" customHeight="1">
      <c r="A75" s="46" t="s">
        <v>339</v>
      </c>
      <c r="B75" s="46" t="s">
        <v>480</v>
      </c>
      <c r="C75" s="46"/>
      <c r="D75" s="46" t="s">
        <v>144</v>
      </c>
      <c r="E75" s="46" t="s">
        <v>145</v>
      </c>
      <c r="F75" s="46" t="s">
        <v>481</v>
      </c>
      <c r="G75" s="46" t="s">
        <v>117</v>
      </c>
      <c r="H75" s="46"/>
      <c r="I75" s="48"/>
      <c r="J75" s="46">
        <v>2015</v>
      </c>
      <c r="K75" s="49">
        <v>41438</v>
      </c>
      <c r="L75" s="50">
        <v>6</v>
      </c>
      <c r="M75" s="49">
        <f t="shared" si="6"/>
        <v>41621</v>
      </c>
      <c r="N75" s="49">
        <v>41438</v>
      </c>
      <c r="O75" s="46" t="s">
        <v>42</v>
      </c>
      <c r="P75" s="49" t="s">
        <v>151</v>
      </c>
      <c r="Q75" s="46" t="s">
        <v>482</v>
      </c>
    </row>
    <row r="76" spans="1:17" s="41" customFormat="1" ht="39.950000000000003" customHeight="1">
      <c r="A76" s="46" t="s">
        <v>339</v>
      </c>
      <c r="B76" s="46" t="s">
        <v>35</v>
      </c>
      <c r="C76" s="46"/>
      <c r="D76" s="46" t="s">
        <v>226</v>
      </c>
      <c r="E76" s="46"/>
      <c r="F76" s="46" t="s">
        <v>113</v>
      </c>
      <c r="G76" s="46" t="s">
        <v>120</v>
      </c>
      <c r="H76" s="46"/>
      <c r="I76" s="48"/>
      <c r="J76" s="46">
        <v>2007</v>
      </c>
      <c r="K76" s="49">
        <v>41438</v>
      </c>
      <c r="L76" s="50">
        <v>12</v>
      </c>
      <c r="M76" s="49">
        <f t="shared" si="6"/>
        <v>41803</v>
      </c>
      <c r="N76" s="49">
        <v>41438</v>
      </c>
      <c r="O76" s="46" t="s">
        <v>42</v>
      </c>
      <c r="P76" s="49" t="s">
        <v>631</v>
      </c>
      <c r="Q76" s="46"/>
    </row>
    <row r="77" spans="1:17" s="40" customFormat="1" ht="39.950000000000003" customHeight="1">
      <c r="A77" s="46" t="s">
        <v>339</v>
      </c>
      <c r="B77" s="46" t="s">
        <v>35</v>
      </c>
      <c r="C77" s="46"/>
      <c r="D77" s="46" t="s">
        <v>637</v>
      </c>
      <c r="E77" s="46"/>
      <c r="F77" s="46" t="s">
        <v>417</v>
      </c>
      <c r="G77" s="46" t="s">
        <v>120</v>
      </c>
      <c r="H77" s="46"/>
      <c r="I77" s="48"/>
      <c r="J77" s="46">
        <v>2013</v>
      </c>
      <c r="K77" s="49">
        <v>41426</v>
      </c>
      <c r="L77" s="50">
        <v>12</v>
      </c>
      <c r="M77" s="49">
        <f t="shared" si="6"/>
        <v>41791</v>
      </c>
      <c r="N77" s="49">
        <v>41426</v>
      </c>
      <c r="O77" s="46" t="s">
        <v>42</v>
      </c>
      <c r="P77" s="49" t="s">
        <v>527</v>
      </c>
      <c r="Q77" s="46"/>
    </row>
    <row r="78" spans="1:17" s="40" customFormat="1" ht="39.950000000000003" customHeight="1">
      <c r="A78" s="46" t="s">
        <v>339</v>
      </c>
      <c r="B78" s="46" t="s">
        <v>35</v>
      </c>
      <c r="C78" s="46"/>
      <c r="D78" s="46" t="s">
        <v>638</v>
      </c>
      <c r="E78" s="46"/>
      <c r="F78" s="46" t="s">
        <v>417</v>
      </c>
      <c r="G78" s="46" t="s">
        <v>398</v>
      </c>
      <c r="H78" s="46"/>
      <c r="I78" s="48"/>
      <c r="J78" s="46">
        <v>2013</v>
      </c>
      <c r="K78" s="49">
        <v>41426</v>
      </c>
      <c r="L78" s="50">
        <v>12</v>
      </c>
      <c r="M78" s="49">
        <f t="shared" si="6"/>
        <v>41791</v>
      </c>
      <c r="N78" s="49">
        <v>41426</v>
      </c>
      <c r="O78" s="46" t="s">
        <v>42</v>
      </c>
      <c r="P78" s="49" t="s">
        <v>527</v>
      </c>
      <c r="Q78" s="46"/>
    </row>
    <row r="79" spans="1:17" s="32" customFormat="1" ht="39.950000000000003" customHeight="1">
      <c r="A79" s="46" t="s">
        <v>46</v>
      </c>
      <c r="B79" s="46" t="s">
        <v>45</v>
      </c>
      <c r="C79" s="46"/>
      <c r="D79" s="46">
        <v>201121</v>
      </c>
      <c r="E79" s="46" t="s">
        <v>374</v>
      </c>
      <c r="F79" s="46" t="s">
        <v>419</v>
      </c>
      <c r="G79" s="46" t="s">
        <v>420</v>
      </c>
      <c r="H79" s="46"/>
      <c r="I79" s="46"/>
      <c r="J79" s="49">
        <v>39125</v>
      </c>
      <c r="K79" s="49">
        <v>41606</v>
      </c>
      <c r="L79" s="50">
        <v>12</v>
      </c>
      <c r="M79" s="49">
        <f t="shared" si="6"/>
        <v>41971</v>
      </c>
      <c r="N79" s="49">
        <v>41606</v>
      </c>
      <c r="O79" s="46" t="s">
        <v>41</v>
      </c>
      <c r="P79" s="49" t="s">
        <v>527</v>
      </c>
      <c r="Q79" s="46" t="s">
        <v>347</v>
      </c>
    </row>
    <row r="80" spans="1:17" s="32" customFormat="1" ht="39.950000000000003" customHeight="1">
      <c r="A80" s="46" t="s">
        <v>616</v>
      </c>
      <c r="B80" s="46" t="s">
        <v>614</v>
      </c>
      <c r="C80" s="46" t="s">
        <v>257</v>
      </c>
      <c r="D80" s="46"/>
      <c r="E80" s="46" t="s">
        <v>48</v>
      </c>
      <c r="F80" s="46" t="s">
        <v>249</v>
      </c>
      <c r="G80" s="47" t="s">
        <v>68</v>
      </c>
      <c r="H80" s="46" t="s">
        <v>52</v>
      </c>
      <c r="I80" s="48" t="s">
        <v>253</v>
      </c>
      <c r="J80" s="55" t="s">
        <v>266</v>
      </c>
      <c r="K80" s="49">
        <v>41243</v>
      </c>
      <c r="L80" s="50">
        <v>12</v>
      </c>
      <c r="M80" s="49">
        <f t="shared" si="6"/>
        <v>41608</v>
      </c>
      <c r="N80" s="49">
        <v>41243</v>
      </c>
      <c r="O80" s="46" t="s">
        <v>41</v>
      </c>
      <c r="P80" s="49" t="s">
        <v>285</v>
      </c>
      <c r="Q80" s="46"/>
    </row>
    <row r="81" spans="1:17" s="32" customFormat="1" ht="39.950000000000003" customHeight="1">
      <c r="A81" s="46" t="s">
        <v>16</v>
      </c>
      <c r="B81" s="46" t="s">
        <v>17</v>
      </c>
      <c r="C81" s="46" t="s">
        <v>272</v>
      </c>
      <c r="D81" s="46">
        <v>200048</v>
      </c>
      <c r="E81" s="46" t="s">
        <v>184</v>
      </c>
      <c r="F81" s="46"/>
      <c r="G81" s="46" t="s">
        <v>167</v>
      </c>
      <c r="H81" s="46" t="s">
        <v>185</v>
      </c>
      <c r="I81" s="48" t="s">
        <v>271</v>
      </c>
      <c r="J81" s="49"/>
      <c r="K81" s="49">
        <v>41605</v>
      </c>
      <c r="L81" s="50">
        <v>12</v>
      </c>
      <c r="M81" s="49">
        <f t="shared" si="6"/>
        <v>41970</v>
      </c>
      <c r="N81" s="49">
        <v>41605</v>
      </c>
      <c r="O81" s="46" t="s">
        <v>41</v>
      </c>
      <c r="P81" s="49" t="s">
        <v>527</v>
      </c>
      <c r="Q81" s="46"/>
    </row>
    <row r="82" spans="1:17" s="51" customFormat="1" ht="39.950000000000003" customHeight="1">
      <c r="A82" s="46" t="s">
        <v>16</v>
      </c>
      <c r="B82" s="46" t="s">
        <v>17</v>
      </c>
      <c r="C82" s="67">
        <v>3659380408</v>
      </c>
      <c r="D82" s="46">
        <v>200067</v>
      </c>
      <c r="E82" s="46" t="s">
        <v>184</v>
      </c>
      <c r="F82" s="46"/>
      <c r="G82" s="47" t="s">
        <v>274</v>
      </c>
      <c r="H82" s="46" t="s">
        <v>185</v>
      </c>
      <c r="I82" s="48" t="s">
        <v>273</v>
      </c>
      <c r="J82" s="46"/>
      <c r="K82" s="49">
        <v>41605</v>
      </c>
      <c r="L82" s="50">
        <v>12</v>
      </c>
      <c r="M82" s="49">
        <f t="shared" si="6"/>
        <v>41970</v>
      </c>
      <c r="N82" s="49">
        <v>41605</v>
      </c>
      <c r="O82" s="46" t="s">
        <v>41</v>
      </c>
      <c r="P82" s="49" t="s">
        <v>527</v>
      </c>
      <c r="Q82" s="46"/>
    </row>
    <row r="83" spans="1:17" s="32" customFormat="1" ht="39.950000000000003" customHeight="1">
      <c r="A83" s="46" t="s">
        <v>16</v>
      </c>
      <c r="B83" s="46" t="s">
        <v>17</v>
      </c>
      <c r="C83" s="67">
        <v>3659380325</v>
      </c>
      <c r="D83" s="46">
        <v>200098</v>
      </c>
      <c r="E83" s="46" t="s">
        <v>184</v>
      </c>
      <c r="F83" s="46"/>
      <c r="G83" s="47" t="s">
        <v>274</v>
      </c>
      <c r="H83" s="46" t="s">
        <v>185</v>
      </c>
      <c r="I83" s="48" t="s">
        <v>273</v>
      </c>
      <c r="J83" s="46"/>
      <c r="K83" s="49">
        <v>41605</v>
      </c>
      <c r="L83" s="50">
        <v>12</v>
      </c>
      <c r="M83" s="49">
        <f t="shared" si="6"/>
        <v>41970</v>
      </c>
      <c r="N83" s="49">
        <v>41605</v>
      </c>
      <c r="O83" s="46" t="s">
        <v>41</v>
      </c>
      <c r="P83" s="49" t="s">
        <v>527</v>
      </c>
      <c r="Q83" s="46"/>
    </row>
    <row r="84" spans="1:17" s="41" customFormat="1" ht="39.950000000000003" customHeight="1">
      <c r="A84" s="33" t="s">
        <v>616</v>
      </c>
      <c r="B84" s="33" t="s">
        <v>615</v>
      </c>
      <c r="C84" s="33" t="s">
        <v>125</v>
      </c>
      <c r="D84" s="33"/>
      <c r="E84" s="33" t="s">
        <v>56</v>
      </c>
      <c r="F84" s="33" t="s">
        <v>124</v>
      </c>
      <c r="G84" s="33" t="s">
        <v>126</v>
      </c>
      <c r="H84" s="33" t="s">
        <v>127</v>
      </c>
      <c r="I84" s="35" t="s">
        <v>128</v>
      </c>
      <c r="J84" s="36">
        <v>39002</v>
      </c>
      <c r="K84" s="36">
        <v>40939</v>
      </c>
      <c r="L84" s="74">
        <v>12</v>
      </c>
      <c r="M84" s="36">
        <f t="shared" si="6"/>
        <v>41305</v>
      </c>
      <c r="N84" s="36">
        <v>40939</v>
      </c>
      <c r="O84" s="33" t="s">
        <v>41</v>
      </c>
      <c r="P84" s="36" t="s">
        <v>286</v>
      </c>
      <c r="Q84" s="33"/>
    </row>
    <row r="85" spans="1:17" s="51" customFormat="1" ht="39.950000000000003" customHeight="1">
      <c r="A85" s="46" t="s">
        <v>26</v>
      </c>
      <c r="B85" s="46" t="s">
        <v>27</v>
      </c>
      <c r="C85" s="46" t="s">
        <v>280</v>
      </c>
      <c r="D85" s="46"/>
      <c r="E85" s="46" t="s">
        <v>276</v>
      </c>
      <c r="F85" s="46" t="s">
        <v>279</v>
      </c>
      <c r="G85" s="46" t="s">
        <v>154</v>
      </c>
      <c r="H85" s="46" t="s">
        <v>278</v>
      </c>
      <c r="I85" s="46"/>
      <c r="J85" s="49">
        <v>40003</v>
      </c>
      <c r="K85" s="49">
        <v>41306</v>
      </c>
      <c r="L85" s="50">
        <v>12</v>
      </c>
      <c r="M85" s="49">
        <f>DATE(YEAR(K85),MONTH(K85)+L85,DAY(K85))</f>
        <v>41671</v>
      </c>
      <c r="N85" s="49">
        <v>41306</v>
      </c>
      <c r="O85" s="47" t="s">
        <v>506</v>
      </c>
      <c r="P85" s="49" t="s">
        <v>527</v>
      </c>
      <c r="Q85" s="63"/>
    </row>
    <row r="86" spans="1:17" s="32" customFormat="1" ht="39.950000000000003" customHeight="1">
      <c r="A86" s="69" t="s">
        <v>238</v>
      </c>
      <c r="B86" s="69" t="s">
        <v>239</v>
      </c>
      <c r="C86" s="69" t="s">
        <v>376</v>
      </c>
      <c r="D86" s="69"/>
      <c r="E86" s="69" t="s">
        <v>242</v>
      </c>
      <c r="F86" s="69" t="s">
        <v>187</v>
      </c>
      <c r="G86" s="112"/>
      <c r="H86" s="69"/>
      <c r="I86" s="72" t="s">
        <v>244</v>
      </c>
      <c r="J86" s="69"/>
      <c r="K86" s="70">
        <v>41323</v>
      </c>
      <c r="L86" s="71">
        <v>24</v>
      </c>
      <c r="M86" s="70">
        <f t="shared" si="6"/>
        <v>42053</v>
      </c>
      <c r="N86" s="70"/>
      <c r="O86" s="69" t="s">
        <v>401</v>
      </c>
      <c r="P86" s="70" t="s">
        <v>527</v>
      </c>
      <c r="Q86" s="69" t="s">
        <v>708</v>
      </c>
    </row>
    <row r="87" spans="1:17" s="32" customFormat="1" ht="39.950000000000003" customHeight="1">
      <c r="A87" s="46" t="s">
        <v>26</v>
      </c>
      <c r="B87" s="46" t="s">
        <v>27</v>
      </c>
      <c r="C87" s="46" t="s">
        <v>30</v>
      </c>
      <c r="D87" s="46"/>
      <c r="E87" s="46" t="s">
        <v>29</v>
      </c>
      <c r="F87" s="46" t="s">
        <v>156</v>
      </c>
      <c r="G87" s="46" t="s">
        <v>155</v>
      </c>
      <c r="H87" s="46"/>
      <c r="I87" s="46"/>
      <c r="J87" s="46"/>
      <c r="K87" s="49">
        <v>41306</v>
      </c>
      <c r="L87" s="50">
        <v>12</v>
      </c>
      <c r="M87" s="49">
        <f t="shared" si="6"/>
        <v>41671</v>
      </c>
      <c r="N87" s="49">
        <v>41306</v>
      </c>
      <c r="O87" s="47" t="s">
        <v>506</v>
      </c>
      <c r="P87" s="49" t="s">
        <v>527</v>
      </c>
      <c r="Q87" s="63"/>
    </row>
    <row r="88" spans="1:17" s="51" customFormat="1" ht="39.950000000000003" customHeight="1">
      <c r="A88" s="46" t="s">
        <v>26</v>
      </c>
      <c r="B88" s="46" t="s">
        <v>27</v>
      </c>
      <c r="C88" s="46" t="s">
        <v>356</v>
      </c>
      <c r="D88" s="46"/>
      <c r="E88" s="46" t="s">
        <v>29</v>
      </c>
      <c r="F88" s="46" t="s">
        <v>357</v>
      </c>
      <c r="G88" s="47" t="s">
        <v>358</v>
      </c>
      <c r="H88" s="46" t="s">
        <v>359</v>
      </c>
      <c r="I88" s="48"/>
      <c r="J88" s="46" t="s">
        <v>360</v>
      </c>
      <c r="K88" s="49">
        <v>41306</v>
      </c>
      <c r="L88" s="50">
        <v>12</v>
      </c>
      <c r="M88" s="49">
        <f t="shared" si="6"/>
        <v>41671</v>
      </c>
      <c r="N88" s="49">
        <v>41306</v>
      </c>
      <c r="O88" s="47" t="s">
        <v>506</v>
      </c>
      <c r="P88" s="49" t="s">
        <v>527</v>
      </c>
      <c r="Q88" s="63"/>
    </row>
    <row r="89" spans="1:17" s="82" customFormat="1" ht="39.950000000000003" customHeight="1">
      <c r="A89" s="46" t="s">
        <v>26</v>
      </c>
      <c r="B89" s="46" t="s">
        <v>27</v>
      </c>
      <c r="C89" s="46" t="s">
        <v>361</v>
      </c>
      <c r="D89" s="55"/>
      <c r="E89" s="46" t="s">
        <v>29</v>
      </c>
      <c r="F89" s="46" t="s">
        <v>362</v>
      </c>
      <c r="G89" s="47" t="s">
        <v>363</v>
      </c>
      <c r="H89" s="46" t="s">
        <v>359</v>
      </c>
      <c r="I89" s="48"/>
      <c r="J89" s="46" t="s">
        <v>360</v>
      </c>
      <c r="K89" s="49">
        <v>41554</v>
      </c>
      <c r="L89" s="50">
        <v>12</v>
      </c>
      <c r="M89" s="49">
        <f t="shared" si="6"/>
        <v>41919</v>
      </c>
      <c r="N89" s="49">
        <v>41554</v>
      </c>
      <c r="O89" s="47" t="s">
        <v>506</v>
      </c>
      <c r="P89" s="49" t="s">
        <v>527</v>
      </c>
      <c r="Q89" s="63"/>
    </row>
    <row r="90" spans="1:17" s="32" customFormat="1" ht="39.950000000000003" customHeight="1">
      <c r="A90" s="69" t="s">
        <v>237</v>
      </c>
      <c r="B90" s="69" t="s">
        <v>239</v>
      </c>
      <c r="C90" s="69" t="s">
        <v>376</v>
      </c>
      <c r="D90" s="69"/>
      <c r="E90" s="69" t="s">
        <v>242</v>
      </c>
      <c r="F90" s="69" t="s">
        <v>187</v>
      </c>
      <c r="G90" s="112"/>
      <c r="H90" s="69"/>
      <c r="I90" s="72" t="s">
        <v>247</v>
      </c>
      <c r="J90" s="69"/>
      <c r="K90" s="70">
        <v>41045</v>
      </c>
      <c r="L90" s="71">
        <v>12</v>
      </c>
      <c r="M90" s="70">
        <f t="shared" si="6"/>
        <v>41410</v>
      </c>
      <c r="N90" s="69"/>
      <c r="O90" s="69" t="s">
        <v>401</v>
      </c>
      <c r="P90" s="70" t="s">
        <v>527</v>
      </c>
      <c r="Q90" s="69" t="s">
        <v>708</v>
      </c>
    </row>
    <row r="91" spans="1:17" s="32" customFormat="1" ht="39.950000000000003" customHeight="1">
      <c r="A91" s="69" t="s">
        <v>238</v>
      </c>
      <c r="B91" s="69" t="s">
        <v>239</v>
      </c>
      <c r="C91" s="69" t="s">
        <v>377</v>
      </c>
      <c r="D91" s="69"/>
      <c r="E91" s="69" t="s">
        <v>240</v>
      </c>
      <c r="F91" s="69" t="s">
        <v>86</v>
      </c>
      <c r="G91" s="112"/>
      <c r="H91" s="69"/>
      <c r="I91" s="72" t="s">
        <v>245</v>
      </c>
      <c r="J91" s="69"/>
      <c r="K91" s="70">
        <v>41085</v>
      </c>
      <c r="L91" s="71">
        <v>12</v>
      </c>
      <c r="M91" s="70">
        <f t="shared" si="6"/>
        <v>41450</v>
      </c>
      <c r="N91" s="69"/>
      <c r="O91" s="69" t="s">
        <v>401</v>
      </c>
      <c r="P91" s="70" t="s">
        <v>527</v>
      </c>
      <c r="Q91" s="69" t="s">
        <v>678</v>
      </c>
    </row>
    <row r="92" spans="1:17" s="32" customFormat="1" ht="39.950000000000003" customHeight="1">
      <c r="A92" s="46" t="s">
        <v>26</v>
      </c>
      <c r="B92" s="46" t="s">
        <v>27</v>
      </c>
      <c r="C92" s="46" t="s">
        <v>364</v>
      </c>
      <c r="D92" s="46"/>
      <c r="E92" s="46" t="s">
        <v>29</v>
      </c>
      <c r="F92" s="46" t="s">
        <v>365</v>
      </c>
      <c r="G92" s="47" t="s">
        <v>366</v>
      </c>
      <c r="H92" s="46" t="s">
        <v>359</v>
      </c>
      <c r="I92" s="48"/>
      <c r="J92" s="46" t="s">
        <v>360</v>
      </c>
      <c r="K92" s="49">
        <v>41306</v>
      </c>
      <c r="L92" s="50">
        <v>12</v>
      </c>
      <c r="M92" s="49">
        <f>DATE(YEAR(K92),MONTH(K92)+L92,DAY(K92))</f>
        <v>41671</v>
      </c>
      <c r="N92" s="49">
        <v>41306</v>
      </c>
      <c r="O92" s="47" t="s">
        <v>506</v>
      </c>
      <c r="P92" s="49" t="s">
        <v>527</v>
      </c>
      <c r="Q92" s="63"/>
    </row>
    <row r="93" spans="1:17" s="51" customFormat="1" ht="39.950000000000003" customHeight="1">
      <c r="A93" s="46" t="s">
        <v>16</v>
      </c>
      <c r="B93" s="46" t="s">
        <v>17</v>
      </c>
      <c r="C93" s="46">
        <v>1015012572</v>
      </c>
      <c r="D93" s="46">
        <v>200002</v>
      </c>
      <c r="E93" s="46" t="s">
        <v>467</v>
      </c>
      <c r="F93" s="46"/>
      <c r="G93" s="46" t="s">
        <v>166</v>
      </c>
      <c r="H93" s="46"/>
      <c r="I93" s="48"/>
      <c r="J93" s="46"/>
      <c r="K93" s="49">
        <v>41605</v>
      </c>
      <c r="L93" s="50">
        <v>12</v>
      </c>
      <c r="M93" s="49">
        <f t="shared" si="6"/>
        <v>41970</v>
      </c>
      <c r="N93" s="49">
        <v>41605</v>
      </c>
      <c r="O93" s="46" t="s">
        <v>41</v>
      </c>
      <c r="P93" s="49" t="s">
        <v>527</v>
      </c>
      <c r="Q93" s="46"/>
    </row>
    <row r="94" spans="1:17" s="51" customFormat="1" ht="39.950000000000003" customHeight="1">
      <c r="A94" s="46" t="s">
        <v>16</v>
      </c>
      <c r="B94" s="46" t="s">
        <v>17</v>
      </c>
      <c r="C94" s="46">
        <v>188520</v>
      </c>
      <c r="D94" s="46">
        <v>144106</v>
      </c>
      <c r="E94" s="46" t="s">
        <v>19</v>
      </c>
      <c r="F94" s="46"/>
      <c r="G94" s="46" t="s">
        <v>167</v>
      </c>
      <c r="H94" s="46"/>
      <c r="I94" s="46"/>
      <c r="J94" s="46"/>
      <c r="K94" s="49">
        <v>41243</v>
      </c>
      <c r="L94" s="50">
        <v>12</v>
      </c>
      <c r="M94" s="49">
        <f t="shared" si="6"/>
        <v>41608</v>
      </c>
      <c r="N94" s="49">
        <v>41243</v>
      </c>
      <c r="O94" s="46" t="s">
        <v>41</v>
      </c>
      <c r="P94" s="68" t="s">
        <v>527</v>
      </c>
      <c r="Q94" s="46"/>
    </row>
    <row r="95" spans="1:17" s="32" customFormat="1" ht="39.950000000000003" customHeight="1">
      <c r="A95" s="69" t="s">
        <v>237</v>
      </c>
      <c r="B95" s="69" t="s">
        <v>239</v>
      </c>
      <c r="C95" s="69" t="s">
        <v>377</v>
      </c>
      <c r="D95" s="69"/>
      <c r="E95" s="69" t="s">
        <v>240</v>
      </c>
      <c r="F95" s="69" t="s">
        <v>86</v>
      </c>
      <c r="G95" s="112"/>
      <c r="H95" s="69"/>
      <c r="I95" s="72" t="s">
        <v>245</v>
      </c>
      <c r="J95" s="69"/>
      <c r="K95" s="70">
        <v>41085</v>
      </c>
      <c r="L95" s="71">
        <v>24</v>
      </c>
      <c r="M95" s="70">
        <f t="shared" si="6"/>
        <v>41815</v>
      </c>
      <c r="N95" s="70"/>
      <c r="O95" s="69" t="s">
        <v>401</v>
      </c>
      <c r="P95" s="70" t="s">
        <v>527</v>
      </c>
      <c r="Q95" s="69" t="s">
        <v>678</v>
      </c>
    </row>
    <row r="96" spans="1:17" s="56" customFormat="1" ht="39.950000000000003" customHeight="1">
      <c r="A96" s="46" t="s">
        <v>46</v>
      </c>
      <c r="B96" s="46" t="s">
        <v>43</v>
      </c>
      <c r="C96" s="46"/>
      <c r="D96" s="46">
        <v>200045</v>
      </c>
      <c r="E96" s="46"/>
      <c r="F96" s="46"/>
      <c r="G96" s="47" t="s">
        <v>216</v>
      </c>
      <c r="H96" s="46"/>
      <c r="I96" s="48"/>
      <c r="J96" s="46"/>
      <c r="K96" s="49">
        <v>41605</v>
      </c>
      <c r="L96" s="50">
        <v>12</v>
      </c>
      <c r="M96" s="49">
        <f t="shared" si="6"/>
        <v>41970</v>
      </c>
      <c r="N96" s="49">
        <v>41605</v>
      </c>
      <c r="O96" s="46" t="s">
        <v>41</v>
      </c>
      <c r="P96" s="49" t="s">
        <v>527</v>
      </c>
      <c r="Q96" s="46"/>
    </row>
    <row r="97" spans="1:17" s="32" customFormat="1" ht="39.950000000000003" customHeight="1">
      <c r="A97" s="46" t="s">
        <v>46</v>
      </c>
      <c r="B97" s="46" t="s">
        <v>43</v>
      </c>
      <c r="C97" s="46"/>
      <c r="D97" s="46">
        <v>200037</v>
      </c>
      <c r="E97" s="46"/>
      <c r="F97" s="46"/>
      <c r="G97" s="47" t="s">
        <v>217</v>
      </c>
      <c r="H97" s="46"/>
      <c r="I97" s="48"/>
      <c r="J97" s="46"/>
      <c r="K97" s="49">
        <v>41605</v>
      </c>
      <c r="L97" s="50">
        <v>12</v>
      </c>
      <c r="M97" s="49">
        <f t="shared" si="6"/>
        <v>41970</v>
      </c>
      <c r="N97" s="49">
        <v>41605</v>
      </c>
      <c r="O97" s="46" t="s">
        <v>41</v>
      </c>
      <c r="P97" s="49" t="s">
        <v>527</v>
      </c>
      <c r="Q97" s="46"/>
    </row>
    <row r="98" spans="1:17" s="32" customFormat="1" ht="39.950000000000003" customHeight="1">
      <c r="A98" s="46" t="s">
        <v>46</v>
      </c>
      <c r="B98" s="46" t="s">
        <v>44</v>
      </c>
      <c r="C98" s="46"/>
      <c r="D98" s="46">
        <v>200120</v>
      </c>
      <c r="E98" s="46" t="s">
        <v>315</v>
      </c>
      <c r="F98" s="46" t="s">
        <v>323</v>
      </c>
      <c r="G98" s="47" t="s">
        <v>593</v>
      </c>
      <c r="H98" s="46" t="s">
        <v>327</v>
      </c>
      <c r="I98" s="46"/>
      <c r="J98" s="46"/>
      <c r="K98" s="49">
        <v>41605</v>
      </c>
      <c r="L98" s="50">
        <v>12</v>
      </c>
      <c r="M98" s="49">
        <f t="shared" si="6"/>
        <v>41970</v>
      </c>
      <c r="N98" s="49">
        <v>41605</v>
      </c>
      <c r="O98" s="46" t="s">
        <v>41</v>
      </c>
      <c r="P98" s="49" t="s">
        <v>527</v>
      </c>
      <c r="Q98" s="46"/>
    </row>
    <row r="99" spans="1:17" s="51" customFormat="1" ht="39.950000000000003" customHeight="1">
      <c r="A99" s="46" t="s">
        <v>46</v>
      </c>
      <c r="B99" s="46" t="s">
        <v>44</v>
      </c>
      <c r="C99" s="46"/>
      <c r="D99" s="46">
        <v>200032</v>
      </c>
      <c r="E99" s="46"/>
      <c r="F99" s="46"/>
      <c r="G99" s="47" t="s">
        <v>213</v>
      </c>
      <c r="H99" s="46"/>
      <c r="I99" s="48"/>
      <c r="J99" s="46"/>
      <c r="K99" s="49">
        <v>41605</v>
      </c>
      <c r="L99" s="50">
        <v>12</v>
      </c>
      <c r="M99" s="49">
        <f t="shared" si="6"/>
        <v>41970</v>
      </c>
      <c r="N99" s="49">
        <v>41605</v>
      </c>
      <c r="O99" s="46" t="s">
        <v>41</v>
      </c>
      <c r="P99" s="49" t="s">
        <v>527</v>
      </c>
      <c r="Q99" s="46" t="s">
        <v>845</v>
      </c>
    </row>
    <row r="100" spans="1:17" s="32" customFormat="1" ht="39.950000000000003" customHeight="1">
      <c r="A100" s="46" t="s">
        <v>46</v>
      </c>
      <c r="B100" s="46" t="s">
        <v>44</v>
      </c>
      <c r="C100" s="46"/>
      <c r="D100" s="46">
        <v>200028</v>
      </c>
      <c r="E100" s="46"/>
      <c r="F100" s="46"/>
      <c r="G100" s="47" t="s">
        <v>215</v>
      </c>
      <c r="H100" s="46"/>
      <c r="I100" s="48"/>
      <c r="J100" s="46"/>
      <c r="K100" s="49">
        <v>41243</v>
      </c>
      <c r="L100" s="50">
        <v>12</v>
      </c>
      <c r="M100" s="49">
        <f t="shared" si="6"/>
        <v>41608</v>
      </c>
      <c r="N100" s="49">
        <v>41243</v>
      </c>
      <c r="O100" s="46" t="s">
        <v>41</v>
      </c>
      <c r="P100" s="49" t="s">
        <v>527</v>
      </c>
      <c r="Q100" s="46"/>
    </row>
    <row r="101" spans="1:17" s="38" customFormat="1" ht="39.950000000000003" customHeight="1">
      <c r="A101" s="46" t="s">
        <v>77</v>
      </c>
      <c r="B101" s="46" t="s">
        <v>172</v>
      </c>
      <c r="C101" s="46"/>
      <c r="D101" s="46"/>
      <c r="E101" s="46" t="s">
        <v>173</v>
      </c>
      <c r="F101" s="46" t="s">
        <v>174</v>
      </c>
      <c r="G101" s="46" t="s">
        <v>175</v>
      </c>
      <c r="H101" s="46"/>
      <c r="I101" s="48"/>
      <c r="J101" s="46"/>
      <c r="K101" s="49">
        <v>41605</v>
      </c>
      <c r="L101" s="50">
        <v>12</v>
      </c>
      <c r="M101" s="49">
        <f t="shared" si="6"/>
        <v>41970</v>
      </c>
      <c r="N101" s="49">
        <v>41605</v>
      </c>
      <c r="O101" s="46" t="s">
        <v>41</v>
      </c>
      <c r="P101" s="49" t="s">
        <v>527</v>
      </c>
      <c r="Q101" s="63"/>
    </row>
    <row r="102" spans="1:17" s="38" customFormat="1" ht="39.950000000000003" customHeight="1">
      <c r="A102" s="46" t="s">
        <v>77</v>
      </c>
      <c r="B102" s="46" t="s">
        <v>172</v>
      </c>
      <c r="C102" s="46"/>
      <c r="D102" s="46"/>
      <c r="E102" s="46" t="s">
        <v>173</v>
      </c>
      <c r="F102" s="46" t="s">
        <v>179</v>
      </c>
      <c r="G102" s="46" t="s">
        <v>180</v>
      </c>
      <c r="H102" s="46"/>
      <c r="I102" s="48"/>
      <c r="J102" s="46"/>
      <c r="K102" s="49">
        <v>41605</v>
      </c>
      <c r="L102" s="50">
        <v>12</v>
      </c>
      <c r="M102" s="49">
        <f t="shared" si="6"/>
        <v>41970</v>
      </c>
      <c r="N102" s="49">
        <v>41605</v>
      </c>
      <c r="O102" s="46" t="s">
        <v>41</v>
      </c>
      <c r="P102" s="49" t="s">
        <v>527</v>
      </c>
      <c r="Q102" s="76"/>
    </row>
    <row r="103" spans="1:17" s="32" customFormat="1" ht="39.950000000000003" customHeight="1">
      <c r="A103" s="46" t="s">
        <v>77</v>
      </c>
      <c r="B103" s="46" t="s">
        <v>172</v>
      </c>
      <c r="C103" s="46" t="s">
        <v>178</v>
      </c>
      <c r="D103" s="46"/>
      <c r="E103" s="46" t="s">
        <v>173</v>
      </c>
      <c r="F103" s="46" t="s">
        <v>176</v>
      </c>
      <c r="G103" s="46" t="s">
        <v>177</v>
      </c>
      <c r="H103" s="46"/>
      <c r="I103" s="48"/>
      <c r="J103" s="46"/>
      <c r="K103" s="49">
        <v>41605</v>
      </c>
      <c r="L103" s="50">
        <v>12</v>
      </c>
      <c r="M103" s="49">
        <f t="shared" si="6"/>
        <v>41970</v>
      </c>
      <c r="N103" s="49">
        <v>41605</v>
      </c>
      <c r="O103" s="46" t="s">
        <v>41</v>
      </c>
      <c r="P103" s="49" t="s">
        <v>527</v>
      </c>
      <c r="Q103" s="76"/>
    </row>
    <row r="104" spans="1:17" s="38" customFormat="1" ht="39.950000000000003" customHeight="1">
      <c r="A104" s="46" t="s">
        <v>26</v>
      </c>
      <c r="B104" s="46" t="s">
        <v>27</v>
      </c>
      <c r="C104" s="46" t="s">
        <v>367</v>
      </c>
      <c r="D104" s="46"/>
      <c r="E104" s="46" t="s">
        <v>29</v>
      </c>
      <c r="F104" s="46" t="s">
        <v>368</v>
      </c>
      <c r="G104" s="47" t="s">
        <v>369</v>
      </c>
      <c r="H104" s="46" t="s">
        <v>359</v>
      </c>
      <c r="I104" s="48"/>
      <c r="J104" s="46" t="s">
        <v>360</v>
      </c>
      <c r="K104" s="49">
        <v>41306</v>
      </c>
      <c r="L104" s="50">
        <v>12</v>
      </c>
      <c r="M104" s="49">
        <f t="shared" ref="M104:M117" si="7">DATE(YEAR(K104),MONTH(K104)+L104,DAY(K104))</f>
        <v>41671</v>
      </c>
      <c r="N104" s="49">
        <v>41306</v>
      </c>
      <c r="O104" s="47" t="s">
        <v>506</v>
      </c>
      <c r="P104" s="49" t="s">
        <v>527</v>
      </c>
      <c r="Q104" s="63"/>
    </row>
    <row r="105" spans="1:17" s="38" customFormat="1" ht="39.950000000000003" customHeight="1">
      <c r="A105" s="69" t="s">
        <v>16</v>
      </c>
      <c r="B105" s="69" t="s">
        <v>17</v>
      </c>
      <c r="C105" s="69" t="s">
        <v>183</v>
      </c>
      <c r="D105" s="69">
        <v>200011</v>
      </c>
      <c r="E105" s="69" t="s">
        <v>184</v>
      </c>
      <c r="F105" s="69"/>
      <c r="G105" s="69" t="s">
        <v>164</v>
      </c>
      <c r="H105" s="69" t="s">
        <v>185</v>
      </c>
      <c r="I105" s="72" t="s">
        <v>186</v>
      </c>
      <c r="J105" s="70">
        <v>39492</v>
      </c>
      <c r="K105" s="70">
        <v>41605</v>
      </c>
      <c r="L105" s="71">
        <v>12</v>
      </c>
      <c r="M105" s="70">
        <f t="shared" si="7"/>
        <v>41970</v>
      </c>
      <c r="N105" s="70">
        <v>41605</v>
      </c>
      <c r="O105" s="69" t="s">
        <v>41</v>
      </c>
      <c r="P105" s="70" t="s">
        <v>527</v>
      </c>
      <c r="Q105" s="69" t="s">
        <v>847</v>
      </c>
    </row>
    <row r="106" spans="1:17" s="38" customFormat="1" ht="39.950000000000003" customHeight="1">
      <c r="A106" s="46" t="s">
        <v>77</v>
      </c>
      <c r="B106" s="46" t="s">
        <v>40</v>
      </c>
      <c r="C106" s="46"/>
      <c r="D106" s="46" t="s">
        <v>38</v>
      </c>
      <c r="E106" s="46" t="s">
        <v>36</v>
      </c>
      <c r="F106" s="46">
        <v>1721925006</v>
      </c>
      <c r="G106" s="46" t="s">
        <v>73</v>
      </c>
      <c r="H106" s="46"/>
      <c r="I106" s="48" t="s">
        <v>75</v>
      </c>
      <c r="J106" s="46"/>
      <c r="K106" s="49">
        <v>41605</v>
      </c>
      <c r="L106" s="50">
        <v>12</v>
      </c>
      <c r="M106" s="49">
        <f t="shared" si="7"/>
        <v>41970</v>
      </c>
      <c r="N106" s="49">
        <v>41605</v>
      </c>
      <c r="O106" s="46" t="s">
        <v>41</v>
      </c>
      <c r="P106" s="49" t="s">
        <v>837</v>
      </c>
      <c r="Q106" s="132"/>
    </row>
    <row r="107" spans="1:17" s="32" customFormat="1" ht="39.950000000000003" customHeight="1">
      <c r="A107" s="33" t="s">
        <v>77</v>
      </c>
      <c r="B107" s="33" t="s">
        <v>40</v>
      </c>
      <c r="C107" s="33"/>
      <c r="D107" s="33" t="s">
        <v>39</v>
      </c>
      <c r="E107" s="33" t="s">
        <v>36</v>
      </c>
      <c r="F107" s="33">
        <v>1721925006</v>
      </c>
      <c r="G107" s="33" t="s">
        <v>73</v>
      </c>
      <c r="H107" s="33"/>
      <c r="I107" s="35" t="s">
        <v>75</v>
      </c>
      <c r="J107" s="33"/>
      <c r="K107" s="36">
        <v>40939</v>
      </c>
      <c r="L107" s="74">
        <v>12</v>
      </c>
      <c r="M107" s="36">
        <f t="shared" si="7"/>
        <v>41305</v>
      </c>
      <c r="N107" s="36">
        <v>40939</v>
      </c>
      <c r="O107" s="33" t="s">
        <v>41</v>
      </c>
      <c r="P107" s="36" t="s">
        <v>527</v>
      </c>
      <c r="Q107" s="116"/>
    </row>
    <row r="108" spans="1:17" s="38" customFormat="1" ht="39.950000000000003" customHeight="1">
      <c r="A108" s="46" t="s">
        <v>77</v>
      </c>
      <c r="B108" s="46" t="s">
        <v>40</v>
      </c>
      <c r="C108" s="46"/>
      <c r="D108" s="46" t="s">
        <v>536</v>
      </c>
      <c r="E108" s="46" t="s">
        <v>37</v>
      </c>
      <c r="F108" s="46">
        <v>1152301</v>
      </c>
      <c r="G108" s="46"/>
      <c r="H108" s="46"/>
      <c r="I108" s="48"/>
      <c r="J108" s="46"/>
      <c r="K108" s="49">
        <v>41605</v>
      </c>
      <c r="L108" s="50">
        <v>12</v>
      </c>
      <c r="M108" s="49">
        <f t="shared" si="7"/>
        <v>41970</v>
      </c>
      <c r="N108" s="49">
        <v>41605</v>
      </c>
      <c r="O108" s="46" t="s">
        <v>41</v>
      </c>
      <c r="P108" s="49" t="s">
        <v>527</v>
      </c>
      <c r="Q108" s="134"/>
    </row>
    <row r="109" spans="1:17" s="38" customFormat="1" ht="39.950000000000003" customHeight="1">
      <c r="A109" s="46" t="s">
        <v>77</v>
      </c>
      <c r="B109" s="46" t="s">
        <v>40</v>
      </c>
      <c r="C109" s="46"/>
      <c r="D109" s="46">
        <v>787374</v>
      </c>
      <c r="E109" s="46" t="s">
        <v>857</v>
      </c>
      <c r="F109" s="46">
        <v>787374</v>
      </c>
      <c r="G109" s="46"/>
      <c r="H109" s="46"/>
      <c r="I109" s="48"/>
      <c r="J109" s="46"/>
      <c r="K109" s="49">
        <v>41605</v>
      </c>
      <c r="L109" s="50">
        <v>12</v>
      </c>
      <c r="M109" s="49">
        <f t="shared" si="7"/>
        <v>41970</v>
      </c>
      <c r="N109" s="49">
        <v>41605</v>
      </c>
      <c r="O109" s="46" t="s">
        <v>41</v>
      </c>
      <c r="P109" s="49" t="s">
        <v>858</v>
      </c>
      <c r="Q109" s="76"/>
    </row>
    <row r="110" spans="1:17" s="32" customFormat="1" ht="39.950000000000003" customHeight="1">
      <c r="A110" s="46" t="s">
        <v>77</v>
      </c>
      <c r="B110" s="46" t="s">
        <v>40</v>
      </c>
      <c r="C110" s="46"/>
      <c r="D110" s="46" t="s">
        <v>72</v>
      </c>
      <c r="E110" s="46" t="s">
        <v>37</v>
      </c>
      <c r="F110" s="46" t="s">
        <v>76</v>
      </c>
      <c r="G110" s="46" t="s">
        <v>73</v>
      </c>
      <c r="H110" s="46" t="s">
        <v>74</v>
      </c>
      <c r="I110" s="48"/>
      <c r="J110" s="46"/>
      <c r="K110" s="49">
        <v>41605</v>
      </c>
      <c r="L110" s="50">
        <v>12</v>
      </c>
      <c r="M110" s="49">
        <f t="shared" si="7"/>
        <v>41970</v>
      </c>
      <c r="N110" s="49">
        <v>41605</v>
      </c>
      <c r="O110" s="46" t="s">
        <v>41</v>
      </c>
      <c r="P110" s="49" t="s">
        <v>527</v>
      </c>
      <c r="Q110" s="134"/>
    </row>
    <row r="111" spans="1:17" s="62" customFormat="1" ht="39.950000000000003" customHeight="1">
      <c r="A111" s="46" t="s">
        <v>16</v>
      </c>
      <c r="B111" s="46" t="s">
        <v>17</v>
      </c>
      <c r="C111" s="46">
        <v>3055537159</v>
      </c>
      <c r="D111" s="46">
        <v>200042</v>
      </c>
      <c r="E111" s="46" t="s">
        <v>19</v>
      </c>
      <c r="F111" s="46"/>
      <c r="G111" s="47" t="s">
        <v>233</v>
      </c>
      <c r="H111" s="46" t="s">
        <v>236</v>
      </c>
      <c r="I111" s="48" t="s">
        <v>234</v>
      </c>
      <c r="J111" s="49">
        <v>39849</v>
      </c>
      <c r="K111" s="49">
        <v>41605</v>
      </c>
      <c r="L111" s="50">
        <v>12</v>
      </c>
      <c r="M111" s="49">
        <f t="shared" si="7"/>
        <v>41970</v>
      </c>
      <c r="N111" s="49">
        <v>41605</v>
      </c>
      <c r="O111" s="46" t="s">
        <v>41</v>
      </c>
      <c r="P111" s="49" t="s">
        <v>527</v>
      </c>
      <c r="Q111" s="46"/>
    </row>
    <row r="112" spans="1:17" s="51" customFormat="1" ht="39.950000000000003" customHeight="1">
      <c r="A112" s="46" t="s">
        <v>16</v>
      </c>
      <c r="B112" s="46" t="s">
        <v>17</v>
      </c>
      <c r="C112" s="46">
        <v>30555461113</v>
      </c>
      <c r="D112" s="46">
        <v>200041</v>
      </c>
      <c r="E112" s="46" t="s">
        <v>235</v>
      </c>
      <c r="F112" s="46"/>
      <c r="G112" s="47" t="s">
        <v>233</v>
      </c>
      <c r="H112" s="46" t="s">
        <v>236</v>
      </c>
      <c r="I112" s="48" t="s">
        <v>234</v>
      </c>
      <c r="J112" s="49">
        <v>39849</v>
      </c>
      <c r="K112" s="49">
        <v>41243</v>
      </c>
      <c r="L112" s="50">
        <v>12</v>
      </c>
      <c r="M112" s="49">
        <f t="shared" si="7"/>
        <v>41608</v>
      </c>
      <c r="N112" s="49">
        <v>41243</v>
      </c>
      <c r="O112" s="46" t="s">
        <v>41</v>
      </c>
      <c r="P112" s="49" t="s">
        <v>594</v>
      </c>
      <c r="Q112" s="46"/>
    </row>
    <row r="113" spans="1:17" s="62" customFormat="1" ht="39.950000000000003" customHeight="1">
      <c r="A113" s="69" t="s">
        <v>16</v>
      </c>
      <c r="B113" s="69" t="s">
        <v>17</v>
      </c>
      <c r="C113" s="69">
        <v>9549</v>
      </c>
      <c r="D113" s="69">
        <v>200142</v>
      </c>
      <c r="E113" s="69" t="s">
        <v>292</v>
      </c>
      <c r="F113" s="69"/>
      <c r="G113" s="112" t="s">
        <v>294</v>
      </c>
      <c r="H113" s="69" t="s">
        <v>185</v>
      </c>
      <c r="I113" s="72"/>
      <c r="J113" s="70">
        <v>40190</v>
      </c>
      <c r="K113" s="70"/>
      <c r="L113" s="71"/>
      <c r="M113" s="70" t="s">
        <v>527</v>
      </c>
      <c r="N113" s="70"/>
      <c r="O113" s="69" t="s">
        <v>41</v>
      </c>
      <c r="P113" s="70" t="s">
        <v>527</v>
      </c>
      <c r="Q113" s="69" t="s">
        <v>663</v>
      </c>
    </row>
    <row r="114" spans="1:17" s="62" customFormat="1" ht="39.950000000000003" customHeight="1">
      <c r="A114" s="69" t="s">
        <v>16</v>
      </c>
      <c r="B114" s="69" t="s">
        <v>17</v>
      </c>
      <c r="C114" s="69">
        <v>9551</v>
      </c>
      <c r="D114" s="69">
        <v>200139</v>
      </c>
      <c r="E114" s="69" t="s">
        <v>292</v>
      </c>
      <c r="F114" s="69"/>
      <c r="G114" s="112" t="s">
        <v>294</v>
      </c>
      <c r="H114" s="69" t="s">
        <v>185</v>
      </c>
      <c r="I114" s="72"/>
      <c r="J114" s="70">
        <v>40190</v>
      </c>
      <c r="K114" s="70"/>
      <c r="L114" s="71"/>
      <c r="M114" s="70" t="s">
        <v>527</v>
      </c>
      <c r="N114" s="70"/>
      <c r="O114" s="69" t="s">
        <v>41</v>
      </c>
      <c r="P114" s="70" t="s">
        <v>527</v>
      </c>
      <c r="Q114" s="69" t="s">
        <v>663</v>
      </c>
    </row>
    <row r="115" spans="1:17" s="38" customFormat="1" ht="39.950000000000003" customHeight="1">
      <c r="A115" s="46" t="s">
        <v>16</v>
      </c>
      <c r="B115" s="46" t="s">
        <v>17</v>
      </c>
      <c r="C115" s="46" t="s">
        <v>304</v>
      </c>
      <c r="D115" s="46">
        <v>200107</v>
      </c>
      <c r="E115" s="46" t="s">
        <v>184</v>
      </c>
      <c r="F115" s="46"/>
      <c r="G115" s="47" t="s">
        <v>296</v>
      </c>
      <c r="H115" s="46" t="s">
        <v>185</v>
      </c>
      <c r="I115" s="48" t="s">
        <v>303</v>
      </c>
      <c r="J115" s="49">
        <v>40246</v>
      </c>
      <c r="K115" s="49">
        <v>41605</v>
      </c>
      <c r="L115" s="50">
        <v>12</v>
      </c>
      <c r="M115" s="49">
        <f t="shared" si="7"/>
        <v>41970</v>
      </c>
      <c r="N115" s="49">
        <v>41605</v>
      </c>
      <c r="O115" s="46" t="s">
        <v>41</v>
      </c>
      <c r="P115" s="49" t="s">
        <v>527</v>
      </c>
      <c r="Q115" s="46"/>
    </row>
    <row r="116" spans="1:17" s="38" customFormat="1" ht="39.950000000000003" customHeight="1">
      <c r="A116" s="69" t="s">
        <v>16</v>
      </c>
      <c r="B116" s="69" t="s">
        <v>17</v>
      </c>
      <c r="C116" s="69" t="s">
        <v>307</v>
      </c>
      <c r="D116" s="69">
        <v>200112</v>
      </c>
      <c r="E116" s="69" t="s">
        <v>184</v>
      </c>
      <c r="F116" s="69"/>
      <c r="G116" s="112" t="s">
        <v>305</v>
      </c>
      <c r="H116" s="69" t="s">
        <v>185</v>
      </c>
      <c r="I116" s="72" t="s">
        <v>306</v>
      </c>
      <c r="J116" s="70">
        <v>40246</v>
      </c>
      <c r="K116" s="70">
        <v>41243</v>
      </c>
      <c r="L116" s="71">
        <v>12</v>
      </c>
      <c r="M116" s="70">
        <f t="shared" si="7"/>
        <v>41608</v>
      </c>
      <c r="N116" s="70">
        <v>41243</v>
      </c>
      <c r="O116" s="69" t="s">
        <v>41</v>
      </c>
      <c r="P116" s="70" t="s">
        <v>527</v>
      </c>
      <c r="Q116" s="69" t="s">
        <v>824</v>
      </c>
    </row>
    <row r="117" spans="1:17" s="51" customFormat="1" ht="39.950000000000003" customHeight="1">
      <c r="A117" s="69" t="s">
        <v>16</v>
      </c>
      <c r="B117" s="69" t="s">
        <v>17</v>
      </c>
      <c r="C117" s="69" t="s">
        <v>308</v>
      </c>
      <c r="D117" s="69">
        <v>200128</v>
      </c>
      <c r="E117" s="69" t="s">
        <v>184</v>
      </c>
      <c r="F117" s="69"/>
      <c r="G117" s="112" t="s">
        <v>297</v>
      </c>
      <c r="H117" s="69" t="s">
        <v>185</v>
      </c>
      <c r="I117" s="72" t="s">
        <v>309</v>
      </c>
      <c r="J117" s="70">
        <v>40199</v>
      </c>
      <c r="K117" s="70">
        <v>41243</v>
      </c>
      <c r="L117" s="71">
        <v>12</v>
      </c>
      <c r="M117" s="70">
        <f t="shared" si="7"/>
        <v>41608</v>
      </c>
      <c r="N117" s="70">
        <v>41243</v>
      </c>
      <c r="O117" s="69" t="s">
        <v>41</v>
      </c>
      <c r="P117" s="70" t="s">
        <v>527</v>
      </c>
      <c r="Q117" s="69" t="s">
        <v>847</v>
      </c>
    </row>
    <row r="118" spans="1:17" s="32" customFormat="1" ht="39.950000000000003" customHeight="1">
      <c r="A118" s="85" t="s">
        <v>26</v>
      </c>
      <c r="B118" s="85" t="s">
        <v>63</v>
      </c>
      <c r="C118" s="85" t="s">
        <v>64</v>
      </c>
      <c r="D118" s="85"/>
      <c r="E118" s="85"/>
      <c r="F118" s="85"/>
      <c r="G118" s="85"/>
      <c r="H118" s="85"/>
      <c r="I118" s="85"/>
      <c r="J118" s="85"/>
      <c r="K118" s="86"/>
      <c r="L118" s="87"/>
      <c r="M118" s="86" t="s">
        <v>527</v>
      </c>
      <c r="N118" s="86"/>
      <c r="O118" s="85"/>
      <c r="P118" s="86" t="s">
        <v>148</v>
      </c>
      <c r="Q118" s="85" t="s">
        <v>565</v>
      </c>
    </row>
    <row r="119" spans="1:17" s="32" customFormat="1" ht="39.950000000000003" customHeight="1">
      <c r="A119" s="46" t="s">
        <v>26</v>
      </c>
      <c r="B119" s="46" t="s">
        <v>228</v>
      </c>
      <c r="C119" s="46" t="s">
        <v>229</v>
      </c>
      <c r="D119" s="46"/>
      <c r="E119" s="46" t="s">
        <v>230</v>
      </c>
      <c r="F119" s="46" t="s">
        <v>231</v>
      </c>
      <c r="G119" s="47"/>
      <c r="H119" s="46"/>
      <c r="I119" s="48"/>
      <c r="J119" s="46"/>
      <c r="K119" s="49">
        <v>41394</v>
      </c>
      <c r="L119" s="50">
        <v>12</v>
      </c>
      <c r="M119" s="49">
        <f>DATE(YEAR(K119),MONTH(K119)+L119,DAY(K119))</f>
        <v>41759</v>
      </c>
      <c r="N119" s="49">
        <v>41394</v>
      </c>
      <c r="O119" s="46" t="s">
        <v>372</v>
      </c>
      <c r="P119" s="49" t="s">
        <v>527</v>
      </c>
      <c r="Q119" s="46"/>
    </row>
    <row r="120" spans="1:17" s="32" customFormat="1" ht="39.950000000000003" customHeight="1">
      <c r="A120" s="117" t="s">
        <v>238</v>
      </c>
      <c r="B120" s="117" t="s">
        <v>239</v>
      </c>
      <c r="C120" s="117" t="s">
        <v>392</v>
      </c>
      <c r="D120" s="117"/>
      <c r="E120" s="117" t="s">
        <v>393</v>
      </c>
      <c r="F120" s="117" t="s">
        <v>394</v>
      </c>
      <c r="G120" s="118"/>
      <c r="H120" s="117"/>
      <c r="I120" s="119"/>
      <c r="J120" s="117"/>
      <c r="K120" s="120"/>
      <c r="L120" s="121">
        <v>24</v>
      </c>
      <c r="M120" s="122">
        <f t="shared" ref="M120:M124" si="8">DATE(YEAR(K120),MONTH(K120)+L120,DAY(K120))</f>
        <v>731</v>
      </c>
      <c r="N120" s="117"/>
      <c r="O120" s="117" t="s">
        <v>401</v>
      </c>
      <c r="P120" s="120" t="s">
        <v>527</v>
      </c>
      <c r="Q120" s="117" t="s">
        <v>679</v>
      </c>
    </row>
    <row r="121" spans="1:17" s="32" customFormat="1" ht="39.950000000000003" customHeight="1">
      <c r="A121" s="117" t="s">
        <v>237</v>
      </c>
      <c r="B121" s="117" t="s">
        <v>239</v>
      </c>
      <c r="C121" s="117" t="s">
        <v>392</v>
      </c>
      <c r="D121" s="117"/>
      <c r="E121" s="117" t="s">
        <v>393</v>
      </c>
      <c r="F121" s="117" t="s">
        <v>394</v>
      </c>
      <c r="G121" s="118"/>
      <c r="H121" s="117"/>
      <c r="I121" s="119"/>
      <c r="J121" s="117"/>
      <c r="K121" s="120"/>
      <c r="L121" s="121">
        <v>24</v>
      </c>
      <c r="M121" s="122">
        <f t="shared" si="8"/>
        <v>731</v>
      </c>
      <c r="N121" s="117"/>
      <c r="O121" s="117" t="s">
        <v>401</v>
      </c>
      <c r="P121" s="120" t="s">
        <v>527</v>
      </c>
      <c r="Q121" s="117" t="s">
        <v>679</v>
      </c>
    </row>
    <row r="122" spans="1:17" s="32" customFormat="1" ht="39.950000000000003" customHeight="1">
      <c r="A122" s="46" t="s">
        <v>238</v>
      </c>
      <c r="B122" s="46" t="s">
        <v>239</v>
      </c>
      <c r="C122" s="46" t="s">
        <v>395</v>
      </c>
      <c r="D122" s="46"/>
      <c r="E122" s="46" t="s">
        <v>242</v>
      </c>
      <c r="F122" s="46" t="s">
        <v>396</v>
      </c>
      <c r="G122" s="47"/>
      <c r="H122" s="46"/>
      <c r="I122" s="48" t="s">
        <v>397</v>
      </c>
      <c r="J122" s="46"/>
      <c r="K122" s="49">
        <v>41026</v>
      </c>
      <c r="L122" s="50">
        <v>24</v>
      </c>
      <c r="M122" s="49">
        <f t="shared" si="8"/>
        <v>41756</v>
      </c>
      <c r="N122" s="46"/>
      <c r="O122" s="46" t="s">
        <v>401</v>
      </c>
      <c r="P122" s="49" t="s">
        <v>527</v>
      </c>
      <c r="Q122" s="46" t="s">
        <v>703</v>
      </c>
    </row>
    <row r="123" spans="1:17" s="51" customFormat="1" ht="39.950000000000003" customHeight="1">
      <c r="A123" s="46" t="s">
        <v>237</v>
      </c>
      <c r="B123" s="46" t="s">
        <v>239</v>
      </c>
      <c r="C123" s="46" t="s">
        <v>395</v>
      </c>
      <c r="D123" s="46"/>
      <c r="E123" s="46" t="s">
        <v>242</v>
      </c>
      <c r="F123" s="46" t="s">
        <v>396</v>
      </c>
      <c r="G123" s="47"/>
      <c r="H123" s="46"/>
      <c r="I123" s="48" t="s">
        <v>397</v>
      </c>
      <c r="J123" s="46"/>
      <c r="K123" s="49">
        <v>41026</v>
      </c>
      <c r="L123" s="50">
        <v>24</v>
      </c>
      <c r="M123" s="49">
        <f t="shared" si="8"/>
        <v>41756</v>
      </c>
      <c r="N123" s="46"/>
      <c r="O123" s="46" t="s">
        <v>401</v>
      </c>
      <c r="P123" s="49" t="s">
        <v>527</v>
      </c>
      <c r="Q123" s="46" t="s">
        <v>703</v>
      </c>
    </row>
    <row r="124" spans="1:17" s="32" customFormat="1" ht="39.950000000000003" customHeight="1">
      <c r="A124" s="46" t="s">
        <v>238</v>
      </c>
      <c r="B124" s="46" t="s">
        <v>239</v>
      </c>
      <c r="C124" s="46" t="s">
        <v>388</v>
      </c>
      <c r="D124" s="46"/>
      <c r="E124" s="46" t="s">
        <v>242</v>
      </c>
      <c r="F124" s="46" t="s">
        <v>389</v>
      </c>
      <c r="G124" s="47"/>
      <c r="H124" s="46"/>
      <c r="I124" s="48" t="s">
        <v>390</v>
      </c>
      <c r="J124" s="46"/>
      <c r="K124" s="49">
        <v>41048</v>
      </c>
      <c r="L124" s="50">
        <v>24</v>
      </c>
      <c r="M124" s="49">
        <f t="shared" si="8"/>
        <v>41778</v>
      </c>
      <c r="N124" s="46"/>
      <c r="O124" s="46" t="s">
        <v>401</v>
      </c>
      <c r="P124" s="49" t="s">
        <v>527</v>
      </c>
      <c r="Q124" s="47" t="s">
        <v>744</v>
      </c>
    </row>
    <row r="125" spans="1:17" s="51" customFormat="1" ht="39.950000000000003" customHeight="1">
      <c r="A125" s="46" t="s">
        <v>237</v>
      </c>
      <c r="B125" s="46" t="s">
        <v>239</v>
      </c>
      <c r="C125" s="46" t="s">
        <v>388</v>
      </c>
      <c r="D125" s="46"/>
      <c r="E125" s="46" t="s">
        <v>242</v>
      </c>
      <c r="F125" s="46" t="s">
        <v>389</v>
      </c>
      <c r="G125" s="47"/>
      <c r="H125" s="46"/>
      <c r="I125" s="48" t="s">
        <v>390</v>
      </c>
      <c r="J125" s="46"/>
      <c r="K125" s="49">
        <v>41048</v>
      </c>
      <c r="L125" s="50">
        <v>24</v>
      </c>
      <c r="M125" s="49">
        <v>41760</v>
      </c>
      <c r="N125" s="46"/>
      <c r="O125" s="46" t="s">
        <v>401</v>
      </c>
      <c r="P125" s="49" t="s">
        <v>527</v>
      </c>
      <c r="Q125" s="47" t="s">
        <v>744</v>
      </c>
    </row>
    <row r="126" spans="1:17" s="32" customFormat="1" ht="39.950000000000003" customHeight="1">
      <c r="A126" s="117" t="s">
        <v>238</v>
      </c>
      <c r="B126" s="117" t="s">
        <v>239</v>
      </c>
      <c r="C126" s="117" t="s">
        <v>384</v>
      </c>
      <c r="D126" s="117"/>
      <c r="E126" s="117" t="s">
        <v>243</v>
      </c>
      <c r="F126" s="117" t="s">
        <v>386</v>
      </c>
      <c r="G126" s="118"/>
      <c r="H126" s="117"/>
      <c r="I126" s="119" t="s">
        <v>391</v>
      </c>
      <c r="J126" s="117"/>
      <c r="K126" s="120"/>
      <c r="L126" s="121">
        <v>24</v>
      </c>
      <c r="M126" s="120" t="s">
        <v>527</v>
      </c>
      <c r="N126" s="117"/>
      <c r="O126" s="117" t="s">
        <v>401</v>
      </c>
      <c r="P126" s="120" t="s">
        <v>399</v>
      </c>
      <c r="Q126" s="117" t="s">
        <v>680</v>
      </c>
    </row>
    <row r="127" spans="1:17" s="51" customFormat="1" ht="39.950000000000003" customHeight="1">
      <c r="A127" s="117" t="s">
        <v>237</v>
      </c>
      <c r="B127" s="117" t="s">
        <v>239</v>
      </c>
      <c r="C127" s="117" t="s">
        <v>384</v>
      </c>
      <c r="D127" s="117"/>
      <c r="E127" s="117" t="s">
        <v>243</v>
      </c>
      <c r="F127" s="117" t="s">
        <v>386</v>
      </c>
      <c r="G127" s="118"/>
      <c r="H127" s="117"/>
      <c r="I127" s="119" t="s">
        <v>391</v>
      </c>
      <c r="J127" s="117"/>
      <c r="K127" s="120"/>
      <c r="L127" s="121">
        <v>24</v>
      </c>
      <c r="M127" s="120">
        <v>41671</v>
      </c>
      <c r="N127" s="117"/>
      <c r="O127" s="117" t="s">
        <v>401</v>
      </c>
      <c r="P127" s="120" t="s">
        <v>399</v>
      </c>
      <c r="Q127" s="117" t="s">
        <v>680</v>
      </c>
    </row>
    <row r="128" spans="1:17" s="32" customFormat="1" ht="39.950000000000003" customHeight="1">
      <c r="A128" s="117" t="s">
        <v>238</v>
      </c>
      <c r="B128" s="117" t="s">
        <v>239</v>
      </c>
      <c r="C128" s="117" t="s">
        <v>385</v>
      </c>
      <c r="D128" s="117"/>
      <c r="E128" s="117" t="s">
        <v>243</v>
      </c>
      <c r="F128" s="117" t="s">
        <v>387</v>
      </c>
      <c r="G128" s="118"/>
      <c r="H128" s="117"/>
      <c r="I128" s="119" t="s">
        <v>391</v>
      </c>
      <c r="J128" s="117"/>
      <c r="K128" s="120"/>
      <c r="L128" s="121">
        <v>24</v>
      </c>
      <c r="M128" s="120" t="s">
        <v>527</v>
      </c>
      <c r="N128" s="117"/>
      <c r="O128" s="117" t="s">
        <v>401</v>
      </c>
      <c r="P128" s="120" t="s">
        <v>400</v>
      </c>
      <c r="Q128" s="117" t="s">
        <v>680</v>
      </c>
    </row>
    <row r="129" spans="1:17" s="32" customFormat="1" ht="39.950000000000003" customHeight="1">
      <c r="A129" s="117" t="s">
        <v>237</v>
      </c>
      <c r="B129" s="117" t="s">
        <v>239</v>
      </c>
      <c r="C129" s="117" t="s">
        <v>385</v>
      </c>
      <c r="D129" s="117"/>
      <c r="E129" s="117" t="s">
        <v>243</v>
      </c>
      <c r="F129" s="117" t="s">
        <v>387</v>
      </c>
      <c r="G129" s="118"/>
      <c r="H129" s="117"/>
      <c r="I129" s="119" t="s">
        <v>391</v>
      </c>
      <c r="J129" s="117"/>
      <c r="K129" s="120"/>
      <c r="L129" s="121">
        <v>24</v>
      </c>
      <c r="M129" s="120" t="s">
        <v>527</v>
      </c>
      <c r="N129" s="117"/>
      <c r="O129" s="117" t="s">
        <v>401</v>
      </c>
      <c r="P129" s="120" t="s">
        <v>400</v>
      </c>
      <c r="Q129" s="117" t="s">
        <v>680</v>
      </c>
    </row>
    <row r="130" spans="1:17" s="32" customFormat="1" ht="39.950000000000003" customHeight="1">
      <c r="A130" s="117" t="s">
        <v>238</v>
      </c>
      <c r="B130" s="117" t="s">
        <v>239</v>
      </c>
      <c r="C130" s="117" t="s">
        <v>378</v>
      </c>
      <c r="D130" s="117"/>
      <c r="E130" s="117" t="s">
        <v>243</v>
      </c>
      <c r="F130" s="117" t="s">
        <v>380</v>
      </c>
      <c r="G130" s="118"/>
      <c r="H130" s="117"/>
      <c r="I130" s="119" t="s">
        <v>382</v>
      </c>
      <c r="J130" s="117"/>
      <c r="K130" s="120"/>
      <c r="L130" s="121">
        <v>24</v>
      </c>
      <c r="M130" s="120" t="s">
        <v>527</v>
      </c>
      <c r="N130" s="117"/>
      <c r="O130" s="117" t="s">
        <v>401</v>
      </c>
      <c r="P130" s="120" t="s">
        <v>527</v>
      </c>
      <c r="Q130" s="117" t="s">
        <v>680</v>
      </c>
    </row>
    <row r="131" spans="1:17" s="51" customFormat="1" ht="39.950000000000003" customHeight="1">
      <c r="A131" s="117" t="s">
        <v>237</v>
      </c>
      <c r="B131" s="117" t="s">
        <v>239</v>
      </c>
      <c r="C131" s="117" t="s">
        <v>378</v>
      </c>
      <c r="D131" s="117"/>
      <c r="E131" s="117" t="s">
        <v>243</v>
      </c>
      <c r="F131" s="117" t="s">
        <v>380</v>
      </c>
      <c r="G131" s="118"/>
      <c r="H131" s="117"/>
      <c r="I131" s="119" t="s">
        <v>382</v>
      </c>
      <c r="J131" s="117"/>
      <c r="K131" s="120"/>
      <c r="L131" s="121">
        <v>24</v>
      </c>
      <c r="M131" s="120" t="s">
        <v>527</v>
      </c>
      <c r="N131" s="117"/>
      <c r="O131" s="117" t="s">
        <v>401</v>
      </c>
      <c r="P131" s="120" t="s">
        <v>527</v>
      </c>
      <c r="Q131" s="117" t="s">
        <v>680</v>
      </c>
    </row>
    <row r="132" spans="1:17" s="32" customFormat="1" ht="39.950000000000003" customHeight="1">
      <c r="A132" s="117" t="s">
        <v>238</v>
      </c>
      <c r="B132" s="117" t="s">
        <v>239</v>
      </c>
      <c r="C132" s="117" t="s">
        <v>379</v>
      </c>
      <c r="D132" s="117"/>
      <c r="E132" s="117" t="s">
        <v>243</v>
      </c>
      <c r="F132" s="117" t="s">
        <v>381</v>
      </c>
      <c r="G132" s="118"/>
      <c r="H132" s="117"/>
      <c r="I132" s="119" t="s">
        <v>383</v>
      </c>
      <c r="J132" s="117"/>
      <c r="K132" s="120"/>
      <c r="L132" s="121">
        <v>24</v>
      </c>
      <c r="M132" s="120" t="s">
        <v>527</v>
      </c>
      <c r="N132" s="117"/>
      <c r="O132" s="117" t="s">
        <v>401</v>
      </c>
      <c r="P132" s="120" t="s">
        <v>527</v>
      </c>
      <c r="Q132" s="117" t="s">
        <v>680</v>
      </c>
    </row>
    <row r="133" spans="1:17" s="51" customFormat="1" ht="39.950000000000003" customHeight="1">
      <c r="A133" s="117" t="s">
        <v>237</v>
      </c>
      <c r="B133" s="117" t="s">
        <v>239</v>
      </c>
      <c r="C133" s="117" t="s">
        <v>379</v>
      </c>
      <c r="D133" s="117"/>
      <c r="E133" s="117" t="s">
        <v>243</v>
      </c>
      <c r="F133" s="117" t="s">
        <v>381</v>
      </c>
      <c r="G133" s="118"/>
      <c r="H133" s="117"/>
      <c r="I133" s="119" t="s">
        <v>383</v>
      </c>
      <c r="J133" s="117"/>
      <c r="K133" s="120"/>
      <c r="L133" s="121">
        <v>24</v>
      </c>
      <c r="M133" s="120" t="s">
        <v>527</v>
      </c>
      <c r="N133" s="117"/>
      <c r="O133" s="117" t="s">
        <v>401</v>
      </c>
      <c r="P133" s="120" t="s">
        <v>527</v>
      </c>
      <c r="Q133" s="117" t="s">
        <v>680</v>
      </c>
    </row>
    <row r="134" spans="1:17" s="62" customFormat="1" ht="39.950000000000003" customHeight="1">
      <c r="A134" s="46" t="s">
        <v>339</v>
      </c>
      <c r="B134" s="46" t="s">
        <v>232</v>
      </c>
      <c r="C134" s="46"/>
      <c r="D134" s="46"/>
      <c r="E134" s="46"/>
      <c r="F134" s="46"/>
      <c r="G134" s="47"/>
      <c r="H134" s="46"/>
      <c r="I134" s="48"/>
      <c r="J134" s="46"/>
      <c r="K134" s="49">
        <v>41438</v>
      </c>
      <c r="L134" s="50">
        <v>12</v>
      </c>
      <c r="M134" s="49">
        <f t="shared" ref="M134:M156" si="9">DATE(YEAR(K134),MONTH(K134)+L134,DAY(K134))</f>
        <v>41803</v>
      </c>
      <c r="N134" s="49">
        <v>41803</v>
      </c>
      <c r="O134" s="46" t="s">
        <v>42</v>
      </c>
      <c r="P134" s="49" t="s">
        <v>527</v>
      </c>
      <c r="Q134" s="46"/>
    </row>
    <row r="135" spans="1:17" s="38" customFormat="1" ht="39.950000000000003" customHeight="1">
      <c r="A135" s="46" t="s">
        <v>77</v>
      </c>
      <c r="B135" s="46" t="s">
        <v>78</v>
      </c>
      <c r="C135" s="46"/>
      <c r="D135" s="46"/>
      <c r="E135" s="46"/>
      <c r="F135" s="46"/>
      <c r="G135" s="46"/>
      <c r="H135" s="46"/>
      <c r="I135" s="48"/>
      <c r="J135" s="46"/>
      <c r="K135" s="49">
        <v>41348</v>
      </c>
      <c r="L135" s="50">
        <v>12</v>
      </c>
      <c r="M135" s="49">
        <f t="shared" si="9"/>
        <v>41713</v>
      </c>
      <c r="N135" s="49">
        <v>41348</v>
      </c>
      <c r="O135" s="46" t="s">
        <v>41</v>
      </c>
      <c r="P135" s="49" t="s">
        <v>527</v>
      </c>
      <c r="Q135" s="76"/>
    </row>
    <row r="136" spans="1:17" s="38" customFormat="1" ht="39.950000000000003" customHeight="1">
      <c r="A136" s="46" t="s">
        <v>26</v>
      </c>
      <c r="B136" s="46" t="s">
        <v>556</v>
      </c>
      <c r="C136" s="46">
        <v>123460</v>
      </c>
      <c r="D136" s="46"/>
      <c r="E136" s="46" t="s">
        <v>152</v>
      </c>
      <c r="F136" s="46" t="s">
        <v>153</v>
      </c>
      <c r="G136" s="46"/>
      <c r="H136" s="46"/>
      <c r="I136" s="48"/>
      <c r="J136" s="46"/>
      <c r="K136" s="49">
        <v>41353</v>
      </c>
      <c r="L136" s="50">
        <v>12</v>
      </c>
      <c r="M136" s="49">
        <f t="shared" si="9"/>
        <v>41718</v>
      </c>
      <c r="N136" s="49">
        <v>41353</v>
      </c>
      <c r="O136" s="46" t="s">
        <v>41</v>
      </c>
      <c r="P136" s="49" t="s">
        <v>527</v>
      </c>
      <c r="Q136" s="46"/>
    </row>
    <row r="137" spans="1:17" s="51" customFormat="1" ht="39.950000000000003" customHeight="1">
      <c r="A137" s="46" t="s">
        <v>16</v>
      </c>
      <c r="B137" s="46" t="s">
        <v>21</v>
      </c>
      <c r="C137" s="46"/>
      <c r="D137" s="46" t="s">
        <v>162</v>
      </c>
      <c r="E137" s="46" t="s">
        <v>25</v>
      </c>
      <c r="F137" s="46"/>
      <c r="G137" s="46" t="s">
        <v>82</v>
      </c>
      <c r="H137" s="46"/>
      <c r="I137" s="46"/>
      <c r="J137" s="46"/>
      <c r="K137" s="49">
        <v>41605</v>
      </c>
      <c r="L137" s="50">
        <v>12</v>
      </c>
      <c r="M137" s="49">
        <f t="shared" si="9"/>
        <v>41970</v>
      </c>
      <c r="N137" s="49">
        <v>41605</v>
      </c>
      <c r="O137" s="46" t="s">
        <v>41</v>
      </c>
      <c r="P137" s="49" t="s">
        <v>527</v>
      </c>
      <c r="Q137" s="46"/>
    </row>
    <row r="138" spans="1:17" s="51" customFormat="1" ht="39.950000000000003" customHeight="1">
      <c r="A138" s="46" t="s">
        <v>16</v>
      </c>
      <c r="B138" s="46" t="s">
        <v>21</v>
      </c>
      <c r="C138" s="46" t="s">
        <v>80</v>
      </c>
      <c r="D138" s="46" t="s">
        <v>161</v>
      </c>
      <c r="E138" s="46" t="s">
        <v>24</v>
      </c>
      <c r="F138" s="46"/>
      <c r="G138" s="46" t="s">
        <v>81</v>
      </c>
      <c r="H138" s="46"/>
      <c r="I138" s="46"/>
      <c r="J138" s="46"/>
      <c r="K138" s="49">
        <v>41605</v>
      </c>
      <c r="L138" s="50">
        <v>12</v>
      </c>
      <c r="M138" s="49">
        <f t="shared" si="9"/>
        <v>41970</v>
      </c>
      <c r="N138" s="49">
        <v>41605</v>
      </c>
      <c r="O138" s="46" t="s">
        <v>41</v>
      </c>
      <c r="P138" s="49" t="s">
        <v>527</v>
      </c>
      <c r="Q138" s="46"/>
    </row>
    <row r="139" spans="1:17" s="51" customFormat="1" ht="39.950000000000003" customHeight="1">
      <c r="A139" s="46" t="s">
        <v>16</v>
      </c>
      <c r="B139" s="46" t="s">
        <v>21</v>
      </c>
      <c r="C139" s="46">
        <v>31383</v>
      </c>
      <c r="D139" s="46" t="s">
        <v>163</v>
      </c>
      <c r="E139" s="46" t="s">
        <v>332</v>
      </c>
      <c r="F139" s="46" t="s">
        <v>83</v>
      </c>
      <c r="G139" s="46" t="s">
        <v>84</v>
      </c>
      <c r="H139" s="46"/>
      <c r="I139" s="46"/>
      <c r="J139" s="46"/>
      <c r="K139" s="49">
        <v>41605</v>
      </c>
      <c r="L139" s="50">
        <v>12</v>
      </c>
      <c r="M139" s="49">
        <f t="shared" si="9"/>
        <v>41970</v>
      </c>
      <c r="N139" s="49">
        <v>41605</v>
      </c>
      <c r="O139" s="46" t="s">
        <v>41</v>
      </c>
      <c r="P139" s="49" t="s">
        <v>527</v>
      </c>
      <c r="Q139" s="46"/>
    </row>
    <row r="140" spans="1:17" s="51" customFormat="1" ht="39.950000000000003" customHeight="1">
      <c r="A140" s="46" t="s">
        <v>16</v>
      </c>
      <c r="B140" s="46" t="s">
        <v>21</v>
      </c>
      <c r="C140" s="46">
        <v>9352476</v>
      </c>
      <c r="D140" s="46" t="s">
        <v>159</v>
      </c>
      <c r="E140" s="46" t="s">
        <v>24</v>
      </c>
      <c r="F140" s="46"/>
      <c r="G140" s="46" t="s">
        <v>295</v>
      </c>
      <c r="H140" s="46"/>
      <c r="I140" s="46"/>
      <c r="J140" s="46"/>
      <c r="K140" s="49">
        <v>41097</v>
      </c>
      <c r="L140" s="50">
        <v>12</v>
      </c>
      <c r="M140" s="49">
        <f t="shared" si="9"/>
        <v>41462</v>
      </c>
      <c r="N140" s="49">
        <v>41097</v>
      </c>
      <c r="O140" s="46" t="s">
        <v>41</v>
      </c>
      <c r="P140" s="49" t="s">
        <v>527</v>
      </c>
      <c r="Q140" s="46"/>
    </row>
    <row r="141" spans="1:17" s="32" customFormat="1" ht="39.950000000000003" customHeight="1">
      <c r="A141" s="46" t="s">
        <v>26</v>
      </c>
      <c r="B141" s="46" t="s">
        <v>556</v>
      </c>
      <c r="C141" s="46" t="s">
        <v>32</v>
      </c>
      <c r="D141" s="46"/>
      <c r="E141" s="46" t="s">
        <v>31</v>
      </c>
      <c r="F141" s="46" t="s">
        <v>58</v>
      </c>
      <c r="G141" s="46"/>
      <c r="H141" s="46"/>
      <c r="I141" s="46"/>
      <c r="J141" s="46"/>
      <c r="K141" s="49">
        <v>41456</v>
      </c>
      <c r="L141" s="50">
        <v>12</v>
      </c>
      <c r="M141" s="49">
        <f t="shared" si="9"/>
        <v>41821</v>
      </c>
      <c r="N141" s="49">
        <v>41456</v>
      </c>
      <c r="O141" s="46" t="s">
        <v>41</v>
      </c>
      <c r="P141" s="49" t="s">
        <v>527</v>
      </c>
      <c r="Q141" s="46" t="s">
        <v>655</v>
      </c>
    </row>
    <row r="142" spans="1:17" s="32" customFormat="1" ht="39.950000000000003" customHeight="1">
      <c r="A142" s="46" t="s">
        <v>26</v>
      </c>
      <c r="B142" s="46" t="s">
        <v>556</v>
      </c>
      <c r="C142" s="46" t="s">
        <v>625</v>
      </c>
      <c r="D142" s="46"/>
      <c r="E142" s="46" t="s">
        <v>626</v>
      </c>
      <c r="F142" s="46" t="s">
        <v>627</v>
      </c>
      <c r="G142" s="46"/>
      <c r="H142" s="46"/>
      <c r="I142" s="46"/>
      <c r="J142" s="46"/>
      <c r="K142" s="49">
        <v>41572</v>
      </c>
      <c r="L142" s="50">
        <v>12</v>
      </c>
      <c r="M142" s="49">
        <f t="shared" si="9"/>
        <v>41937</v>
      </c>
      <c r="N142" s="49">
        <v>41572</v>
      </c>
      <c r="O142" s="46" t="s">
        <v>41</v>
      </c>
      <c r="P142" s="49" t="s">
        <v>291</v>
      </c>
      <c r="Q142" s="46"/>
    </row>
    <row r="143" spans="1:17" s="32" customFormat="1" ht="39.950000000000003" customHeight="1">
      <c r="A143" s="46" t="s">
        <v>26</v>
      </c>
      <c r="B143" s="46" t="s">
        <v>556</v>
      </c>
      <c r="C143" s="46" t="s">
        <v>33</v>
      </c>
      <c r="D143" s="46"/>
      <c r="E143" s="46" t="s">
        <v>31</v>
      </c>
      <c r="F143" s="46" t="s">
        <v>58</v>
      </c>
      <c r="G143" s="46"/>
      <c r="H143" s="46"/>
      <c r="I143" s="46"/>
      <c r="J143" s="46"/>
      <c r="K143" s="49">
        <v>41572</v>
      </c>
      <c r="L143" s="50">
        <v>12</v>
      </c>
      <c r="M143" s="49">
        <f t="shared" si="9"/>
        <v>41937</v>
      </c>
      <c r="N143" s="49">
        <v>41572</v>
      </c>
      <c r="O143" s="46" t="s">
        <v>41</v>
      </c>
      <c r="P143" s="49" t="s">
        <v>527</v>
      </c>
      <c r="Q143" s="46"/>
    </row>
    <row r="144" spans="1:17" s="51" customFormat="1" ht="39.950000000000003" customHeight="1">
      <c r="A144" s="46" t="s">
        <v>16</v>
      </c>
      <c r="B144" s="46" t="s">
        <v>21</v>
      </c>
      <c r="C144" s="46" t="s">
        <v>299</v>
      </c>
      <c r="D144" s="46" t="s">
        <v>571</v>
      </c>
      <c r="E144" s="46" t="s">
        <v>300</v>
      </c>
      <c r="F144" s="46"/>
      <c r="G144" s="47" t="s">
        <v>301</v>
      </c>
      <c r="H144" s="46" t="s">
        <v>302</v>
      </c>
      <c r="I144" s="48" t="s">
        <v>298</v>
      </c>
      <c r="J144" s="49">
        <v>40234</v>
      </c>
      <c r="K144" s="49">
        <v>41605</v>
      </c>
      <c r="L144" s="50">
        <v>12</v>
      </c>
      <c r="M144" s="49">
        <f t="shared" si="9"/>
        <v>41970</v>
      </c>
      <c r="N144" s="49">
        <v>41605</v>
      </c>
      <c r="O144" s="46" t="s">
        <v>41</v>
      </c>
      <c r="P144" s="49" t="s">
        <v>527</v>
      </c>
      <c r="Q144" s="46"/>
    </row>
    <row r="145" spans="1:17" s="62" customFormat="1" ht="39.950000000000003" customHeight="1">
      <c r="A145" s="57" t="s">
        <v>16</v>
      </c>
      <c r="B145" s="57" t="s">
        <v>21</v>
      </c>
      <c r="C145" s="57">
        <v>622</v>
      </c>
      <c r="D145" s="57" t="s">
        <v>160</v>
      </c>
      <c r="E145" s="57" t="s">
        <v>333</v>
      </c>
      <c r="F145" s="57"/>
      <c r="G145" s="58" t="s">
        <v>632</v>
      </c>
      <c r="H145" s="57"/>
      <c r="I145" s="59"/>
      <c r="J145" s="57"/>
      <c r="K145" s="49">
        <v>41243</v>
      </c>
      <c r="L145" s="60">
        <v>12</v>
      </c>
      <c r="M145" s="49">
        <f t="shared" si="9"/>
        <v>41608</v>
      </c>
      <c r="N145" s="49">
        <v>41243</v>
      </c>
      <c r="O145" s="46" t="s">
        <v>41</v>
      </c>
      <c r="P145" s="49" t="s">
        <v>527</v>
      </c>
      <c r="Q145" s="61"/>
    </row>
    <row r="146" spans="1:17" s="32" customFormat="1" ht="39.950000000000003" customHeight="1">
      <c r="A146" s="69" t="s">
        <v>16</v>
      </c>
      <c r="B146" s="69" t="s">
        <v>562</v>
      </c>
      <c r="C146" s="69"/>
      <c r="D146" s="69" t="s">
        <v>181</v>
      </c>
      <c r="E146" s="69" t="s">
        <v>171</v>
      </c>
      <c r="F146" s="69"/>
      <c r="G146" s="69"/>
      <c r="H146" s="69"/>
      <c r="I146" s="72"/>
      <c r="J146" s="69"/>
      <c r="K146" s="70">
        <v>39787</v>
      </c>
      <c r="L146" s="71">
        <v>12</v>
      </c>
      <c r="M146" s="70">
        <f t="shared" si="9"/>
        <v>40152</v>
      </c>
      <c r="N146" s="70"/>
      <c r="O146" s="69"/>
      <c r="P146" s="70" t="s">
        <v>527</v>
      </c>
      <c r="Q146" s="70" t="s">
        <v>331</v>
      </c>
    </row>
    <row r="147" spans="1:17" s="32" customFormat="1" ht="39.950000000000003" customHeight="1">
      <c r="A147" s="69" t="s">
        <v>16</v>
      </c>
      <c r="B147" s="69" t="s">
        <v>562</v>
      </c>
      <c r="C147" s="69"/>
      <c r="D147" s="69" t="s">
        <v>182</v>
      </c>
      <c r="E147" s="69" t="s">
        <v>171</v>
      </c>
      <c r="F147" s="69"/>
      <c r="G147" s="69"/>
      <c r="H147" s="69"/>
      <c r="I147" s="72"/>
      <c r="J147" s="69"/>
      <c r="K147" s="70">
        <v>39787</v>
      </c>
      <c r="L147" s="71">
        <v>12</v>
      </c>
      <c r="M147" s="70">
        <f t="shared" si="9"/>
        <v>40152</v>
      </c>
      <c r="N147" s="70"/>
      <c r="O147" s="69"/>
      <c r="P147" s="70" t="s">
        <v>527</v>
      </c>
      <c r="Q147" s="70" t="s">
        <v>331</v>
      </c>
    </row>
    <row r="148" spans="1:17" s="51" customFormat="1" ht="39.950000000000003" customHeight="1">
      <c r="A148" s="46" t="s">
        <v>4</v>
      </c>
      <c r="B148" s="46" t="s">
        <v>5</v>
      </c>
      <c r="C148" s="46" t="s">
        <v>329</v>
      </c>
      <c r="D148" s="46"/>
      <c r="E148" s="46" t="s">
        <v>330</v>
      </c>
      <c r="F148" s="46" t="s">
        <v>328</v>
      </c>
      <c r="G148" s="47"/>
      <c r="H148" s="46"/>
      <c r="I148" s="48"/>
      <c r="J148" s="49">
        <v>40339</v>
      </c>
      <c r="K148" s="49">
        <v>41564</v>
      </c>
      <c r="L148" s="50">
        <v>6</v>
      </c>
      <c r="M148" s="49">
        <f t="shared" si="9"/>
        <v>41746</v>
      </c>
      <c r="N148" s="49">
        <v>41564</v>
      </c>
      <c r="O148" s="46" t="s">
        <v>41</v>
      </c>
      <c r="P148" s="49" t="s">
        <v>527</v>
      </c>
      <c r="Q148" s="63"/>
    </row>
    <row r="149" spans="1:17" s="51" customFormat="1" ht="39.950000000000003" customHeight="1">
      <c r="A149" s="46" t="s">
        <v>4</v>
      </c>
      <c r="B149" s="46" t="s">
        <v>6</v>
      </c>
      <c r="C149" s="46" t="s">
        <v>8</v>
      </c>
      <c r="D149" s="46"/>
      <c r="E149" s="46" t="s">
        <v>7</v>
      </c>
      <c r="F149" s="46"/>
      <c r="G149" s="46"/>
      <c r="H149" s="46"/>
      <c r="I149" s="46"/>
      <c r="J149" s="46"/>
      <c r="K149" s="49">
        <v>41564</v>
      </c>
      <c r="L149" s="50">
        <v>6</v>
      </c>
      <c r="M149" s="49">
        <f t="shared" ref="M149" si="10">DATE(YEAR(K149),MONTH(K149)+L149,DAY(K149))</f>
        <v>41746</v>
      </c>
      <c r="N149" s="49">
        <v>41564</v>
      </c>
      <c r="O149" s="46" t="s">
        <v>41</v>
      </c>
      <c r="P149" s="49" t="s">
        <v>527</v>
      </c>
      <c r="Q149" s="47" t="s">
        <v>782</v>
      </c>
    </row>
    <row r="150" spans="1:17" s="32" customFormat="1" ht="39.950000000000003" customHeight="1">
      <c r="A150" s="46" t="s">
        <v>46</v>
      </c>
      <c r="B150" s="46" t="s">
        <v>311</v>
      </c>
      <c r="C150" s="46"/>
      <c r="D150" s="46">
        <v>200129</v>
      </c>
      <c r="E150" s="46" t="s">
        <v>315</v>
      </c>
      <c r="F150" s="46" t="s">
        <v>316</v>
      </c>
      <c r="G150" s="47" t="s">
        <v>322</v>
      </c>
      <c r="H150" s="46"/>
      <c r="I150" s="48"/>
      <c r="J150" s="49">
        <v>40316</v>
      </c>
      <c r="K150" s="49">
        <v>41243</v>
      </c>
      <c r="L150" s="50">
        <v>12</v>
      </c>
      <c r="M150" s="49">
        <f t="shared" si="9"/>
        <v>41608</v>
      </c>
      <c r="N150" s="49"/>
      <c r="O150" s="46" t="s">
        <v>41</v>
      </c>
      <c r="P150" s="46"/>
      <c r="Q150" s="46"/>
    </row>
    <row r="151" spans="1:17" s="32" customFormat="1" ht="39.950000000000003" customHeight="1">
      <c r="A151" s="46" t="s">
        <v>46</v>
      </c>
      <c r="B151" s="46" t="s">
        <v>311</v>
      </c>
      <c r="C151" s="46"/>
      <c r="D151" s="46">
        <v>200091</v>
      </c>
      <c r="E151" s="46" t="s">
        <v>315</v>
      </c>
      <c r="F151" s="46" t="s">
        <v>317</v>
      </c>
      <c r="G151" s="47" t="s">
        <v>321</v>
      </c>
      <c r="H151" s="46"/>
      <c r="I151" s="48"/>
      <c r="J151" s="49">
        <v>40316</v>
      </c>
      <c r="K151" s="49">
        <v>41605</v>
      </c>
      <c r="L151" s="50">
        <v>12</v>
      </c>
      <c r="M151" s="49">
        <f t="shared" si="9"/>
        <v>41970</v>
      </c>
      <c r="N151" s="49">
        <v>41605</v>
      </c>
      <c r="O151" s="46" t="s">
        <v>41</v>
      </c>
      <c r="P151" s="46"/>
      <c r="Q151" s="46" t="s">
        <v>845</v>
      </c>
    </row>
    <row r="152" spans="1:17" s="32" customFormat="1" ht="39.950000000000003" customHeight="1">
      <c r="A152" s="46" t="s">
        <v>46</v>
      </c>
      <c r="B152" s="46" t="s">
        <v>311</v>
      </c>
      <c r="C152" s="46"/>
      <c r="D152" s="46">
        <v>200096</v>
      </c>
      <c r="E152" s="46" t="s">
        <v>315</v>
      </c>
      <c r="F152" s="46" t="s">
        <v>318</v>
      </c>
      <c r="G152" s="47" t="s">
        <v>321</v>
      </c>
      <c r="H152" s="46"/>
      <c r="I152" s="48"/>
      <c r="J152" s="49">
        <v>40316</v>
      </c>
      <c r="K152" s="49">
        <v>41243</v>
      </c>
      <c r="L152" s="50">
        <v>12</v>
      </c>
      <c r="M152" s="49">
        <f t="shared" si="9"/>
        <v>41608</v>
      </c>
      <c r="N152" s="49"/>
      <c r="O152" s="46" t="s">
        <v>41</v>
      </c>
      <c r="P152" s="46"/>
      <c r="Q152" s="46" t="s">
        <v>845</v>
      </c>
    </row>
    <row r="153" spans="1:17" s="32" customFormat="1" ht="39.950000000000003" customHeight="1">
      <c r="A153" s="46" t="s">
        <v>46</v>
      </c>
      <c r="B153" s="46" t="s">
        <v>311</v>
      </c>
      <c r="C153" s="46"/>
      <c r="D153" s="46">
        <v>200109</v>
      </c>
      <c r="E153" s="46" t="s">
        <v>315</v>
      </c>
      <c r="F153" s="46" t="s">
        <v>318</v>
      </c>
      <c r="G153" s="47" t="s">
        <v>321</v>
      </c>
      <c r="H153" s="46"/>
      <c r="I153" s="48"/>
      <c r="J153" s="49">
        <v>40316</v>
      </c>
      <c r="K153" s="49">
        <v>41243</v>
      </c>
      <c r="L153" s="50">
        <v>12</v>
      </c>
      <c r="M153" s="49">
        <f t="shared" si="9"/>
        <v>41608</v>
      </c>
      <c r="N153" s="49"/>
      <c r="O153" s="46" t="s">
        <v>41</v>
      </c>
      <c r="P153" s="49" t="s">
        <v>527</v>
      </c>
      <c r="Q153" s="46"/>
    </row>
    <row r="154" spans="1:17" s="32" customFormat="1" ht="39.950000000000003" customHeight="1">
      <c r="A154" s="46" t="s">
        <v>46</v>
      </c>
      <c r="B154" s="46" t="s">
        <v>311</v>
      </c>
      <c r="C154" s="46"/>
      <c r="D154" s="46">
        <v>200082</v>
      </c>
      <c r="E154" s="46" t="s">
        <v>315</v>
      </c>
      <c r="F154" s="46" t="s">
        <v>317</v>
      </c>
      <c r="G154" s="47" t="s">
        <v>321</v>
      </c>
      <c r="H154" s="46"/>
      <c r="I154" s="48"/>
      <c r="J154" s="49">
        <v>40316</v>
      </c>
      <c r="K154" s="49">
        <v>41605</v>
      </c>
      <c r="L154" s="50">
        <v>12</v>
      </c>
      <c r="M154" s="49">
        <f t="shared" si="9"/>
        <v>41970</v>
      </c>
      <c r="N154" s="49">
        <v>41605</v>
      </c>
      <c r="O154" s="46" t="s">
        <v>41</v>
      </c>
      <c r="P154" s="49" t="s">
        <v>527</v>
      </c>
      <c r="Q154" s="46" t="s">
        <v>845</v>
      </c>
    </row>
    <row r="155" spans="1:17" s="32" customFormat="1" ht="39.950000000000003" customHeight="1">
      <c r="A155" s="46" t="s">
        <v>46</v>
      </c>
      <c r="B155" s="46" t="s">
        <v>311</v>
      </c>
      <c r="C155" s="46"/>
      <c r="D155" s="46">
        <v>200078</v>
      </c>
      <c r="E155" s="46" t="s">
        <v>315</v>
      </c>
      <c r="F155" s="46" t="s">
        <v>317</v>
      </c>
      <c r="G155" s="47" t="s">
        <v>321</v>
      </c>
      <c r="H155" s="46"/>
      <c r="I155" s="48"/>
      <c r="J155" s="49">
        <v>40316</v>
      </c>
      <c r="K155" s="49">
        <v>41605</v>
      </c>
      <c r="L155" s="50">
        <v>12</v>
      </c>
      <c r="M155" s="49">
        <f t="shared" si="9"/>
        <v>41970</v>
      </c>
      <c r="N155" s="49">
        <v>41605</v>
      </c>
      <c r="O155" s="46" t="s">
        <v>41</v>
      </c>
      <c r="P155" s="49" t="s">
        <v>527</v>
      </c>
      <c r="Q155" s="46" t="s">
        <v>845</v>
      </c>
    </row>
    <row r="156" spans="1:17" s="32" customFormat="1" ht="39.950000000000003" customHeight="1">
      <c r="A156" s="46" t="s">
        <v>46</v>
      </c>
      <c r="B156" s="46" t="s">
        <v>311</v>
      </c>
      <c r="C156" s="46"/>
      <c r="D156" s="46">
        <v>200090</v>
      </c>
      <c r="E156" s="46" t="s">
        <v>315</v>
      </c>
      <c r="F156" s="46" t="s">
        <v>320</v>
      </c>
      <c r="G156" s="47" t="s">
        <v>319</v>
      </c>
      <c r="H156" s="46"/>
      <c r="I156" s="48"/>
      <c r="J156" s="49">
        <v>40316</v>
      </c>
      <c r="K156" s="49">
        <v>41605</v>
      </c>
      <c r="L156" s="50">
        <v>12</v>
      </c>
      <c r="M156" s="49">
        <f t="shared" si="9"/>
        <v>41970</v>
      </c>
      <c r="N156" s="49">
        <v>41605</v>
      </c>
      <c r="O156" s="46" t="s">
        <v>41</v>
      </c>
      <c r="P156" s="49" t="s">
        <v>527</v>
      </c>
      <c r="Q156" s="46"/>
    </row>
    <row r="157" spans="1:17" s="32" customFormat="1" ht="39.950000000000003" customHeight="1">
      <c r="A157" s="46" t="s">
        <v>46</v>
      </c>
      <c r="B157" s="46" t="s">
        <v>312</v>
      </c>
      <c r="C157" s="46"/>
      <c r="D157" s="46">
        <v>200061</v>
      </c>
      <c r="E157" s="46" t="s">
        <v>315</v>
      </c>
      <c r="F157" s="46" t="s">
        <v>323</v>
      </c>
      <c r="G157" s="47" t="s">
        <v>326</v>
      </c>
      <c r="H157" s="46" t="s">
        <v>327</v>
      </c>
      <c r="I157" s="48"/>
      <c r="J157" s="49">
        <v>40316</v>
      </c>
      <c r="K157" s="49">
        <v>41605</v>
      </c>
      <c r="L157" s="50">
        <v>12</v>
      </c>
      <c r="M157" s="49">
        <f t="shared" ref="M157:M174" si="11">DATE(YEAR(K157),MONTH(K157)+L157,DAY(K157))</f>
        <v>41970</v>
      </c>
      <c r="N157" s="49">
        <v>41605</v>
      </c>
      <c r="O157" s="46" t="s">
        <v>41</v>
      </c>
      <c r="P157" s="49" t="s">
        <v>527</v>
      </c>
      <c r="Q157" s="46"/>
    </row>
    <row r="158" spans="1:17" s="32" customFormat="1" ht="39.950000000000003" customHeight="1">
      <c r="A158" s="46" t="s">
        <v>46</v>
      </c>
      <c r="B158" s="46" t="s">
        <v>313</v>
      </c>
      <c r="C158" s="46"/>
      <c r="D158" s="46">
        <v>200123</v>
      </c>
      <c r="E158" s="46" t="s">
        <v>315</v>
      </c>
      <c r="F158" s="46" t="s">
        <v>324</v>
      </c>
      <c r="G158" s="47" t="s">
        <v>214</v>
      </c>
      <c r="H158" s="46" t="s">
        <v>327</v>
      </c>
      <c r="I158" s="48"/>
      <c r="J158" s="49">
        <v>40316</v>
      </c>
      <c r="K158" s="49">
        <v>41243</v>
      </c>
      <c r="L158" s="50">
        <v>12</v>
      </c>
      <c r="M158" s="49">
        <f t="shared" si="11"/>
        <v>41608</v>
      </c>
      <c r="N158" s="49"/>
      <c r="O158" s="46" t="s">
        <v>41</v>
      </c>
      <c r="P158" s="49" t="s">
        <v>527</v>
      </c>
      <c r="Q158" s="46"/>
    </row>
    <row r="159" spans="1:17" s="32" customFormat="1" ht="39.950000000000003" customHeight="1">
      <c r="A159" s="46" t="s">
        <v>46</v>
      </c>
      <c r="B159" s="46" t="s">
        <v>313</v>
      </c>
      <c r="C159" s="46"/>
      <c r="D159" s="46">
        <v>200121</v>
      </c>
      <c r="E159" s="46" t="s">
        <v>315</v>
      </c>
      <c r="F159" s="46" t="s">
        <v>324</v>
      </c>
      <c r="G159" s="47" t="s">
        <v>214</v>
      </c>
      <c r="H159" s="46" t="s">
        <v>327</v>
      </c>
      <c r="I159" s="48"/>
      <c r="J159" s="49">
        <v>40316</v>
      </c>
      <c r="K159" s="49">
        <v>41243</v>
      </c>
      <c r="L159" s="50">
        <v>12</v>
      </c>
      <c r="M159" s="49">
        <f t="shared" si="11"/>
        <v>41608</v>
      </c>
      <c r="N159" s="49"/>
      <c r="O159" s="46" t="s">
        <v>41</v>
      </c>
      <c r="P159" s="49" t="s">
        <v>527</v>
      </c>
      <c r="Q159" s="47" t="s">
        <v>756</v>
      </c>
    </row>
    <row r="160" spans="1:17" s="32" customFormat="1" ht="39.950000000000003" customHeight="1">
      <c r="A160" s="46" t="s">
        <v>46</v>
      </c>
      <c r="B160" s="46" t="s">
        <v>314</v>
      </c>
      <c r="C160" s="46"/>
      <c r="D160" s="46">
        <v>200072</v>
      </c>
      <c r="E160" s="46" t="s">
        <v>315</v>
      </c>
      <c r="F160" s="46" t="s">
        <v>325</v>
      </c>
      <c r="G160" s="47" t="s">
        <v>213</v>
      </c>
      <c r="H160" s="46" t="s">
        <v>327</v>
      </c>
      <c r="I160" s="48"/>
      <c r="J160" s="49">
        <v>40316</v>
      </c>
      <c r="K160" s="49">
        <v>41605</v>
      </c>
      <c r="L160" s="50">
        <v>12</v>
      </c>
      <c r="M160" s="49">
        <f t="shared" si="11"/>
        <v>41970</v>
      </c>
      <c r="N160" s="49">
        <v>41605</v>
      </c>
      <c r="O160" s="46" t="s">
        <v>41</v>
      </c>
      <c r="P160" s="49" t="s">
        <v>527</v>
      </c>
      <c r="Q160" s="46"/>
    </row>
    <row r="161" spans="1:17" s="32" customFormat="1" ht="39.950000000000003" customHeight="1">
      <c r="A161" s="46" t="s">
        <v>46</v>
      </c>
      <c r="B161" s="46" t="s">
        <v>314</v>
      </c>
      <c r="C161" s="46"/>
      <c r="D161" s="46">
        <v>200124</v>
      </c>
      <c r="E161" s="46" t="s">
        <v>315</v>
      </c>
      <c r="F161" s="46" t="s">
        <v>325</v>
      </c>
      <c r="G161" s="47" t="s">
        <v>213</v>
      </c>
      <c r="H161" s="46" t="s">
        <v>327</v>
      </c>
      <c r="I161" s="48"/>
      <c r="J161" s="49">
        <v>40316</v>
      </c>
      <c r="K161" s="49">
        <v>41605</v>
      </c>
      <c r="L161" s="50">
        <v>12</v>
      </c>
      <c r="M161" s="49">
        <f t="shared" si="11"/>
        <v>41970</v>
      </c>
      <c r="N161" s="49">
        <v>41605</v>
      </c>
      <c r="O161" s="46" t="s">
        <v>41</v>
      </c>
      <c r="P161" s="49" t="s">
        <v>527</v>
      </c>
      <c r="Q161" s="46"/>
    </row>
    <row r="162" spans="1:17" s="32" customFormat="1" ht="39.950000000000003" customHeight="1">
      <c r="A162" s="46" t="s">
        <v>46</v>
      </c>
      <c r="B162" s="46" t="s">
        <v>314</v>
      </c>
      <c r="C162" s="46"/>
      <c r="D162" s="46">
        <v>200134</v>
      </c>
      <c r="E162" s="46" t="s">
        <v>315</v>
      </c>
      <c r="F162" s="46" t="s">
        <v>325</v>
      </c>
      <c r="G162" s="47" t="s">
        <v>213</v>
      </c>
      <c r="H162" s="46" t="s">
        <v>327</v>
      </c>
      <c r="I162" s="48"/>
      <c r="J162" s="49">
        <v>40316</v>
      </c>
      <c r="K162" s="49">
        <v>41605</v>
      </c>
      <c r="L162" s="50">
        <v>12</v>
      </c>
      <c r="M162" s="49">
        <f t="shared" si="11"/>
        <v>41970</v>
      </c>
      <c r="N162" s="49">
        <v>41605</v>
      </c>
      <c r="O162" s="46" t="s">
        <v>41</v>
      </c>
      <c r="P162" s="49" t="s">
        <v>527</v>
      </c>
      <c r="Q162" s="46"/>
    </row>
    <row r="163" spans="1:17" s="32" customFormat="1" ht="39.950000000000003" customHeight="1">
      <c r="A163" s="46" t="s">
        <v>4</v>
      </c>
      <c r="B163" s="46" t="s">
        <v>158</v>
      </c>
      <c r="C163" s="46" t="s">
        <v>10</v>
      </c>
      <c r="D163" s="46"/>
      <c r="E163" s="46" t="s">
        <v>9</v>
      </c>
      <c r="F163" s="46">
        <v>1354</v>
      </c>
      <c r="G163" s="46"/>
      <c r="H163" s="46"/>
      <c r="I163" s="46"/>
      <c r="J163" s="46"/>
      <c r="K163" s="49">
        <v>41564</v>
      </c>
      <c r="L163" s="50">
        <v>6</v>
      </c>
      <c r="M163" s="49">
        <f t="shared" si="11"/>
        <v>41746</v>
      </c>
      <c r="N163" s="49">
        <v>41564</v>
      </c>
      <c r="O163" s="46" t="s">
        <v>41</v>
      </c>
      <c r="P163" s="49" t="s">
        <v>527</v>
      </c>
      <c r="Q163" s="46"/>
    </row>
    <row r="164" spans="1:17" s="32" customFormat="1" ht="39.950000000000003" customHeight="1">
      <c r="A164" s="46" t="s">
        <v>4</v>
      </c>
      <c r="B164" s="46" t="s">
        <v>11</v>
      </c>
      <c r="C164" s="46"/>
      <c r="D164" s="46"/>
      <c r="E164" s="46" t="s">
        <v>12</v>
      </c>
      <c r="F164" s="46"/>
      <c r="G164" s="46" t="s">
        <v>13</v>
      </c>
      <c r="H164" s="46"/>
      <c r="I164" s="46"/>
      <c r="J164" s="46"/>
      <c r="K164" s="49">
        <v>41564</v>
      </c>
      <c r="L164" s="50">
        <v>12</v>
      </c>
      <c r="M164" s="49">
        <f t="shared" si="11"/>
        <v>41929</v>
      </c>
      <c r="N164" s="49">
        <v>41564</v>
      </c>
      <c r="O164" s="46" t="s">
        <v>41</v>
      </c>
      <c r="P164" s="49" t="s">
        <v>527</v>
      </c>
      <c r="Q164" s="47" t="s">
        <v>783</v>
      </c>
    </row>
    <row r="165" spans="1:17" s="32" customFormat="1" ht="39.950000000000003" customHeight="1">
      <c r="A165" s="69" t="s">
        <v>4</v>
      </c>
      <c r="B165" s="69" t="s">
        <v>11</v>
      </c>
      <c r="C165" s="69"/>
      <c r="D165" s="69"/>
      <c r="E165" s="69" t="s">
        <v>14</v>
      </c>
      <c r="F165" s="69"/>
      <c r="G165" s="69" t="s">
        <v>15</v>
      </c>
      <c r="H165" s="69"/>
      <c r="I165" s="69"/>
      <c r="J165" s="69"/>
      <c r="K165" s="70">
        <v>40981</v>
      </c>
      <c r="L165" s="71">
        <v>12</v>
      </c>
      <c r="M165" s="70">
        <f t="shared" si="11"/>
        <v>41346</v>
      </c>
      <c r="N165" s="70"/>
      <c r="O165" s="69" t="s">
        <v>41</v>
      </c>
      <c r="P165" s="70" t="s">
        <v>527</v>
      </c>
      <c r="Q165" s="113" t="s">
        <v>409</v>
      </c>
    </row>
    <row r="166" spans="1:17" s="32" customFormat="1" ht="39.950000000000003" customHeight="1">
      <c r="A166" s="46" t="s">
        <v>26</v>
      </c>
      <c r="B166" s="46" t="s">
        <v>59</v>
      </c>
      <c r="C166" s="46">
        <v>143716</v>
      </c>
      <c r="D166" s="46"/>
      <c r="E166" s="46" t="s">
        <v>60</v>
      </c>
      <c r="F166" s="46">
        <v>2793</v>
      </c>
      <c r="G166" s="46"/>
      <c r="H166" s="46"/>
      <c r="I166" s="46"/>
      <c r="J166" s="46"/>
      <c r="K166" s="49">
        <v>41353</v>
      </c>
      <c r="L166" s="50">
        <v>12</v>
      </c>
      <c r="M166" s="49">
        <f t="shared" si="11"/>
        <v>41718</v>
      </c>
      <c r="N166" s="49">
        <v>41353</v>
      </c>
      <c r="O166" s="46" t="s">
        <v>41</v>
      </c>
      <c r="P166" s="49" t="s">
        <v>527</v>
      </c>
      <c r="Q166" s="46"/>
    </row>
    <row r="167" spans="1:17" s="32" customFormat="1" ht="39.950000000000003" customHeight="1">
      <c r="A167" s="46" t="s">
        <v>26</v>
      </c>
      <c r="B167" s="46" t="s">
        <v>351</v>
      </c>
      <c r="C167" s="46">
        <v>952922021</v>
      </c>
      <c r="D167" s="46"/>
      <c r="E167" s="46" t="s">
        <v>34</v>
      </c>
      <c r="F167" s="46" t="s">
        <v>354</v>
      </c>
      <c r="G167" s="46"/>
      <c r="H167" s="46"/>
      <c r="I167" s="46"/>
      <c r="J167" s="46"/>
      <c r="K167" s="49">
        <v>41166</v>
      </c>
      <c r="L167" s="50">
        <v>12</v>
      </c>
      <c r="M167" s="49">
        <f t="shared" si="11"/>
        <v>41531</v>
      </c>
      <c r="N167" s="49"/>
      <c r="O167" s="46" t="s">
        <v>34</v>
      </c>
      <c r="P167" s="105" t="s">
        <v>148</v>
      </c>
      <c r="Q167" s="46"/>
    </row>
    <row r="168" spans="1:17" s="32" customFormat="1" ht="39.950000000000003" customHeight="1">
      <c r="A168" s="46" t="s">
        <v>26</v>
      </c>
      <c r="B168" s="46" t="s">
        <v>351</v>
      </c>
      <c r="C168" s="46">
        <v>933315017</v>
      </c>
      <c r="D168" s="46"/>
      <c r="E168" s="46" t="s">
        <v>34</v>
      </c>
      <c r="F168" s="46" t="s">
        <v>353</v>
      </c>
      <c r="G168" s="47"/>
      <c r="H168" s="46"/>
      <c r="I168" s="48"/>
      <c r="J168" s="46"/>
      <c r="K168" s="49">
        <v>41166</v>
      </c>
      <c r="L168" s="50">
        <v>12</v>
      </c>
      <c r="M168" s="49">
        <f t="shared" si="11"/>
        <v>41531</v>
      </c>
      <c r="N168" s="49"/>
      <c r="O168" s="46" t="s">
        <v>34</v>
      </c>
      <c r="P168" s="49" t="s">
        <v>148</v>
      </c>
      <c r="Q168" s="46"/>
    </row>
    <row r="169" spans="1:17" s="32" customFormat="1" ht="39.950000000000003" customHeight="1">
      <c r="A169" s="46" t="s">
        <v>339</v>
      </c>
      <c r="B169" s="46" t="s">
        <v>338</v>
      </c>
      <c r="C169" s="46"/>
      <c r="D169" s="46"/>
      <c r="E169" s="46"/>
      <c r="F169" s="46"/>
      <c r="G169" s="47"/>
      <c r="H169" s="46"/>
      <c r="I169" s="48"/>
      <c r="J169" s="46"/>
      <c r="K169" s="49">
        <v>40961</v>
      </c>
      <c r="L169" s="50">
        <v>12</v>
      </c>
      <c r="M169" s="49">
        <f t="shared" si="11"/>
        <v>41327</v>
      </c>
      <c r="N169" s="46"/>
      <c r="O169" s="46" t="s">
        <v>776</v>
      </c>
      <c r="P169" s="49" t="s">
        <v>527</v>
      </c>
      <c r="Q169" s="46" t="s">
        <v>527</v>
      </c>
    </row>
    <row r="170" spans="1:17" s="42" customFormat="1" ht="39.950000000000003" customHeight="1">
      <c r="A170" s="106" t="s">
        <v>26</v>
      </c>
      <c r="B170" s="106" t="s">
        <v>351</v>
      </c>
      <c r="C170" s="106">
        <v>984109003</v>
      </c>
      <c r="D170" s="106"/>
      <c r="E170" s="106" t="s">
        <v>34</v>
      </c>
      <c r="F170" s="106" t="s">
        <v>352</v>
      </c>
      <c r="G170" s="106"/>
      <c r="H170" s="106"/>
      <c r="I170" s="106"/>
      <c r="J170" s="106"/>
      <c r="K170" s="107">
        <v>40458</v>
      </c>
      <c r="L170" s="108">
        <v>12</v>
      </c>
      <c r="M170" s="107">
        <f t="shared" si="11"/>
        <v>40823</v>
      </c>
      <c r="N170" s="106"/>
      <c r="O170" s="106" t="s">
        <v>34</v>
      </c>
      <c r="P170" s="107" t="s">
        <v>567</v>
      </c>
      <c r="Q170" s="106"/>
    </row>
    <row r="171" spans="1:17" s="42" customFormat="1" ht="39.950000000000003" customHeight="1">
      <c r="A171" s="46" t="s">
        <v>26</v>
      </c>
      <c r="B171" s="46" t="s">
        <v>351</v>
      </c>
      <c r="C171" s="46">
        <v>994112093</v>
      </c>
      <c r="D171" s="46"/>
      <c r="E171" s="46" t="s">
        <v>34</v>
      </c>
      <c r="F171" s="46" t="s">
        <v>352</v>
      </c>
      <c r="G171" s="46"/>
      <c r="H171" s="46"/>
      <c r="I171" s="46"/>
      <c r="J171" s="46"/>
      <c r="K171" s="49">
        <v>41479</v>
      </c>
      <c r="L171" s="50">
        <v>12</v>
      </c>
      <c r="M171" s="49">
        <f t="shared" si="11"/>
        <v>41844</v>
      </c>
      <c r="N171" s="49"/>
      <c r="O171" s="46" t="s">
        <v>34</v>
      </c>
      <c r="P171" s="49" t="s">
        <v>527</v>
      </c>
      <c r="Q171" s="46"/>
    </row>
    <row r="172" spans="1:17" s="42" customFormat="1" ht="39.950000000000003" customHeight="1">
      <c r="A172" s="46" t="s">
        <v>26</v>
      </c>
      <c r="B172" s="46" t="s">
        <v>351</v>
      </c>
      <c r="C172" s="46">
        <v>994111027</v>
      </c>
      <c r="D172" s="46"/>
      <c r="E172" s="46" t="s">
        <v>34</v>
      </c>
      <c r="F172" s="46" t="s">
        <v>352</v>
      </c>
      <c r="G172" s="46"/>
      <c r="H172" s="46"/>
      <c r="I172" s="46"/>
      <c r="J172" s="46"/>
      <c r="K172" s="49">
        <v>41166</v>
      </c>
      <c r="L172" s="50">
        <v>12</v>
      </c>
      <c r="M172" s="49">
        <f t="shared" si="11"/>
        <v>41531</v>
      </c>
      <c r="N172" s="49"/>
      <c r="O172" s="46" t="s">
        <v>34</v>
      </c>
      <c r="P172" s="49" t="s">
        <v>148</v>
      </c>
      <c r="Q172" s="46" t="s">
        <v>347</v>
      </c>
    </row>
    <row r="173" spans="1:17" s="32" customFormat="1" ht="39.950000000000003" customHeight="1">
      <c r="A173" s="106" t="s">
        <v>26</v>
      </c>
      <c r="B173" s="106" t="s">
        <v>351</v>
      </c>
      <c r="C173" s="106">
        <v>101024162</v>
      </c>
      <c r="D173" s="106"/>
      <c r="E173" s="106" t="s">
        <v>334</v>
      </c>
      <c r="F173" s="106" t="s">
        <v>425</v>
      </c>
      <c r="G173" s="109"/>
      <c r="H173" s="106"/>
      <c r="I173" s="110"/>
      <c r="J173" s="107"/>
      <c r="K173" s="107">
        <v>40359</v>
      </c>
      <c r="L173" s="108">
        <v>36</v>
      </c>
      <c r="M173" s="107">
        <f t="shared" si="11"/>
        <v>41455</v>
      </c>
      <c r="N173" s="106"/>
      <c r="O173" s="106" t="s">
        <v>334</v>
      </c>
      <c r="P173" s="107" t="s">
        <v>567</v>
      </c>
      <c r="Q173" s="106"/>
    </row>
    <row r="174" spans="1:17" s="32" customFormat="1" ht="39.950000000000003" customHeight="1">
      <c r="A174" s="46" t="s">
        <v>26</v>
      </c>
      <c r="B174" s="46" t="s">
        <v>351</v>
      </c>
      <c r="C174" s="46">
        <v>91804026</v>
      </c>
      <c r="D174" s="46"/>
      <c r="E174" s="46" t="s">
        <v>34</v>
      </c>
      <c r="F174" s="46" t="s">
        <v>373</v>
      </c>
      <c r="G174" s="46"/>
      <c r="H174" s="46"/>
      <c r="I174" s="46"/>
      <c r="J174" s="46"/>
      <c r="K174" s="49">
        <v>41482</v>
      </c>
      <c r="L174" s="50">
        <v>12</v>
      </c>
      <c r="M174" s="49">
        <f t="shared" si="11"/>
        <v>41847</v>
      </c>
      <c r="N174" s="49"/>
      <c r="O174" s="46" t="s">
        <v>34</v>
      </c>
      <c r="P174" s="49" t="s">
        <v>189</v>
      </c>
      <c r="Q174" s="46"/>
    </row>
    <row r="175" spans="1:17" s="32" customFormat="1" ht="39.950000000000003" customHeight="1">
      <c r="A175" s="85" t="s">
        <v>26</v>
      </c>
      <c r="B175" s="85" t="s">
        <v>61</v>
      </c>
      <c r="C175" s="86"/>
      <c r="D175" s="86"/>
      <c r="E175" s="85" t="s">
        <v>62</v>
      </c>
      <c r="F175" s="85"/>
      <c r="G175" s="86"/>
      <c r="H175" s="86"/>
      <c r="I175" s="86"/>
      <c r="J175" s="86"/>
      <c r="K175" s="85"/>
      <c r="L175" s="87"/>
      <c r="M175" s="86" t="s">
        <v>527</v>
      </c>
      <c r="N175" s="85"/>
      <c r="O175" s="85"/>
      <c r="P175" s="86" t="s">
        <v>148</v>
      </c>
      <c r="Q175" s="85" t="s">
        <v>565</v>
      </c>
    </row>
    <row r="176" spans="1:17" s="51" customFormat="1" ht="39.950000000000003" customHeight="1">
      <c r="A176" s="46" t="s">
        <v>16</v>
      </c>
      <c r="B176" s="46" t="s">
        <v>404</v>
      </c>
      <c r="C176" s="46">
        <v>920231</v>
      </c>
      <c r="D176" s="46" t="s">
        <v>405</v>
      </c>
      <c r="E176" s="46" t="s">
        <v>23</v>
      </c>
      <c r="F176" s="46"/>
      <c r="G176" s="47" t="s">
        <v>168</v>
      </c>
      <c r="H176" s="46"/>
      <c r="I176" s="48"/>
      <c r="J176" s="46"/>
      <c r="K176" s="49">
        <v>41097</v>
      </c>
      <c r="L176" s="50">
        <v>12</v>
      </c>
      <c r="M176" s="49">
        <f t="shared" ref="M176:M185" si="12">DATE(YEAR(K176),MONTH(K176)+L176,DAY(K176))</f>
        <v>41462</v>
      </c>
      <c r="N176" s="49"/>
      <c r="O176" s="46" t="s">
        <v>41</v>
      </c>
      <c r="P176" s="49" t="s">
        <v>527</v>
      </c>
      <c r="Q176" s="46"/>
    </row>
    <row r="177" spans="1:17" s="32" customFormat="1" ht="39.950000000000003" customHeight="1">
      <c r="A177" s="46" t="s">
        <v>16</v>
      </c>
      <c r="B177" s="46" t="s">
        <v>17</v>
      </c>
      <c r="C177" s="46"/>
      <c r="D177" s="46">
        <v>200108</v>
      </c>
      <c r="E177" s="46"/>
      <c r="F177" s="46"/>
      <c r="G177" s="47" t="s">
        <v>164</v>
      </c>
      <c r="H177" s="46"/>
      <c r="I177" s="48"/>
      <c r="J177" s="46"/>
      <c r="K177" s="49">
        <v>41605</v>
      </c>
      <c r="L177" s="50">
        <v>12</v>
      </c>
      <c r="M177" s="49">
        <f t="shared" si="12"/>
        <v>41970</v>
      </c>
      <c r="N177" s="49">
        <v>41605</v>
      </c>
      <c r="O177" s="46" t="s">
        <v>41</v>
      </c>
      <c r="P177" s="49" t="s">
        <v>527</v>
      </c>
      <c r="Q177" s="46"/>
    </row>
    <row r="178" spans="1:17" s="32" customFormat="1" ht="39.950000000000003" customHeight="1">
      <c r="A178" s="46" t="s">
        <v>16</v>
      </c>
      <c r="B178" s="46" t="s">
        <v>17</v>
      </c>
      <c r="C178" s="46"/>
      <c r="D178" s="46">
        <v>200095</v>
      </c>
      <c r="E178" s="46"/>
      <c r="F178" s="46"/>
      <c r="G178" s="47" t="s">
        <v>164</v>
      </c>
      <c r="H178" s="46"/>
      <c r="I178" s="48"/>
      <c r="J178" s="46"/>
      <c r="K178" s="49">
        <v>41243</v>
      </c>
      <c r="L178" s="50">
        <v>12</v>
      </c>
      <c r="M178" s="49">
        <f t="shared" si="12"/>
        <v>41608</v>
      </c>
      <c r="N178" s="49"/>
      <c r="O178" s="46" t="s">
        <v>41</v>
      </c>
      <c r="P178" s="49" t="s">
        <v>527</v>
      </c>
      <c r="Q178" s="46" t="s">
        <v>510</v>
      </c>
    </row>
    <row r="179" spans="1:17" s="32" customFormat="1" ht="39.950000000000003" customHeight="1">
      <c r="A179" s="46" t="s">
        <v>16</v>
      </c>
      <c r="B179" s="46" t="s">
        <v>17</v>
      </c>
      <c r="C179" s="46"/>
      <c r="D179" s="46">
        <v>200088</v>
      </c>
      <c r="E179" s="46"/>
      <c r="F179" s="46"/>
      <c r="G179" s="47" t="s">
        <v>164</v>
      </c>
      <c r="H179" s="46"/>
      <c r="I179" s="48"/>
      <c r="J179" s="46"/>
      <c r="K179" s="49">
        <v>41605</v>
      </c>
      <c r="L179" s="50">
        <v>12</v>
      </c>
      <c r="M179" s="49">
        <f t="shared" si="12"/>
        <v>41970</v>
      </c>
      <c r="N179" s="49">
        <v>41605</v>
      </c>
      <c r="O179" s="46" t="s">
        <v>41</v>
      </c>
      <c r="P179" s="49" t="s">
        <v>527</v>
      </c>
      <c r="Q179" s="46"/>
    </row>
    <row r="180" spans="1:17" s="32" customFormat="1" ht="39.950000000000003" customHeight="1">
      <c r="A180" s="46" t="s">
        <v>16</v>
      </c>
      <c r="B180" s="46" t="s">
        <v>17</v>
      </c>
      <c r="C180" s="46"/>
      <c r="D180" s="46">
        <v>200118</v>
      </c>
      <c r="E180" s="46"/>
      <c r="F180" s="46"/>
      <c r="G180" s="47" t="s">
        <v>164</v>
      </c>
      <c r="H180" s="46"/>
      <c r="I180" s="48"/>
      <c r="J180" s="46"/>
      <c r="K180" s="49">
        <v>41243</v>
      </c>
      <c r="L180" s="50">
        <v>12</v>
      </c>
      <c r="M180" s="49">
        <f t="shared" si="12"/>
        <v>41608</v>
      </c>
      <c r="N180" s="49"/>
      <c r="O180" s="46" t="s">
        <v>41</v>
      </c>
      <c r="P180" s="49" t="s">
        <v>527</v>
      </c>
      <c r="Q180" s="46"/>
    </row>
    <row r="181" spans="1:17" s="32" customFormat="1" ht="39.950000000000003" customHeight="1">
      <c r="A181" s="46" t="s">
        <v>16</v>
      </c>
      <c r="B181" s="46" t="s">
        <v>17</v>
      </c>
      <c r="C181" s="46"/>
      <c r="D181" s="46">
        <v>200083</v>
      </c>
      <c r="E181" s="46"/>
      <c r="F181" s="46"/>
      <c r="G181" s="47" t="s">
        <v>167</v>
      </c>
      <c r="H181" s="46"/>
      <c r="I181" s="48"/>
      <c r="J181" s="46"/>
      <c r="K181" s="49">
        <v>41243</v>
      </c>
      <c r="L181" s="50">
        <v>12</v>
      </c>
      <c r="M181" s="49">
        <f t="shared" si="12"/>
        <v>41608</v>
      </c>
      <c r="N181" s="49"/>
      <c r="O181" s="46" t="s">
        <v>41</v>
      </c>
      <c r="P181" s="49" t="s">
        <v>527</v>
      </c>
      <c r="Q181" s="46" t="s">
        <v>510</v>
      </c>
    </row>
    <row r="182" spans="1:17" s="32" customFormat="1" ht="39.950000000000003" customHeight="1">
      <c r="A182" s="46" t="s">
        <v>16</v>
      </c>
      <c r="B182" s="46" t="s">
        <v>17</v>
      </c>
      <c r="C182" s="46"/>
      <c r="D182" s="46">
        <v>200133</v>
      </c>
      <c r="E182" s="75"/>
      <c r="F182" s="46"/>
      <c r="G182" s="47" t="s">
        <v>407</v>
      </c>
      <c r="H182" s="46"/>
      <c r="I182" s="48"/>
      <c r="J182" s="46"/>
      <c r="K182" s="49">
        <v>41243</v>
      </c>
      <c r="L182" s="50">
        <v>12</v>
      </c>
      <c r="M182" s="49">
        <f t="shared" si="12"/>
        <v>41608</v>
      </c>
      <c r="N182" s="49"/>
      <c r="O182" s="46" t="s">
        <v>41</v>
      </c>
      <c r="P182" s="49" t="s">
        <v>527</v>
      </c>
      <c r="Q182" s="46"/>
    </row>
    <row r="183" spans="1:17" s="51" customFormat="1" ht="39.950000000000003" customHeight="1">
      <c r="A183" s="46" t="s">
        <v>16</v>
      </c>
      <c r="B183" s="46" t="s">
        <v>17</v>
      </c>
      <c r="C183" s="46">
        <v>393360147</v>
      </c>
      <c r="D183" s="46">
        <v>200068</v>
      </c>
      <c r="E183" s="46" t="s">
        <v>463</v>
      </c>
      <c r="F183" s="46"/>
      <c r="G183" s="47" t="s">
        <v>407</v>
      </c>
      <c r="H183" s="46"/>
      <c r="I183" s="48"/>
      <c r="J183" s="46"/>
      <c r="K183" s="49">
        <v>41243</v>
      </c>
      <c r="L183" s="50">
        <v>12</v>
      </c>
      <c r="M183" s="49">
        <f t="shared" si="12"/>
        <v>41608</v>
      </c>
      <c r="N183" s="49"/>
      <c r="O183" s="46" t="s">
        <v>41</v>
      </c>
      <c r="P183" s="49" t="s">
        <v>527</v>
      </c>
      <c r="Q183" s="46"/>
    </row>
    <row r="184" spans="1:17" s="51" customFormat="1" ht="39.950000000000003" customHeight="1">
      <c r="A184" s="46" t="s">
        <v>16</v>
      </c>
      <c r="B184" s="46" t="s">
        <v>17</v>
      </c>
      <c r="C184" s="46" t="s">
        <v>470</v>
      </c>
      <c r="D184" s="46">
        <v>200073</v>
      </c>
      <c r="E184" s="46" t="s">
        <v>463</v>
      </c>
      <c r="F184" s="46"/>
      <c r="G184" s="47" t="s">
        <v>164</v>
      </c>
      <c r="H184" s="46"/>
      <c r="I184" s="48"/>
      <c r="J184" s="46"/>
      <c r="K184" s="49">
        <v>41243</v>
      </c>
      <c r="L184" s="50">
        <v>12</v>
      </c>
      <c r="M184" s="49">
        <f t="shared" si="12"/>
        <v>41608</v>
      </c>
      <c r="N184" s="49"/>
      <c r="O184" s="46" t="s">
        <v>41</v>
      </c>
      <c r="P184" s="49" t="s">
        <v>527</v>
      </c>
      <c r="Q184" s="46"/>
    </row>
    <row r="185" spans="1:17" s="32" customFormat="1" ht="39.950000000000003" customHeight="1">
      <c r="A185" s="33" t="s">
        <v>77</v>
      </c>
      <c r="B185" s="33" t="s">
        <v>40</v>
      </c>
      <c r="C185" s="33"/>
      <c r="D185" s="33" t="s">
        <v>535</v>
      </c>
      <c r="E185" s="33"/>
      <c r="F185" s="33"/>
      <c r="G185" s="33" t="s">
        <v>73</v>
      </c>
      <c r="H185" s="33" t="s">
        <v>410</v>
      </c>
      <c r="I185" s="35"/>
      <c r="J185" s="33"/>
      <c r="K185" s="36">
        <v>40984</v>
      </c>
      <c r="L185" s="74">
        <v>12</v>
      </c>
      <c r="M185" s="36">
        <f t="shared" si="12"/>
        <v>41349</v>
      </c>
      <c r="N185" s="36"/>
      <c r="O185" s="33" t="s">
        <v>41</v>
      </c>
      <c r="P185" s="36" t="s">
        <v>527</v>
      </c>
      <c r="Q185" s="116"/>
    </row>
    <row r="186" spans="1:17" s="32" customFormat="1" ht="39.950000000000003" customHeight="1">
      <c r="A186" s="46" t="s">
        <v>77</v>
      </c>
      <c r="B186" s="46" t="s">
        <v>40</v>
      </c>
      <c r="C186" s="46"/>
      <c r="D186" s="46" t="s">
        <v>411</v>
      </c>
      <c r="E186" s="46"/>
      <c r="F186" s="46"/>
      <c r="G186" s="46" t="s">
        <v>412</v>
      </c>
      <c r="H186" s="46" t="s">
        <v>410</v>
      </c>
      <c r="I186" s="48"/>
      <c r="J186" s="46"/>
      <c r="K186" s="49">
        <v>41605</v>
      </c>
      <c r="L186" s="50">
        <v>12</v>
      </c>
      <c r="M186" s="49">
        <f t="shared" ref="M186:M199" si="13">DATE(YEAR(K186),MONTH(K186)+L186,DAY(K186))</f>
        <v>41970</v>
      </c>
      <c r="N186" s="49">
        <v>41605</v>
      </c>
      <c r="O186" s="46" t="s">
        <v>41</v>
      </c>
      <c r="P186" s="49" t="s">
        <v>527</v>
      </c>
      <c r="Q186" s="63"/>
    </row>
    <row r="187" spans="1:17" s="32" customFormat="1" ht="39.950000000000003" customHeight="1">
      <c r="A187" s="46" t="s">
        <v>26</v>
      </c>
      <c r="B187" s="46" t="s">
        <v>59</v>
      </c>
      <c r="C187" s="46">
        <v>156604</v>
      </c>
      <c r="D187" s="46"/>
      <c r="E187" s="46" t="s">
        <v>60</v>
      </c>
      <c r="F187" s="46" t="s">
        <v>418</v>
      </c>
      <c r="G187" s="46"/>
      <c r="H187" s="46"/>
      <c r="I187" s="46"/>
      <c r="J187" s="46"/>
      <c r="K187" s="49">
        <v>41575</v>
      </c>
      <c r="L187" s="50">
        <v>12</v>
      </c>
      <c r="M187" s="49">
        <f t="shared" si="13"/>
        <v>41940</v>
      </c>
      <c r="N187" s="49">
        <v>41575</v>
      </c>
      <c r="O187" s="46" t="s">
        <v>41</v>
      </c>
      <c r="P187" s="49" t="s">
        <v>527</v>
      </c>
      <c r="Q187" s="46"/>
    </row>
    <row r="188" spans="1:17" s="32" customFormat="1" ht="39.950000000000003" customHeight="1">
      <c r="A188" s="46" t="s">
        <v>26</v>
      </c>
      <c r="B188" s="46" t="s">
        <v>421</v>
      </c>
      <c r="C188" s="83" t="s">
        <v>423</v>
      </c>
      <c r="D188" s="46"/>
      <c r="E188" s="46" t="s">
        <v>334</v>
      </c>
      <c r="F188" s="46" t="s">
        <v>422</v>
      </c>
      <c r="G188" s="46"/>
      <c r="H188" s="46"/>
      <c r="I188" s="46"/>
      <c r="J188" s="46"/>
      <c r="K188" s="49">
        <v>41456</v>
      </c>
      <c r="L188" s="50">
        <v>12</v>
      </c>
      <c r="M188" s="49">
        <f t="shared" si="13"/>
        <v>41821</v>
      </c>
      <c r="N188" s="49">
        <v>41456</v>
      </c>
      <c r="O188" s="46" t="s">
        <v>41</v>
      </c>
      <c r="P188" s="49" t="s">
        <v>527</v>
      </c>
      <c r="Q188" s="46" t="s">
        <v>655</v>
      </c>
    </row>
    <row r="189" spans="1:17" s="32" customFormat="1" ht="39.950000000000003" customHeight="1">
      <c r="A189" s="46" t="s">
        <v>26</v>
      </c>
      <c r="B189" s="46" t="s">
        <v>421</v>
      </c>
      <c r="C189" s="83" t="s">
        <v>424</v>
      </c>
      <c r="D189" s="46"/>
      <c r="E189" s="46" t="s">
        <v>334</v>
      </c>
      <c r="F189" s="46" t="s">
        <v>422</v>
      </c>
      <c r="G189" s="46"/>
      <c r="H189" s="46"/>
      <c r="I189" s="46"/>
      <c r="J189" s="46"/>
      <c r="K189" s="49">
        <v>41456</v>
      </c>
      <c r="L189" s="50">
        <v>12</v>
      </c>
      <c r="M189" s="49">
        <f t="shared" si="13"/>
        <v>41821</v>
      </c>
      <c r="N189" s="49">
        <v>41456</v>
      </c>
      <c r="O189" s="46" t="s">
        <v>41</v>
      </c>
      <c r="P189" s="49" t="s">
        <v>527</v>
      </c>
      <c r="Q189" s="46" t="s">
        <v>655</v>
      </c>
    </row>
    <row r="190" spans="1:17" s="51" customFormat="1" ht="39.950000000000003" customHeight="1">
      <c r="A190" s="46" t="s">
        <v>16</v>
      </c>
      <c r="B190" s="46" t="s">
        <v>17</v>
      </c>
      <c r="C190" s="46" t="s">
        <v>429</v>
      </c>
      <c r="D190" s="46">
        <v>201107</v>
      </c>
      <c r="E190" s="46" t="s">
        <v>184</v>
      </c>
      <c r="F190" s="46"/>
      <c r="G190" s="47" t="s">
        <v>430</v>
      </c>
      <c r="H190" s="46" t="s">
        <v>185</v>
      </c>
      <c r="I190" s="48"/>
      <c r="J190" s="49"/>
      <c r="K190" s="49">
        <v>41605</v>
      </c>
      <c r="L190" s="50">
        <v>12</v>
      </c>
      <c r="M190" s="49">
        <f t="shared" si="13"/>
        <v>41970</v>
      </c>
      <c r="N190" s="49">
        <v>41605</v>
      </c>
      <c r="O190" s="46" t="s">
        <v>41</v>
      </c>
      <c r="P190" s="49" t="s">
        <v>527</v>
      </c>
      <c r="Q190" s="46"/>
    </row>
    <row r="191" spans="1:17" s="32" customFormat="1" ht="39.950000000000003" customHeight="1">
      <c r="A191" s="46" t="s">
        <v>16</v>
      </c>
      <c r="B191" s="46" t="s">
        <v>17</v>
      </c>
      <c r="C191" s="46" t="s">
        <v>431</v>
      </c>
      <c r="D191" s="46">
        <v>201108</v>
      </c>
      <c r="E191" s="46" t="s">
        <v>22</v>
      </c>
      <c r="F191" s="46"/>
      <c r="G191" s="47" t="s">
        <v>603</v>
      </c>
      <c r="H191" s="46" t="s">
        <v>185</v>
      </c>
      <c r="I191" s="48"/>
      <c r="J191" s="49"/>
      <c r="K191" s="49">
        <v>41605</v>
      </c>
      <c r="L191" s="50">
        <v>12</v>
      </c>
      <c r="M191" s="49">
        <f t="shared" si="13"/>
        <v>41970</v>
      </c>
      <c r="N191" s="49">
        <v>41605</v>
      </c>
      <c r="O191" s="46" t="s">
        <v>41</v>
      </c>
      <c r="P191" s="49" t="s">
        <v>527</v>
      </c>
      <c r="Q191" s="46"/>
    </row>
    <row r="192" spans="1:17" s="51" customFormat="1" ht="39.950000000000003" customHeight="1">
      <c r="A192" s="46" t="s">
        <v>16</v>
      </c>
      <c r="B192" s="46" t="s">
        <v>17</v>
      </c>
      <c r="C192" s="46" t="s">
        <v>432</v>
      </c>
      <c r="D192" s="46">
        <v>201109</v>
      </c>
      <c r="E192" s="46" t="s">
        <v>184</v>
      </c>
      <c r="F192" s="46"/>
      <c r="G192" s="47" t="s">
        <v>430</v>
      </c>
      <c r="H192" s="46" t="s">
        <v>185</v>
      </c>
      <c r="I192" s="48"/>
      <c r="J192" s="49"/>
      <c r="K192" s="48" t="s">
        <v>850</v>
      </c>
      <c r="L192" s="64">
        <v>12</v>
      </c>
      <c r="M192" s="49">
        <f t="shared" si="13"/>
        <v>41970</v>
      </c>
      <c r="N192" s="48" t="s">
        <v>850</v>
      </c>
      <c r="O192" s="46" t="s">
        <v>41</v>
      </c>
      <c r="P192" s="49" t="s">
        <v>527</v>
      </c>
      <c r="Q192" s="46"/>
    </row>
    <row r="193" spans="1:17" s="51" customFormat="1" ht="39.950000000000003" customHeight="1">
      <c r="A193" s="46" t="s">
        <v>46</v>
      </c>
      <c r="B193" s="46" t="s">
        <v>433</v>
      </c>
      <c r="C193" s="46" t="s">
        <v>435</v>
      </c>
      <c r="D193" s="46">
        <v>201112</v>
      </c>
      <c r="E193" s="46" t="s">
        <v>315</v>
      </c>
      <c r="F193" s="46"/>
      <c r="G193" s="47"/>
      <c r="H193" s="46" t="s">
        <v>434</v>
      </c>
      <c r="I193" s="48"/>
      <c r="J193" s="49">
        <v>40749</v>
      </c>
      <c r="K193" s="49">
        <v>41605</v>
      </c>
      <c r="L193" s="64">
        <v>12</v>
      </c>
      <c r="M193" s="49">
        <f t="shared" si="13"/>
        <v>41970</v>
      </c>
      <c r="N193" s="49">
        <v>41605</v>
      </c>
      <c r="O193" s="46" t="s">
        <v>41</v>
      </c>
      <c r="P193" s="49" t="s">
        <v>527</v>
      </c>
      <c r="Q193" s="65"/>
    </row>
    <row r="194" spans="1:17" s="51" customFormat="1" ht="39.950000000000003" customHeight="1">
      <c r="A194" s="46" t="s">
        <v>46</v>
      </c>
      <c r="B194" s="46" t="s">
        <v>433</v>
      </c>
      <c r="C194" s="46" t="s">
        <v>436</v>
      </c>
      <c r="D194" s="46">
        <v>201113</v>
      </c>
      <c r="E194" s="46" t="s">
        <v>315</v>
      </c>
      <c r="F194" s="46"/>
      <c r="G194" s="47"/>
      <c r="H194" s="46" t="s">
        <v>434</v>
      </c>
      <c r="I194" s="48"/>
      <c r="J194" s="49">
        <v>40749</v>
      </c>
      <c r="K194" s="49">
        <v>41605</v>
      </c>
      <c r="L194" s="64">
        <v>12</v>
      </c>
      <c r="M194" s="66">
        <f t="shared" si="13"/>
        <v>41970</v>
      </c>
      <c r="N194" s="49">
        <v>41605</v>
      </c>
      <c r="O194" s="46" t="s">
        <v>41</v>
      </c>
      <c r="P194" s="49" t="s">
        <v>527</v>
      </c>
      <c r="Q194" s="65"/>
    </row>
    <row r="195" spans="1:17" s="32" customFormat="1" ht="39.950000000000003" customHeight="1">
      <c r="A195" s="46" t="s">
        <v>46</v>
      </c>
      <c r="B195" s="46" t="s">
        <v>43</v>
      </c>
      <c r="C195" s="46" t="s">
        <v>437</v>
      </c>
      <c r="D195" s="46">
        <v>201114</v>
      </c>
      <c r="E195" s="46" t="s">
        <v>315</v>
      </c>
      <c r="F195" s="46" t="s">
        <v>446</v>
      </c>
      <c r="G195" s="47"/>
      <c r="H195" s="46"/>
      <c r="I195" s="48"/>
      <c r="J195" s="46"/>
      <c r="K195" s="49">
        <v>41605</v>
      </c>
      <c r="L195" s="64">
        <v>12</v>
      </c>
      <c r="M195" s="49">
        <f t="shared" si="13"/>
        <v>41970</v>
      </c>
      <c r="N195" s="49">
        <v>41605</v>
      </c>
      <c r="O195" s="46" t="s">
        <v>41</v>
      </c>
      <c r="P195" s="49" t="s">
        <v>527</v>
      </c>
      <c r="Q195" s="46"/>
    </row>
    <row r="196" spans="1:17" s="32" customFormat="1" ht="39.950000000000003" customHeight="1">
      <c r="A196" s="46" t="s">
        <v>46</v>
      </c>
      <c r="B196" s="47" t="s">
        <v>440</v>
      </c>
      <c r="C196" s="46" t="s">
        <v>439</v>
      </c>
      <c r="D196" s="46">
        <v>201118</v>
      </c>
      <c r="E196" s="46" t="s">
        <v>315</v>
      </c>
      <c r="F196" s="47" t="s">
        <v>441</v>
      </c>
      <c r="G196" s="47"/>
      <c r="H196" s="47" t="s">
        <v>438</v>
      </c>
      <c r="I196" s="48"/>
      <c r="J196" s="46"/>
      <c r="K196" s="49">
        <v>41605</v>
      </c>
      <c r="L196" s="64">
        <v>12</v>
      </c>
      <c r="M196" s="49">
        <f t="shared" si="13"/>
        <v>41970</v>
      </c>
      <c r="N196" s="49">
        <v>41605</v>
      </c>
      <c r="O196" s="46" t="s">
        <v>41</v>
      </c>
      <c r="P196" s="49" t="s">
        <v>527</v>
      </c>
      <c r="Q196" s="65"/>
    </row>
    <row r="197" spans="1:17" s="32" customFormat="1" ht="39.950000000000003" customHeight="1">
      <c r="A197" s="46" t="s">
        <v>46</v>
      </c>
      <c r="B197" s="46" t="s">
        <v>45</v>
      </c>
      <c r="C197" s="46" t="s">
        <v>442</v>
      </c>
      <c r="D197" s="46">
        <v>201119</v>
      </c>
      <c r="E197" s="46" t="s">
        <v>315</v>
      </c>
      <c r="F197" s="47" t="s">
        <v>443</v>
      </c>
      <c r="G197" s="47" t="s">
        <v>444</v>
      </c>
      <c r="H197" s="46"/>
      <c r="I197" s="48"/>
      <c r="J197" s="46"/>
      <c r="K197" s="49">
        <v>41606</v>
      </c>
      <c r="L197" s="50">
        <v>12</v>
      </c>
      <c r="M197" s="49">
        <f t="shared" si="13"/>
        <v>41971</v>
      </c>
      <c r="N197" s="49">
        <v>41606</v>
      </c>
      <c r="O197" s="46" t="s">
        <v>41</v>
      </c>
      <c r="P197" s="49" t="s">
        <v>527</v>
      </c>
      <c r="Q197" s="65"/>
    </row>
    <row r="198" spans="1:17" s="32" customFormat="1" ht="39.950000000000003" customHeight="1">
      <c r="A198" s="46" t="s">
        <v>46</v>
      </c>
      <c r="B198" s="46" t="s">
        <v>45</v>
      </c>
      <c r="C198" s="46" t="s">
        <v>445</v>
      </c>
      <c r="D198" s="46">
        <v>201120</v>
      </c>
      <c r="E198" s="46" t="s">
        <v>584</v>
      </c>
      <c r="F198" s="46" t="s">
        <v>426</v>
      </c>
      <c r="G198" s="46" t="s">
        <v>427</v>
      </c>
      <c r="H198" s="47" t="s">
        <v>428</v>
      </c>
      <c r="I198" s="46"/>
      <c r="J198" s="46"/>
      <c r="K198" s="49">
        <v>41606</v>
      </c>
      <c r="L198" s="50">
        <v>12</v>
      </c>
      <c r="M198" s="49">
        <f t="shared" si="13"/>
        <v>41971</v>
      </c>
      <c r="N198" s="49">
        <v>41606</v>
      </c>
      <c r="O198" s="46" t="s">
        <v>41</v>
      </c>
      <c r="P198" s="49" t="s">
        <v>527</v>
      </c>
      <c r="Q198" s="46"/>
    </row>
    <row r="199" spans="1:17" s="32" customFormat="1" ht="39.950000000000003" customHeight="1">
      <c r="A199" s="46" t="s">
        <v>26</v>
      </c>
      <c r="B199" s="47" t="s">
        <v>448</v>
      </c>
      <c r="C199" s="46">
        <v>101018651</v>
      </c>
      <c r="D199" s="46"/>
      <c r="E199" s="46" t="s">
        <v>334</v>
      </c>
      <c r="F199" s="47" t="s">
        <v>447</v>
      </c>
      <c r="G199" s="47"/>
      <c r="H199" s="46"/>
      <c r="I199" s="48"/>
      <c r="J199" s="55">
        <v>40695</v>
      </c>
      <c r="K199" s="49">
        <v>41149</v>
      </c>
      <c r="L199" s="64">
        <v>12</v>
      </c>
      <c r="M199" s="49">
        <f t="shared" si="13"/>
        <v>41514</v>
      </c>
      <c r="N199" s="49"/>
      <c r="O199" s="46" t="s">
        <v>334</v>
      </c>
      <c r="P199" s="66" t="s">
        <v>527</v>
      </c>
      <c r="Q199" s="46" t="s">
        <v>347</v>
      </c>
    </row>
    <row r="200" spans="1:17" s="32" customFormat="1" ht="39.950000000000003" customHeight="1">
      <c r="A200" s="46" t="s">
        <v>26</v>
      </c>
      <c r="B200" s="46" t="s">
        <v>556</v>
      </c>
      <c r="C200" s="46" t="s">
        <v>449</v>
      </c>
      <c r="D200" s="46"/>
      <c r="E200" s="46" t="s">
        <v>31</v>
      </c>
      <c r="F200" s="47" t="s">
        <v>450</v>
      </c>
      <c r="G200" s="47"/>
      <c r="H200" s="46"/>
      <c r="I200" s="48"/>
      <c r="J200" s="49">
        <v>40721</v>
      </c>
      <c r="K200" s="49">
        <v>41129</v>
      </c>
      <c r="L200" s="64">
        <v>12</v>
      </c>
      <c r="M200" s="49">
        <f t="shared" ref="M200:M213" si="14">DATE(YEAR(K200),MONTH(K200)+L200,DAY(K200))</f>
        <v>41494</v>
      </c>
      <c r="N200" s="49">
        <v>41129</v>
      </c>
      <c r="O200" s="46" t="s">
        <v>41</v>
      </c>
      <c r="P200" s="49" t="s">
        <v>527</v>
      </c>
      <c r="Q200" s="65"/>
    </row>
    <row r="201" spans="1:17" s="32" customFormat="1" ht="39.950000000000003" customHeight="1">
      <c r="A201" s="46" t="s">
        <v>26</v>
      </c>
      <c r="B201" s="46" t="s">
        <v>556</v>
      </c>
      <c r="C201" s="46" t="s">
        <v>451</v>
      </c>
      <c r="D201" s="46"/>
      <c r="E201" s="46" t="s">
        <v>31</v>
      </c>
      <c r="F201" s="47" t="s">
        <v>450</v>
      </c>
      <c r="G201" s="47"/>
      <c r="H201" s="46"/>
      <c r="I201" s="48"/>
      <c r="J201" s="49">
        <v>40721</v>
      </c>
      <c r="K201" s="49">
        <v>41129</v>
      </c>
      <c r="L201" s="64">
        <v>12</v>
      </c>
      <c r="M201" s="49">
        <f t="shared" si="14"/>
        <v>41494</v>
      </c>
      <c r="N201" s="49">
        <v>41129</v>
      </c>
      <c r="O201" s="46" t="s">
        <v>41</v>
      </c>
      <c r="P201" s="49" t="s">
        <v>527</v>
      </c>
      <c r="Q201" s="65"/>
    </row>
    <row r="202" spans="1:17" s="32" customFormat="1" ht="39.950000000000003" customHeight="1">
      <c r="A202" s="88" t="s">
        <v>26</v>
      </c>
      <c r="B202" s="88" t="s">
        <v>452</v>
      </c>
      <c r="C202" s="88">
        <v>8000014994</v>
      </c>
      <c r="D202" s="88"/>
      <c r="E202" s="88" t="s">
        <v>453</v>
      </c>
      <c r="F202" s="89" t="s">
        <v>454</v>
      </c>
      <c r="G202" s="89" t="s">
        <v>560</v>
      </c>
      <c r="H202" s="88"/>
      <c r="I202" s="90"/>
      <c r="J202" s="88"/>
      <c r="K202" s="91">
        <v>40667</v>
      </c>
      <c r="L202" s="92">
        <v>12</v>
      </c>
      <c r="M202" s="91" t="s">
        <v>527</v>
      </c>
      <c r="N202" s="88"/>
      <c r="O202" s="88"/>
      <c r="P202" s="91" t="s">
        <v>371</v>
      </c>
      <c r="Q202" s="85" t="s">
        <v>565</v>
      </c>
    </row>
    <row r="203" spans="1:17" s="32" customFormat="1" ht="39.950000000000003" customHeight="1">
      <c r="A203" s="46" t="s">
        <v>4</v>
      </c>
      <c r="B203" s="46" t="s">
        <v>158</v>
      </c>
      <c r="C203" s="46" t="s">
        <v>456</v>
      </c>
      <c r="D203" s="46"/>
      <c r="E203" s="46" t="s">
        <v>455</v>
      </c>
      <c r="F203" s="47">
        <v>10003630</v>
      </c>
      <c r="G203" s="47"/>
      <c r="H203" s="46"/>
      <c r="I203" s="48"/>
      <c r="J203" s="46"/>
      <c r="K203" s="49">
        <v>41564</v>
      </c>
      <c r="L203" s="50">
        <v>6</v>
      </c>
      <c r="M203" s="49">
        <f t="shared" si="14"/>
        <v>41746</v>
      </c>
      <c r="N203" s="49">
        <v>41564</v>
      </c>
      <c r="O203" s="46" t="s">
        <v>41</v>
      </c>
      <c r="P203" s="46"/>
      <c r="Q203" s="65"/>
    </row>
    <row r="204" spans="1:17" s="51" customFormat="1" ht="39.950000000000003" customHeight="1">
      <c r="A204" s="46" t="s">
        <v>16</v>
      </c>
      <c r="B204" s="46" t="s">
        <v>404</v>
      </c>
      <c r="C204" s="46">
        <v>71227227</v>
      </c>
      <c r="D204" s="46" t="s">
        <v>458</v>
      </c>
      <c r="E204" s="46" t="s">
        <v>22</v>
      </c>
      <c r="F204" s="47"/>
      <c r="G204" s="47" t="s">
        <v>459</v>
      </c>
      <c r="H204" s="46" t="s">
        <v>185</v>
      </c>
      <c r="I204" s="48" t="s">
        <v>460</v>
      </c>
      <c r="J204" s="46"/>
      <c r="K204" s="49">
        <v>41605</v>
      </c>
      <c r="L204" s="50">
        <v>12</v>
      </c>
      <c r="M204" s="49">
        <f t="shared" si="14"/>
        <v>41970</v>
      </c>
      <c r="N204" s="49">
        <v>41605</v>
      </c>
      <c r="O204" s="46" t="s">
        <v>41</v>
      </c>
      <c r="P204" s="46"/>
      <c r="Q204" s="65"/>
    </row>
    <row r="205" spans="1:17" s="51" customFormat="1" ht="39.950000000000003" customHeight="1">
      <c r="A205" s="46" t="s">
        <v>16</v>
      </c>
      <c r="B205" s="46" t="s">
        <v>404</v>
      </c>
      <c r="C205" s="46">
        <v>183168</v>
      </c>
      <c r="D205" s="46" t="s">
        <v>461</v>
      </c>
      <c r="E205" s="46" t="s">
        <v>22</v>
      </c>
      <c r="F205" s="47"/>
      <c r="G205" s="47" t="s">
        <v>295</v>
      </c>
      <c r="H205" s="46" t="s">
        <v>185</v>
      </c>
      <c r="I205" s="48"/>
      <c r="J205" s="46"/>
      <c r="K205" s="49">
        <v>41243</v>
      </c>
      <c r="L205" s="50">
        <v>12</v>
      </c>
      <c r="M205" s="49">
        <f t="shared" si="14"/>
        <v>41608</v>
      </c>
      <c r="N205" s="49"/>
      <c r="O205" s="46" t="s">
        <v>41</v>
      </c>
      <c r="P205" s="46"/>
      <c r="Q205" s="65"/>
    </row>
    <row r="206" spans="1:17" s="51" customFormat="1" ht="39.950000000000003" customHeight="1">
      <c r="A206" s="69" t="s">
        <v>16</v>
      </c>
      <c r="B206" s="69" t="s">
        <v>17</v>
      </c>
      <c r="C206" s="69" t="s">
        <v>462</v>
      </c>
      <c r="D206" s="69">
        <v>201111</v>
      </c>
      <c r="E206" s="69" t="s">
        <v>463</v>
      </c>
      <c r="F206" s="112"/>
      <c r="G206" s="112"/>
      <c r="H206" s="69" t="s">
        <v>185</v>
      </c>
      <c r="I206" s="72"/>
      <c r="J206" s="69"/>
      <c r="K206" s="70">
        <v>41243</v>
      </c>
      <c r="L206" s="114">
        <v>12</v>
      </c>
      <c r="M206" s="70">
        <f t="shared" si="14"/>
        <v>41608</v>
      </c>
      <c r="N206" s="70"/>
      <c r="O206" s="69" t="s">
        <v>41</v>
      </c>
      <c r="P206" s="69"/>
      <c r="Q206" s="115"/>
    </row>
    <row r="207" spans="1:17" s="51" customFormat="1" ht="39.950000000000003" customHeight="1">
      <c r="A207" s="46" t="s">
        <v>16</v>
      </c>
      <c r="B207" s="46" t="s">
        <v>17</v>
      </c>
      <c r="C207" s="46">
        <v>158582</v>
      </c>
      <c r="D207" s="46">
        <v>158582</v>
      </c>
      <c r="E207" s="46" t="s">
        <v>465</v>
      </c>
      <c r="F207" s="47"/>
      <c r="G207" s="47" t="s">
        <v>464</v>
      </c>
      <c r="H207" s="46" t="s">
        <v>185</v>
      </c>
      <c r="I207" s="48"/>
      <c r="J207" s="46"/>
      <c r="K207" s="49">
        <v>41605</v>
      </c>
      <c r="L207" s="50">
        <v>12</v>
      </c>
      <c r="M207" s="49">
        <f t="shared" si="14"/>
        <v>41970</v>
      </c>
      <c r="N207" s="49">
        <v>41605</v>
      </c>
      <c r="O207" s="46" t="s">
        <v>41</v>
      </c>
      <c r="P207" s="46"/>
      <c r="Q207" s="65"/>
    </row>
    <row r="208" spans="1:17" s="51" customFormat="1" ht="39.950000000000003" customHeight="1">
      <c r="A208" s="46" t="s">
        <v>16</v>
      </c>
      <c r="B208" s="46" t="s">
        <v>17</v>
      </c>
      <c r="C208" s="46">
        <v>158584</v>
      </c>
      <c r="D208" s="46">
        <v>158584</v>
      </c>
      <c r="E208" s="46" t="s">
        <v>465</v>
      </c>
      <c r="F208" s="47"/>
      <c r="G208" s="47" t="s">
        <v>464</v>
      </c>
      <c r="H208" s="46" t="s">
        <v>185</v>
      </c>
      <c r="I208" s="48"/>
      <c r="J208" s="46"/>
      <c r="K208" s="49">
        <v>41605</v>
      </c>
      <c r="L208" s="50">
        <v>12</v>
      </c>
      <c r="M208" s="49">
        <f t="shared" si="14"/>
        <v>41970</v>
      </c>
      <c r="N208" s="49">
        <v>41605</v>
      </c>
      <c r="O208" s="46" t="s">
        <v>41</v>
      </c>
      <c r="P208" s="46"/>
      <c r="Q208" s="65"/>
    </row>
    <row r="209" spans="1:17" s="51" customFormat="1" ht="39.950000000000003" customHeight="1">
      <c r="A209" s="46" t="s">
        <v>16</v>
      </c>
      <c r="B209" s="46" t="s">
        <v>17</v>
      </c>
      <c r="C209" s="46">
        <v>158581</v>
      </c>
      <c r="D209" s="46">
        <v>158581</v>
      </c>
      <c r="E209" s="46" t="s">
        <v>465</v>
      </c>
      <c r="F209" s="47"/>
      <c r="G209" s="47" t="s">
        <v>464</v>
      </c>
      <c r="H209" s="46" t="s">
        <v>185</v>
      </c>
      <c r="I209" s="48"/>
      <c r="J209" s="46"/>
      <c r="K209" s="49">
        <v>41605</v>
      </c>
      <c r="L209" s="50">
        <v>12</v>
      </c>
      <c r="M209" s="49">
        <f t="shared" si="14"/>
        <v>41970</v>
      </c>
      <c r="N209" s="49">
        <v>41605</v>
      </c>
      <c r="O209" s="46" t="s">
        <v>41</v>
      </c>
      <c r="P209" s="46"/>
      <c r="Q209" s="65"/>
    </row>
    <row r="210" spans="1:17" s="51" customFormat="1" ht="39.950000000000003" customHeight="1">
      <c r="A210" s="46" t="s">
        <v>16</v>
      </c>
      <c r="B210" s="46" t="s">
        <v>17</v>
      </c>
      <c r="C210" s="46">
        <v>158583</v>
      </c>
      <c r="D210" s="46">
        <v>158583</v>
      </c>
      <c r="E210" s="46" t="s">
        <v>465</v>
      </c>
      <c r="F210" s="47"/>
      <c r="G210" s="47" t="s">
        <v>464</v>
      </c>
      <c r="H210" s="46" t="s">
        <v>185</v>
      </c>
      <c r="I210" s="48"/>
      <c r="J210" s="46"/>
      <c r="K210" s="49">
        <v>41605</v>
      </c>
      <c r="L210" s="50">
        <v>12</v>
      </c>
      <c r="M210" s="49">
        <f t="shared" si="14"/>
        <v>41970</v>
      </c>
      <c r="N210" s="49">
        <v>41605</v>
      </c>
      <c r="O210" s="46" t="s">
        <v>41</v>
      </c>
      <c r="P210" s="46"/>
      <c r="Q210" s="65"/>
    </row>
    <row r="211" spans="1:17" s="51" customFormat="1" ht="39.950000000000003" customHeight="1">
      <c r="A211" s="46" t="s">
        <v>16</v>
      </c>
      <c r="B211" s="46" t="s">
        <v>17</v>
      </c>
      <c r="C211" s="46" t="s">
        <v>466</v>
      </c>
      <c r="D211" s="46">
        <v>200080</v>
      </c>
      <c r="E211" s="46" t="s">
        <v>467</v>
      </c>
      <c r="F211" s="47"/>
      <c r="G211" s="47" t="s">
        <v>468</v>
      </c>
      <c r="H211" s="46" t="s">
        <v>185</v>
      </c>
      <c r="I211" s="48"/>
      <c r="J211" s="46"/>
      <c r="K211" s="49">
        <v>41243</v>
      </c>
      <c r="L211" s="64">
        <v>12</v>
      </c>
      <c r="M211" s="49">
        <f t="shared" si="14"/>
        <v>41608</v>
      </c>
      <c r="N211" s="49"/>
      <c r="O211" s="46" t="s">
        <v>41</v>
      </c>
      <c r="P211" s="46"/>
      <c r="Q211" s="65"/>
    </row>
    <row r="212" spans="1:17" s="51" customFormat="1" ht="39.950000000000003" customHeight="1">
      <c r="A212" s="46" t="s">
        <v>16</v>
      </c>
      <c r="B212" s="46" t="s">
        <v>17</v>
      </c>
      <c r="C212" s="46"/>
      <c r="D212" s="46">
        <v>200047</v>
      </c>
      <c r="E212" s="46" t="s">
        <v>463</v>
      </c>
      <c r="F212" s="47"/>
      <c r="G212" s="47" t="s">
        <v>469</v>
      </c>
      <c r="H212" s="46" t="s">
        <v>185</v>
      </c>
      <c r="I212" s="48"/>
      <c r="J212" s="46"/>
      <c r="K212" s="49">
        <v>41250</v>
      </c>
      <c r="L212" s="64">
        <v>12</v>
      </c>
      <c r="M212" s="49">
        <f t="shared" si="14"/>
        <v>41615</v>
      </c>
      <c r="N212" s="49"/>
      <c r="O212" s="46" t="s">
        <v>41</v>
      </c>
      <c r="P212" s="46"/>
      <c r="Q212" s="65"/>
    </row>
    <row r="213" spans="1:17" s="51" customFormat="1" ht="39.950000000000003" customHeight="1">
      <c r="A213" s="46" t="s">
        <v>46</v>
      </c>
      <c r="B213" s="46" t="s">
        <v>471</v>
      </c>
      <c r="C213" s="46"/>
      <c r="D213" s="46">
        <v>200044</v>
      </c>
      <c r="E213" s="46" t="s">
        <v>315</v>
      </c>
      <c r="F213" s="47"/>
      <c r="G213" s="47" t="s">
        <v>473</v>
      </c>
      <c r="H213" s="46"/>
      <c r="I213" s="48"/>
      <c r="J213" s="46"/>
      <c r="K213" s="49">
        <v>41243</v>
      </c>
      <c r="L213" s="64">
        <v>12</v>
      </c>
      <c r="M213" s="49">
        <f t="shared" si="14"/>
        <v>41608</v>
      </c>
      <c r="N213" s="49"/>
      <c r="O213" s="46" t="s">
        <v>41</v>
      </c>
      <c r="P213" s="46"/>
      <c r="Q213" s="46" t="s">
        <v>845</v>
      </c>
    </row>
    <row r="214" spans="1:17" s="51" customFormat="1" ht="39.950000000000003" customHeight="1">
      <c r="A214" s="46" t="s">
        <v>46</v>
      </c>
      <c r="B214" s="46" t="s">
        <v>471</v>
      </c>
      <c r="C214" s="46" t="s">
        <v>477</v>
      </c>
      <c r="D214" s="46">
        <v>201121</v>
      </c>
      <c r="E214" s="46" t="s">
        <v>475</v>
      </c>
      <c r="F214" s="47"/>
      <c r="G214" s="47"/>
      <c r="H214" s="46"/>
      <c r="I214" s="48"/>
      <c r="J214" s="46"/>
      <c r="K214" s="49">
        <v>40889</v>
      </c>
      <c r="L214" s="64">
        <v>12</v>
      </c>
      <c r="M214" s="49">
        <f>DATE(YEAR(K215),MONTH(K215)+L215,DAY(K215))</f>
        <v>41970</v>
      </c>
      <c r="N214" s="49"/>
      <c r="O214" s="46" t="s">
        <v>41</v>
      </c>
      <c r="P214" s="46"/>
      <c r="Q214" s="65"/>
    </row>
    <row r="215" spans="1:17" s="51" customFormat="1" ht="39.950000000000003" customHeight="1">
      <c r="A215" s="46" t="s">
        <v>46</v>
      </c>
      <c r="B215" s="46" t="s">
        <v>472</v>
      </c>
      <c r="C215" s="46" t="s">
        <v>478</v>
      </c>
      <c r="D215" s="46">
        <v>201122</v>
      </c>
      <c r="E215" s="46" t="s">
        <v>476</v>
      </c>
      <c r="F215" s="47"/>
      <c r="G215" s="47" t="s">
        <v>479</v>
      </c>
      <c r="H215" s="46"/>
      <c r="I215" s="48"/>
      <c r="J215" s="46"/>
      <c r="K215" s="49">
        <v>41605</v>
      </c>
      <c r="L215" s="64">
        <v>12</v>
      </c>
      <c r="M215" s="49">
        <f t="shared" ref="M215:M244" si="15">DATE(YEAR(K215),MONTH(K215)+L215,DAY(K215))</f>
        <v>41970</v>
      </c>
      <c r="N215" s="49">
        <v>41605</v>
      </c>
      <c r="O215" s="46" t="s">
        <v>41</v>
      </c>
      <c r="P215" s="46"/>
      <c r="Q215" s="65"/>
    </row>
    <row r="216" spans="1:17" s="32" customFormat="1" ht="39.950000000000003" customHeight="1">
      <c r="A216" s="46" t="s">
        <v>616</v>
      </c>
      <c r="B216" s="46" t="s">
        <v>614</v>
      </c>
      <c r="C216" s="46" t="s">
        <v>619</v>
      </c>
      <c r="D216" s="46"/>
      <c r="E216" s="46" t="s">
        <v>48</v>
      </c>
      <c r="F216" s="47" t="s">
        <v>483</v>
      </c>
      <c r="G216" s="47" t="s">
        <v>69</v>
      </c>
      <c r="H216" s="46" t="s">
        <v>484</v>
      </c>
      <c r="I216" s="48" t="s">
        <v>485</v>
      </c>
      <c r="J216" s="49">
        <v>40911</v>
      </c>
      <c r="K216" s="49">
        <v>41243</v>
      </c>
      <c r="L216" s="50">
        <v>12</v>
      </c>
      <c r="M216" s="49">
        <f t="shared" si="15"/>
        <v>41608</v>
      </c>
      <c r="N216" s="49"/>
      <c r="O216" s="46" t="s">
        <v>41</v>
      </c>
      <c r="P216" s="49" t="s">
        <v>620</v>
      </c>
      <c r="Q216" s="65"/>
    </row>
    <row r="217" spans="1:17" s="32" customFormat="1" ht="39.950000000000003" customHeight="1">
      <c r="A217" s="46" t="s">
        <v>616</v>
      </c>
      <c r="B217" s="46" t="s">
        <v>614</v>
      </c>
      <c r="C217" s="46" t="s">
        <v>621</v>
      </c>
      <c r="D217" s="46"/>
      <c r="E217" s="46" t="s">
        <v>48</v>
      </c>
      <c r="F217" s="47" t="s">
        <v>483</v>
      </c>
      <c r="G217" s="47" t="s">
        <v>69</v>
      </c>
      <c r="H217" s="46" t="s">
        <v>484</v>
      </c>
      <c r="I217" s="48" t="s">
        <v>485</v>
      </c>
      <c r="J217" s="49">
        <v>40911</v>
      </c>
      <c r="K217" s="49">
        <v>41243</v>
      </c>
      <c r="L217" s="50">
        <v>12</v>
      </c>
      <c r="M217" s="49">
        <f t="shared" si="15"/>
        <v>41608</v>
      </c>
      <c r="N217" s="49"/>
      <c r="O217" s="46" t="s">
        <v>41</v>
      </c>
      <c r="P217" s="49" t="s">
        <v>622</v>
      </c>
      <c r="Q217" s="65"/>
    </row>
    <row r="218" spans="1:17" s="32" customFormat="1" ht="39.950000000000003" customHeight="1">
      <c r="A218" s="33" t="s">
        <v>616</v>
      </c>
      <c r="B218" s="39" t="s">
        <v>615</v>
      </c>
      <c r="C218" s="33" t="s">
        <v>486</v>
      </c>
      <c r="D218" s="33"/>
      <c r="E218" s="33" t="s">
        <v>48</v>
      </c>
      <c r="F218" s="34" t="s">
        <v>483</v>
      </c>
      <c r="G218" s="34" t="s">
        <v>68</v>
      </c>
      <c r="H218" s="33" t="s">
        <v>484</v>
      </c>
      <c r="I218" s="35" t="s">
        <v>485</v>
      </c>
      <c r="J218" s="36">
        <v>40911</v>
      </c>
      <c r="K218" s="36">
        <v>40911</v>
      </c>
      <c r="L218" s="74">
        <v>12</v>
      </c>
      <c r="M218" s="36">
        <f t="shared" si="15"/>
        <v>41277</v>
      </c>
      <c r="N218" s="36"/>
      <c r="O218" s="33"/>
      <c r="P218" s="36" t="s">
        <v>527</v>
      </c>
      <c r="Q218" s="37"/>
    </row>
    <row r="219" spans="1:17" s="32" customFormat="1" ht="39.950000000000003" customHeight="1">
      <c r="A219" s="33" t="s">
        <v>616</v>
      </c>
      <c r="B219" s="39" t="s">
        <v>615</v>
      </c>
      <c r="C219" s="33" t="s">
        <v>487</v>
      </c>
      <c r="D219" s="33"/>
      <c r="E219" s="33" t="s">
        <v>48</v>
      </c>
      <c r="F219" s="34" t="s">
        <v>483</v>
      </c>
      <c r="G219" s="34" t="s">
        <v>68</v>
      </c>
      <c r="H219" s="33" t="s">
        <v>484</v>
      </c>
      <c r="I219" s="35" t="s">
        <v>485</v>
      </c>
      <c r="J219" s="36">
        <v>40911</v>
      </c>
      <c r="K219" s="36">
        <v>40911</v>
      </c>
      <c r="L219" s="74">
        <v>12</v>
      </c>
      <c r="M219" s="36">
        <f t="shared" si="15"/>
        <v>41277</v>
      </c>
      <c r="N219" s="36"/>
      <c r="O219" s="33"/>
      <c r="P219" s="36" t="s">
        <v>527</v>
      </c>
      <c r="Q219" s="37"/>
    </row>
    <row r="220" spans="1:17" s="32" customFormat="1" ht="39.950000000000003" customHeight="1">
      <c r="A220" s="33" t="s">
        <v>616</v>
      </c>
      <c r="B220" s="39" t="s">
        <v>615</v>
      </c>
      <c r="C220" s="33" t="s">
        <v>488</v>
      </c>
      <c r="D220" s="33"/>
      <c r="E220" s="33" t="s">
        <v>48</v>
      </c>
      <c r="F220" s="34" t="s">
        <v>483</v>
      </c>
      <c r="G220" s="34" t="s">
        <v>68</v>
      </c>
      <c r="H220" s="33" t="s">
        <v>484</v>
      </c>
      <c r="I220" s="35" t="s">
        <v>485</v>
      </c>
      <c r="J220" s="36">
        <v>40911</v>
      </c>
      <c r="K220" s="36">
        <v>40911</v>
      </c>
      <c r="L220" s="74">
        <v>12</v>
      </c>
      <c r="M220" s="36">
        <f t="shared" si="15"/>
        <v>41277</v>
      </c>
      <c r="N220" s="36"/>
      <c r="O220" s="33"/>
      <c r="P220" s="36" t="s">
        <v>527</v>
      </c>
      <c r="Q220" s="37"/>
    </row>
    <row r="221" spans="1:17" s="32" customFormat="1" ht="39.950000000000003" customHeight="1">
      <c r="A221" s="33" t="s">
        <v>616</v>
      </c>
      <c r="B221" s="39" t="s">
        <v>615</v>
      </c>
      <c r="C221" s="33" t="s">
        <v>489</v>
      </c>
      <c r="D221" s="33"/>
      <c r="E221" s="33" t="s">
        <v>48</v>
      </c>
      <c r="F221" s="34" t="s">
        <v>483</v>
      </c>
      <c r="G221" s="34" t="s">
        <v>68</v>
      </c>
      <c r="H221" s="33" t="s">
        <v>484</v>
      </c>
      <c r="I221" s="35" t="s">
        <v>485</v>
      </c>
      <c r="J221" s="36">
        <v>40911</v>
      </c>
      <c r="K221" s="36">
        <v>40911</v>
      </c>
      <c r="L221" s="74">
        <v>12</v>
      </c>
      <c r="M221" s="36">
        <f t="shared" si="15"/>
        <v>41277</v>
      </c>
      <c r="N221" s="36"/>
      <c r="O221" s="33"/>
      <c r="P221" s="36" t="s">
        <v>527</v>
      </c>
      <c r="Q221" s="37"/>
    </row>
    <row r="222" spans="1:17" s="32" customFormat="1" ht="39.950000000000003" customHeight="1">
      <c r="A222" s="46" t="s">
        <v>616</v>
      </c>
      <c r="B222" s="52" t="s">
        <v>615</v>
      </c>
      <c r="C222" s="46" t="s">
        <v>490</v>
      </c>
      <c r="D222" s="46"/>
      <c r="E222" s="46" t="s">
        <v>48</v>
      </c>
      <c r="F222" s="47" t="s">
        <v>483</v>
      </c>
      <c r="G222" s="47" t="s">
        <v>68</v>
      </c>
      <c r="H222" s="46" t="s">
        <v>484</v>
      </c>
      <c r="I222" s="48" t="s">
        <v>485</v>
      </c>
      <c r="J222" s="49">
        <v>40911</v>
      </c>
      <c r="K222" s="49">
        <v>41605</v>
      </c>
      <c r="L222" s="50">
        <v>12</v>
      </c>
      <c r="M222" s="49">
        <f t="shared" si="15"/>
        <v>41970</v>
      </c>
      <c r="N222" s="49">
        <v>41605</v>
      </c>
      <c r="O222" s="46" t="s">
        <v>41</v>
      </c>
      <c r="P222" s="49" t="s">
        <v>550</v>
      </c>
      <c r="Q222" s="65"/>
    </row>
    <row r="223" spans="1:17" s="32" customFormat="1" ht="39.950000000000003" customHeight="1">
      <c r="A223" s="33" t="s">
        <v>616</v>
      </c>
      <c r="B223" s="39" t="s">
        <v>615</v>
      </c>
      <c r="C223" s="33" t="s">
        <v>491</v>
      </c>
      <c r="D223" s="33"/>
      <c r="E223" s="33" t="s">
        <v>48</v>
      </c>
      <c r="F223" s="34" t="s">
        <v>483</v>
      </c>
      <c r="G223" s="34" t="s">
        <v>68</v>
      </c>
      <c r="H223" s="33" t="s">
        <v>484</v>
      </c>
      <c r="I223" s="35" t="s">
        <v>485</v>
      </c>
      <c r="J223" s="36">
        <v>40911</v>
      </c>
      <c r="K223" s="36">
        <v>40911</v>
      </c>
      <c r="L223" s="74">
        <v>12</v>
      </c>
      <c r="M223" s="36">
        <f t="shared" si="15"/>
        <v>41277</v>
      </c>
      <c r="N223" s="36"/>
      <c r="O223" s="33"/>
      <c r="P223" s="36" t="s">
        <v>527</v>
      </c>
      <c r="Q223" s="33"/>
    </row>
    <row r="224" spans="1:17" s="32" customFormat="1" ht="39.950000000000003" customHeight="1">
      <c r="A224" s="33" t="s">
        <v>616</v>
      </c>
      <c r="B224" s="33" t="s">
        <v>614</v>
      </c>
      <c r="C224" s="33" t="s">
        <v>495</v>
      </c>
      <c r="D224" s="33"/>
      <c r="E224" s="33" t="s">
        <v>48</v>
      </c>
      <c r="F224" s="33" t="s">
        <v>492</v>
      </c>
      <c r="G224" s="34" t="s">
        <v>68</v>
      </c>
      <c r="H224" s="33" t="s">
        <v>493</v>
      </c>
      <c r="I224" s="35" t="s">
        <v>494</v>
      </c>
      <c r="J224" s="36">
        <v>40911</v>
      </c>
      <c r="K224" s="36">
        <v>40911</v>
      </c>
      <c r="L224" s="74">
        <v>12</v>
      </c>
      <c r="M224" s="36">
        <f t="shared" si="15"/>
        <v>41277</v>
      </c>
      <c r="N224" s="36"/>
      <c r="O224" s="33"/>
      <c r="P224" s="36" t="s">
        <v>527</v>
      </c>
      <c r="Q224" s="37"/>
    </row>
    <row r="225" spans="1:17" s="32" customFormat="1" ht="39.950000000000003" customHeight="1">
      <c r="A225" s="33" t="s">
        <v>616</v>
      </c>
      <c r="B225" s="33" t="s">
        <v>614</v>
      </c>
      <c r="C225" s="33" t="s">
        <v>497</v>
      </c>
      <c r="D225" s="33"/>
      <c r="E225" s="33" t="s">
        <v>48</v>
      </c>
      <c r="F225" s="33" t="s">
        <v>496</v>
      </c>
      <c r="G225" s="34" t="s">
        <v>69</v>
      </c>
      <c r="H225" s="33" t="s">
        <v>493</v>
      </c>
      <c r="I225" s="35" t="s">
        <v>494</v>
      </c>
      <c r="J225" s="36">
        <v>40911</v>
      </c>
      <c r="K225" s="36">
        <v>40911</v>
      </c>
      <c r="L225" s="74">
        <v>12</v>
      </c>
      <c r="M225" s="36">
        <f t="shared" si="15"/>
        <v>41277</v>
      </c>
      <c r="N225" s="36"/>
      <c r="O225" s="33"/>
      <c r="P225" s="36" t="s">
        <v>527</v>
      </c>
      <c r="Q225" s="37"/>
    </row>
    <row r="226" spans="1:17" s="32" customFormat="1" ht="39.950000000000003" customHeight="1">
      <c r="A226" s="46" t="s">
        <v>616</v>
      </c>
      <c r="B226" s="46" t="s">
        <v>614</v>
      </c>
      <c r="C226" s="46" t="s">
        <v>617</v>
      </c>
      <c r="D226" s="46"/>
      <c r="E226" s="46" t="s">
        <v>48</v>
      </c>
      <c r="F226" s="46" t="s">
        <v>492</v>
      </c>
      <c r="G226" s="47" t="s">
        <v>69</v>
      </c>
      <c r="H226" s="46" t="s">
        <v>493</v>
      </c>
      <c r="I226" s="48" t="s">
        <v>494</v>
      </c>
      <c r="J226" s="49">
        <v>40911</v>
      </c>
      <c r="K226" s="49">
        <v>41605</v>
      </c>
      <c r="L226" s="50">
        <v>12</v>
      </c>
      <c r="M226" s="49">
        <f t="shared" ref="M226" si="16">DATE(YEAR(K226),MONTH(K226)+L226,DAY(K226))</f>
        <v>41970</v>
      </c>
      <c r="N226" s="49">
        <v>41605</v>
      </c>
      <c r="O226" s="46" t="s">
        <v>41</v>
      </c>
      <c r="P226" s="49" t="s">
        <v>618</v>
      </c>
      <c r="Q226" s="65"/>
    </row>
    <row r="227" spans="1:17" s="7" customFormat="1" ht="39.950000000000003" customHeight="1">
      <c r="A227" s="46" t="s">
        <v>46</v>
      </c>
      <c r="B227" s="46" t="s">
        <v>311</v>
      </c>
      <c r="C227" s="46"/>
      <c r="D227" s="46">
        <v>201123</v>
      </c>
      <c r="E227" s="46" t="s">
        <v>315</v>
      </c>
      <c r="F227" s="46"/>
      <c r="G227" s="47"/>
      <c r="H227" s="46"/>
      <c r="I227" s="48"/>
      <c r="J227" s="49"/>
      <c r="K227" s="49">
        <v>41243</v>
      </c>
      <c r="L227" s="50">
        <v>12</v>
      </c>
      <c r="M227" s="49">
        <f t="shared" si="15"/>
        <v>41608</v>
      </c>
      <c r="N227" s="49"/>
      <c r="O227" s="46" t="s">
        <v>41</v>
      </c>
      <c r="P227" s="49" t="s">
        <v>527</v>
      </c>
      <c r="Q227" s="46" t="s">
        <v>845</v>
      </c>
    </row>
    <row r="228" spans="1:17" s="7" customFormat="1" ht="39.950000000000003" customHeight="1">
      <c r="A228" s="46" t="s">
        <v>46</v>
      </c>
      <c r="B228" s="46" t="s">
        <v>311</v>
      </c>
      <c r="C228" s="46"/>
      <c r="D228" s="46">
        <v>201124</v>
      </c>
      <c r="E228" s="46" t="s">
        <v>315</v>
      </c>
      <c r="F228" s="47"/>
      <c r="G228" s="47"/>
      <c r="H228" s="46"/>
      <c r="I228" s="48"/>
      <c r="J228" s="46"/>
      <c r="K228" s="49">
        <v>41605</v>
      </c>
      <c r="L228" s="50">
        <v>12</v>
      </c>
      <c r="M228" s="49">
        <f t="shared" si="15"/>
        <v>41970</v>
      </c>
      <c r="N228" s="49">
        <v>41605</v>
      </c>
      <c r="O228" s="46" t="s">
        <v>41</v>
      </c>
      <c r="P228" s="49" t="s">
        <v>527</v>
      </c>
      <c r="Q228" s="65"/>
    </row>
    <row r="229" spans="1:17" s="7" customFormat="1" ht="39.950000000000003" customHeight="1">
      <c r="A229" s="46" t="s">
        <v>46</v>
      </c>
      <c r="B229" s="46" t="s">
        <v>311</v>
      </c>
      <c r="C229" s="46"/>
      <c r="D229" s="46">
        <v>201125</v>
      </c>
      <c r="E229" s="46" t="s">
        <v>315</v>
      </c>
      <c r="F229" s="47"/>
      <c r="G229" s="47"/>
      <c r="H229" s="46"/>
      <c r="I229" s="48"/>
      <c r="J229" s="46"/>
      <c r="K229" s="49">
        <v>41605</v>
      </c>
      <c r="L229" s="50">
        <v>12</v>
      </c>
      <c r="M229" s="49">
        <f t="shared" si="15"/>
        <v>41970</v>
      </c>
      <c r="N229" s="49">
        <v>41605</v>
      </c>
      <c r="O229" s="46" t="s">
        <v>41</v>
      </c>
      <c r="P229" s="49" t="s">
        <v>527</v>
      </c>
      <c r="Q229" s="46" t="s">
        <v>845</v>
      </c>
    </row>
    <row r="230" spans="1:17" s="7" customFormat="1" ht="39.950000000000003" customHeight="1">
      <c r="A230" s="46" t="s">
        <v>26</v>
      </c>
      <c r="B230" s="46" t="s">
        <v>27</v>
      </c>
      <c r="C230" s="46" t="s">
        <v>498</v>
      </c>
      <c r="D230" s="46"/>
      <c r="E230" s="46" t="s">
        <v>29</v>
      </c>
      <c r="F230" s="46" t="s">
        <v>500</v>
      </c>
      <c r="G230" s="46" t="s">
        <v>499</v>
      </c>
      <c r="H230" s="46"/>
      <c r="I230" s="46"/>
      <c r="J230" s="73">
        <v>2011</v>
      </c>
      <c r="K230" s="49">
        <v>41554</v>
      </c>
      <c r="L230" s="50">
        <v>12</v>
      </c>
      <c r="M230" s="49">
        <f t="shared" si="15"/>
        <v>41919</v>
      </c>
      <c r="N230" s="49">
        <v>41554</v>
      </c>
      <c r="O230" s="47" t="s">
        <v>506</v>
      </c>
      <c r="P230" s="49" t="s">
        <v>527</v>
      </c>
      <c r="Q230" s="46"/>
    </row>
    <row r="231" spans="1:17" s="7" customFormat="1" ht="39.950000000000003" customHeight="1">
      <c r="A231" s="46" t="s">
        <v>26</v>
      </c>
      <c r="B231" s="46" t="s">
        <v>27</v>
      </c>
      <c r="C231" s="46" t="s">
        <v>501</v>
      </c>
      <c r="D231" s="46"/>
      <c r="E231" s="46" t="s">
        <v>29</v>
      </c>
      <c r="F231" s="47" t="s">
        <v>502</v>
      </c>
      <c r="G231" s="47" t="s">
        <v>503</v>
      </c>
      <c r="H231" s="46"/>
      <c r="I231" s="48"/>
      <c r="J231" s="73">
        <v>2011</v>
      </c>
      <c r="K231" s="49">
        <v>41554</v>
      </c>
      <c r="L231" s="50">
        <v>12</v>
      </c>
      <c r="M231" s="49">
        <f t="shared" si="15"/>
        <v>41919</v>
      </c>
      <c r="N231" s="49">
        <v>41554</v>
      </c>
      <c r="O231" s="47" t="s">
        <v>506</v>
      </c>
      <c r="P231" s="49" t="s">
        <v>527</v>
      </c>
      <c r="Q231" s="46"/>
    </row>
    <row r="232" spans="1:17" s="7" customFormat="1" ht="39.950000000000003" customHeight="1">
      <c r="A232" s="46" t="s">
        <v>26</v>
      </c>
      <c r="B232" s="46" t="s">
        <v>27</v>
      </c>
      <c r="C232" s="46" t="s">
        <v>504</v>
      </c>
      <c r="D232" s="46"/>
      <c r="E232" s="46" t="s">
        <v>29</v>
      </c>
      <c r="F232" s="47" t="s">
        <v>502</v>
      </c>
      <c r="G232" s="47" t="s">
        <v>503</v>
      </c>
      <c r="H232" s="46"/>
      <c r="I232" s="48"/>
      <c r="J232" s="73">
        <v>2011</v>
      </c>
      <c r="K232" s="49">
        <v>41554</v>
      </c>
      <c r="L232" s="50">
        <v>12</v>
      </c>
      <c r="M232" s="49">
        <f t="shared" si="15"/>
        <v>41919</v>
      </c>
      <c r="N232" s="49"/>
      <c r="O232" s="47" t="s">
        <v>506</v>
      </c>
      <c r="P232" s="49" t="s">
        <v>527</v>
      </c>
      <c r="Q232" s="46"/>
    </row>
    <row r="233" spans="1:17" s="7" customFormat="1" ht="39.950000000000003" customHeight="1">
      <c r="A233" s="46" t="s">
        <v>26</v>
      </c>
      <c r="B233" s="46" t="s">
        <v>27</v>
      </c>
      <c r="C233" s="46" t="s">
        <v>505</v>
      </c>
      <c r="D233" s="46"/>
      <c r="E233" s="46" t="s">
        <v>29</v>
      </c>
      <c r="F233" s="46" t="s">
        <v>500</v>
      </c>
      <c r="G233" s="46" t="s">
        <v>499</v>
      </c>
      <c r="H233" s="46"/>
      <c r="I233" s="48"/>
      <c r="J233" s="73">
        <v>2011</v>
      </c>
      <c r="K233" s="49">
        <v>41426</v>
      </c>
      <c r="L233" s="50">
        <v>12</v>
      </c>
      <c r="M233" s="49">
        <f t="shared" si="15"/>
        <v>41791</v>
      </c>
      <c r="N233" s="49">
        <v>41426</v>
      </c>
      <c r="O233" s="47" t="s">
        <v>506</v>
      </c>
      <c r="P233" s="49" t="s">
        <v>527</v>
      </c>
      <c r="Q233" s="46" t="s">
        <v>655</v>
      </c>
    </row>
    <row r="234" spans="1:17" s="32" customFormat="1" ht="39.950000000000003" customHeight="1">
      <c r="A234" s="33" t="s">
        <v>616</v>
      </c>
      <c r="B234" s="39" t="s">
        <v>615</v>
      </c>
      <c r="C234" s="33" t="s">
        <v>507</v>
      </c>
      <c r="D234" s="33"/>
      <c r="E234" s="33" t="s">
        <v>48</v>
      </c>
      <c r="F234" s="34" t="s">
        <v>483</v>
      </c>
      <c r="G234" s="34" t="s">
        <v>69</v>
      </c>
      <c r="H234" s="33" t="s">
        <v>484</v>
      </c>
      <c r="I234" s="35" t="s">
        <v>509</v>
      </c>
      <c r="J234" s="36">
        <v>40911</v>
      </c>
      <c r="K234" s="36">
        <v>40911</v>
      </c>
      <c r="L234" s="74">
        <v>12</v>
      </c>
      <c r="M234" s="36">
        <f t="shared" si="15"/>
        <v>41277</v>
      </c>
      <c r="N234" s="36"/>
      <c r="O234" s="33"/>
      <c r="P234" s="36" t="s">
        <v>527</v>
      </c>
      <c r="Q234" s="37"/>
    </row>
    <row r="235" spans="1:17" s="32" customFormat="1" ht="39.950000000000003" customHeight="1">
      <c r="A235" s="33" t="s">
        <v>616</v>
      </c>
      <c r="B235" s="39" t="s">
        <v>615</v>
      </c>
      <c r="C235" s="33" t="s">
        <v>508</v>
      </c>
      <c r="D235" s="33"/>
      <c r="E235" s="33" t="s">
        <v>48</v>
      </c>
      <c r="F235" s="34" t="s">
        <v>483</v>
      </c>
      <c r="G235" s="34" t="s">
        <v>69</v>
      </c>
      <c r="H235" s="33" t="s">
        <v>484</v>
      </c>
      <c r="I235" s="35" t="s">
        <v>509</v>
      </c>
      <c r="J235" s="36">
        <v>40911</v>
      </c>
      <c r="K235" s="36">
        <v>40911</v>
      </c>
      <c r="L235" s="74">
        <v>12</v>
      </c>
      <c r="M235" s="36">
        <f t="shared" si="15"/>
        <v>41277</v>
      </c>
      <c r="N235" s="36"/>
      <c r="O235" s="33"/>
      <c r="P235" s="36" t="s">
        <v>527</v>
      </c>
      <c r="Q235" s="37"/>
    </row>
    <row r="236" spans="1:17" s="7" customFormat="1" ht="39.950000000000003" customHeight="1">
      <c r="A236" s="46" t="s">
        <v>16</v>
      </c>
      <c r="B236" s="46" t="s">
        <v>17</v>
      </c>
      <c r="C236" s="46"/>
      <c r="D236" s="46" t="s">
        <v>511</v>
      </c>
      <c r="E236" s="46" t="s">
        <v>512</v>
      </c>
      <c r="F236" s="46" t="s">
        <v>310</v>
      </c>
      <c r="G236" s="46"/>
      <c r="H236" s="46" t="s">
        <v>185</v>
      </c>
      <c r="I236" s="48"/>
      <c r="J236" s="73"/>
      <c r="K236" s="49">
        <v>41243</v>
      </c>
      <c r="L236" s="50">
        <v>12</v>
      </c>
      <c r="M236" s="49">
        <f t="shared" si="15"/>
        <v>41608</v>
      </c>
      <c r="N236" s="49"/>
      <c r="O236" s="46" t="s">
        <v>41</v>
      </c>
      <c r="P236" s="49" t="s">
        <v>527</v>
      </c>
      <c r="Q236" s="46"/>
    </row>
    <row r="237" spans="1:17" s="32" customFormat="1" ht="39.950000000000003" customHeight="1">
      <c r="A237" s="46" t="s">
        <v>16</v>
      </c>
      <c r="B237" s="46" t="s">
        <v>17</v>
      </c>
      <c r="C237" s="46"/>
      <c r="D237" s="46" t="s">
        <v>513</v>
      </c>
      <c r="E237" s="46"/>
      <c r="F237" s="46" t="s">
        <v>514</v>
      </c>
      <c r="G237" s="46"/>
      <c r="H237" s="46" t="s">
        <v>185</v>
      </c>
      <c r="I237" s="46"/>
      <c r="J237" s="46"/>
      <c r="K237" s="49">
        <v>41605</v>
      </c>
      <c r="L237" s="50">
        <v>12</v>
      </c>
      <c r="M237" s="49">
        <f t="shared" si="15"/>
        <v>41970</v>
      </c>
      <c r="N237" s="49">
        <v>41605</v>
      </c>
      <c r="O237" s="46" t="s">
        <v>41</v>
      </c>
      <c r="P237" s="46"/>
      <c r="Q237" s="46"/>
    </row>
    <row r="238" spans="1:17" s="32" customFormat="1" ht="39.950000000000003" customHeight="1">
      <c r="A238" s="46" t="s">
        <v>16</v>
      </c>
      <c r="B238" s="46" t="s">
        <v>17</v>
      </c>
      <c r="C238" s="46"/>
      <c r="D238" s="46">
        <v>200059</v>
      </c>
      <c r="E238" s="46"/>
      <c r="F238" s="46" t="s">
        <v>296</v>
      </c>
      <c r="G238" s="46"/>
      <c r="H238" s="46" t="s">
        <v>185</v>
      </c>
      <c r="I238" s="46"/>
      <c r="J238" s="46"/>
      <c r="K238" s="49">
        <v>41605</v>
      </c>
      <c r="L238" s="50">
        <v>12</v>
      </c>
      <c r="M238" s="49">
        <f t="shared" si="15"/>
        <v>41970</v>
      </c>
      <c r="N238" s="49">
        <v>41605</v>
      </c>
      <c r="O238" s="46" t="s">
        <v>41</v>
      </c>
      <c r="P238" s="46"/>
      <c r="Q238" s="46"/>
    </row>
    <row r="239" spans="1:17" s="32" customFormat="1" ht="39.950000000000003" customHeight="1">
      <c r="A239" s="33" t="s">
        <v>77</v>
      </c>
      <c r="B239" s="33" t="s">
        <v>40</v>
      </c>
      <c r="C239" s="33"/>
      <c r="D239" s="33"/>
      <c r="E239" s="33" t="s">
        <v>515</v>
      </c>
      <c r="F239" s="33">
        <v>1154831</v>
      </c>
      <c r="G239" s="34" t="s">
        <v>516</v>
      </c>
      <c r="H239" s="33"/>
      <c r="I239" s="33"/>
      <c r="J239" s="33"/>
      <c r="K239" s="36">
        <v>41369</v>
      </c>
      <c r="L239" s="74">
        <v>12</v>
      </c>
      <c r="M239" s="36">
        <f t="shared" si="15"/>
        <v>41734</v>
      </c>
      <c r="N239" s="36">
        <v>41369</v>
      </c>
      <c r="O239" s="33" t="s">
        <v>41</v>
      </c>
      <c r="P239" s="33"/>
      <c r="Q239" s="33"/>
    </row>
    <row r="240" spans="1:17" s="32" customFormat="1" ht="39.950000000000003" customHeight="1">
      <c r="A240" s="33" t="s">
        <v>77</v>
      </c>
      <c r="B240" s="33" t="s">
        <v>40</v>
      </c>
      <c r="C240" s="33"/>
      <c r="D240" s="33"/>
      <c r="E240" s="33"/>
      <c r="F240" s="33"/>
      <c r="G240" s="34" t="s">
        <v>517</v>
      </c>
      <c r="H240" s="33"/>
      <c r="I240" s="33"/>
      <c r="J240" s="33"/>
      <c r="K240" s="36">
        <v>41305</v>
      </c>
      <c r="L240" s="74">
        <v>12</v>
      </c>
      <c r="M240" s="36">
        <f t="shared" si="15"/>
        <v>41670</v>
      </c>
      <c r="N240" s="36"/>
      <c r="O240" s="33" t="s">
        <v>41</v>
      </c>
      <c r="P240" s="33"/>
      <c r="Q240" s="33"/>
    </row>
    <row r="241" spans="1:17" s="32" customFormat="1" ht="39.950000000000003" customHeight="1">
      <c r="A241" s="46" t="s">
        <v>616</v>
      </c>
      <c r="B241" s="52" t="s">
        <v>615</v>
      </c>
      <c r="C241" s="52" t="s">
        <v>519</v>
      </c>
      <c r="D241" s="52"/>
      <c r="E241" s="52" t="s">
        <v>48</v>
      </c>
      <c r="F241" s="52" t="s">
        <v>50</v>
      </c>
      <c r="G241" s="52" t="s">
        <v>68</v>
      </c>
      <c r="H241" s="52" t="s">
        <v>52</v>
      </c>
      <c r="I241" s="53" t="s">
        <v>53</v>
      </c>
      <c r="J241" s="77" t="s">
        <v>49</v>
      </c>
      <c r="K241" s="49">
        <v>41605</v>
      </c>
      <c r="L241" s="50">
        <v>12</v>
      </c>
      <c r="M241" s="49">
        <f t="shared" si="15"/>
        <v>41970</v>
      </c>
      <c r="N241" s="49">
        <v>41605</v>
      </c>
      <c r="O241" s="46" t="s">
        <v>41</v>
      </c>
      <c r="P241" s="49" t="s">
        <v>283</v>
      </c>
      <c r="Q241" s="46"/>
    </row>
    <row r="242" spans="1:17" s="32" customFormat="1" ht="39.950000000000003" customHeight="1">
      <c r="A242" s="46" t="s">
        <v>616</v>
      </c>
      <c r="B242" s="52" t="s">
        <v>615</v>
      </c>
      <c r="C242" s="52" t="s">
        <v>251</v>
      </c>
      <c r="D242" s="52"/>
      <c r="E242" s="52" t="s">
        <v>48</v>
      </c>
      <c r="F242" s="52" t="s">
        <v>50</v>
      </c>
      <c r="G242" s="52" t="s">
        <v>68</v>
      </c>
      <c r="H242" s="52" t="s">
        <v>52</v>
      </c>
      <c r="I242" s="53" t="s">
        <v>53</v>
      </c>
      <c r="J242" s="77" t="s">
        <v>49</v>
      </c>
      <c r="K242" s="49">
        <v>41243</v>
      </c>
      <c r="L242" s="50">
        <v>12</v>
      </c>
      <c r="M242" s="49">
        <f t="shared" si="15"/>
        <v>41608</v>
      </c>
      <c r="N242" s="49"/>
      <c r="O242" s="46" t="s">
        <v>41</v>
      </c>
      <c r="P242" s="49" t="s">
        <v>520</v>
      </c>
      <c r="Q242" s="46"/>
    </row>
    <row r="243" spans="1:17" s="32" customFormat="1" ht="39.950000000000003" customHeight="1">
      <c r="A243" s="46" t="s">
        <v>616</v>
      </c>
      <c r="B243" s="52" t="s">
        <v>615</v>
      </c>
      <c r="C243" s="52" t="s">
        <v>521</v>
      </c>
      <c r="D243" s="52"/>
      <c r="E243" s="52" t="s">
        <v>48</v>
      </c>
      <c r="F243" s="52" t="s">
        <v>50</v>
      </c>
      <c r="G243" s="52" t="s">
        <v>68</v>
      </c>
      <c r="H243" s="52" t="s">
        <v>52</v>
      </c>
      <c r="I243" s="53" t="s">
        <v>53</v>
      </c>
      <c r="J243" s="77" t="s">
        <v>49</v>
      </c>
      <c r="K243" s="49">
        <v>41243</v>
      </c>
      <c r="L243" s="50">
        <v>12</v>
      </c>
      <c r="M243" s="49">
        <f t="shared" ref="M243" si="17">DATE(YEAR(K243),MONTH(K243)+L243,DAY(K243))</f>
        <v>41608</v>
      </c>
      <c r="N243" s="49"/>
      <c r="O243" s="46" t="s">
        <v>41</v>
      </c>
      <c r="P243" s="49" t="s">
        <v>525</v>
      </c>
      <c r="Q243" s="46"/>
    </row>
    <row r="244" spans="1:17" s="51" customFormat="1" ht="39.950000000000003" customHeight="1">
      <c r="A244" s="46" t="s">
        <v>26</v>
      </c>
      <c r="B244" s="46" t="s">
        <v>27</v>
      </c>
      <c r="C244" s="46" t="s">
        <v>526</v>
      </c>
      <c r="D244" s="46"/>
      <c r="E244" s="46" t="s">
        <v>29</v>
      </c>
      <c r="F244" s="46" t="s">
        <v>277</v>
      </c>
      <c r="G244" s="46" t="s">
        <v>155</v>
      </c>
      <c r="H244" s="46" t="s">
        <v>278</v>
      </c>
      <c r="I244" s="53" t="s">
        <v>485</v>
      </c>
      <c r="J244" s="49">
        <v>40911</v>
      </c>
      <c r="K244" s="49">
        <v>41426</v>
      </c>
      <c r="L244" s="50">
        <v>12</v>
      </c>
      <c r="M244" s="49">
        <f t="shared" si="15"/>
        <v>41791</v>
      </c>
      <c r="N244" s="49">
        <v>41426</v>
      </c>
      <c r="O244" s="47" t="s">
        <v>506</v>
      </c>
      <c r="P244" s="49" t="s">
        <v>527</v>
      </c>
      <c r="Q244" s="46" t="s">
        <v>655</v>
      </c>
    </row>
    <row r="245" spans="1:17" s="7" customFormat="1" ht="39.950000000000003" customHeight="1">
      <c r="A245" s="46" t="s">
        <v>16</v>
      </c>
      <c r="B245" s="46" t="s">
        <v>528</v>
      </c>
      <c r="C245" s="46" t="s">
        <v>531</v>
      </c>
      <c r="D245" s="46">
        <v>201112</v>
      </c>
      <c r="E245" s="46" t="s">
        <v>184</v>
      </c>
      <c r="F245" s="46"/>
      <c r="G245" s="46" t="s">
        <v>529</v>
      </c>
      <c r="H245" s="46" t="s">
        <v>530</v>
      </c>
      <c r="I245" s="48" t="s">
        <v>532</v>
      </c>
      <c r="J245" s="46"/>
      <c r="K245" s="49">
        <v>41605</v>
      </c>
      <c r="L245" s="50">
        <v>12</v>
      </c>
      <c r="M245" s="49">
        <f t="shared" ref="M245:M247" si="18">DATE(YEAR(K245),MONTH(K245)+L245,DAY(K245))</f>
        <v>41970</v>
      </c>
      <c r="N245" s="49">
        <v>41605</v>
      </c>
      <c r="O245" s="46" t="s">
        <v>41</v>
      </c>
      <c r="P245" s="49" t="s">
        <v>527</v>
      </c>
      <c r="Q245" s="46"/>
    </row>
    <row r="246" spans="1:17" s="7" customFormat="1" ht="39.950000000000003" customHeight="1">
      <c r="A246" s="46" t="s">
        <v>16</v>
      </c>
      <c r="B246" s="46" t="s">
        <v>528</v>
      </c>
      <c r="C246" s="46" t="s">
        <v>534</v>
      </c>
      <c r="D246" s="46">
        <v>201113</v>
      </c>
      <c r="E246" s="46" t="s">
        <v>184</v>
      </c>
      <c r="F246" s="46"/>
      <c r="G246" s="46" t="s">
        <v>529</v>
      </c>
      <c r="H246" s="46" t="s">
        <v>530</v>
      </c>
      <c r="I246" s="48" t="s">
        <v>533</v>
      </c>
      <c r="J246" s="46"/>
      <c r="K246" s="49">
        <v>41605</v>
      </c>
      <c r="L246" s="50">
        <v>12</v>
      </c>
      <c r="M246" s="49">
        <f t="shared" si="18"/>
        <v>41970</v>
      </c>
      <c r="N246" s="49">
        <v>41605</v>
      </c>
      <c r="O246" s="46" t="s">
        <v>41</v>
      </c>
      <c r="P246" s="49" t="s">
        <v>527</v>
      </c>
      <c r="Q246" s="46"/>
    </row>
    <row r="247" spans="1:17" s="7" customFormat="1" ht="39.950000000000003" customHeight="1">
      <c r="A247" s="46" t="s">
        <v>16</v>
      </c>
      <c r="B247" s="46" t="s">
        <v>17</v>
      </c>
      <c r="C247" s="46"/>
      <c r="D247" s="46">
        <v>200055</v>
      </c>
      <c r="E247" s="46" t="s">
        <v>184</v>
      </c>
      <c r="F247" s="46"/>
      <c r="G247" s="46" t="s">
        <v>79</v>
      </c>
      <c r="H247" s="46"/>
      <c r="I247" s="48"/>
      <c r="J247" s="49"/>
      <c r="K247" s="49">
        <v>41243</v>
      </c>
      <c r="L247" s="50">
        <v>12</v>
      </c>
      <c r="M247" s="49">
        <f t="shared" si="18"/>
        <v>41608</v>
      </c>
      <c r="N247" s="49"/>
      <c r="O247" s="46" t="s">
        <v>41</v>
      </c>
      <c r="P247" s="49" t="s">
        <v>527</v>
      </c>
      <c r="Q247" s="46"/>
    </row>
    <row r="248" spans="1:17" s="7" customFormat="1" ht="39.950000000000003" customHeight="1">
      <c r="A248" s="46" t="s">
        <v>16</v>
      </c>
      <c r="B248" s="46" t="s">
        <v>17</v>
      </c>
      <c r="C248" s="67">
        <v>396389101</v>
      </c>
      <c r="D248" s="46">
        <v>200127</v>
      </c>
      <c r="E248" s="46" t="s">
        <v>463</v>
      </c>
      <c r="F248" s="47"/>
      <c r="G248" s="47" t="s">
        <v>169</v>
      </c>
      <c r="H248" s="46" t="s">
        <v>185</v>
      </c>
      <c r="I248" s="48"/>
      <c r="J248" s="46"/>
      <c r="K248" s="49">
        <v>41243</v>
      </c>
      <c r="L248" s="64">
        <v>12</v>
      </c>
      <c r="M248" s="49">
        <f t="shared" ref="M248" si="19">DATE(YEAR(K248),MONTH(K248)+L248,DAY(K248))</f>
        <v>41608</v>
      </c>
      <c r="N248" s="49"/>
      <c r="O248" s="46"/>
      <c r="P248" s="46" t="s">
        <v>537</v>
      </c>
      <c r="Q248" s="65"/>
    </row>
    <row r="249" spans="1:17" s="7" customFormat="1" ht="39.950000000000003" customHeight="1">
      <c r="A249" s="46" t="s">
        <v>16</v>
      </c>
      <c r="B249" s="46" t="s">
        <v>404</v>
      </c>
      <c r="C249" s="46" t="s">
        <v>542</v>
      </c>
      <c r="D249" s="46" t="s">
        <v>539</v>
      </c>
      <c r="E249" s="46" t="s">
        <v>24</v>
      </c>
      <c r="F249" s="47" t="s">
        <v>544</v>
      </c>
      <c r="G249" s="47" t="s">
        <v>545</v>
      </c>
      <c r="H249" s="46" t="s">
        <v>546</v>
      </c>
      <c r="I249" s="48" t="s">
        <v>547</v>
      </c>
      <c r="J249" s="49">
        <v>41040</v>
      </c>
      <c r="K249" s="49">
        <v>41605</v>
      </c>
      <c r="L249" s="50">
        <v>12</v>
      </c>
      <c r="M249" s="49">
        <f t="shared" ref="M249:M250" si="20">DATE(YEAR(K249),MONTH(K249)+L249,DAY(K249))</f>
        <v>41970</v>
      </c>
      <c r="N249" s="49">
        <v>41605</v>
      </c>
      <c r="O249" s="46" t="s">
        <v>41</v>
      </c>
      <c r="P249" s="46" t="s">
        <v>527</v>
      </c>
      <c r="Q249" s="65"/>
    </row>
    <row r="250" spans="1:17" s="7" customFormat="1" ht="39.950000000000003" customHeight="1">
      <c r="A250" s="46" t="s">
        <v>16</v>
      </c>
      <c r="B250" s="46" t="s">
        <v>404</v>
      </c>
      <c r="C250" s="46" t="s">
        <v>543</v>
      </c>
      <c r="D250" s="46" t="s">
        <v>538</v>
      </c>
      <c r="E250" s="46" t="s">
        <v>24</v>
      </c>
      <c r="F250" s="47" t="s">
        <v>544</v>
      </c>
      <c r="G250" s="47" t="s">
        <v>545</v>
      </c>
      <c r="H250" s="46" t="s">
        <v>546</v>
      </c>
      <c r="I250" s="48" t="s">
        <v>547</v>
      </c>
      <c r="J250" s="49">
        <v>41040</v>
      </c>
      <c r="K250" s="49">
        <v>41250</v>
      </c>
      <c r="L250" s="50">
        <v>12</v>
      </c>
      <c r="M250" s="49">
        <f t="shared" si="20"/>
        <v>41615</v>
      </c>
      <c r="N250" s="49"/>
      <c r="O250" s="46" t="s">
        <v>41</v>
      </c>
      <c r="P250" s="46" t="s">
        <v>527</v>
      </c>
      <c r="Q250" s="65"/>
    </row>
    <row r="251" spans="1:17" s="7" customFormat="1" ht="39.950000000000003" customHeight="1">
      <c r="A251" s="33" t="s">
        <v>77</v>
      </c>
      <c r="B251" s="33" t="s">
        <v>40</v>
      </c>
      <c r="C251" s="33">
        <v>1153660006</v>
      </c>
      <c r="D251" s="33" t="s">
        <v>540</v>
      </c>
      <c r="E251" s="33" t="s">
        <v>37</v>
      </c>
      <c r="F251" s="33" t="s">
        <v>548</v>
      </c>
      <c r="G251" s="33" t="s">
        <v>541</v>
      </c>
      <c r="H251" s="33" t="s">
        <v>410</v>
      </c>
      <c r="I251" s="35" t="s">
        <v>549</v>
      </c>
      <c r="J251" s="35" t="s">
        <v>549</v>
      </c>
      <c r="K251" s="35" t="s">
        <v>549</v>
      </c>
      <c r="L251" s="74">
        <v>12</v>
      </c>
      <c r="M251" s="36">
        <f t="shared" ref="M251" si="21">DATE(YEAR(K251),MONTH(K251)+L251,DAY(K251))</f>
        <v>41364</v>
      </c>
      <c r="N251" s="35"/>
      <c r="O251" s="33"/>
      <c r="P251" s="36" t="s">
        <v>527</v>
      </c>
      <c r="Q251" s="37"/>
    </row>
    <row r="252" spans="1:17" s="7" customFormat="1" ht="39.950000000000003" customHeight="1">
      <c r="A252" s="33" t="s">
        <v>77</v>
      </c>
      <c r="B252" s="33" t="s">
        <v>40</v>
      </c>
      <c r="C252" s="33" t="s">
        <v>551</v>
      </c>
      <c r="D252" s="33" t="s">
        <v>552</v>
      </c>
      <c r="E252" s="33" t="s">
        <v>37</v>
      </c>
      <c r="F252" s="33" t="s">
        <v>548</v>
      </c>
      <c r="G252" s="33" t="s">
        <v>541</v>
      </c>
      <c r="H252" s="33" t="s">
        <v>410</v>
      </c>
      <c r="I252" s="35" t="s">
        <v>549</v>
      </c>
      <c r="J252" s="35" t="s">
        <v>549</v>
      </c>
      <c r="K252" s="35" t="s">
        <v>549</v>
      </c>
      <c r="L252" s="74">
        <v>12</v>
      </c>
      <c r="M252" s="36">
        <f t="shared" ref="M252:M253" si="22">DATE(YEAR(K252),MONTH(K252)+L252,DAY(K252))</f>
        <v>41364</v>
      </c>
      <c r="N252" s="35"/>
      <c r="O252" s="33"/>
      <c r="P252" s="36" t="s">
        <v>527</v>
      </c>
      <c r="Q252" s="37"/>
    </row>
    <row r="253" spans="1:17" s="7" customFormat="1" ht="39.950000000000003" customHeight="1">
      <c r="A253" s="46" t="s">
        <v>26</v>
      </c>
      <c r="B253" s="46" t="s">
        <v>27</v>
      </c>
      <c r="C253" s="48" t="s">
        <v>777</v>
      </c>
      <c r="D253" s="46"/>
      <c r="E253" s="46" t="s">
        <v>29</v>
      </c>
      <c r="F253" s="46" t="s">
        <v>778</v>
      </c>
      <c r="G253" s="46" t="s">
        <v>779</v>
      </c>
      <c r="H253" s="46"/>
      <c r="I253" s="46"/>
      <c r="J253" s="46"/>
      <c r="K253" s="49">
        <v>41554</v>
      </c>
      <c r="L253" s="50">
        <v>12</v>
      </c>
      <c r="M253" s="49">
        <f t="shared" si="22"/>
        <v>41919</v>
      </c>
      <c r="N253" s="49">
        <v>41554</v>
      </c>
      <c r="O253" s="47" t="s">
        <v>506</v>
      </c>
      <c r="P253" s="49" t="s">
        <v>527</v>
      </c>
      <c r="Q253" s="46"/>
    </row>
    <row r="254" spans="1:17" s="7" customFormat="1" ht="39.950000000000003" customHeight="1">
      <c r="A254" s="46" t="s">
        <v>26</v>
      </c>
      <c r="B254" s="46" t="s">
        <v>27</v>
      </c>
      <c r="C254" s="48" t="s">
        <v>557</v>
      </c>
      <c r="D254" s="46"/>
      <c r="E254" s="46" t="s">
        <v>29</v>
      </c>
      <c r="F254" s="46" t="s">
        <v>558</v>
      </c>
      <c r="G254" s="46" t="s">
        <v>559</v>
      </c>
      <c r="H254" s="46"/>
      <c r="I254" s="46"/>
      <c r="J254" s="46"/>
      <c r="K254" s="49">
        <v>41554</v>
      </c>
      <c r="L254" s="50">
        <v>12</v>
      </c>
      <c r="M254" s="49">
        <f t="shared" ref="M254:M262" si="23">DATE(YEAR(K254),MONTH(K254)+L254,DAY(K254))</f>
        <v>41919</v>
      </c>
      <c r="N254" s="49">
        <v>41554</v>
      </c>
      <c r="O254" s="47" t="s">
        <v>506</v>
      </c>
      <c r="P254" s="49" t="s">
        <v>527</v>
      </c>
      <c r="Q254" s="46"/>
    </row>
    <row r="255" spans="1:17" s="7" customFormat="1" ht="39.950000000000003" customHeight="1">
      <c r="A255" s="46" t="s">
        <v>4</v>
      </c>
      <c r="B255" s="52" t="s">
        <v>563</v>
      </c>
      <c r="C255" s="52"/>
      <c r="D255" s="52"/>
      <c r="E255" s="52"/>
      <c r="F255" s="81"/>
      <c r="G255" s="52"/>
      <c r="H255" s="81"/>
      <c r="I255" s="48"/>
      <c r="J255" s="49"/>
      <c r="K255" s="49">
        <v>41564</v>
      </c>
      <c r="L255" s="50">
        <v>12</v>
      </c>
      <c r="M255" s="49">
        <f t="shared" si="23"/>
        <v>41929</v>
      </c>
      <c r="N255" s="49">
        <v>41564</v>
      </c>
      <c r="O255" s="46" t="s">
        <v>41</v>
      </c>
      <c r="P255" s="49" t="s">
        <v>527</v>
      </c>
      <c r="Q255" s="46"/>
    </row>
    <row r="256" spans="1:17" s="7" customFormat="1" ht="39.950000000000003" customHeight="1">
      <c r="A256" s="46" t="s">
        <v>4</v>
      </c>
      <c r="B256" s="52" t="s">
        <v>564</v>
      </c>
      <c r="C256" s="52"/>
      <c r="D256" s="52"/>
      <c r="E256" s="52"/>
      <c r="F256" s="81"/>
      <c r="G256" s="52"/>
      <c r="H256" s="81"/>
      <c r="I256" s="48"/>
      <c r="J256" s="49"/>
      <c r="K256" s="49">
        <v>41564</v>
      </c>
      <c r="L256" s="50">
        <v>12</v>
      </c>
      <c r="M256" s="49">
        <f t="shared" si="23"/>
        <v>41929</v>
      </c>
      <c r="N256" s="49">
        <v>41564</v>
      </c>
      <c r="O256" s="46" t="s">
        <v>41</v>
      </c>
      <c r="P256" s="49" t="s">
        <v>527</v>
      </c>
      <c r="Q256" s="46"/>
    </row>
    <row r="257" spans="1:17" s="32" customFormat="1" ht="39.950000000000003" customHeight="1">
      <c r="A257" s="46" t="s">
        <v>26</v>
      </c>
      <c r="B257" s="46" t="s">
        <v>346</v>
      </c>
      <c r="C257" s="46">
        <v>1038</v>
      </c>
      <c r="D257" s="46"/>
      <c r="E257" s="46" t="s">
        <v>334</v>
      </c>
      <c r="F257" s="46" t="s">
        <v>350</v>
      </c>
      <c r="G257" s="47"/>
      <c r="H257" s="46"/>
      <c r="I257" s="48"/>
      <c r="J257" s="84" t="s">
        <v>355</v>
      </c>
      <c r="K257" s="49">
        <v>40200</v>
      </c>
      <c r="L257" s="50">
        <v>36</v>
      </c>
      <c r="M257" s="49">
        <f t="shared" si="23"/>
        <v>41296</v>
      </c>
      <c r="N257" s="49"/>
      <c r="O257" s="46" t="s">
        <v>334</v>
      </c>
      <c r="P257" s="49" t="s">
        <v>189</v>
      </c>
      <c r="Q257" s="46"/>
    </row>
    <row r="258" spans="1:17" s="32" customFormat="1" ht="39.950000000000003" customHeight="1">
      <c r="A258" s="46" t="s">
        <v>26</v>
      </c>
      <c r="B258" s="46" t="s">
        <v>346</v>
      </c>
      <c r="C258" s="46">
        <v>959712007</v>
      </c>
      <c r="D258" s="46"/>
      <c r="E258" s="46" t="s">
        <v>34</v>
      </c>
      <c r="F258" s="46" t="s">
        <v>348</v>
      </c>
      <c r="G258" s="46"/>
      <c r="H258" s="46"/>
      <c r="I258" s="46"/>
      <c r="J258" s="46"/>
      <c r="K258" s="49">
        <v>41171</v>
      </c>
      <c r="L258" s="50">
        <v>36</v>
      </c>
      <c r="M258" s="49">
        <f t="shared" si="23"/>
        <v>42266</v>
      </c>
      <c r="N258" s="49"/>
      <c r="O258" s="46" t="s">
        <v>34</v>
      </c>
      <c r="P258" s="49" t="s">
        <v>148</v>
      </c>
      <c r="Q258" s="46"/>
    </row>
    <row r="259" spans="1:17" s="104" customFormat="1" ht="39.950000000000003" customHeight="1">
      <c r="A259" s="99" t="s">
        <v>26</v>
      </c>
      <c r="B259" s="99" t="s">
        <v>346</v>
      </c>
      <c r="C259" s="99" t="s">
        <v>336</v>
      </c>
      <c r="D259" s="99"/>
      <c r="E259" s="99" t="s">
        <v>334</v>
      </c>
      <c r="F259" s="99" t="s">
        <v>335</v>
      </c>
      <c r="G259" s="100"/>
      <c r="H259" s="99"/>
      <c r="I259" s="101"/>
      <c r="J259" s="102">
        <v>40213</v>
      </c>
      <c r="K259" s="102">
        <v>40213</v>
      </c>
      <c r="L259" s="103">
        <v>36</v>
      </c>
      <c r="M259" s="102" t="s">
        <v>527</v>
      </c>
      <c r="N259" s="102"/>
      <c r="O259" s="99" t="s">
        <v>334</v>
      </c>
      <c r="P259" s="102" t="s">
        <v>570</v>
      </c>
      <c r="Q259" s="99"/>
    </row>
    <row r="260" spans="1:17" s="41" customFormat="1" ht="39.950000000000003" customHeight="1">
      <c r="A260" s="46" t="s">
        <v>26</v>
      </c>
      <c r="B260" s="46" t="s">
        <v>346</v>
      </c>
      <c r="C260" s="46" t="s">
        <v>337</v>
      </c>
      <c r="D260" s="46"/>
      <c r="E260" s="46" t="s">
        <v>334</v>
      </c>
      <c r="F260" s="46" t="s">
        <v>335</v>
      </c>
      <c r="G260" s="47"/>
      <c r="H260" s="46"/>
      <c r="I260" s="48"/>
      <c r="J260" s="49">
        <v>40213</v>
      </c>
      <c r="K260" s="49">
        <v>40213</v>
      </c>
      <c r="L260" s="50">
        <v>36</v>
      </c>
      <c r="M260" s="49">
        <f t="shared" si="23"/>
        <v>41309</v>
      </c>
      <c r="N260" s="49"/>
      <c r="O260" s="46" t="s">
        <v>334</v>
      </c>
      <c r="P260" s="49" t="s">
        <v>148</v>
      </c>
      <c r="Q260" s="46"/>
    </row>
    <row r="261" spans="1:17" s="41" customFormat="1" ht="39.950000000000003" customHeight="1">
      <c r="A261" s="46" t="s">
        <v>26</v>
      </c>
      <c r="B261" s="46" t="s">
        <v>346</v>
      </c>
      <c r="C261" s="46">
        <v>9601022</v>
      </c>
      <c r="D261" s="46"/>
      <c r="E261" s="46" t="s">
        <v>34</v>
      </c>
      <c r="F261" s="46" t="s">
        <v>349</v>
      </c>
      <c r="G261" s="46"/>
      <c r="H261" s="46"/>
      <c r="I261" s="46"/>
      <c r="J261" s="46"/>
      <c r="K261" s="49">
        <v>41549</v>
      </c>
      <c r="L261" s="50">
        <v>36</v>
      </c>
      <c r="M261" s="49">
        <f t="shared" si="23"/>
        <v>42645</v>
      </c>
      <c r="N261" s="49"/>
      <c r="O261" s="46" t="s">
        <v>34</v>
      </c>
      <c r="P261" s="49" t="s">
        <v>371</v>
      </c>
      <c r="Q261" s="46"/>
    </row>
    <row r="262" spans="1:17" s="32" customFormat="1" ht="39.950000000000003" customHeight="1">
      <c r="A262" s="46" t="s">
        <v>26</v>
      </c>
      <c r="B262" s="46" t="s">
        <v>346</v>
      </c>
      <c r="C262" s="46">
        <v>9601023</v>
      </c>
      <c r="D262" s="46"/>
      <c r="E262" s="46" t="s">
        <v>34</v>
      </c>
      <c r="F262" s="46" t="s">
        <v>349</v>
      </c>
      <c r="G262" s="46"/>
      <c r="H262" s="46"/>
      <c r="I262" s="46"/>
      <c r="J262" s="46"/>
      <c r="K262" s="49">
        <v>40969</v>
      </c>
      <c r="L262" s="50">
        <v>36</v>
      </c>
      <c r="M262" s="49">
        <f t="shared" si="23"/>
        <v>42064</v>
      </c>
      <c r="N262" s="49"/>
      <c r="O262" s="46" t="s">
        <v>34</v>
      </c>
      <c r="P262" s="49" t="s">
        <v>569</v>
      </c>
      <c r="Q262" s="46" t="s">
        <v>569</v>
      </c>
    </row>
    <row r="263" spans="1:17" s="32" customFormat="1" ht="39.950000000000003" customHeight="1">
      <c r="A263" s="46" t="s">
        <v>339</v>
      </c>
      <c r="B263" s="46" t="s">
        <v>553</v>
      </c>
      <c r="C263" s="46"/>
      <c r="D263" s="46"/>
      <c r="E263" s="46"/>
      <c r="F263" s="46"/>
      <c r="G263" s="47"/>
      <c r="H263" s="46"/>
      <c r="I263" s="48"/>
      <c r="J263" s="46"/>
      <c r="K263" s="49"/>
      <c r="L263" s="50">
        <v>12</v>
      </c>
      <c r="M263" s="49">
        <f t="shared" ref="M263:M264" si="24">DATE(YEAR(K263),MONTH(K263)+L263,DAY(K263))</f>
        <v>366</v>
      </c>
      <c r="N263" s="46"/>
      <c r="O263" s="46" t="s">
        <v>776</v>
      </c>
      <c r="P263" s="49" t="s">
        <v>527</v>
      </c>
      <c r="Q263" s="46" t="s">
        <v>527</v>
      </c>
    </row>
    <row r="264" spans="1:17" s="32" customFormat="1" ht="39.950000000000003" customHeight="1">
      <c r="A264" s="46" t="s">
        <v>339</v>
      </c>
      <c r="B264" s="46" t="s">
        <v>554</v>
      </c>
      <c r="C264" s="46"/>
      <c r="D264" s="46"/>
      <c r="E264" s="46"/>
      <c r="F264" s="46"/>
      <c r="G264" s="47"/>
      <c r="H264" s="46"/>
      <c r="I264" s="48"/>
      <c r="J264" s="46"/>
      <c r="K264" s="49">
        <v>41040</v>
      </c>
      <c r="L264" s="50">
        <v>12</v>
      </c>
      <c r="M264" s="49">
        <f t="shared" si="24"/>
        <v>41405</v>
      </c>
      <c r="N264" s="49"/>
      <c r="O264" s="46" t="s">
        <v>555</v>
      </c>
      <c r="P264" s="49" t="s">
        <v>527</v>
      </c>
      <c r="Q264" s="46" t="s">
        <v>527</v>
      </c>
    </row>
    <row r="265" spans="1:17" s="32" customFormat="1" ht="39.950000000000003" customHeight="1">
      <c r="A265" s="46" t="s">
        <v>26</v>
      </c>
      <c r="B265" s="46" t="s">
        <v>351</v>
      </c>
      <c r="C265" s="46">
        <v>101024162</v>
      </c>
      <c r="D265" s="46"/>
      <c r="E265" s="46" t="s">
        <v>334</v>
      </c>
      <c r="F265" s="46" t="s">
        <v>425</v>
      </c>
      <c r="G265" s="47"/>
      <c r="H265" s="46"/>
      <c r="I265" s="48"/>
      <c r="J265" s="49"/>
      <c r="K265" s="49">
        <v>41163</v>
      </c>
      <c r="L265" s="50">
        <v>12</v>
      </c>
      <c r="M265" s="49">
        <f t="shared" ref="M265:M272" si="25">DATE(YEAR(K265),MONTH(K265)+L265,DAY(K265))</f>
        <v>41528</v>
      </c>
      <c r="N265" s="49"/>
      <c r="O265" s="46" t="s">
        <v>566</v>
      </c>
      <c r="P265" s="49" t="s">
        <v>371</v>
      </c>
      <c r="Q265" s="46" t="s">
        <v>347</v>
      </c>
    </row>
    <row r="266" spans="1:17" s="32" customFormat="1" ht="39.950000000000003" customHeight="1">
      <c r="A266" s="46" t="s">
        <v>16</v>
      </c>
      <c r="B266" s="46" t="s">
        <v>21</v>
      </c>
      <c r="C266" s="46" t="s">
        <v>572</v>
      </c>
      <c r="D266" s="46" t="s">
        <v>573</v>
      </c>
      <c r="E266" s="46" t="s">
        <v>300</v>
      </c>
      <c r="F266" s="46"/>
      <c r="G266" s="47" t="s">
        <v>574</v>
      </c>
      <c r="H266" s="46"/>
      <c r="I266" s="48" t="s">
        <v>355</v>
      </c>
      <c r="J266" s="46"/>
      <c r="K266" s="49">
        <v>41243</v>
      </c>
      <c r="L266" s="50">
        <v>12</v>
      </c>
      <c r="M266" s="49">
        <f t="shared" si="25"/>
        <v>41608</v>
      </c>
      <c r="N266" s="49"/>
      <c r="O266" s="46" t="s">
        <v>41</v>
      </c>
      <c r="P266" s="49" t="s">
        <v>527</v>
      </c>
      <c r="Q266" s="46"/>
    </row>
    <row r="267" spans="1:17" s="32" customFormat="1" ht="39.950000000000003" customHeight="1">
      <c r="A267" s="69" t="s">
        <v>16</v>
      </c>
      <c r="B267" s="69" t="s">
        <v>21</v>
      </c>
      <c r="C267" s="69">
        <v>14701129</v>
      </c>
      <c r="D267" s="69" t="s">
        <v>575</v>
      </c>
      <c r="E267" s="69" t="s">
        <v>576</v>
      </c>
      <c r="F267" s="69" t="s">
        <v>577</v>
      </c>
      <c r="G267" s="112" t="s">
        <v>296</v>
      </c>
      <c r="H267" s="69"/>
      <c r="I267" s="72" t="s">
        <v>578</v>
      </c>
      <c r="J267" s="69"/>
      <c r="K267" s="70">
        <v>41605</v>
      </c>
      <c r="L267" s="71">
        <v>12</v>
      </c>
      <c r="M267" s="70">
        <f t="shared" si="25"/>
        <v>41970</v>
      </c>
      <c r="N267" s="70">
        <v>41605</v>
      </c>
      <c r="O267" s="69" t="s">
        <v>41</v>
      </c>
      <c r="P267" s="70" t="s">
        <v>527</v>
      </c>
      <c r="Q267" s="69" t="s">
        <v>846</v>
      </c>
    </row>
    <row r="268" spans="1:17" s="32" customFormat="1" ht="39.950000000000003" customHeight="1">
      <c r="A268" s="46" t="s">
        <v>16</v>
      </c>
      <c r="B268" s="46" t="s">
        <v>17</v>
      </c>
      <c r="C268" s="46"/>
      <c r="D268" s="46">
        <v>201201</v>
      </c>
      <c r="E268" s="46" t="s">
        <v>579</v>
      </c>
      <c r="F268" s="46"/>
      <c r="G268" s="47" t="s">
        <v>341</v>
      </c>
      <c r="H268" s="46" t="s">
        <v>185</v>
      </c>
      <c r="I268" s="48" t="s">
        <v>578</v>
      </c>
      <c r="J268" s="46"/>
      <c r="K268" s="49">
        <v>41605</v>
      </c>
      <c r="L268" s="50">
        <v>12</v>
      </c>
      <c r="M268" s="49">
        <f t="shared" si="25"/>
        <v>41970</v>
      </c>
      <c r="N268" s="49">
        <v>41605</v>
      </c>
      <c r="O268" s="46" t="s">
        <v>41</v>
      </c>
      <c r="P268" s="49" t="s">
        <v>527</v>
      </c>
      <c r="Q268" s="46"/>
    </row>
    <row r="269" spans="1:17" ht="30" customHeight="1">
      <c r="A269" s="46" t="s">
        <v>46</v>
      </c>
      <c r="B269" s="46" t="s">
        <v>472</v>
      </c>
      <c r="C269" s="46" t="s">
        <v>478</v>
      </c>
      <c r="D269" s="46" t="s">
        <v>581</v>
      </c>
      <c r="E269" s="46" t="s">
        <v>476</v>
      </c>
      <c r="F269" s="47"/>
      <c r="G269" s="47" t="s">
        <v>479</v>
      </c>
      <c r="H269" s="46"/>
      <c r="I269" s="48"/>
      <c r="J269" s="46"/>
      <c r="K269" s="49">
        <v>41605</v>
      </c>
      <c r="L269" s="64">
        <v>12</v>
      </c>
      <c r="M269" s="49">
        <f t="shared" si="25"/>
        <v>41970</v>
      </c>
      <c r="N269" s="49">
        <v>41605</v>
      </c>
      <c r="O269" s="46" t="s">
        <v>41</v>
      </c>
      <c r="P269" s="46" t="s">
        <v>527</v>
      </c>
      <c r="Q269" s="65"/>
    </row>
    <row r="270" spans="1:17" ht="30" customHeight="1">
      <c r="A270" s="46" t="s">
        <v>46</v>
      </c>
      <c r="B270" s="46" t="s">
        <v>471</v>
      </c>
      <c r="C270" s="46"/>
      <c r="D270" s="46">
        <v>201222</v>
      </c>
      <c r="E270" s="46" t="s">
        <v>474</v>
      </c>
      <c r="F270" s="46"/>
      <c r="G270" s="47" t="s">
        <v>582</v>
      </c>
      <c r="H270" s="46"/>
      <c r="I270" s="48"/>
      <c r="J270" s="46"/>
      <c r="K270" s="49">
        <v>41243</v>
      </c>
      <c r="L270" s="50">
        <v>12</v>
      </c>
      <c r="M270" s="49">
        <f t="shared" si="25"/>
        <v>41608</v>
      </c>
      <c r="N270" s="49"/>
      <c r="O270" s="46" t="s">
        <v>41</v>
      </c>
      <c r="P270" s="49" t="s">
        <v>527</v>
      </c>
      <c r="Q270" s="46" t="s">
        <v>583</v>
      </c>
    </row>
    <row r="271" spans="1:17" ht="30" customHeight="1">
      <c r="A271" s="46" t="s">
        <v>46</v>
      </c>
      <c r="B271" s="46" t="s">
        <v>471</v>
      </c>
      <c r="C271" s="46"/>
      <c r="D271" s="46">
        <v>201223</v>
      </c>
      <c r="E271" s="46" t="s">
        <v>584</v>
      </c>
      <c r="F271" s="46"/>
      <c r="G271" s="47" t="s">
        <v>585</v>
      </c>
      <c r="H271" s="46"/>
      <c r="I271" s="48"/>
      <c r="J271" s="46"/>
      <c r="K271" s="49">
        <v>41243</v>
      </c>
      <c r="L271" s="50">
        <v>12</v>
      </c>
      <c r="M271" s="49">
        <f t="shared" si="25"/>
        <v>41608</v>
      </c>
      <c r="N271" s="49"/>
      <c r="O271" s="46" t="s">
        <v>41</v>
      </c>
      <c r="P271" s="49" t="s">
        <v>527</v>
      </c>
      <c r="Q271" s="46"/>
    </row>
    <row r="272" spans="1:17" ht="30" customHeight="1">
      <c r="A272" s="46" t="s">
        <v>46</v>
      </c>
      <c r="B272" s="46" t="s">
        <v>471</v>
      </c>
      <c r="C272" s="46"/>
      <c r="D272" s="46">
        <v>2012101</v>
      </c>
      <c r="E272" s="46" t="s">
        <v>586</v>
      </c>
      <c r="F272" s="46"/>
      <c r="G272" s="47" t="s">
        <v>587</v>
      </c>
      <c r="H272" s="46"/>
      <c r="I272" s="48"/>
      <c r="J272" s="46"/>
      <c r="K272" s="49">
        <v>41243</v>
      </c>
      <c r="L272" s="50">
        <v>12</v>
      </c>
      <c r="M272" s="49">
        <f t="shared" si="25"/>
        <v>41608</v>
      </c>
      <c r="N272" s="49"/>
      <c r="O272" s="46" t="s">
        <v>41</v>
      </c>
      <c r="P272" s="49" t="s">
        <v>527</v>
      </c>
      <c r="Q272" s="46" t="s">
        <v>845</v>
      </c>
    </row>
    <row r="273" spans="1:17" ht="30" customHeight="1">
      <c r="A273" s="46" t="s">
        <v>46</v>
      </c>
      <c r="B273" s="46" t="s">
        <v>471</v>
      </c>
      <c r="C273" s="46"/>
      <c r="D273" s="46">
        <v>201212</v>
      </c>
      <c r="E273" s="46" t="s">
        <v>315</v>
      </c>
      <c r="F273" s="46"/>
      <c r="G273" s="47" t="s">
        <v>588</v>
      </c>
      <c r="H273" s="46"/>
      <c r="I273" s="48"/>
      <c r="J273" s="46"/>
      <c r="K273" s="49">
        <v>41605</v>
      </c>
      <c r="L273" s="50">
        <v>12</v>
      </c>
      <c r="M273" s="49">
        <f t="shared" ref="M273:M285" si="26">DATE(YEAR(K273),MONTH(K273)+L273,DAY(K273))</f>
        <v>41970</v>
      </c>
      <c r="N273" s="49">
        <v>41605</v>
      </c>
      <c r="O273" s="46" t="s">
        <v>41</v>
      </c>
      <c r="P273" s="49" t="s">
        <v>527</v>
      </c>
      <c r="Q273" s="46" t="s">
        <v>845</v>
      </c>
    </row>
    <row r="274" spans="1:17" ht="30" customHeight="1">
      <c r="A274" s="46" t="s">
        <v>46</v>
      </c>
      <c r="B274" s="46" t="s">
        <v>471</v>
      </c>
      <c r="C274" s="46"/>
      <c r="D274" s="46" t="s">
        <v>590</v>
      </c>
      <c r="E274" s="46" t="s">
        <v>586</v>
      </c>
      <c r="F274" s="46"/>
      <c r="G274" s="47" t="s">
        <v>589</v>
      </c>
      <c r="H274" s="46"/>
      <c r="I274" s="48"/>
      <c r="J274" s="46"/>
      <c r="K274" s="49">
        <v>41243</v>
      </c>
      <c r="L274" s="50">
        <v>12</v>
      </c>
      <c r="M274" s="49">
        <f t="shared" si="26"/>
        <v>41608</v>
      </c>
      <c r="N274" s="49"/>
      <c r="O274" s="46" t="s">
        <v>41</v>
      </c>
      <c r="P274" s="49" t="s">
        <v>591</v>
      </c>
      <c r="Q274" s="46" t="s">
        <v>845</v>
      </c>
    </row>
    <row r="275" spans="1:17" ht="30" customHeight="1">
      <c r="A275" s="46" t="s">
        <v>16</v>
      </c>
      <c r="B275" s="46" t="s">
        <v>17</v>
      </c>
      <c r="C275" s="46" t="s">
        <v>596</v>
      </c>
      <c r="D275" s="46">
        <v>200049</v>
      </c>
      <c r="E275" s="46" t="s">
        <v>184</v>
      </c>
      <c r="F275" s="46"/>
      <c r="G275" s="46" t="s">
        <v>165</v>
      </c>
      <c r="H275" s="46" t="s">
        <v>185</v>
      </c>
      <c r="I275" s="48" t="s">
        <v>597</v>
      </c>
      <c r="J275" s="49"/>
      <c r="K275" s="49">
        <v>41605</v>
      </c>
      <c r="L275" s="50">
        <v>12</v>
      </c>
      <c r="M275" s="49">
        <f t="shared" si="26"/>
        <v>41970</v>
      </c>
      <c r="N275" s="49">
        <v>41605</v>
      </c>
      <c r="O275" s="46" t="s">
        <v>41</v>
      </c>
      <c r="P275" s="49" t="s">
        <v>527</v>
      </c>
      <c r="Q275" s="46"/>
    </row>
    <row r="276" spans="1:17" ht="30" customHeight="1">
      <c r="A276" s="46" t="s">
        <v>16</v>
      </c>
      <c r="B276" s="46" t="s">
        <v>17</v>
      </c>
      <c r="C276" s="46" t="s">
        <v>598</v>
      </c>
      <c r="D276" s="46">
        <v>200054</v>
      </c>
      <c r="E276" s="46" t="s">
        <v>184</v>
      </c>
      <c r="F276" s="46"/>
      <c r="G276" s="46" t="s">
        <v>167</v>
      </c>
      <c r="H276" s="46" t="s">
        <v>185</v>
      </c>
      <c r="I276" s="48" t="s">
        <v>271</v>
      </c>
      <c r="J276" s="49"/>
      <c r="K276" s="49">
        <v>41605</v>
      </c>
      <c r="L276" s="50">
        <v>12</v>
      </c>
      <c r="M276" s="49">
        <f t="shared" si="26"/>
        <v>41970</v>
      </c>
      <c r="N276" s="49">
        <v>41605</v>
      </c>
      <c r="O276" s="46" t="s">
        <v>41</v>
      </c>
      <c r="P276" s="49" t="s">
        <v>527</v>
      </c>
      <c r="Q276" s="46"/>
    </row>
    <row r="277" spans="1:17" ht="30" customHeight="1">
      <c r="A277" s="46" t="s">
        <v>16</v>
      </c>
      <c r="B277" s="46" t="s">
        <v>17</v>
      </c>
      <c r="C277" s="46">
        <v>10679</v>
      </c>
      <c r="D277" s="46">
        <v>144126</v>
      </c>
      <c r="E277" s="46"/>
      <c r="F277" s="46"/>
      <c r="G277" s="46" t="s">
        <v>599</v>
      </c>
      <c r="H277" s="46"/>
      <c r="I277" s="46"/>
      <c r="J277" s="46"/>
      <c r="K277" s="49">
        <v>41243</v>
      </c>
      <c r="L277" s="50">
        <v>12</v>
      </c>
      <c r="M277" s="49">
        <f t="shared" si="26"/>
        <v>41608</v>
      </c>
      <c r="N277" s="49"/>
      <c r="O277" s="46" t="s">
        <v>41</v>
      </c>
      <c r="P277" s="49" t="s">
        <v>527</v>
      </c>
      <c r="Q277" s="46"/>
    </row>
    <row r="278" spans="1:17" ht="30" customHeight="1">
      <c r="A278" s="46" t="s">
        <v>16</v>
      </c>
      <c r="B278" s="46" t="s">
        <v>17</v>
      </c>
      <c r="C278" s="46">
        <v>1974</v>
      </c>
      <c r="D278" s="46">
        <v>200103</v>
      </c>
      <c r="E278" s="46" t="s">
        <v>292</v>
      </c>
      <c r="F278" s="46"/>
      <c r="G278" s="47" t="s">
        <v>293</v>
      </c>
      <c r="H278" s="46" t="s">
        <v>185</v>
      </c>
      <c r="I278" s="48"/>
      <c r="J278" s="49">
        <v>40190</v>
      </c>
      <c r="K278" s="49">
        <v>41243</v>
      </c>
      <c r="L278" s="50">
        <v>12</v>
      </c>
      <c r="M278" s="49">
        <f t="shared" si="26"/>
        <v>41608</v>
      </c>
      <c r="N278" s="49"/>
      <c r="O278" s="46" t="s">
        <v>41</v>
      </c>
      <c r="P278" s="49" t="s">
        <v>527</v>
      </c>
      <c r="Q278" s="46"/>
    </row>
    <row r="279" spans="1:17" ht="30" customHeight="1">
      <c r="A279" s="46" t="s">
        <v>16</v>
      </c>
      <c r="B279" s="46" t="s">
        <v>17</v>
      </c>
      <c r="C279" s="46">
        <v>1988</v>
      </c>
      <c r="D279" s="46">
        <v>200043</v>
      </c>
      <c r="E279" s="46" t="s">
        <v>292</v>
      </c>
      <c r="F279" s="46"/>
      <c r="G279" s="47" t="s">
        <v>293</v>
      </c>
      <c r="H279" s="46" t="s">
        <v>185</v>
      </c>
      <c r="I279" s="48"/>
      <c r="J279" s="49">
        <v>40190</v>
      </c>
      <c r="K279" s="49">
        <v>41605</v>
      </c>
      <c r="L279" s="50">
        <v>12</v>
      </c>
      <c r="M279" s="49">
        <f t="shared" si="26"/>
        <v>41970</v>
      </c>
      <c r="N279" s="49">
        <v>41605</v>
      </c>
      <c r="O279" s="46" t="s">
        <v>41</v>
      </c>
      <c r="P279" s="49" t="s">
        <v>527</v>
      </c>
      <c r="Q279" s="46"/>
    </row>
    <row r="280" spans="1:17" ht="30" customHeight="1">
      <c r="A280" s="46" t="s">
        <v>16</v>
      </c>
      <c r="B280" s="46" t="s">
        <v>17</v>
      </c>
      <c r="C280" s="46" t="s">
        <v>600</v>
      </c>
      <c r="D280" s="46">
        <v>200136</v>
      </c>
      <c r="E280" s="46" t="s">
        <v>184</v>
      </c>
      <c r="F280" s="46"/>
      <c r="G280" s="47" t="s">
        <v>580</v>
      </c>
      <c r="H280" s="46" t="s">
        <v>185</v>
      </c>
      <c r="I280" s="48" t="s">
        <v>597</v>
      </c>
      <c r="J280" s="49">
        <v>40199</v>
      </c>
      <c r="K280" s="49">
        <v>41243</v>
      </c>
      <c r="L280" s="50">
        <v>12</v>
      </c>
      <c r="M280" s="49">
        <f t="shared" si="26"/>
        <v>41608</v>
      </c>
      <c r="N280" s="49"/>
      <c r="O280" s="46" t="s">
        <v>41</v>
      </c>
      <c r="P280" s="49" t="s">
        <v>527</v>
      </c>
      <c r="Q280" s="46"/>
    </row>
    <row r="281" spans="1:17" ht="30" customHeight="1">
      <c r="A281" s="46" t="s">
        <v>16</v>
      </c>
      <c r="B281" s="46" t="s">
        <v>17</v>
      </c>
      <c r="C281" s="46"/>
      <c r="D281" s="46">
        <v>200062</v>
      </c>
      <c r="E281" s="46" t="s">
        <v>184</v>
      </c>
      <c r="F281" s="46"/>
      <c r="G281" s="47"/>
      <c r="H281" s="46" t="s">
        <v>185</v>
      </c>
      <c r="I281" s="48"/>
      <c r="J281" s="46"/>
      <c r="K281" s="49">
        <v>41243</v>
      </c>
      <c r="L281" s="50">
        <v>12</v>
      </c>
      <c r="M281" s="49">
        <f t="shared" si="26"/>
        <v>41608</v>
      </c>
      <c r="N281" s="49"/>
      <c r="O281" s="46" t="s">
        <v>41</v>
      </c>
      <c r="P281" s="49" t="s">
        <v>527</v>
      </c>
      <c r="Q281" s="46"/>
    </row>
    <row r="282" spans="1:17" ht="30" customHeight="1">
      <c r="A282" s="46" t="s">
        <v>16</v>
      </c>
      <c r="B282" s="46" t="s">
        <v>17</v>
      </c>
      <c r="C282" s="46"/>
      <c r="D282" s="46">
        <v>201210</v>
      </c>
      <c r="E282" s="46" t="s">
        <v>184</v>
      </c>
      <c r="F282" s="46"/>
      <c r="G282" s="47"/>
      <c r="H282" s="46" t="s">
        <v>185</v>
      </c>
      <c r="I282" s="48"/>
      <c r="J282" s="46"/>
      <c r="K282" s="49">
        <v>41605</v>
      </c>
      <c r="L282" s="50">
        <v>12</v>
      </c>
      <c r="M282" s="49">
        <f t="shared" si="26"/>
        <v>41970</v>
      </c>
      <c r="N282" s="49">
        <v>41605</v>
      </c>
      <c r="O282" s="46" t="s">
        <v>41</v>
      </c>
      <c r="P282" s="49" t="s">
        <v>527</v>
      </c>
      <c r="Q282" s="46"/>
    </row>
    <row r="283" spans="1:17" ht="30" customHeight="1">
      <c r="A283" s="46" t="s">
        <v>16</v>
      </c>
      <c r="B283" s="46" t="s">
        <v>17</v>
      </c>
      <c r="C283" s="46"/>
      <c r="D283" s="46">
        <v>200087</v>
      </c>
      <c r="E283" s="46" t="s">
        <v>184</v>
      </c>
      <c r="F283" s="46"/>
      <c r="G283" s="47"/>
      <c r="H283" s="46" t="s">
        <v>185</v>
      </c>
      <c r="I283" s="48"/>
      <c r="J283" s="46"/>
      <c r="K283" s="49">
        <v>41605</v>
      </c>
      <c r="L283" s="50">
        <v>12</v>
      </c>
      <c r="M283" s="49">
        <f t="shared" si="26"/>
        <v>41970</v>
      </c>
      <c r="N283" s="49">
        <v>41605</v>
      </c>
      <c r="O283" s="46" t="s">
        <v>41</v>
      </c>
      <c r="P283" s="49" t="s">
        <v>527</v>
      </c>
      <c r="Q283" s="46"/>
    </row>
    <row r="284" spans="1:17" ht="30" customHeight="1">
      <c r="A284" s="46" t="s">
        <v>16</v>
      </c>
      <c r="B284" s="46" t="s">
        <v>17</v>
      </c>
      <c r="C284" s="46"/>
      <c r="D284" s="46">
        <v>200057</v>
      </c>
      <c r="E284" s="46" t="s">
        <v>184</v>
      </c>
      <c r="F284" s="46"/>
      <c r="G284" s="47"/>
      <c r="H284" s="46" t="s">
        <v>185</v>
      </c>
      <c r="I284" s="48"/>
      <c r="J284" s="46"/>
      <c r="K284" s="49">
        <v>41605</v>
      </c>
      <c r="L284" s="50">
        <v>12</v>
      </c>
      <c r="M284" s="49">
        <f t="shared" si="26"/>
        <v>41970</v>
      </c>
      <c r="N284" s="49">
        <v>41605</v>
      </c>
      <c r="O284" s="46" t="s">
        <v>41</v>
      </c>
      <c r="P284" s="49" t="s">
        <v>527</v>
      </c>
      <c r="Q284" s="46"/>
    </row>
    <row r="285" spans="1:17" ht="30" customHeight="1">
      <c r="A285" s="46" t="s">
        <v>16</v>
      </c>
      <c r="B285" s="46" t="s">
        <v>17</v>
      </c>
      <c r="C285" s="46"/>
      <c r="D285" s="46">
        <v>2112100</v>
      </c>
      <c r="E285" s="46" t="s">
        <v>601</v>
      </c>
      <c r="F285" s="46"/>
      <c r="G285" s="47"/>
      <c r="H285" s="46" t="s">
        <v>185</v>
      </c>
      <c r="I285" s="48"/>
      <c r="J285" s="46"/>
      <c r="K285" s="49">
        <v>41243</v>
      </c>
      <c r="L285" s="50">
        <v>12</v>
      </c>
      <c r="M285" s="49">
        <f t="shared" si="26"/>
        <v>41608</v>
      </c>
      <c r="N285" s="49"/>
      <c r="O285" s="46" t="s">
        <v>41</v>
      </c>
      <c r="P285" s="49" t="s">
        <v>527</v>
      </c>
      <c r="Q285" s="46"/>
    </row>
    <row r="286" spans="1:17" ht="30" customHeight="1">
      <c r="A286" s="46" t="s">
        <v>16</v>
      </c>
      <c r="B286" s="46" t="s">
        <v>17</v>
      </c>
      <c r="C286" s="46"/>
      <c r="D286" s="46">
        <v>201211</v>
      </c>
      <c r="E286" s="46" t="s">
        <v>579</v>
      </c>
      <c r="F286" s="46"/>
      <c r="G286" s="47"/>
      <c r="H286" s="46" t="s">
        <v>602</v>
      </c>
      <c r="I286" s="48"/>
      <c r="J286" s="46"/>
      <c r="K286" s="49">
        <v>41243</v>
      </c>
      <c r="L286" s="50">
        <v>12</v>
      </c>
      <c r="M286" s="49">
        <f t="shared" ref="M286:M289" si="27">DATE(YEAR(K286),MONTH(K286)+L286,DAY(K286))</f>
        <v>41608</v>
      </c>
      <c r="N286" s="49"/>
      <c r="O286" s="46" t="s">
        <v>41</v>
      </c>
      <c r="P286" s="49" t="s">
        <v>527</v>
      </c>
      <c r="Q286" s="46"/>
    </row>
    <row r="287" spans="1:17" ht="30" customHeight="1">
      <c r="A287" s="46" t="s">
        <v>16</v>
      </c>
      <c r="B287" s="46" t="s">
        <v>17</v>
      </c>
      <c r="C287" s="46"/>
      <c r="D287" s="46">
        <v>200141</v>
      </c>
      <c r="E287" s="46" t="s">
        <v>184</v>
      </c>
      <c r="F287" s="46"/>
      <c r="G287" s="47" t="s">
        <v>603</v>
      </c>
      <c r="H287" s="46" t="s">
        <v>604</v>
      </c>
      <c r="I287" s="48"/>
      <c r="J287" s="46"/>
      <c r="K287" s="49">
        <v>41243</v>
      </c>
      <c r="L287" s="50">
        <v>12</v>
      </c>
      <c r="M287" s="49">
        <f t="shared" si="27"/>
        <v>41608</v>
      </c>
      <c r="N287" s="49"/>
      <c r="O287" s="46" t="s">
        <v>41</v>
      </c>
      <c r="P287" s="49" t="s">
        <v>527</v>
      </c>
      <c r="Q287" s="46"/>
    </row>
    <row r="288" spans="1:17" ht="30" customHeight="1">
      <c r="A288" s="46" t="s">
        <v>16</v>
      </c>
      <c r="B288" s="46" t="s">
        <v>17</v>
      </c>
      <c r="C288" s="46"/>
      <c r="D288" s="46">
        <v>200135</v>
      </c>
      <c r="E288" s="46" t="s">
        <v>184</v>
      </c>
      <c r="F288" s="46"/>
      <c r="G288" s="47" t="s">
        <v>305</v>
      </c>
      <c r="H288" s="46" t="s">
        <v>605</v>
      </c>
      <c r="I288" s="48"/>
      <c r="J288" s="46"/>
      <c r="K288" s="49">
        <v>41243</v>
      </c>
      <c r="L288" s="50">
        <v>12</v>
      </c>
      <c r="M288" s="49">
        <f t="shared" si="27"/>
        <v>41608</v>
      </c>
      <c r="N288" s="49"/>
      <c r="O288" s="46" t="s">
        <v>41</v>
      </c>
      <c r="P288" s="49" t="s">
        <v>527</v>
      </c>
      <c r="Q288" s="46"/>
    </row>
    <row r="289" spans="1:17" ht="30" customHeight="1">
      <c r="A289" s="46" t="s">
        <v>16</v>
      </c>
      <c r="B289" s="46" t="s">
        <v>404</v>
      </c>
      <c r="C289" s="46">
        <v>183168</v>
      </c>
      <c r="D289" s="46" t="s">
        <v>606</v>
      </c>
      <c r="E289" s="46" t="s">
        <v>22</v>
      </c>
      <c r="F289" s="47"/>
      <c r="G289" s="47" t="s">
        <v>295</v>
      </c>
      <c r="H289" s="46" t="s">
        <v>185</v>
      </c>
      <c r="I289" s="48"/>
      <c r="J289" s="46"/>
      <c r="K289" s="49">
        <v>41243</v>
      </c>
      <c r="L289" s="50">
        <v>12</v>
      </c>
      <c r="M289" s="49">
        <f t="shared" si="27"/>
        <v>41608</v>
      </c>
      <c r="N289" s="49"/>
      <c r="O289" s="46" t="s">
        <v>41</v>
      </c>
      <c r="P289" s="46" t="s">
        <v>527</v>
      </c>
      <c r="Q289" s="65"/>
    </row>
    <row r="290" spans="1:17" ht="30" customHeight="1">
      <c r="A290" s="46" t="s">
        <v>16</v>
      </c>
      <c r="B290" s="46" t="s">
        <v>404</v>
      </c>
      <c r="C290" s="46"/>
      <c r="D290" s="46" t="s">
        <v>607</v>
      </c>
      <c r="E290" s="46" t="s">
        <v>22</v>
      </c>
      <c r="F290" s="47"/>
      <c r="G290" s="47" t="s">
        <v>295</v>
      </c>
      <c r="H290" s="46" t="s">
        <v>185</v>
      </c>
      <c r="I290" s="48"/>
      <c r="J290" s="46"/>
      <c r="K290" s="49">
        <v>41605</v>
      </c>
      <c r="L290" s="50">
        <v>12</v>
      </c>
      <c r="M290" s="49">
        <f t="shared" ref="M290" si="28">DATE(YEAR(K290),MONTH(K290)+L290,DAY(K290))</f>
        <v>41970</v>
      </c>
      <c r="N290" s="49">
        <v>41605</v>
      </c>
      <c r="O290" s="46" t="s">
        <v>41</v>
      </c>
      <c r="P290" s="46" t="s">
        <v>527</v>
      </c>
      <c r="Q290" s="65"/>
    </row>
    <row r="291" spans="1:17" ht="30" customHeight="1">
      <c r="A291" s="46" t="s">
        <v>16</v>
      </c>
      <c r="B291" s="46" t="s">
        <v>404</v>
      </c>
      <c r="C291" s="67">
        <v>1105560</v>
      </c>
      <c r="D291" s="46" t="s">
        <v>608</v>
      </c>
      <c r="E291" s="46" t="s">
        <v>300</v>
      </c>
      <c r="F291" s="47"/>
      <c r="G291" s="47" t="s">
        <v>459</v>
      </c>
      <c r="H291" s="46" t="s">
        <v>185</v>
      </c>
      <c r="I291" s="48" t="s">
        <v>609</v>
      </c>
      <c r="J291" s="46"/>
      <c r="K291" s="49">
        <v>41243</v>
      </c>
      <c r="L291" s="50">
        <v>12</v>
      </c>
      <c r="M291" s="49">
        <f t="shared" ref="M291" si="29">DATE(YEAR(K291),MONTH(K291)+L291,DAY(K291))</f>
        <v>41608</v>
      </c>
      <c r="N291" s="49"/>
      <c r="O291" s="46" t="s">
        <v>41</v>
      </c>
      <c r="P291" s="46" t="s">
        <v>527</v>
      </c>
      <c r="Q291" s="65"/>
    </row>
    <row r="292" spans="1:17" ht="30" customHeight="1">
      <c r="A292" s="46" t="s">
        <v>16</v>
      </c>
      <c r="B292" s="46" t="s">
        <v>404</v>
      </c>
      <c r="C292" s="67">
        <v>920184</v>
      </c>
      <c r="D292" s="46" t="s">
        <v>613</v>
      </c>
      <c r="E292" s="46" t="s">
        <v>300</v>
      </c>
      <c r="F292" s="47"/>
      <c r="G292" s="47" t="s">
        <v>301</v>
      </c>
      <c r="H292" s="46" t="s">
        <v>185</v>
      </c>
      <c r="I292" s="48" t="s">
        <v>610</v>
      </c>
      <c r="J292" s="46"/>
      <c r="K292" s="49">
        <v>41243</v>
      </c>
      <c r="L292" s="50">
        <v>12</v>
      </c>
      <c r="M292" s="49">
        <f t="shared" ref="M292:M296" si="30">DATE(YEAR(K292),MONTH(K292)+L292,DAY(K292))</f>
        <v>41608</v>
      </c>
      <c r="N292" s="49"/>
      <c r="O292" s="46" t="s">
        <v>41</v>
      </c>
      <c r="P292" s="46" t="s">
        <v>527</v>
      </c>
      <c r="Q292" s="65"/>
    </row>
    <row r="293" spans="1:17" ht="30" customHeight="1">
      <c r="A293" s="46" t="s">
        <v>16</v>
      </c>
      <c r="B293" s="46" t="s">
        <v>404</v>
      </c>
      <c r="C293" s="67" t="s">
        <v>612</v>
      </c>
      <c r="D293" s="46" t="s">
        <v>592</v>
      </c>
      <c r="E293" s="46" t="s">
        <v>300</v>
      </c>
      <c r="F293" s="47"/>
      <c r="G293" s="47" t="s">
        <v>611</v>
      </c>
      <c r="H293" s="46" t="s">
        <v>185</v>
      </c>
      <c r="I293" s="48" t="s">
        <v>128</v>
      </c>
      <c r="J293" s="46"/>
      <c r="K293" s="49">
        <v>41243</v>
      </c>
      <c r="L293" s="50">
        <v>12</v>
      </c>
      <c r="M293" s="49">
        <f t="shared" si="30"/>
        <v>41608</v>
      </c>
      <c r="N293" s="49"/>
      <c r="O293" s="46" t="s">
        <v>41</v>
      </c>
      <c r="P293" s="46" t="s">
        <v>592</v>
      </c>
      <c r="Q293" s="65"/>
    </row>
    <row r="294" spans="1:17" ht="30" customHeight="1">
      <c r="A294" s="46" t="s">
        <v>16</v>
      </c>
      <c r="B294" s="46" t="s">
        <v>404</v>
      </c>
      <c r="C294" s="67"/>
      <c r="D294" s="46" t="s">
        <v>623</v>
      </c>
      <c r="E294" s="46" t="s">
        <v>300</v>
      </c>
      <c r="F294" s="47"/>
      <c r="G294" s="47" t="s">
        <v>459</v>
      </c>
      <c r="H294" s="46" t="s">
        <v>185</v>
      </c>
      <c r="I294" s="48"/>
      <c r="J294" s="46"/>
      <c r="K294" s="49">
        <v>41605</v>
      </c>
      <c r="L294" s="50">
        <v>12</v>
      </c>
      <c r="M294" s="49">
        <f t="shared" si="30"/>
        <v>41970</v>
      </c>
      <c r="N294" s="49">
        <v>41605</v>
      </c>
      <c r="O294" s="46" t="s">
        <v>41</v>
      </c>
      <c r="P294" s="49" t="s">
        <v>527</v>
      </c>
      <c r="Q294" s="46"/>
    </row>
    <row r="295" spans="1:17" ht="30" customHeight="1">
      <c r="A295" s="33" t="s">
        <v>77</v>
      </c>
      <c r="B295" s="33" t="s">
        <v>40</v>
      </c>
      <c r="C295" s="33"/>
      <c r="D295" s="33">
        <v>1</v>
      </c>
      <c r="E295" s="33"/>
      <c r="F295" s="33"/>
      <c r="G295" s="34" t="s">
        <v>624</v>
      </c>
      <c r="H295" s="33"/>
      <c r="I295" s="35"/>
      <c r="J295" s="33"/>
      <c r="K295" s="36">
        <v>41369</v>
      </c>
      <c r="L295" s="74">
        <v>12</v>
      </c>
      <c r="M295" s="36">
        <f t="shared" si="30"/>
        <v>41734</v>
      </c>
      <c r="N295" s="36">
        <v>41369</v>
      </c>
      <c r="O295" s="33" t="s">
        <v>41</v>
      </c>
      <c r="P295" s="36" t="s">
        <v>527</v>
      </c>
      <c r="Q295" s="33"/>
    </row>
    <row r="296" spans="1:17" ht="30" customHeight="1">
      <c r="A296" s="46" t="s">
        <v>4</v>
      </c>
      <c r="B296" s="46" t="s">
        <v>628</v>
      </c>
      <c r="C296" s="46">
        <v>61202015</v>
      </c>
      <c r="D296" s="46"/>
      <c r="E296" s="46" t="s">
        <v>629</v>
      </c>
      <c r="F296" s="46">
        <v>13076</v>
      </c>
      <c r="G296" s="47"/>
      <c r="H296" s="46"/>
      <c r="I296" s="48" t="s">
        <v>578</v>
      </c>
      <c r="J296" s="46">
        <v>2012</v>
      </c>
      <c r="K296" s="49">
        <v>41348</v>
      </c>
      <c r="L296" s="50">
        <v>12</v>
      </c>
      <c r="M296" s="49">
        <f t="shared" si="30"/>
        <v>41713</v>
      </c>
      <c r="N296" s="49"/>
      <c r="O296" s="46" t="s">
        <v>41</v>
      </c>
      <c r="P296" s="49" t="s">
        <v>527</v>
      </c>
      <c r="Q296" s="46" t="s">
        <v>630</v>
      </c>
    </row>
    <row r="297" spans="1:17" ht="30" customHeight="1">
      <c r="A297" s="46" t="s">
        <v>16</v>
      </c>
      <c r="B297" s="46" t="s">
        <v>404</v>
      </c>
      <c r="C297" s="46" t="s">
        <v>634</v>
      </c>
      <c r="D297" s="46" t="s">
        <v>633</v>
      </c>
      <c r="E297" s="46" t="s">
        <v>332</v>
      </c>
      <c r="F297" s="46"/>
      <c r="G297" s="47" t="s">
        <v>635</v>
      </c>
      <c r="H297" s="46"/>
      <c r="I297" s="48"/>
      <c r="J297" s="49">
        <v>41439</v>
      </c>
      <c r="K297" s="49">
        <v>41250</v>
      </c>
      <c r="L297" s="50">
        <v>12</v>
      </c>
      <c r="M297" s="49">
        <f t="shared" ref="M297:M304" si="31">DATE(YEAR(K297),MONTH(K297)+L297,DAY(K297))</f>
        <v>41615</v>
      </c>
      <c r="N297" s="49"/>
      <c r="O297" s="46"/>
      <c r="P297" s="49" t="s">
        <v>527</v>
      </c>
      <c r="Q297" s="46"/>
    </row>
    <row r="298" spans="1:17" ht="30" customHeight="1">
      <c r="A298" s="46" t="s">
        <v>16</v>
      </c>
      <c r="B298" s="46" t="s">
        <v>17</v>
      </c>
      <c r="C298" s="46" t="s">
        <v>644</v>
      </c>
      <c r="D298" s="46">
        <v>201301</v>
      </c>
      <c r="E298" s="46" t="s">
        <v>184</v>
      </c>
      <c r="F298" s="46"/>
      <c r="G298" s="47" t="s">
        <v>305</v>
      </c>
      <c r="H298" s="46" t="s">
        <v>185</v>
      </c>
      <c r="I298" s="48"/>
      <c r="J298" s="49">
        <v>41450</v>
      </c>
      <c r="K298" s="49">
        <v>41605</v>
      </c>
      <c r="L298" s="50">
        <v>12</v>
      </c>
      <c r="M298" s="49">
        <f t="shared" si="31"/>
        <v>41970</v>
      </c>
      <c r="N298" s="49">
        <v>41605</v>
      </c>
      <c r="O298" s="46" t="s">
        <v>41</v>
      </c>
      <c r="P298" s="49" t="s">
        <v>527</v>
      </c>
      <c r="Q298" s="46"/>
    </row>
    <row r="299" spans="1:17" ht="30" customHeight="1">
      <c r="A299" s="46" t="s">
        <v>16</v>
      </c>
      <c r="B299" s="46" t="s">
        <v>17</v>
      </c>
      <c r="C299" s="46" t="s">
        <v>644</v>
      </c>
      <c r="D299" s="46">
        <v>201302</v>
      </c>
      <c r="E299" s="46" t="s">
        <v>184</v>
      </c>
      <c r="F299" s="46"/>
      <c r="G299" s="47" t="s">
        <v>305</v>
      </c>
      <c r="H299" s="46" t="s">
        <v>185</v>
      </c>
      <c r="I299" s="48"/>
      <c r="J299" s="49">
        <v>41450</v>
      </c>
      <c r="K299" s="49">
        <v>41450</v>
      </c>
      <c r="L299" s="50">
        <v>12</v>
      </c>
      <c r="M299" s="49">
        <f t="shared" si="31"/>
        <v>41815</v>
      </c>
      <c r="N299" s="49"/>
      <c r="O299" s="46"/>
      <c r="P299" s="49" t="s">
        <v>527</v>
      </c>
      <c r="Q299" s="46"/>
    </row>
    <row r="300" spans="1:17" ht="30" customHeight="1">
      <c r="A300" s="46" t="s">
        <v>16</v>
      </c>
      <c r="B300" s="46" t="s">
        <v>17</v>
      </c>
      <c r="C300" s="46" t="s">
        <v>644</v>
      </c>
      <c r="D300" s="46">
        <v>201303</v>
      </c>
      <c r="E300" s="46" t="s">
        <v>184</v>
      </c>
      <c r="F300" s="46"/>
      <c r="G300" s="47" t="s">
        <v>305</v>
      </c>
      <c r="H300" s="46" t="s">
        <v>185</v>
      </c>
      <c r="I300" s="48"/>
      <c r="J300" s="49">
        <v>41450</v>
      </c>
      <c r="K300" s="49">
        <v>41605</v>
      </c>
      <c r="L300" s="50">
        <v>12</v>
      </c>
      <c r="M300" s="49">
        <f t="shared" si="31"/>
        <v>41970</v>
      </c>
      <c r="N300" s="49">
        <v>41605</v>
      </c>
      <c r="O300" s="46" t="s">
        <v>41</v>
      </c>
      <c r="P300" s="49" t="s">
        <v>527</v>
      </c>
      <c r="Q300" s="46"/>
    </row>
    <row r="301" spans="1:17" ht="30" customHeight="1">
      <c r="A301" s="46" t="s">
        <v>16</v>
      </c>
      <c r="B301" s="46" t="s">
        <v>17</v>
      </c>
      <c r="C301" s="46" t="s">
        <v>644</v>
      </c>
      <c r="D301" s="46">
        <v>201304</v>
      </c>
      <c r="E301" s="46" t="s">
        <v>184</v>
      </c>
      <c r="F301" s="46"/>
      <c r="G301" s="47" t="s">
        <v>305</v>
      </c>
      <c r="H301" s="46" t="s">
        <v>185</v>
      </c>
      <c r="I301" s="48"/>
      <c r="J301" s="49">
        <v>41450</v>
      </c>
      <c r="K301" s="49">
        <v>41450</v>
      </c>
      <c r="L301" s="50">
        <v>12</v>
      </c>
      <c r="M301" s="49">
        <f t="shared" si="31"/>
        <v>41815</v>
      </c>
      <c r="N301" s="49"/>
      <c r="O301" s="46"/>
      <c r="P301" s="49" t="s">
        <v>527</v>
      </c>
      <c r="Q301" s="46"/>
    </row>
    <row r="302" spans="1:17" ht="30" customHeight="1">
      <c r="A302" s="46" t="s">
        <v>616</v>
      </c>
      <c r="B302" s="46" t="s">
        <v>645</v>
      </c>
      <c r="C302" s="46">
        <v>961874</v>
      </c>
      <c r="D302" s="46" t="s">
        <v>646</v>
      </c>
      <c r="E302" s="46" t="s">
        <v>649</v>
      </c>
      <c r="F302" s="46" t="s">
        <v>650</v>
      </c>
      <c r="G302" s="47"/>
      <c r="H302" s="46"/>
      <c r="I302" s="48"/>
      <c r="J302" s="46"/>
      <c r="K302" s="49">
        <v>41452</v>
      </c>
      <c r="L302" s="50">
        <v>12</v>
      </c>
      <c r="M302" s="49">
        <f t="shared" si="31"/>
        <v>41817</v>
      </c>
      <c r="N302" s="49"/>
      <c r="O302" s="46"/>
      <c r="P302" s="49" t="s">
        <v>527</v>
      </c>
      <c r="Q302" s="46"/>
    </row>
    <row r="303" spans="1:17" ht="30" customHeight="1">
      <c r="A303" s="46" t="s">
        <v>616</v>
      </c>
      <c r="B303" s="46" t="s">
        <v>645</v>
      </c>
      <c r="C303" s="46" t="s">
        <v>648</v>
      </c>
      <c r="D303" s="46" t="s">
        <v>647</v>
      </c>
      <c r="E303" s="46" t="s">
        <v>651</v>
      </c>
      <c r="F303" s="46"/>
      <c r="G303" s="47"/>
      <c r="H303" s="46"/>
      <c r="I303" s="48"/>
      <c r="J303" s="46"/>
      <c r="K303" s="49">
        <v>41452</v>
      </c>
      <c r="L303" s="50">
        <v>12</v>
      </c>
      <c r="M303" s="49">
        <f t="shared" si="31"/>
        <v>41817</v>
      </c>
      <c r="N303" s="49"/>
      <c r="O303" s="46"/>
      <c r="P303" s="49" t="s">
        <v>527</v>
      </c>
      <c r="Q303" s="46"/>
    </row>
    <row r="304" spans="1:17" ht="30" customHeight="1">
      <c r="A304" s="46" t="s">
        <v>16</v>
      </c>
      <c r="B304" s="46" t="s">
        <v>17</v>
      </c>
      <c r="C304" s="46" t="s">
        <v>652</v>
      </c>
      <c r="D304" s="46">
        <v>201305</v>
      </c>
      <c r="E304" s="46" t="s">
        <v>184</v>
      </c>
      <c r="F304" s="46"/>
      <c r="G304" s="47" t="s">
        <v>653</v>
      </c>
      <c r="H304" s="46" t="s">
        <v>185</v>
      </c>
      <c r="I304" s="48"/>
      <c r="J304" s="46"/>
      <c r="K304" s="49">
        <v>41453</v>
      </c>
      <c r="L304" s="50">
        <v>12</v>
      </c>
      <c r="M304" s="49">
        <f t="shared" si="31"/>
        <v>41818</v>
      </c>
      <c r="N304" s="49"/>
      <c r="O304" s="46"/>
      <c r="P304" s="49" t="s">
        <v>527</v>
      </c>
      <c r="Q304" s="46"/>
    </row>
    <row r="305" spans="1:17" ht="30" customHeight="1">
      <c r="A305" s="46" t="s">
        <v>16</v>
      </c>
      <c r="B305" s="46" t="s">
        <v>17</v>
      </c>
      <c r="C305" s="46" t="s">
        <v>654</v>
      </c>
      <c r="D305" s="46">
        <v>201306</v>
      </c>
      <c r="E305" s="46" t="s">
        <v>184</v>
      </c>
      <c r="F305" s="46"/>
      <c r="G305" s="47" t="s">
        <v>653</v>
      </c>
      <c r="H305" s="46" t="s">
        <v>185</v>
      </c>
      <c r="I305" s="48"/>
      <c r="J305" s="46"/>
      <c r="K305" s="49">
        <v>41453</v>
      </c>
      <c r="L305" s="50">
        <v>12</v>
      </c>
      <c r="M305" s="49">
        <f t="shared" ref="M305:M310" si="32">DATE(YEAR(K305),MONTH(K305)+L305,DAY(K305))</f>
        <v>41818</v>
      </c>
      <c r="N305" s="49"/>
      <c r="O305" s="46"/>
      <c r="P305" s="49" t="s">
        <v>527</v>
      </c>
      <c r="Q305" s="46"/>
    </row>
    <row r="306" spans="1:17" ht="30" customHeight="1">
      <c r="A306" s="46" t="s">
        <v>26</v>
      </c>
      <c r="B306" s="46" t="s">
        <v>27</v>
      </c>
      <c r="C306" s="46" t="s">
        <v>656</v>
      </c>
      <c r="D306" s="46"/>
      <c r="E306" s="46" t="s">
        <v>29</v>
      </c>
      <c r="F306" s="46" t="s">
        <v>657</v>
      </c>
      <c r="G306" s="47"/>
      <c r="H306" s="46"/>
      <c r="I306" s="48"/>
      <c r="J306" s="46" t="s">
        <v>658</v>
      </c>
      <c r="K306" s="49">
        <v>41426</v>
      </c>
      <c r="L306" s="50">
        <v>12</v>
      </c>
      <c r="M306" s="49">
        <f t="shared" si="32"/>
        <v>41791</v>
      </c>
      <c r="N306" s="49">
        <v>41426</v>
      </c>
      <c r="O306" s="47" t="s">
        <v>506</v>
      </c>
      <c r="P306" s="49" t="s">
        <v>527</v>
      </c>
      <c r="Q306" s="46" t="s">
        <v>655</v>
      </c>
    </row>
    <row r="307" spans="1:17" ht="30" customHeight="1">
      <c r="A307" s="46" t="s">
        <v>26</v>
      </c>
      <c r="B307" s="46" t="s">
        <v>27</v>
      </c>
      <c r="C307" s="46" t="s">
        <v>659</v>
      </c>
      <c r="D307" s="46"/>
      <c r="E307" s="46" t="s">
        <v>29</v>
      </c>
      <c r="F307" s="46"/>
      <c r="G307" s="47"/>
      <c r="H307" s="46"/>
      <c r="I307" s="48"/>
      <c r="J307" s="46"/>
      <c r="K307" s="49">
        <v>41426</v>
      </c>
      <c r="L307" s="50">
        <v>12</v>
      </c>
      <c r="M307" s="49">
        <f t="shared" si="32"/>
        <v>41791</v>
      </c>
      <c r="N307" s="49">
        <v>41426</v>
      </c>
      <c r="O307" s="47" t="s">
        <v>506</v>
      </c>
      <c r="P307" s="49" t="s">
        <v>527</v>
      </c>
      <c r="Q307" s="46" t="s">
        <v>655</v>
      </c>
    </row>
    <row r="308" spans="1:17" ht="30" customHeight="1">
      <c r="A308" s="78" t="s">
        <v>16</v>
      </c>
      <c r="B308" s="78" t="s">
        <v>17</v>
      </c>
      <c r="C308" s="78"/>
      <c r="D308" s="78" t="s">
        <v>660</v>
      </c>
      <c r="E308" s="78"/>
      <c r="F308" s="78"/>
      <c r="G308" s="130" t="s">
        <v>661</v>
      </c>
      <c r="H308" s="78" t="s">
        <v>185</v>
      </c>
      <c r="I308" s="131"/>
      <c r="J308" s="79"/>
      <c r="K308" s="131" t="s">
        <v>595</v>
      </c>
      <c r="L308" s="80">
        <v>12</v>
      </c>
      <c r="M308" s="79">
        <f t="shared" si="32"/>
        <v>41608</v>
      </c>
      <c r="N308" s="131" t="s">
        <v>595</v>
      </c>
      <c r="O308" s="78" t="s">
        <v>41</v>
      </c>
      <c r="P308" s="79" t="s">
        <v>527</v>
      </c>
      <c r="Q308" s="78" t="s">
        <v>662</v>
      </c>
    </row>
    <row r="309" spans="1:17" ht="30" customHeight="1">
      <c r="A309" s="46" t="s">
        <v>237</v>
      </c>
      <c r="B309" s="46" t="s">
        <v>239</v>
      </c>
      <c r="C309" s="46" t="s">
        <v>664</v>
      </c>
      <c r="D309" s="46"/>
      <c r="E309" s="46" t="s">
        <v>240</v>
      </c>
      <c r="F309" s="46" t="s">
        <v>665</v>
      </c>
      <c r="G309" s="47"/>
      <c r="H309" s="46"/>
      <c r="I309" s="48" t="s">
        <v>670</v>
      </c>
      <c r="J309" s="46"/>
      <c r="K309" s="49">
        <v>41369</v>
      </c>
      <c r="L309" s="50">
        <v>48</v>
      </c>
      <c r="M309" s="49">
        <f t="shared" si="32"/>
        <v>42830</v>
      </c>
      <c r="N309" s="46"/>
      <c r="O309" s="46"/>
      <c r="P309" s="49" t="s">
        <v>666</v>
      </c>
      <c r="Q309" s="46" t="s">
        <v>677</v>
      </c>
    </row>
    <row r="310" spans="1:17" ht="30" customHeight="1">
      <c r="A310" s="46" t="s">
        <v>238</v>
      </c>
      <c r="B310" s="46" t="s">
        <v>239</v>
      </c>
      <c r="C310" s="46" t="s">
        <v>668</v>
      </c>
      <c r="D310" s="46"/>
      <c r="E310" s="46" t="s">
        <v>240</v>
      </c>
      <c r="F310" s="46" t="s">
        <v>669</v>
      </c>
      <c r="G310" s="47"/>
      <c r="H310" s="46"/>
      <c r="I310" s="48" t="s">
        <v>671</v>
      </c>
      <c r="J310" s="46"/>
      <c r="K310" s="49">
        <v>41358</v>
      </c>
      <c r="L310" s="50">
        <v>48</v>
      </c>
      <c r="M310" s="49">
        <f t="shared" si="32"/>
        <v>42819</v>
      </c>
      <c r="N310" s="49"/>
      <c r="O310" s="46"/>
      <c r="P310" s="49" t="s">
        <v>667</v>
      </c>
      <c r="Q310" s="46" t="s">
        <v>677</v>
      </c>
    </row>
    <row r="311" spans="1:17" ht="30" customHeight="1">
      <c r="A311" s="46" t="s">
        <v>237</v>
      </c>
      <c r="B311" s="46" t="s">
        <v>239</v>
      </c>
      <c r="C311" s="46" t="s">
        <v>672</v>
      </c>
      <c r="D311" s="46"/>
      <c r="E311" s="46" t="s">
        <v>240</v>
      </c>
      <c r="F311" s="46" t="s">
        <v>673</v>
      </c>
      <c r="G311" s="47"/>
      <c r="H311" s="46"/>
      <c r="I311" s="48" t="s">
        <v>670</v>
      </c>
      <c r="J311" s="46"/>
      <c r="K311" s="49">
        <v>41369</v>
      </c>
      <c r="L311" s="50">
        <v>48</v>
      </c>
      <c r="M311" s="49">
        <f t="shared" ref="M311:M317" si="33">DATE(YEAR(K311),MONTH(K311)+L311,DAY(K311))</f>
        <v>42830</v>
      </c>
      <c r="N311" s="46"/>
      <c r="O311" s="46"/>
      <c r="P311" s="49" t="s">
        <v>674</v>
      </c>
      <c r="Q311" s="46" t="s">
        <v>677</v>
      </c>
    </row>
    <row r="312" spans="1:17" ht="30" customHeight="1">
      <c r="A312" s="46" t="s">
        <v>237</v>
      </c>
      <c r="B312" s="46" t="s">
        <v>239</v>
      </c>
      <c r="C312" s="46" t="s">
        <v>675</v>
      </c>
      <c r="D312" s="46"/>
      <c r="E312" s="46" t="s">
        <v>240</v>
      </c>
      <c r="F312" s="46" t="s">
        <v>676</v>
      </c>
      <c r="G312" s="47"/>
      <c r="H312" s="46"/>
      <c r="I312" s="48" t="s">
        <v>688</v>
      </c>
      <c r="J312" s="46"/>
      <c r="K312" s="49">
        <v>40170</v>
      </c>
      <c r="L312" s="50">
        <v>48</v>
      </c>
      <c r="M312" s="49">
        <f t="shared" si="33"/>
        <v>41631</v>
      </c>
      <c r="N312" s="49"/>
      <c r="O312" s="46"/>
      <c r="P312" s="49" t="s">
        <v>527</v>
      </c>
      <c r="Q312" s="47" t="s">
        <v>746</v>
      </c>
    </row>
    <row r="313" spans="1:17" ht="30" customHeight="1">
      <c r="A313" s="46" t="s">
        <v>237</v>
      </c>
      <c r="B313" s="46" t="s">
        <v>239</v>
      </c>
      <c r="C313" s="46" t="s">
        <v>681</v>
      </c>
      <c r="D313" s="46"/>
      <c r="E313" s="46" t="s">
        <v>243</v>
      </c>
      <c r="F313" s="46">
        <v>319</v>
      </c>
      <c r="G313" s="47"/>
      <c r="H313" s="46"/>
      <c r="I313" s="48" t="s">
        <v>682</v>
      </c>
      <c r="J313" s="46"/>
      <c r="K313" s="49">
        <v>41325</v>
      </c>
      <c r="L313" s="50">
        <v>48</v>
      </c>
      <c r="M313" s="49">
        <f t="shared" si="33"/>
        <v>42786</v>
      </c>
      <c r="N313" s="49"/>
      <c r="O313" s="46"/>
      <c r="P313" s="49" t="s">
        <v>751</v>
      </c>
      <c r="Q313" s="46" t="s">
        <v>749</v>
      </c>
    </row>
    <row r="314" spans="1:17" ht="30" customHeight="1">
      <c r="A314" s="46" t="s">
        <v>237</v>
      </c>
      <c r="B314" s="46" t="s">
        <v>239</v>
      </c>
      <c r="C314" s="46" t="s">
        <v>683</v>
      </c>
      <c r="D314" s="46"/>
      <c r="E314" s="46" t="s">
        <v>243</v>
      </c>
      <c r="F314" s="46">
        <v>319</v>
      </c>
      <c r="G314" s="47"/>
      <c r="H314" s="46"/>
      <c r="I314" s="48" t="s">
        <v>684</v>
      </c>
      <c r="J314" s="46"/>
      <c r="K314" s="49">
        <v>41425</v>
      </c>
      <c r="L314" s="50">
        <v>48</v>
      </c>
      <c r="M314" s="49">
        <f t="shared" si="33"/>
        <v>42886</v>
      </c>
      <c r="N314" s="49"/>
      <c r="O314" s="46"/>
      <c r="P314" s="49" t="s">
        <v>752</v>
      </c>
      <c r="Q314" s="46" t="s">
        <v>749</v>
      </c>
    </row>
    <row r="315" spans="1:17" ht="30" customHeight="1">
      <c r="A315" s="46" t="s">
        <v>237</v>
      </c>
      <c r="B315" s="46" t="s">
        <v>239</v>
      </c>
      <c r="C315" s="46" t="s">
        <v>685</v>
      </c>
      <c r="D315" s="46"/>
      <c r="E315" s="46" t="s">
        <v>243</v>
      </c>
      <c r="F315" s="46">
        <v>319</v>
      </c>
      <c r="G315" s="47"/>
      <c r="H315" s="46"/>
      <c r="I315" s="48" t="s">
        <v>684</v>
      </c>
      <c r="J315" s="46"/>
      <c r="K315" s="49">
        <v>41425</v>
      </c>
      <c r="L315" s="50">
        <v>48</v>
      </c>
      <c r="M315" s="49">
        <f t="shared" si="33"/>
        <v>42886</v>
      </c>
      <c r="N315" s="49"/>
      <c r="O315" s="46"/>
      <c r="P315" s="49" t="s">
        <v>753</v>
      </c>
      <c r="Q315" s="46" t="s">
        <v>749</v>
      </c>
    </row>
    <row r="316" spans="1:17" ht="30" customHeight="1">
      <c r="A316" s="46" t="s">
        <v>237</v>
      </c>
      <c r="B316" s="46" t="s">
        <v>239</v>
      </c>
      <c r="C316" s="46" t="s">
        <v>748</v>
      </c>
      <c r="D316" s="46"/>
      <c r="E316" s="46" t="s">
        <v>243</v>
      </c>
      <c r="F316" s="46">
        <v>319</v>
      </c>
      <c r="G316" s="47"/>
      <c r="H316" s="46"/>
      <c r="I316" s="48" t="s">
        <v>684</v>
      </c>
      <c r="J316" s="46"/>
      <c r="K316" s="49">
        <v>41425</v>
      </c>
      <c r="L316" s="50">
        <v>48</v>
      </c>
      <c r="M316" s="49">
        <f t="shared" si="33"/>
        <v>42886</v>
      </c>
      <c r="N316" s="49"/>
      <c r="O316" s="47"/>
      <c r="P316" s="49" t="s">
        <v>750</v>
      </c>
      <c r="Q316" s="46" t="s">
        <v>749</v>
      </c>
    </row>
    <row r="317" spans="1:17" ht="30" customHeight="1">
      <c r="A317" s="46" t="s">
        <v>237</v>
      </c>
      <c r="B317" s="46" t="s">
        <v>239</v>
      </c>
      <c r="C317" s="46" t="s">
        <v>686</v>
      </c>
      <c r="D317" s="46"/>
      <c r="E317" s="46" t="s">
        <v>243</v>
      </c>
      <c r="F317" s="46">
        <v>519</v>
      </c>
      <c r="G317" s="47"/>
      <c r="H317" s="46"/>
      <c r="I317" s="48" t="s">
        <v>689</v>
      </c>
      <c r="J317" s="46"/>
      <c r="K317" s="49">
        <v>41518</v>
      </c>
      <c r="L317" s="50">
        <v>24</v>
      </c>
      <c r="M317" s="49">
        <f t="shared" si="33"/>
        <v>42248</v>
      </c>
      <c r="N317" s="49"/>
      <c r="O317" s="47"/>
      <c r="P317" s="49" t="s">
        <v>371</v>
      </c>
      <c r="Q317" s="46" t="s">
        <v>691</v>
      </c>
    </row>
    <row r="318" spans="1:17" ht="30" customHeight="1">
      <c r="A318" s="46" t="s">
        <v>726</v>
      </c>
      <c r="B318" s="46" t="s">
        <v>204</v>
      </c>
      <c r="C318" s="46" t="s">
        <v>690</v>
      </c>
      <c r="D318" s="46"/>
      <c r="E318" s="46" t="s">
        <v>204</v>
      </c>
      <c r="F318" s="46">
        <v>519</v>
      </c>
      <c r="G318" s="47"/>
      <c r="H318" s="46"/>
      <c r="I318" s="48" t="s">
        <v>689</v>
      </c>
      <c r="J318" s="46"/>
      <c r="K318" s="49">
        <v>41518</v>
      </c>
      <c r="L318" s="50">
        <v>24</v>
      </c>
      <c r="M318" s="49">
        <f t="shared" ref="M318:M328" si="34">DATE(YEAR(K318),MONTH(K318)+L318,DAY(K318))</f>
        <v>42248</v>
      </c>
      <c r="N318" s="49"/>
      <c r="O318" s="47"/>
      <c r="P318" s="49" t="s">
        <v>371</v>
      </c>
      <c r="Q318" s="46" t="s">
        <v>692</v>
      </c>
    </row>
    <row r="319" spans="1:17" ht="30" customHeight="1">
      <c r="A319" s="46" t="s">
        <v>237</v>
      </c>
      <c r="B319" s="46" t="s">
        <v>239</v>
      </c>
      <c r="C319" s="46" t="s">
        <v>693</v>
      </c>
      <c r="D319" s="46"/>
      <c r="E319" s="46" t="s">
        <v>694</v>
      </c>
      <c r="F319" s="46" t="s">
        <v>695</v>
      </c>
      <c r="G319" s="47"/>
      <c r="H319" s="46"/>
      <c r="I319" s="48" t="s">
        <v>696</v>
      </c>
      <c r="J319" s="46"/>
      <c r="K319" s="49">
        <v>40588</v>
      </c>
      <c r="L319" s="50">
        <v>48</v>
      </c>
      <c r="M319" s="49">
        <f t="shared" si="34"/>
        <v>42049</v>
      </c>
      <c r="N319" s="49"/>
      <c r="O319" s="47"/>
      <c r="P319" s="49" t="s">
        <v>697</v>
      </c>
      <c r="Q319" s="46" t="s">
        <v>687</v>
      </c>
    </row>
    <row r="320" spans="1:17" ht="30" customHeight="1">
      <c r="A320" s="46" t="s">
        <v>237</v>
      </c>
      <c r="B320" s="46" t="s">
        <v>239</v>
      </c>
      <c r="C320" s="46" t="s">
        <v>698</v>
      </c>
      <c r="D320" s="46"/>
      <c r="E320" s="46" t="s">
        <v>393</v>
      </c>
      <c r="F320" s="46" t="s">
        <v>394</v>
      </c>
      <c r="G320" s="47"/>
      <c r="H320" s="46"/>
      <c r="I320" s="48" t="s">
        <v>684</v>
      </c>
      <c r="J320" s="46"/>
      <c r="K320" s="49">
        <v>41425</v>
      </c>
      <c r="L320" s="50">
        <v>48</v>
      </c>
      <c r="M320" s="49">
        <f t="shared" si="34"/>
        <v>42886</v>
      </c>
      <c r="N320" s="49"/>
      <c r="O320" s="47"/>
      <c r="P320" s="49" t="s">
        <v>527</v>
      </c>
      <c r="Q320" s="46" t="s">
        <v>677</v>
      </c>
    </row>
    <row r="321" spans="1:17" ht="30" customHeight="1">
      <c r="A321" s="46" t="s">
        <v>237</v>
      </c>
      <c r="B321" s="46" t="s">
        <v>239</v>
      </c>
      <c r="C321" s="46" t="s">
        <v>700</v>
      </c>
      <c r="D321" s="46"/>
      <c r="E321" s="46" t="s">
        <v>242</v>
      </c>
      <c r="F321" s="46" t="s">
        <v>701</v>
      </c>
      <c r="G321" s="47"/>
      <c r="H321" s="46"/>
      <c r="I321" s="48" t="s">
        <v>702</v>
      </c>
      <c r="J321" s="46"/>
      <c r="K321" s="49">
        <v>40878</v>
      </c>
      <c r="L321" s="50">
        <v>48</v>
      </c>
      <c r="M321" s="49">
        <f t="shared" si="34"/>
        <v>42339</v>
      </c>
      <c r="N321" s="49"/>
      <c r="O321" s="47"/>
      <c r="P321" s="49" t="s">
        <v>527</v>
      </c>
      <c r="Q321" s="46" t="s">
        <v>677</v>
      </c>
    </row>
    <row r="322" spans="1:17" ht="30" customHeight="1">
      <c r="A322" s="46" t="s">
        <v>237</v>
      </c>
      <c r="B322" s="46" t="s">
        <v>239</v>
      </c>
      <c r="C322" s="46" t="s">
        <v>705</v>
      </c>
      <c r="D322" s="46"/>
      <c r="E322" s="46" t="s">
        <v>706</v>
      </c>
      <c r="F322" s="46" t="s">
        <v>707</v>
      </c>
      <c r="G322" s="47"/>
      <c r="H322" s="46"/>
      <c r="I322" s="48" t="s">
        <v>747</v>
      </c>
      <c r="J322" s="46"/>
      <c r="K322" s="49">
        <v>41079</v>
      </c>
      <c r="L322" s="50">
        <v>48</v>
      </c>
      <c r="M322" s="49">
        <f t="shared" si="34"/>
        <v>42540</v>
      </c>
      <c r="N322" s="49"/>
      <c r="O322" s="47"/>
      <c r="P322" s="49" t="s">
        <v>704</v>
      </c>
      <c r="Q322" s="46" t="s">
        <v>703</v>
      </c>
    </row>
    <row r="323" spans="1:17" ht="30" customHeight="1">
      <c r="A323" s="46" t="s">
        <v>237</v>
      </c>
      <c r="B323" s="46" t="s">
        <v>239</v>
      </c>
      <c r="C323" s="46" t="s">
        <v>709</v>
      </c>
      <c r="D323" s="46"/>
      <c r="E323" s="46" t="s">
        <v>393</v>
      </c>
      <c r="F323" s="46" t="s">
        <v>710</v>
      </c>
      <c r="G323" s="47"/>
      <c r="H323" s="46"/>
      <c r="I323" s="48" t="s">
        <v>711</v>
      </c>
      <c r="J323" s="46"/>
      <c r="K323" s="49">
        <v>40298</v>
      </c>
      <c r="L323" s="50">
        <v>48</v>
      </c>
      <c r="M323" s="49">
        <f t="shared" si="34"/>
        <v>41759</v>
      </c>
      <c r="N323" s="49"/>
      <c r="O323" s="47"/>
      <c r="P323" s="49" t="s">
        <v>712</v>
      </c>
      <c r="Q323" s="46" t="s">
        <v>703</v>
      </c>
    </row>
    <row r="324" spans="1:17" ht="30" customHeight="1">
      <c r="A324" s="46" t="s">
        <v>237</v>
      </c>
      <c r="B324" s="46" t="s">
        <v>239</v>
      </c>
      <c r="C324" s="46" t="s">
        <v>713</v>
      </c>
      <c r="D324" s="46"/>
      <c r="E324" s="46" t="s">
        <v>243</v>
      </c>
      <c r="F324" s="46" t="s">
        <v>714</v>
      </c>
      <c r="G324" s="47"/>
      <c r="H324" s="46"/>
      <c r="I324" s="48" t="s">
        <v>715</v>
      </c>
      <c r="J324" s="46"/>
      <c r="K324" s="49">
        <v>40297</v>
      </c>
      <c r="L324" s="50">
        <v>48</v>
      </c>
      <c r="M324" s="49">
        <f t="shared" si="34"/>
        <v>41758</v>
      </c>
      <c r="N324" s="49"/>
      <c r="O324" s="47"/>
      <c r="P324" s="49" t="s">
        <v>716</v>
      </c>
      <c r="Q324" s="47" t="s">
        <v>745</v>
      </c>
    </row>
    <row r="325" spans="1:17" ht="30" customHeight="1">
      <c r="A325" s="46" t="s">
        <v>237</v>
      </c>
      <c r="B325" s="46" t="s">
        <v>239</v>
      </c>
      <c r="C325" s="46" t="s">
        <v>717</v>
      </c>
      <c r="D325" s="46"/>
      <c r="E325" s="46" t="s">
        <v>718</v>
      </c>
      <c r="F325" s="46" t="s">
        <v>719</v>
      </c>
      <c r="G325" s="47"/>
      <c r="H325" s="46"/>
      <c r="I325" s="48" t="s">
        <v>720</v>
      </c>
      <c r="J325" s="46"/>
      <c r="K325" s="49">
        <v>41165</v>
      </c>
      <c r="L325" s="50">
        <v>48</v>
      </c>
      <c r="M325" s="49">
        <f t="shared" si="34"/>
        <v>42626</v>
      </c>
      <c r="N325" s="49"/>
      <c r="O325" s="47"/>
      <c r="P325" s="49" t="s">
        <v>721</v>
      </c>
      <c r="Q325" s="46" t="s">
        <v>754</v>
      </c>
    </row>
    <row r="326" spans="1:17" ht="30" customHeight="1">
      <c r="A326" s="46" t="s">
        <v>237</v>
      </c>
      <c r="B326" s="46" t="s">
        <v>239</v>
      </c>
      <c r="C326" s="46" t="s">
        <v>722</v>
      </c>
      <c r="D326" s="46"/>
      <c r="E326" s="46" t="s">
        <v>718</v>
      </c>
      <c r="F326" s="46" t="s">
        <v>723</v>
      </c>
      <c r="G326" s="47"/>
      <c r="H326" s="46"/>
      <c r="I326" s="48" t="s">
        <v>724</v>
      </c>
      <c r="J326" s="46"/>
      <c r="K326" s="49">
        <v>41482</v>
      </c>
      <c r="L326" s="50">
        <v>12</v>
      </c>
      <c r="M326" s="49">
        <f t="shared" si="34"/>
        <v>41847</v>
      </c>
      <c r="N326" s="49"/>
      <c r="O326" s="47"/>
      <c r="P326" s="49" t="s">
        <v>527</v>
      </c>
      <c r="Q326" s="46" t="s">
        <v>755</v>
      </c>
    </row>
    <row r="327" spans="1:17" ht="30" customHeight="1">
      <c r="A327" s="46" t="s">
        <v>238</v>
      </c>
      <c r="B327" s="46" t="s">
        <v>239</v>
      </c>
      <c r="C327" s="46" t="s">
        <v>722</v>
      </c>
      <c r="D327" s="46"/>
      <c r="E327" s="46" t="s">
        <v>718</v>
      </c>
      <c r="F327" s="46" t="s">
        <v>723</v>
      </c>
      <c r="G327" s="47"/>
      <c r="H327" s="46"/>
      <c r="I327" s="48" t="s">
        <v>724</v>
      </c>
      <c r="J327" s="46"/>
      <c r="K327" s="49">
        <v>41482</v>
      </c>
      <c r="L327" s="50">
        <v>12</v>
      </c>
      <c r="M327" s="49">
        <f t="shared" si="34"/>
        <v>41847</v>
      </c>
      <c r="N327" s="49"/>
      <c r="O327" s="47"/>
      <c r="P327" s="49" t="s">
        <v>527</v>
      </c>
      <c r="Q327" s="46" t="s">
        <v>755</v>
      </c>
    </row>
    <row r="328" spans="1:17" ht="30" customHeight="1">
      <c r="A328" s="46" t="s">
        <v>726</v>
      </c>
      <c r="B328" s="46" t="s">
        <v>239</v>
      </c>
      <c r="C328" s="46" t="s">
        <v>722</v>
      </c>
      <c r="D328" s="46"/>
      <c r="E328" s="46" t="s">
        <v>718</v>
      </c>
      <c r="F328" s="46" t="s">
        <v>723</v>
      </c>
      <c r="G328" s="47"/>
      <c r="H328" s="46"/>
      <c r="I328" s="48" t="s">
        <v>724</v>
      </c>
      <c r="J328" s="46"/>
      <c r="K328" s="49">
        <v>41482</v>
      </c>
      <c r="L328" s="50">
        <v>12</v>
      </c>
      <c r="M328" s="49">
        <f t="shared" si="34"/>
        <v>41847</v>
      </c>
      <c r="N328" s="49"/>
      <c r="O328" s="47"/>
      <c r="P328" s="49" t="s">
        <v>527</v>
      </c>
      <c r="Q328" s="46" t="s">
        <v>755</v>
      </c>
    </row>
    <row r="329" spans="1:17" ht="30" customHeight="1">
      <c r="A329" s="33" t="s">
        <v>237</v>
      </c>
      <c r="B329" s="33" t="s">
        <v>239</v>
      </c>
      <c r="C329" s="33" t="s">
        <v>727</v>
      </c>
      <c r="D329" s="33"/>
      <c r="E329" s="33" t="s">
        <v>242</v>
      </c>
      <c r="F329" s="33" t="s">
        <v>189</v>
      </c>
      <c r="G329" s="34"/>
      <c r="H329" s="33"/>
      <c r="I329" s="35"/>
      <c r="J329" s="33"/>
      <c r="K329" s="36"/>
      <c r="L329" s="74"/>
      <c r="M329" s="36"/>
      <c r="N329" s="36"/>
      <c r="O329" s="34"/>
      <c r="P329" s="36" t="s">
        <v>527</v>
      </c>
      <c r="Q329" s="33"/>
    </row>
    <row r="330" spans="1:17" ht="30" customHeight="1">
      <c r="A330" s="33" t="s">
        <v>238</v>
      </c>
      <c r="B330" s="33" t="s">
        <v>239</v>
      </c>
      <c r="C330" s="33" t="s">
        <v>727</v>
      </c>
      <c r="D330" s="33"/>
      <c r="E330" s="33" t="s">
        <v>242</v>
      </c>
      <c r="F330" s="33" t="s">
        <v>189</v>
      </c>
      <c r="G330" s="34"/>
      <c r="H330" s="33"/>
      <c r="I330" s="35"/>
      <c r="J330" s="33"/>
      <c r="K330" s="36"/>
      <c r="L330" s="74"/>
      <c r="M330" s="36"/>
      <c r="N330" s="36"/>
      <c r="O330" s="34"/>
      <c r="P330" s="36" t="s">
        <v>527</v>
      </c>
      <c r="Q330" s="33"/>
    </row>
    <row r="331" spans="1:17" ht="30" customHeight="1">
      <c r="A331" s="33" t="s">
        <v>726</v>
      </c>
      <c r="B331" s="33" t="s">
        <v>239</v>
      </c>
      <c r="C331" s="33" t="s">
        <v>727</v>
      </c>
      <c r="D331" s="33"/>
      <c r="E331" s="33" t="s">
        <v>242</v>
      </c>
      <c r="F331" s="33" t="s">
        <v>189</v>
      </c>
      <c r="G331" s="34"/>
      <c r="H331" s="33"/>
      <c r="I331" s="35"/>
      <c r="J331" s="33"/>
      <c r="K331" s="36"/>
      <c r="L331" s="74"/>
      <c r="M331" s="36"/>
      <c r="N331" s="36"/>
      <c r="O331" s="34"/>
      <c r="P331" s="36" t="s">
        <v>527</v>
      </c>
      <c r="Q331" s="33"/>
    </row>
    <row r="332" spans="1:17" ht="30" customHeight="1">
      <c r="A332" s="123" t="s">
        <v>726</v>
      </c>
      <c r="B332" s="123" t="s">
        <v>204</v>
      </c>
      <c r="C332" s="123" t="s">
        <v>728</v>
      </c>
      <c r="D332" s="123"/>
      <c r="E332" s="123" t="s">
        <v>204</v>
      </c>
      <c r="F332" s="123" t="s">
        <v>641</v>
      </c>
      <c r="G332" s="124"/>
      <c r="H332" s="123"/>
      <c r="I332" s="125"/>
      <c r="J332" s="123"/>
      <c r="K332" s="126"/>
      <c r="L332" s="127"/>
      <c r="M332" s="126"/>
      <c r="N332" s="126"/>
      <c r="O332" s="124"/>
      <c r="P332" s="126" t="s">
        <v>527</v>
      </c>
      <c r="Q332" s="123"/>
    </row>
    <row r="333" spans="1:17" ht="30" customHeight="1">
      <c r="A333" s="123" t="s">
        <v>726</v>
      </c>
      <c r="B333" s="123" t="s">
        <v>204</v>
      </c>
      <c r="C333" s="123" t="s">
        <v>729</v>
      </c>
      <c r="D333" s="123"/>
      <c r="E333" s="123" t="s">
        <v>204</v>
      </c>
      <c r="F333" s="123" t="s">
        <v>730</v>
      </c>
      <c r="G333" s="124"/>
      <c r="H333" s="123"/>
      <c r="I333" s="125"/>
      <c r="J333" s="123"/>
      <c r="K333" s="126"/>
      <c r="L333" s="127"/>
      <c r="M333" s="126"/>
      <c r="N333" s="126"/>
      <c r="O333" s="124"/>
      <c r="P333" s="126" t="s">
        <v>527</v>
      </c>
      <c r="Q333" s="123" t="s">
        <v>570</v>
      </c>
    </row>
    <row r="334" spans="1:17" ht="30" customHeight="1">
      <c r="A334" s="123" t="s">
        <v>726</v>
      </c>
      <c r="B334" s="123" t="s">
        <v>204</v>
      </c>
      <c r="C334" s="123" t="s">
        <v>732</v>
      </c>
      <c r="D334" s="123"/>
      <c r="E334" s="123" t="s">
        <v>204</v>
      </c>
      <c r="F334" s="123" t="s">
        <v>731</v>
      </c>
      <c r="G334" s="124"/>
      <c r="H334" s="123"/>
      <c r="I334" s="125"/>
      <c r="J334" s="123"/>
      <c r="K334" s="126"/>
      <c r="L334" s="127"/>
      <c r="M334" s="126"/>
      <c r="N334" s="126"/>
      <c r="O334" s="124"/>
      <c r="P334" s="126" t="s">
        <v>527</v>
      </c>
      <c r="Q334" s="123"/>
    </row>
    <row r="335" spans="1:17" ht="30" customHeight="1">
      <c r="A335" s="123" t="s">
        <v>726</v>
      </c>
      <c r="B335" s="123" t="s">
        <v>204</v>
      </c>
      <c r="C335" s="123" t="s">
        <v>733</v>
      </c>
      <c r="D335" s="123"/>
      <c r="E335" s="123" t="s">
        <v>204</v>
      </c>
      <c r="F335" s="123" t="s">
        <v>734</v>
      </c>
      <c r="G335" s="124"/>
      <c r="H335" s="123"/>
      <c r="I335" s="125"/>
      <c r="J335" s="123"/>
      <c r="K335" s="126"/>
      <c r="L335" s="127"/>
      <c r="M335" s="126"/>
      <c r="N335" s="126"/>
      <c r="O335" s="124"/>
      <c r="P335" s="126" t="s">
        <v>527</v>
      </c>
      <c r="Q335" s="123" t="s">
        <v>725</v>
      </c>
    </row>
    <row r="336" spans="1:17" ht="30" customHeight="1">
      <c r="A336" s="123" t="s">
        <v>726</v>
      </c>
      <c r="B336" s="123" t="s">
        <v>204</v>
      </c>
      <c r="C336" s="123" t="s">
        <v>735</v>
      </c>
      <c r="D336" s="123"/>
      <c r="E336" s="123" t="s">
        <v>204</v>
      </c>
      <c r="F336" s="123" t="s">
        <v>736</v>
      </c>
      <c r="G336" s="124"/>
      <c r="H336" s="123"/>
      <c r="I336" s="125"/>
      <c r="J336" s="123"/>
      <c r="K336" s="126"/>
      <c r="L336" s="127"/>
      <c r="M336" s="126"/>
      <c r="N336" s="126"/>
      <c r="O336" s="124"/>
      <c r="P336" s="126" t="s">
        <v>527</v>
      </c>
      <c r="Q336" s="123"/>
    </row>
    <row r="337" spans="1:17" ht="30" customHeight="1">
      <c r="A337" s="123" t="s">
        <v>726</v>
      </c>
      <c r="B337" s="123" t="s">
        <v>204</v>
      </c>
      <c r="C337" s="123" t="s">
        <v>738</v>
      </c>
      <c r="D337" s="123"/>
      <c r="E337" s="123" t="s">
        <v>204</v>
      </c>
      <c r="F337" s="123" t="s">
        <v>737</v>
      </c>
      <c r="G337" s="124"/>
      <c r="H337" s="123"/>
      <c r="I337" s="125"/>
      <c r="J337" s="123"/>
      <c r="K337" s="126"/>
      <c r="L337" s="127"/>
      <c r="M337" s="126"/>
      <c r="N337" s="126"/>
      <c r="O337" s="124"/>
      <c r="P337" s="126" t="s">
        <v>527</v>
      </c>
      <c r="Q337" s="123" t="s">
        <v>739</v>
      </c>
    </row>
    <row r="338" spans="1:17" ht="30" customHeight="1">
      <c r="A338" s="123" t="s">
        <v>726</v>
      </c>
      <c r="B338" s="123" t="s">
        <v>204</v>
      </c>
      <c r="C338" s="123" t="s">
        <v>743</v>
      </c>
      <c r="D338" s="123"/>
      <c r="E338" s="123" t="s">
        <v>204</v>
      </c>
      <c r="F338" s="123" t="s">
        <v>737</v>
      </c>
      <c r="G338" s="124"/>
      <c r="H338" s="123"/>
      <c r="I338" s="125"/>
      <c r="J338" s="123"/>
      <c r="K338" s="126"/>
      <c r="L338" s="127"/>
      <c r="M338" s="126"/>
      <c r="N338" s="126"/>
      <c r="O338" s="124"/>
      <c r="P338" s="126" t="s">
        <v>527</v>
      </c>
      <c r="Q338" s="123" t="s">
        <v>740</v>
      </c>
    </row>
    <row r="339" spans="1:17" ht="30" customHeight="1">
      <c r="A339" s="123" t="s">
        <v>726</v>
      </c>
      <c r="B339" s="123" t="s">
        <v>204</v>
      </c>
      <c r="C339" s="124" t="s">
        <v>742</v>
      </c>
      <c r="D339" s="123"/>
      <c r="E339" s="123" t="s">
        <v>204</v>
      </c>
      <c r="F339" s="123" t="s">
        <v>737</v>
      </c>
      <c r="G339" s="124"/>
      <c r="H339" s="123"/>
      <c r="I339" s="125"/>
      <c r="J339" s="123"/>
      <c r="K339" s="126"/>
      <c r="L339" s="127"/>
      <c r="M339" s="126"/>
      <c r="N339" s="126"/>
      <c r="O339" s="124"/>
      <c r="P339" s="126" t="s">
        <v>527</v>
      </c>
      <c r="Q339" s="123" t="s">
        <v>741</v>
      </c>
    </row>
    <row r="340" spans="1:17" ht="30" customHeight="1">
      <c r="A340" s="46" t="s">
        <v>758</v>
      </c>
      <c r="B340" s="46" t="s">
        <v>759</v>
      </c>
      <c r="C340" s="46" t="s">
        <v>762</v>
      </c>
      <c r="D340" s="46" t="s">
        <v>764</v>
      </c>
      <c r="E340" s="46" t="s">
        <v>760</v>
      </c>
      <c r="F340" s="46" t="s">
        <v>761</v>
      </c>
      <c r="G340" s="47"/>
      <c r="H340" s="46" t="s">
        <v>763</v>
      </c>
      <c r="I340" s="48"/>
      <c r="J340" s="49">
        <v>41544</v>
      </c>
      <c r="K340" s="49">
        <v>41518</v>
      </c>
      <c r="L340" s="50"/>
      <c r="M340" s="49" t="s">
        <v>527</v>
      </c>
      <c r="N340" s="49">
        <v>42705</v>
      </c>
      <c r="O340" s="47"/>
      <c r="P340" s="49"/>
      <c r="Q340" s="46"/>
    </row>
    <row r="341" spans="1:17" ht="30" customHeight="1">
      <c r="A341" s="46" t="s">
        <v>758</v>
      </c>
      <c r="B341" s="46" t="s">
        <v>759</v>
      </c>
      <c r="C341" s="46" t="s">
        <v>762</v>
      </c>
      <c r="D341" s="46" t="s">
        <v>765</v>
      </c>
      <c r="E341" s="46" t="s">
        <v>760</v>
      </c>
      <c r="F341" s="46" t="s">
        <v>761</v>
      </c>
      <c r="G341" s="47"/>
      <c r="H341" s="46" t="s">
        <v>763</v>
      </c>
      <c r="I341" s="48"/>
      <c r="J341" s="49">
        <v>41544</v>
      </c>
      <c r="K341" s="49">
        <v>41518</v>
      </c>
      <c r="L341" s="50"/>
      <c r="M341" s="49" t="s">
        <v>527</v>
      </c>
      <c r="N341" s="49">
        <v>42705</v>
      </c>
      <c r="O341" s="47"/>
      <c r="P341" s="49"/>
      <c r="Q341" s="46"/>
    </row>
    <row r="342" spans="1:17" ht="30" customHeight="1">
      <c r="A342" s="46" t="s">
        <v>758</v>
      </c>
      <c r="B342" s="46" t="s">
        <v>759</v>
      </c>
      <c r="C342" s="46" t="s">
        <v>762</v>
      </c>
      <c r="D342" s="46" t="s">
        <v>766</v>
      </c>
      <c r="E342" s="46" t="s">
        <v>760</v>
      </c>
      <c r="F342" s="46" t="s">
        <v>761</v>
      </c>
      <c r="G342" s="47"/>
      <c r="H342" s="46" t="s">
        <v>763</v>
      </c>
      <c r="I342" s="48"/>
      <c r="J342" s="49">
        <v>41544</v>
      </c>
      <c r="K342" s="49">
        <v>41518</v>
      </c>
      <c r="L342" s="50"/>
      <c r="M342" s="49" t="s">
        <v>527</v>
      </c>
      <c r="N342" s="49">
        <v>42705</v>
      </c>
      <c r="O342" s="47"/>
      <c r="P342" s="49"/>
      <c r="Q342" s="46"/>
    </row>
    <row r="343" spans="1:17" ht="30" customHeight="1">
      <c r="A343" s="33" t="s">
        <v>16</v>
      </c>
      <c r="B343" s="33" t="s">
        <v>17</v>
      </c>
      <c r="C343" s="33" t="s">
        <v>767</v>
      </c>
      <c r="D343" s="33">
        <v>201307</v>
      </c>
      <c r="E343" s="33" t="s">
        <v>184</v>
      </c>
      <c r="F343" s="33"/>
      <c r="G343" s="33" t="s">
        <v>768</v>
      </c>
      <c r="H343" s="33" t="s">
        <v>185</v>
      </c>
      <c r="I343" s="35"/>
      <c r="J343" s="36">
        <v>41548</v>
      </c>
      <c r="K343" s="36">
        <v>41548</v>
      </c>
      <c r="L343" s="74">
        <v>12</v>
      </c>
      <c r="M343" s="36">
        <f t="shared" ref="M343:M346" si="35">DATE(YEAR(K343),MONTH(K343)+L343,DAY(K343))</f>
        <v>41913</v>
      </c>
      <c r="N343" s="36">
        <v>41548</v>
      </c>
      <c r="O343" s="34"/>
      <c r="P343" s="36" t="s">
        <v>527</v>
      </c>
      <c r="Q343" s="33" t="s">
        <v>769</v>
      </c>
    </row>
    <row r="344" spans="1:17" ht="30" customHeight="1">
      <c r="A344" s="33" t="s">
        <v>16</v>
      </c>
      <c r="B344" s="33" t="s">
        <v>17</v>
      </c>
      <c r="C344" s="33" t="s">
        <v>767</v>
      </c>
      <c r="D344" s="33">
        <v>201308</v>
      </c>
      <c r="E344" s="33" t="s">
        <v>184</v>
      </c>
      <c r="F344" s="33"/>
      <c r="G344" s="33" t="s">
        <v>768</v>
      </c>
      <c r="H344" s="33" t="s">
        <v>185</v>
      </c>
      <c r="I344" s="35"/>
      <c r="J344" s="36">
        <v>41548</v>
      </c>
      <c r="K344" s="36">
        <v>41548</v>
      </c>
      <c r="L344" s="74">
        <v>12</v>
      </c>
      <c r="M344" s="36">
        <f t="shared" si="35"/>
        <v>41913</v>
      </c>
      <c r="N344" s="36">
        <v>41548</v>
      </c>
      <c r="O344" s="34"/>
      <c r="P344" s="36" t="s">
        <v>527</v>
      </c>
      <c r="Q344" s="33" t="s">
        <v>769</v>
      </c>
    </row>
    <row r="345" spans="1:17" ht="30" customHeight="1">
      <c r="A345" s="46" t="s">
        <v>16</v>
      </c>
      <c r="B345" s="46" t="s">
        <v>17</v>
      </c>
      <c r="C345" s="46">
        <v>397458</v>
      </c>
      <c r="D345" s="46">
        <v>201309</v>
      </c>
      <c r="E345" s="46" t="s">
        <v>184</v>
      </c>
      <c r="F345" s="46"/>
      <c r="G345" s="46" t="s">
        <v>770</v>
      </c>
      <c r="H345" s="46" t="s">
        <v>185</v>
      </c>
      <c r="I345" s="48"/>
      <c r="J345" s="49">
        <v>41548</v>
      </c>
      <c r="K345" s="49">
        <v>41605</v>
      </c>
      <c r="L345" s="50">
        <v>12</v>
      </c>
      <c r="M345" s="49">
        <f t="shared" si="35"/>
        <v>41970</v>
      </c>
      <c r="N345" s="49">
        <v>41605</v>
      </c>
      <c r="O345" s="46" t="s">
        <v>41</v>
      </c>
      <c r="P345" s="49" t="s">
        <v>527</v>
      </c>
      <c r="Q345" s="46"/>
    </row>
    <row r="346" spans="1:17" ht="30" customHeight="1">
      <c r="A346" s="46" t="s">
        <v>16</v>
      </c>
      <c r="B346" s="46" t="s">
        <v>17</v>
      </c>
      <c r="C346" s="46">
        <v>117932</v>
      </c>
      <c r="D346" s="46">
        <v>201311</v>
      </c>
      <c r="E346" s="46" t="s">
        <v>771</v>
      </c>
      <c r="F346" s="46"/>
      <c r="G346" s="46" t="s">
        <v>770</v>
      </c>
      <c r="H346" s="46" t="s">
        <v>185</v>
      </c>
      <c r="I346" s="48"/>
      <c r="J346" s="49">
        <v>41548</v>
      </c>
      <c r="K346" s="49">
        <v>41605</v>
      </c>
      <c r="L346" s="50">
        <v>12</v>
      </c>
      <c r="M346" s="49">
        <f t="shared" si="35"/>
        <v>41970</v>
      </c>
      <c r="N346" s="49">
        <v>41605</v>
      </c>
      <c r="O346" s="46" t="s">
        <v>41</v>
      </c>
      <c r="P346" s="49" t="s">
        <v>527</v>
      </c>
      <c r="Q346" s="46"/>
    </row>
    <row r="347" spans="1:17" ht="30" customHeight="1">
      <c r="A347" s="46" t="s">
        <v>16</v>
      </c>
      <c r="B347" s="46" t="s">
        <v>17</v>
      </c>
      <c r="C347" s="46">
        <v>397458</v>
      </c>
      <c r="D347" s="46">
        <v>201310</v>
      </c>
      <c r="E347" s="46" t="s">
        <v>184</v>
      </c>
      <c r="F347" s="46"/>
      <c r="G347" s="46" t="s">
        <v>770</v>
      </c>
      <c r="H347" s="46" t="s">
        <v>185</v>
      </c>
      <c r="I347" s="48"/>
      <c r="J347" s="49">
        <v>41548</v>
      </c>
      <c r="K347" s="49">
        <v>41605</v>
      </c>
      <c r="L347" s="50">
        <v>12</v>
      </c>
      <c r="M347" s="49">
        <f t="shared" ref="M347:M348" si="36">DATE(YEAR(K347),MONTH(K347)+L347,DAY(K347))</f>
        <v>41970</v>
      </c>
      <c r="N347" s="49">
        <v>41605</v>
      </c>
      <c r="O347" s="46" t="s">
        <v>41</v>
      </c>
      <c r="P347" s="49" t="s">
        <v>527</v>
      </c>
      <c r="Q347" s="46"/>
    </row>
    <row r="348" spans="1:17" ht="30" customHeight="1">
      <c r="A348" s="33" t="s">
        <v>16</v>
      </c>
      <c r="B348" s="33" t="s">
        <v>17</v>
      </c>
      <c r="C348" s="33" t="s">
        <v>784</v>
      </c>
      <c r="D348" s="33">
        <v>201320</v>
      </c>
      <c r="E348" s="33" t="s">
        <v>785</v>
      </c>
      <c r="F348" s="33" t="s">
        <v>812</v>
      </c>
      <c r="G348" s="33" t="s">
        <v>167</v>
      </c>
      <c r="H348" s="33" t="s">
        <v>786</v>
      </c>
      <c r="I348" s="35"/>
      <c r="J348" s="36"/>
      <c r="K348" s="36">
        <v>41584</v>
      </c>
      <c r="L348" s="74">
        <v>12</v>
      </c>
      <c r="M348" s="49">
        <f t="shared" si="36"/>
        <v>41949</v>
      </c>
      <c r="N348" s="36">
        <v>41584</v>
      </c>
      <c r="O348" s="1"/>
      <c r="P348" s="34" t="s">
        <v>787</v>
      </c>
      <c r="Q348" s="33" t="s">
        <v>769</v>
      </c>
    </row>
    <row r="349" spans="1:17" ht="30" customHeight="1">
      <c r="A349" s="33" t="s">
        <v>16</v>
      </c>
      <c r="B349" s="33" t="s">
        <v>17</v>
      </c>
      <c r="C349" s="33" t="s">
        <v>784</v>
      </c>
      <c r="D349" s="33">
        <v>201321</v>
      </c>
      <c r="E349" s="33" t="s">
        <v>785</v>
      </c>
      <c r="F349" s="33" t="s">
        <v>812</v>
      </c>
      <c r="G349" s="33" t="s">
        <v>167</v>
      </c>
      <c r="H349" s="33" t="s">
        <v>786</v>
      </c>
      <c r="I349" s="35"/>
      <c r="J349" s="36"/>
      <c r="K349" s="36">
        <v>41584</v>
      </c>
      <c r="L349" s="74">
        <v>12</v>
      </c>
      <c r="M349" s="49">
        <f t="shared" ref="M349" si="37">DATE(YEAR(K349),MONTH(K349)+L349,DAY(K349))</f>
        <v>41949</v>
      </c>
      <c r="N349" s="36">
        <v>41584</v>
      </c>
      <c r="O349" s="1"/>
      <c r="P349" s="34" t="s">
        <v>787</v>
      </c>
      <c r="Q349" s="33" t="s">
        <v>769</v>
      </c>
    </row>
    <row r="350" spans="1:17" ht="30" customHeight="1">
      <c r="A350" s="33" t="s">
        <v>16</v>
      </c>
      <c r="B350" s="33" t="s">
        <v>17</v>
      </c>
      <c r="C350" s="33" t="s">
        <v>789</v>
      </c>
      <c r="D350" s="33">
        <v>201322</v>
      </c>
      <c r="E350" s="33" t="s">
        <v>184</v>
      </c>
      <c r="F350" s="33" t="s">
        <v>812</v>
      </c>
      <c r="G350" s="33" t="s">
        <v>164</v>
      </c>
      <c r="H350" s="33" t="s">
        <v>185</v>
      </c>
      <c r="I350" s="35"/>
      <c r="J350" s="36"/>
      <c r="K350" s="36">
        <v>41584</v>
      </c>
      <c r="L350" s="74">
        <v>12</v>
      </c>
      <c r="M350" s="49">
        <f t="shared" ref="M350" si="38">DATE(YEAR(K350),MONTH(K350)+L350,DAY(K350))</f>
        <v>41949</v>
      </c>
      <c r="N350" s="36">
        <v>41584</v>
      </c>
      <c r="O350" s="1"/>
      <c r="P350" s="34" t="s">
        <v>787</v>
      </c>
      <c r="Q350" s="33" t="s">
        <v>769</v>
      </c>
    </row>
    <row r="351" spans="1:17" ht="30" customHeight="1">
      <c r="A351" s="33" t="s">
        <v>16</v>
      </c>
      <c r="B351" s="33" t="s">
        <v>17</v>
      </c>
      <c r="C351" s="33" t="s">
        <v>789</v>
      </c>
      <c r="D351" s="33">
        <v>201323</v>
      </c>
      <c r="E351" s="33" t="s">
        <v>184</v>
      </c>
      <c r="F351" s="33" t="s">
        <v>812</v>
      </c>
      <c r="G351" s="33" t="s">
        <v>164</v>
      </c>
      <c r="H351" s="33" t="s">
        <v>185</v>
      </c>
      <c r="I351" s="35"/>
      <c r="J351" s="36"/>
      <c r="K351" s="36">
        <v>41584</v>
      </c>
      <c r="L351" s="74">
        <v>12</v>
      </c>
      <c r="M351" s="49">
        <f t="shared" ref="M351:M352" si="39">DATE(YEAR(K351),MONTH(K351)+L351,DAY(K351))</f>
        <v>41949</v>
      </c>
      <c r="N351" s="36">
        <v>41584</v>
      </c>
      <c r="O351" s="1"/>
      <c r="P351" s="34" t="s">
        <v>787</v>
      </c>
      <c r="Q351" s="33" t="s">
        <v>769</v>
      </c>
    </row>
    <row r="352" spans="1:17" ht="30" customHeight="1">
      <c r="A352" s="33" t="s">
        <v>16</v>
      </c>
      <c r="B352" s="33" t="s">
        <v>17</v>
      </c>
      <c r="C352" s="33" t="s">
        <v>784</v>
      </c>
      <c r="D352" s="33">
        <v>201324</v>
      </c>
      <c r="E352" s="33" t="s">
        <v>785</v>
      </c>
      <c r="F352" s="33" t="s">
        <v>812</v>
      </c>
      <c r="G352" s="33" t="s">
        <v>817</v>
      </c>
      <c r="H352" s="33" t="s">
        <v>786</v>
      </c>
      <c r="I352" s="35"/>
      <c r="J352" s="36"/>
      <c r="K352" s="36">
        <v>41584</v>
      </c>
      <c r="L352" s="74">
        <v>12</v>
      </c>
      <c r="M352" s="49">
        <f t="shared" si="39"/>
        <v>41949</v>
      </c>
      <c r="N352" s="36">
        <v>41584</v>
      </c>
      <c r="O352" s="1"/>
      <c r="P352" s="34" t="s">
        <v>787</v>
      </c>
      <c r="Q352" s="33" t="s">
        <v>769</v>
      </c>
    </row>
    <row r="353" spans="1:17" ht="30" customHeight="1">
      <c r="A353" s="33" t="s">
        <v>16</v>
      </c>
      <c r="B353" s="33" t="s">
        <v>17</v>
      </c>
      <c r="C353" s="33" t="s">
        <v>784</v>
      </c>
      <c r="D353" s="33">
        <v>201325</v>
      </c>
      <c r="E353" s="33" t="s">
        <v>785</v>
      </c>
      <c r="F353" s="33" t="s">
        <v>812</v>
      </c>
      <c r="G353" s="33" t="s">
        <v>169</v>
      </c>
      <c r="H353" s="33" t="s">
        <v>786</v>
      </c>
      <c r="I353" s="35"/>
      <c r="J353" s="36"/>
      <c r="K353" s="36">
        <v>41584</v>
      </c>
      <c r="L353" s="74">
        <v>12</v>
      </c>
      <c r="M353" s="49">
        <f t="shared" ref="M353:M359" si="40">DATE(YEAR(K353),MONTH(K353)+L353,DAY(K353))</f>
        <v>41949</v>
      </c>
      <c r="N353" s="36">
        <v>41584</v>
      </c>
      <c r="O353" s="1"/>
      <c r="P353" s="34" t="s">
        <v>787</v>
      </c>
      <c r="Q353" s="33" t="s">
        <v>769</v>
      </c>
    </row>
    <row r="354" spans="1:17" ht="30" customHeight="1">
      <c r="A354" s="33" t="s">
        <v>16</v>
      </c>
      <c r="B354" s="33" t="s">
        <v>17</v>
      </c>
      <c r="C354" s="33" t="s">
        <v>790</v>
      </c>
      <c r="D354" s="33">
        <v>201326</v>
      </c>
      <c r="E354" s="33" t="s">
        <v>785</v>
      </c>
      <c r="F354" s="33" t="s">
        <v>812</v>
      </c>
      <c r="G354" s="33" t="s">
        <v>167</v>
      </c>
      <c r="H354" s="33" t="s">
        <v>786</v>
      </c>
      <c r="I354" s="35"/>
      <c r="J354" s="36"/>
      <c r="K354" s="36">
        <v>41584</v>
      </c>
      <c r="L354" s="74">
        <v>12</v>
      </c>
      <c r="M354" s="49">
        <f t="shared" si="40"/>
        <v>41949</v>
      </c>
      <c r="N354" s="36">
        <v>41584</v>
      </c>
      <c r="O354" s="1"/>
      <c r="P354" s="34" t="s">
        <v>788</v>
      </c>
      <c r="Q354" s="33" t="s">
        <v>769</v>
      </c>
    </row>
    <row r="355" spans="1:17" ht="30" customHeight="1">
      <c r="A355" s="33" t="s">
        <v>16</v>
      </c>
      <c r="B355" s="33" t="s">
        <v>17</v>
      </c>
      <c r="C355" s="33" t="s">
        <v>790</v>
      </c>
      <c r="D355" s="33">
        <v>201327</v>
      </c>
      <c r="E355" s="33" t="s">
        <v>785</v>
      </c>
      <c r="F355" s="33" t="s">
        <v>812</v>
      </c>
      <c r="G355" s="33" t="s">
        <v>167</v>
      </c>
      <c r="H355" s="33" t="s">
        <v>786</v>
      </c>
      <c r="I355" s="35"/>
      <c r="J355" s="36"/>
      <c r="K355" s="36">
        <v>41584</v>
      </c>
      <c r="L355" s="74">
        <v>12</v>
      </c>
      <c r="M355" s="49">
        <f t="shared" si="40"/>
        <v>41949</v>
      </c>
      <c r="N355" s="36">
        <v>41584</v>
      </c>
      <c r="O355" s="1"/>
      <c r="P355" s="34" t="s">
        <v>788</v>
      </c>
      <c r="Q355" s="33" t="s">
        <v>769</v>
      </c>
    </row>
    <row r="356" spans="1:17" ht="30" customHeight="1">
      <c r="A356" s="33" t="s">
        <v>16</v>
      </c>
      <c r="B356" s="33" t="s">
        <v>17</v>
      </c>
      <c r="C356" s="33" t="s">
        <v>789</v>
      </c>
      <c r="D356" s="33">
        <v>201328</v>
      </c>
      <c r="E356" s="33" t="s">
        <v>184</v>
      </c>
      <c r="F356" s="33" t="s">
        <v>812</v>
      </c>
      <c r="G356" s="33" t="s">
        <v>164</v>
      </c>
      <c r="H356" s="33" t="s">
        <v>185</v>
      </c>
      <c r="I356" s="35"/>
      <c r="J356" s="36"/>
      <c r="K356" s="36">
        <v>41584</v>
      </c>
      <c r="L356" s="74">
        <v>12</v>
      </c>
      <c r="M356" s="49">
        <f t="shared" si="40"/>
        <v>41949</v>
      </c>
      <c r="N356" s="36">
        <v>41584</v>
      </c>
      <c r="O356" s="1"/>
      <c r="P356" s="34" t="s">
        <v>788</v>
      </c>
      <c r="Q356" s="33" t="s">
        <v>769</v>
      </c>
    </row>
    <row r="357" spans="1:17" ht="30" customHeight="1">
      <c r="A357" s="33" t="s">
        <v>16</v>
      </c>
      <c r="B357" s="33" t="s">
        <v>17</v>
      </c>
      <c r="C357" s="33" t="s">
        <v>789</v>
      </c>
      <c r="D357" s="33">
        <v>201329</v>
      </c>
      <c r="E357" s="33" t="s">
        <v>184</v>
      </c>
      <c r="F357" s="33" t="s">
        <v>812</v>
      </c>
      <c r="G357" s="33" t="s">
        <v>164</v>
      </c>
      <c r="H357" s="33" t="s">
        <v>185</v>
      </c>
      <c r="I357" s="35"/>
      <c r="J357" s="36"/>
      <c r="K357" s="36">
        <v>41584</v>
      </c>
      <c r="L357" s="74">
        <v>12</v>
      </c>
      <c r="M357" s="49">
        <f t="shared" si="40"/>
        <v>41949</v>
      </c>
      <c r="N357" s="36">
        <v>41584</v>
      </c>
      <c r="O357" s="1"/>
      <c r="P357" s="34" t="s">
        <v>788</v>
      </c>
      <c r="Q357" s="33" t="s">
        <v>769</v>
      </c>
    </row>
    <row r="358" spans="1:17" ht="30" customHeight="1">
      <c r="A358" s="33" t="s">
        <v>16</v>
      </c>
      <c r="B358" s="33" t="s">
        <v>17</v>
      </c>
      <c r="C358" s="33" t="s">
        <v>791</v>
      </c>
      <c r="D358" s="33">
        <v>201330</v>
      </c>
      <c r="E358" s="33" t="s">
        <v>785</v>
      </c>
      <c r="F358" s="33" t="s">
        <v>812</v>
      </c>
      <c r="G358" s="33" t="s">
        <v>79</v>
      </c>
      <c r="H358" s="33" t="s">
        <v>786</v>
      </c>
      <c r="I358" s="35"/>
      <c r="J358" s="36"/>
      <c r="K358" s="36">
        <v>41584</v>
      </c>
      <c r="L358" s="74">
        <v>12</v>
      </c>
      <c r="M358" s="49">
        <f t="shared" si="40"/>
        <v>41949</v>
      </c>
      <c r="N358" s="36">
        <v>41584</v>
      </c>
      <c r="O358" s="1"/>
      <c r="P358" s="34" t="s">
        <v>788</v>
      </c>
      <c r="Q358" s="33" t="s">
        <v>769</v>
      </c>
    </row>
    <row r="359" spans="1:17" ht="30" customHeight="1">
      <c r="A359" s="33" t="s">
        <v>16</v>
      </c>
      <c r="B359" s="33" t="s">
        <v>17</v>
      </c>
      <c r="C359" s="33" t="s">
        <v>791</v>
      </c>
      <c r="D359" s="33">
        <v>201331</v>
      </c>
      <c r="E359" s="33" t="s">
        <v>785</v>
      </c>
      <c r="F359" s="33" t="s">
        <v>812</v>
      </c>
      <c r="G359" s="33" t="s">
        <v>79</v>
      </c>
      <c r="H359" s="33" t="s">
        <v>786</v>
      </c>
      <c r="I359" s="35"/>
      <c r="J359" s="36"/>
      <c r="K359" s="36">
        <v>41584</v>
      </c>
      <c r="L359" s="74">
        <v>12</v>
      </c>
      <c r="M359" s="49">
        <f t="shared" si="40"/>
        <v>41949</v>
      </c>
      <c r="N359" s="36">
        <v>41584</v>
      </c>
      <c r="O359" s="1"/>
      <c r="P359" s="34" t="s">
        <v>788</v>
      </c>
      <c r="Q359" s="33" t="s">
        <v>769</v>
      </c>
    </row>
    <row r="360" spans="1:17" ht="30" customHeight="1">
      <c r="A360" s="33" t="s">
        <v>16</v>
      </c>
      <c r="B360" s="33" t="s">
        <v>17</v>
      </c>
      <c r="C360" s="33" t="s">
        <v>794</v>
      </c>
      <c r="D360" s="33">
        <v>201332</v>
      </c>
      <c r="E360" s="33" t="s">
        <v>785</v>
      </c>
      <c r="F360" s="33" t="s">
        <v>812</v>
      </c>
      <c r="G360" s="33" t="s">
        <v>167</v>
      </c>
      <c r="H360" s="33" t="s">
        <v>786</v>
      </c>
      <c r="I360" s="35"/>
      <c r="J360" s="36"/>
      <c r="K360" s="36">
        <v>41584</v>
      </c>
      <c r="L360" s="74">
        <v>12</v>
      </c>
      <c r="M360" s="49">
        <f t="shared" ref="M360:M371" si="41">DATE(YEAR(K360),MONTH(K360)+L360,DAY(K360))</f>
        <v>41949</v>
      </c>
      <c r="N360" s="36">
        <v>41584</v>
      </c>
      <c r="O360" s="1"/>
      <c r="P360" s="34" t="s">
        <v>792</v>
      </c>
      <c r="Q360" s="33" t="s">
        <v>769</v>
      </c>
    </row>
    <row r="361" spans="1:17" ht="30" customHeight="1">
      <c r="A361" s="33" t="s">
        <v>16</v>
      </c>
      <c r="B361" s="33" t="s">
        <v>17</v>
      </c>
      <c r="C361" s="33" t="s">
        <v>795</v>
      </c>
      <c r="D361" s="33">
        <v>201333</v>
      </c>
      <c r="E361" s="33" t="s">
        <v>785</v>
      </c>
      <c r="F361" s="33" t="s">
        <v>812</v>
      </c>
      <c r="G361" s="33" t="s">
        <v>167</v>
      </c>
      <c r="H361" s="33" t="s">
        <v>786</v>
      </c>
      <c r="I361" s="35"/>
      <c r="J361" s="36"/>
      <c r="K361" s="36">
        <v>41584</v>
      </c>
      <c r="L361" s="74">
        <v>12</v>
      </c>
      <c r="M361" s="49">
        <f t="shared" si="41"/>
        <v>41949</v>
      </c>
      <c r="N361" s="36">
        <v>41584</v>
      </c>
      <c r="O361" s="1"/>
      <c r="P361" s="34" t="s">
        <v>792</v>
      </c>
      <c r="Q361" s="33" t="s">
        <v>769</v>
      </c>
    </row>
    <row r="362" spans="1:17" ht="30" customHeight="1">
      <c r="A362" s="33" t="s">
        <v>16</v>
      </c>
      <c r="B362" s="33" t="s">
        <v>17</v>
      </c>
      <c r="C362" s="129">
        <v>68467118</v>
      </c>
      <c r="D362" s="33">
        <v>201334</v>
      </c>
      <c r="E362" s="33" t="s">
        <v>785</v>
      </c>
      <c r="F362" s="33" t="s">
        <v>812</v>
      </c>
      <c r="G362" s="33" t="s">
        <v>164</v>
      </c>
      <c r="H362" s="33" t="s">
        <v>786</v>
      </c>
      <c r="I362" s="35"/>
      <c r="J362" s="36"/>
      <c r="K362" s="36">
        <v>41584</v>
      </c>
      <c r="L362" s="74">
        <v>12</v>
      </c>
      <c r="M362" s="49">
        <f t="shared" si="41"/>
        <v>41949</v>
      </c>
      <c r="N362" s="36">
        <v>41584</v>
      </c>
      <c r="O362" s="1"/>
      <c r="P362" s="34" t="s">
        <v>792</v>
      </c>
      <c r="Q362" s="33" t="s">
        <v>769</v>
      </c>
    </row>
    <row r="363" spans="1:17" ht="30" customHeight="1">
      <c r="A363" s="33" t="s">
        <v>16</v>
      </c>
      <c r="B363" s="33" t="s">
        <v>17</v>
      </c>
      <c r="C363" s="129">
        <v>68467117</v>
      </c>
      <c r="D363" s="33">
        <v>201335</v>
      </c>
      <c r="E363" s="33" t="s">
        <v>785</v>
      </c>
      <c r="F363" s="33" t="s">
        <v>812</v>
      </c>
      <c r="G363" s="33" t="s">
        <v>164</v>
      </c>
      <c r="H363" s="33" t="s">
        <v>786</v>
      </c>
      <c r="I363" s="35"/>
      <c r="J363" s="36"/>
      <c r="K363" s="36">
        <v>41584</v>
      </c>
      <c r="L363" s="74">
        <v>12</v>
      </c>
      <c r="M363" s="49">
        <f t="shared" si="41"/>
        <v>41949</v>
      </c>
      <c r="N363" s="36">
        <v>41584</v>
      </c>
      <c r="O363" s="1"/>
      <c r="P363" s="34" t="s">
        <v>792</v>
      </c>
      <c r="Q363" s="33" t="s">
        <v>769</v>
      </c>
    </row>
    <row r="364" spans="1:17" ht="30" customHeight="1">
      <c r="A364" s="33" t="s">
        <v>16</v>
      </c>
      <c r="B364" s="33" t="s">
        <v>17</v>
      </c>
      <c r="C364" s="33" t="s">
        <v>797</v>
      </c>
      <c r="D364" s="33">
        <v>201336</v>
      </c>
      <c r="E364" s="33" t="s">
        <v>785</v>
      </c>
      <c r="F364" s="33" t="s">
        <v>812</v>
      </c>
      <c r="G364" s="33" t="s">
        <v>79</v>
      </c>
      <c r="H364" s="33" t="s">
        <v>786</v>
      </c>
      <c r="I364" s="35"/>
      <c r="J364" s="36"/>
      <c r="K364" s="36">
        <v>41584</v>
      </c>
      <c r="L364" s="74">
        <v>12</v>
      </c>
      <c r="M364" s="49">
        <f t="shared" si="41"/>
        <v>41949</v>
      </c>
      <c r="N364" s="36">
        <v>41584</v>
      </c>
      <c r="O364" s="1"/>
      <c r="P364" s="34" t="s">
        <v>792</v>
      </c>
      <c r="Q364" s="33" t="s">
        <v>769</v>
      </c>
    </row>
    <row r="365" spans="1:17" ht="30" customHeight="1">
      <c r="A365" s="33" t="s">
        <v>16</v>
      </c>
      <c r="B365" s="33" t="s">
        <v>17</v>
      </c>
      <c r="C365" s="33" t="s">
        <v>796</v>
      </c>
      <c r="D365" s="33">
        <v>201337</v>
      </c>
      <c r="E365" s="33" t="s">
        <v>785</v>
      </c>
      <c r="F365" s="33" t="s">
        <v>812</v>
      </c>
      <c r="G365" s="33" t="s">
        <v>79</v>
      </c>
      <c r="H365" s="33" t="s">
        <v>786</v>
      </c>
      <c r="I365" s="35"/>
      <c r="J365" s="36"/>
      <c r="K365" s="36">
        <v>41584</v>
      </c>
      <c r="L365" s="74">
        <v>12</v>
      </c>
      <c r="M365" s="49">
        <f t="shared" si="41"/>
        <v>41949</v>
      </c>
      <c r="N365" s="36">
        <v>41584</v>
      </c>
      <c r="O365" s="1"/>
      <c r="P365" s="34" t="s">
        <v>792</v>
      </c>
      <c r="Q365" s="33" t="s">
        <v>769</v>
      </c>
    </row>
    <row r="366" spans="1:17" ht="30" customHeight="1">
      <c r="A366" s="33" t="s">
        <v>16</v>
      </c>
      <c r="B366" s="33" t="s">
        <v>17</v>
      </c>
      <c r="C366" s="129">
        <v>58964109</v>
      </c>
      <c r="D366" s="33">
        <v>201338</v>
      </c>
      <c r="E366" s="33" t="s">
        <v>785</v>
      </c>
      <c r="F366" s="33" t="s">
        <v>812</v>
      </c>
      <c r="G366" s="33" t="s">
        <v>167</v>
      </c>
      <c r="H366" s="33" t="s">
        <v>786</v>
      </c>
      <c r="I366" s="35"/>
      <c r="J366" s="36"/>
      <c r="K366" s="36">
        <v>41584</v>
      </c>
      <c r="L366" s="74">
        <v>12</v>
      </c>
      <c r="M366" s="49">
        <f t="shared" si="41"/>
        <v>41949</v>
      </c>
      <c r="N366" s="36">
        <v>41584</v>
      </c>
      <c r="O366" s="1"/>
      <c r="P366" s="34" t="s">
        <v>793</v>
      </c>
      <c r="Q366" s="33" t="s">
        <v>769</v>
      </c>
    </row>
    <row r="367" spans="1:17" ht="30" customHeight="1">
      <c r="A367" s="33" t="s">
        <v>16</v>
      </c>
      <c r="B367" s="33" t="s">
        <v>17</v>
      </c>
      <c r="C367" s="33" t="s">
        <v>798</v>
      </c>
      <c r="D367" s="33">
        <v>201339</v>
      </c>
      <c r="E367" s="33" t="s">
        <v>785</v>
      </c>
      <c r="F367" s="33" t="s">
        <v>812</v>
      </c>
      <c r="G367" s="33" t="s">
        <v>167</v>
      </c>
      <c r="H367" s="33" t="s">
        <v>786</v>
      </c>
      <c r="I367" s="35"/>
      <c r="J367" s="36"/>
      <c r="K367" s="36">
        <v>41584</v>
      </c>
      <c r="L367" s="74">
        <v>12</v>
      </c>
      <c r="M367" s="49">
        <f t="shared" si="41"/>
        <v>41949</v>
      </c>
      <c r="N367" s="36">
        <v>41584</v>
      </c>
      <c r="O367" s="1"/>
      <c r="P367" s="34" t="s">
        <v>793</v>
      </c>
      <c r="Q367" s="33" t="s">
        <v>769</v>
      </c>
    </row>
    <row r="368" spans="1:17" ht="30" customHeight="1">
      <c r="A368" s="33" t="s">
        <v>16</v>
      </c>
      <c r="B368" s="33" t="s">
        <v>17</v>
      </c>
      <c r="C368" s="129">
        <v>68467113</v>
      </c>
      <c r="D368" s="33">
        <v>201340</v>
      </c>
      <c r="E368" s="33" t="s">
        <v>785</v>
      </c>
      <c r="F368" s="33" t="s">
        <v>812</v>
      </c>
      <c r="G368" s="33" t="s">
        <v>164</v>
      </c>
      <c r="H368" s="33" t="s">
        <v>786</v>
      </c>
      <c r="I368" s="35"/>
      <c r="J368" s="36"/>
      <c r="K368" s="36">
        <v>41584</v>
      </c>
      <c r="L368" s="74">
        <v>12</v>
      </c>
      <c r="M368" s="49">
        <f t="shared" si="41"/>
        <v>41949</v>
      </c>
      <c r="N368" s="36">
        <v>41584</v>
      </c>
      <c r="O368" s="1"/>
      <c r="P368" s="34" t="s">
        <v>793</v>
      </c>
      <c r="Q368" s="33" t="s">
        <v>769</v>
      </c>
    </row>
    <row r="369" spans="1:17" ht="30" customHeight="1">
      <c r="A369" s="33" t="s">
        <v>16</v>
      </c>
      <c r="B369" s="33" t="s">
        <v>17</v>
      </c>
      <c r="C369" s="128">
        <v>68467116</v>
      </c>
      <c r="D369" s="33">
        <v>201341</v>
      </c>
      <c r="E369" s="33" t="s">
        <v>785</v>
      </c>
      <c r="F369" s="33" t="s">
        <v>812</v>
      </c>
      <c r="G369" s="33" t="s">
        <v>164</v>
      </c>
      <c r="H369" s="33" t="s">
        <v>786</v>
      </c>
      <c r="I369" s="35"/>
      <c r="J369" s="36"/>
      <c r="K369" s="36">
        <v>41584</v>
      </c>
      <c r="L369" s="74">
        <v>12</v>
      </c>
      <c r="M369" s="49">
        <f t="shared" si="41"/>
        <v>41949</v>
      </c>
      <c r="N369" s="36">
        <v>41584</v>
      </c>
      <c r="O369" s="1"/>
      <c r="P369" s="34" t="s">
        <v>793</v>
      </c>
      <c r="Q369" s="33" t="s">
        <v>769</v>
      </c>
    </row>
    <row r="370" spans="1:17" ht="30" customHeight="1">
      <c r="A370" s="33" t="s">
        <v>16</v>
      </c>
      <c r="B370" s="33" t="s">
        <v>17</v>
      </c>
      <c r="C370" s="33" t="s">
        <v>799</v>
      </c>
      <c r="D370" s="33">
        <v>201342</v>
      </c>
      <c r="E370" s="33" t="s">
        <v>785</v>
      </c>
      <c r="F370" s="33" t="s">
        <v>812</v>
      </c>
      <c r="G370" s="33" t="s">
        <v>79</v>
      </c>
      <c r="H370" s="33" t="s">
        <v>786</v>
      </c>
      <c r="I370" s="35"/>
      <c r="J370" s="36"/>
      <c r="K370" s="36">
        <v>41584</v>
      </c>
      <c r="L370" s="74">
        <v>12</v>
      </c>
      <c r="M370" s="49">
        <f t="shared" si="41"/>
        <v>41949</v>
      </c>
      <c r="N370" s="36">
        <v>41584</v>
      </c>
      <c r="O370" s="1"/>
      <c r="P370" s="34" t="s">
        <v>793</v>
      </c>
      <c r="Q370" s="33" t="s">
        <v>769</v>
      </c>
    </row>
    <row r="371" spans="1:17" ht="30" customHeight="1">
      <c r="A371" s="33" t="s">
        <v>16</v>
      </c>
      <c r="B371" s="33" t="s">
        <v>17</v>
      </c>
      <c r="C371" s="33" t="s">
        <v>800</v>
      </c>
      <c r="D371" s="33">
        <v>201343</v>
      </c>
      <c r="E371" s="33" t="s">
        <v>785</v>
      </c>
      <c r="F371" s="33" t="s">
        <v>812</v>
      </c>
      <c r="G371" s="33" t="s">
        <v>79</v>
      </c>
      <c r="H371" s="33" t="s">
        <v>786</v>
      </c>
      <c r="I371" s="35"/>
      <c r="J371" s="36"/>
      <c r="K371" s="36">
        <v>41584</v>
      </c>
      <c r="L371" s="74">
        <v>12</v>
      </c>
      <c r="M371" s="49">
        <f t="shared" si="41"/>
        <v>41949</v>
      </c>
      <c r="N371" s="36">
        <v>41584</v>
      </c>
      <c r="O371" s="1"/>
      <c r="P371" s="34" t="s">
        <v>793</v>
      </c>
      <c r="Q371" s="33" t="s">
        <v>769</v>
      </c>
    </row>
    <row r="372" spans="1:17" ht="30" customHeight="1">
      <c r="A372" s="33" t="s">
        <v>16</v>
      </c>
      <c r="B372" s="33" t="s">
        <v>17</v>
      </c>
      <c r="C372" s="129" t="s">
        <v>804</v>
      </c>
      <c r="D372" s="33">
        <v>201344</v>
      </c>
      <c r="E372" s="33" t="s">
        <v>785</v>
      </c>
      <c r="F372" s="33" t="s">
        <v>812</v>
      </c>
      <c r="G372" s="33" t="s">
        <v>167</v>
      </c>
      <c r="H372" s="33" t="s">
        <v>786</v>
      </c>
      <c r="I372" s="35"/>
      <c r="J372" s="36"/>
      <c r="K372" s="36">
        <v>41584</v>
      </c>
      <c r="L372" s="74">
        <v>12</v>
      </c>
      <c r="M372" s="49">
        <f t="shared" ref="M372:M377" si="42">DATE(YEAR(K372),MONTH(K372)+L372,DAY(K372))</f>
        <v>41949</v>
      </c>
      <c r="N372" s="36">
        <v>41584</v>
      </c>
      <c r="O372" s="1"/>
      <c r="P372" s="34" t="s">
        <v>801</v>
      </c>
      <c r="Q372" s="33" t="s">
        <v>769</v>
      </c>
    </row>
    <row r="373" spans="1:17" ht="30" customHeight="1">
      <c r="A373" s="33" t="s">
        <v>16</v>
      </c>
      <c r="B373" s="33" t="s">
        <v>17</v>
      </c>
      <c r="C373" s="33" t="s">
        <v>805</v>
      </c>
      <c r="D373" s="33">
        <v>201345</v>
      </c>
      <c r="E373" s="33" t="s">
        <v>785</v>
      </c>
      <c r="F373" s="33" t="s">
        <v>812</v>
      </c>
      <c r="G373" s="33" t="s">
        <v>167</v>
      </c>
      <c r="H373" s="33" t="s">
        <v>786</v>
      </c>
      <c r="I373" s="35"/>
      <c r="J373" s="36"/>
      <c r="K373" s="36">
        <v>41584</v>
      </c>
      <c r="L373" s="74">
        <v>12</v>
      </c>
      <c r="M373" s="49">
        <f t="shared" si="42"/>
        <v>41949</v>
      </c>
      <c r="N373" s="36">
        <v>41584</v>
      </c>
      <c r="O373" s="1"/>
      <c r="P373" s="34" t="s">
        <v>801</v>
      </c>
      <c r="Q373" s="33" t="s">
        <v>769</v>
      </c>
    </row>
    <row r="374" spans="1:17" ht="30" customHeight="1">
      <c r="A374" s="33" t="s">
        <v>16</v>
      </c>
      <c r="B374" s="33" t="s">
        <v>17</v>
      </c>
      <c r="C374" s="128">
        <v>68467120</v>
      </c>
      <c r="D374" s="33">
        <v>201346</v>
      </c>
      <c r="E374" s="33" t="s">
        <v>785</v>
      </c>
      <c r="F374" s="33" t="s">
        <v>812</v>
      </c>
      <c r="G374" s="33" t="s">
        <v>164</v>
      </c>
      <c r="H374" s="33" t="s">
        <v>786</v>
      </c>
      <c r="I374" s="35"/>
      <c r="J374" s="36"/>
      <c r="K374" s="36">
        <v>41584</v>
      </c>
      <c r="L374" s="74">
        <v>12</v>
      </c>
      <c r="M374" s="49">
        <f t="shared" si="42"/>
        <v>41949</v>
      </c>
      <c r="N374" s="36">
        <v>41584</v>
      </c>
      <c r="O374" s="1"/>
      <c r="P374" s="34" t="s">
        <v>801</v>
      </c>
      <c r="Q374" s="33" t="s">
        <v>769</v>
      </c>
    </row>
    <row r="375" spans="1:17" ht="30" customHeight="1">
      <c r="A375" s="33" t="s">
        <v>16</v>
      </c>
      <c r="B375" s="33" t="s">
        <v>17</v>
      </c>
      <c r="C375" s="128">
        <v>68467119</v>
      </c>
      <c r="D375" s="33">
        <v>201347</v>
      </c>
      <c r="E375" s="33" t="s">
        <v>785</v>
      </c>
      <c r="F375" s="33" t="s">
        <v>812</v>
      </c>
      <c r="G375" s="33" t="s">
        <v>164</v>
      </c>
      <c r="H375" s="33" t="s">
        <v>786</v>
      </c>
      <c r="I375" s="35"/>
      <c r="J375" s="36"/>
      <c r="K375" s="36">
        <v>41584</v>
      </c>
      <c r="L375" s="74">
        <v>12</v>
      </c>
      <c r="M375" s="49">
        <f t="shared" si="42"/>
        <v>41949</v>
      </c>
      <c r="N375" s="36">
        <v>41584</v>
      </c>
      <c r="O375" s="1"/>
      <c r="P375" s="34" t="s">
        <v>801</v>
      </c>
      <c r="Q375" s="33" t="s">
        <v>769</v>
      </c>
    </row>
    <row r="376" spans="1:17" ht="30" customHeight="1">
      <c r="A376" s="33" t="s">
        <v>16</v>
      </c>
      <c r="B376" s="33" t="s">
        <v>17</v>
      </c>
      <c r="C376" s="33" t="s">
        <v>806</v>
      </c>
      <c r="D376" s="33">
        <v>201348</v>
      </c>
      <c r="E376" s="33" t="s">
        <v>785</v>
      </c>
      <c r="F376" s="33" t="s">
        <v>812</v>
      </c>
      <c r="G376" s="33" t="s">
        <v>79</v>
      </c>
      <c r="H376" s="33" t="s">
        <v>786</v>
      </c>
      <c r="I376" s="35"/>
      <c r="J376" s="36"/>
      <c r="K376" s="36">
        <v>41584</v>
      </c>
      <c r="L376" s="74">
        <v>12</v>
      </c>
      <c r="M376" s="49">
        <f t="shared" si="42"/>
        <v>41949</v>
      </c>
      <c r="N376" s="36">
        <v>41584</v>
      </c>
      <c r="O376" s="1"/>
      <c r="P376" s="34" t="s">
        <v>801</v>
      </c>
      <c r="Q376" s="33" t="s">
        <v>769</v>
      </c>
    </row>
    <row r="377" spans="1:17" ht="30" customHeight="1">
      <c r="A377" s="33" t="s">
        <v>16</v>
      </c>
      <c r="B377" s="33" t="s">
        <v>17</v>
      </c>
      <c r="C377" s="33" t="s">
        <v>807</v>
      </c>
      <c r="D377" s="33">
        <v>201349</v>
      </c>
      <c r="E377" s="33" t="s">
        <v>785</v>
      </c>
      <c r="F377" s="33" t="s">
        <v>812</v>
      </c>
      <c r="G377" s="33" t="s">
        <v>79</v>
      </c>
      <c r="H377" s="33" t="s">
        <v>786</v>
      </c>
      <c r="I377" s="35"/>
      <c r="J377" s="36"/>
      <c r="K377" s="36">
        <v>41584</v>
      </c>
      <c r="L377" s="74">
        <v>12</v>
      </c>
      <c r="M377" s="49">
        <f t="shared" si="42"/>
        <v>41949</v>
      </c>
      <c r="N377" s="36">
        <v>41584</v>
      </c>
      <c r="O377" s="1"/>
      <c r="P377" s="34" t="s">
        <v>801</v>
      </c>
      <c r="Q377" s="33" t="s">
        <v>769</v>
      </c>
    </row>
    <row r="378" spans="1:17" ht="30" customHeight="1">
      <c r="A378" s="33" t="s">
        <v>16</v>
      </c>
      <c r="B378" s="33" t="s">
        <v>17</v>
      </c>
      <c r="C378" s="33" t="s">
        <v>808</v>
      </c>
      <c r="D378" s="33">
        <v>201350</v>
      </c>
      <c r="E378" s="33" t="s">
        <v>785</v>
      </c>
      <c r="F378" s="33" t="s">
        <v>812</v>
      </c>
      <c r="G378" s="33" t="s">
        <v>167</v>
      </c>
      <c r="H378" s="33" t="s">
        <v>786</v>
      </c>
      <c r="I378" s="35"/>
      <c r="J378" s="36"/>
      <c r="K378" s="36">
        <v>41584</v>
      </c>
      <c r="L378" s="74">
        <v>12</v>
      </c>
      <c r="M378" s="49">
        <f t="shared" ref="M378" si="43">DATE(YEAR(K378),MONTH(K378)+L378,DAY(K378))</f>
        <v>41949</v>
      </c>
      <c r="N378" s="36">
        <v>41584</v>
      </c>
      <c r="O378" s="1"/>
      <c r="P378" s="34" t="s">
        <v>802</v>
      </c>
      <c r="Q378" s="33" t="s">
        <v>769</v>
      </c>
    </row>
    <row r="379" spans="1:17" ht="30" customHeight="1">
      <c r="A379" s="33" t="s">
        <v>16</v>
      </c>
      <c r="B379" s="33" t="s">
        <v>17</v>
      </c>
      <c r="C379" s="33" t="s">
        <v>809</v>
      </c>
      <c r="D379" s="33">
        <v>201351</v>
      </c>
      <c r="E379" s="33" t="s">
        <v>785</v>
      </c>
      <c r="F379" s="33" t="s">
        <v>812</v>
      </c>
      <c r="G379" s="33" t="s">
        <v>167</v>
      </c>
      <c r="H379" s="33" t="s">
        <v>786</v>
      </c>
      <c r="I379" s="35"/>
      <c r="J379" s="36"/>
      <c r="K379" s="36">
        <v>41584</v>
      </c>
      <c r="L379" s="74">
        <v>12</v>
      </c>
      <c r="M379" s="49">
        <f t="shared" ref="M379:M383" si="44">DATE(YEAR(K379),MONTH(K379)+L379,DAY(K379))</f>
        <v>41949</v>
      </c>
      <c r="N379" s="36">
        <v>41584</v>
      </c>
      <c r="O379" s="1"/>
      <c r="P379" s="34" t="s">
        <v>802</v>
      </c>
      <c r="Q379" s="33" t="s">
        <v>769</v>
      </c>
    </row>
    <row r="380" spans="1:17" ht="30" customHeight="1">
      <c r="A380" s="33" t="s">
        <v>16</v>
      </c>
      <c r="B380" s="33" t="s">
        <v>17</v>
      </c>
      <c r="C380" s="128">
        <v>68467112</v>
      </c>
      <c r="D380" s="33">
        <v>201352</v>
      </c>
      <c r="E380" s="33" t="s">
        <v>785</v>
      </c>
      <c r="F380" s="33" t="s">
        <v>812</v>
      </c>
      <c r="G380" s="33" t="s">
        <v>164</v>
      </c>
      <c r="H380" s="33" t="s">
        <v>786</v>
      </c>
      <c r="I380" s="35"/>
      <c r="J380" s="36"/>
      <c r="K380" s="36">
        <v>41584</v>
      </c>
      <c r="L380" s="74">
        <v>12</v>
      </c>
      <c r="M380" s="49">
        <f t="shared" si="44"/>
        <v>41949</v>
      </c>
      <c r="N380" s="36">
        <v>41584</v>
      </c>
      <c r="O380" s="1"/>
      <c r="P380" s="34" t="s">
        <v>802</v>
      </c>
      <c r="Q380" s="33" t="s">
        <v>769</v>
      </c>
    </row>
    <row r="381" spans="1:17" ht="30" customHeight="1">
      <c r="A381" s="33" t="s">
        <v>16</v>
      </c>
      <c r="B381" s="33" t="s">
        <v>17</v>
      </c>
      <c r="C381" s="128">
        <v>68467114</v>
      </c>
      <c r="D381" s="33">
        <v>201353</v>
      </c>
      <c r="E381" s="33" t="s">
        <v>785</v>
      </c>
      <c r="F381" s="33" t="s">
        <v>812</v>
      </c>
      <c r="G381" s="33" t="s">
        <v>164</v>
      </c>
      <c r="H381" s="33" t="s">
        <v>786</v>
      </c>
      <c r="I381" s="35"/>
      <c r="J381" s="36"/>
      <c r="K381" s="36">
        <v>41584</v>
      </c>
      <c r="L381" s="74">
        <v>12</v>
      </c>
      <c r="M381" s="49">
        <f t="shared" si="44"/>
        <v>41949</v>
      </c>
      <c r="N381" s="36">
        <v>41584</v>
      </c>
      <c r="O381" s="1"/>
      <c r="P381" s="34" t="s">
        <v>802</v>
      </c>
      <c r="Q381" s="33" t="s">
        <v>769</v>
      </c>
    </row>
    <row r="382" spans="1:17" ht="30" customHeight="1">
      <c r="A382" s="33" t="s">
        <v>16</v>
      </c>
      <c r="B382" s="33" t="s">
        <v>17</v>
      </c>
      <c r="C382" s="33" t="s">
        <v>810</v>
      </c>
      <c r="D382" s="33">
        <v>201354</v>
      </c>
      <c r="E382" s="33" t="s">
        <v>785</v>
      </c>
      <c r="F382" s="33" t="s">
        <v>812</v>
      </c>
      <c r="G382" s="33" t="s">
        <v>79</v>
      </c>
      <c r="H382" s="33" t="s">
        <v>786</v>
      </c>
      <c r="I382" s="35"/>
      <c r="J382" s="36"/>
      <c r="K382" s="36">
        <v>41584</v>
      </c>
      <c r="L382" s="74">
        <v>12</v>
      </c>
      <c r="M382" s="49">
        <f t="shared" si="44"/>
        <v>41949</v>
      </c>
      <c r="N382" s="36">
        <v>41584</v>
      </c>
      <c r="O382" s="1"/>
      <c r="P382" s="34" t="s">
        <v>802</v>
      </c>
      <c r="Q382" s="33" t="s">
        <v>769</v>
      </c>
    </row>
    <row r="383" spans="1:17" ht="30" customHeight="1">
      <c r="A383" s="33" t="s">
        <v>16</v>
      </c>
      <c r="B383" s="33" t="s">
        <v>17</v>
      </c>
      <c r="C383" s="33" t="s">
        <v>811</v>
      </c>
      <c r="D383" s="33">
        <v>201355</v>
      </c>
      <c r="E383" s="33" t="s">
        <v>785</v>
      </c>
      <c r="F383" s="33" t="s">
        <v>812</v>
      </c>
      <c r="G383" s="33" t="s">
        <v>79</v>
      </c>
      <c r="H383" s="33" t="s">
        <v>786</v>
      </c>
      <c r="I383" s="35"/>
      <c r="J383" s="36"/>
      <c r="K383" s="36">
        <v>41584</v>
      </c>
      <c r="L383" s="74">
        <v>12</v>
      </c>
      <c r="M383" s="49">
        <f t="shared" si="44"/>
        <v>41949</v>
      </c>
      <c r="N383" s="36">
        <v>41584</v>
      </c>
      <c r="O383" s="1"/>
      <c r="P383" s="34" t="s">
        <v>802</v>
      </c>
      <c r="Q383" s="33" t="s">
        <v>769</v>
      </c>
    </row>
    <row r="384" spans="1:17" ht="30" customHeight="1">
      <c r="A384" s="33" t="s">
        <v>16</v>
      </c>
      <c r="B384" s="33" t="s">
        <v>17</v>
      </c>
      <c r="C384" s="128">
        <v>56374195</v>
      </c>
      <c r="D384" s="33">
        <v>201356</v>
      </c>
      <c r="E384" s="33" t="s">
        <v>785</v>
      </c>
      <c r="F384" s="33" t="s">
        <v>812</v>
      </c>
      <c r="G384" s="33" t="s">
        <v>167</v>
      </c>
      <c r="H384" s="33" t="s">
        <v>786</v>
      </c>
      <c r="I384" s="35"/>
      <c r="J384" s="36"/>
      <c r="K384" s="36">
        <v>41584</v>
      </c>
      <c r="L384" s="74">
        <v>12</v>
      </c>
      <c r="M384" s="49">
        <f t="shared" ref="M384" si="45">DATE(YEAR(K384),MONTH(K384)+L384,DAY(K384))</f>
        <v>41949</v>
      </c>
      <c r="N384" s="36">
        <v>41584</v>
      </c>
      <c r="O384" s="1"/>
      <c r="P384" s="34" t="s">
        <v>803</v>
      </c>
      <c r="Q384" s="33" t="s">
        <v>769</v>
      </c>
    </row>
    <row r="385" spans="1:17" ht="30" customHeight="1">
      <c r="A385" s="33" t="s">
        <v>16</v>
      </c>
      <c r="B385" s="33" t="s">
        <v>17</v>
      </c>
      <c r="C385" s="33" t="s">
        <v>813</v>
      </c>
      <c r="D385" s="33">
        <v>201357</v>
      </c>
      <c r="E385" s="33" t="s">
        <v>785</v>
      </c>
      <c r="F385" s="33" t="s">
        <v>812</v>
      </c>
      <c r="G385" s="33" t="s">
        <v>167</v>
      </c>
      <c r="H385" s="33" t="s">
        <v>786</v>
      </c>
      <c r="I385" s="35"/>
      <c r="J385" s="36"/>
      <c r="K385" s="36">
        <v>41584</v>
      </c>
      <c r="L385" s="74">
        <v>12</v>
      </c>
      <c r="M385" s="49">
        <f t="shared" ref="M385:M386" si="46">DATE(YEAR(K385),MONTH(K385)+L385,DAY(K385))</f>
        <v>41949</v>
      </c>
      <c r="N385" s="36">
        <v>41584</v>
      </c>
      <c r="O385" s="1"/>
      <c r="P385" s="34" t="s">
        <v>803</v>
      </c>
      <c r="Q385" s="33" t="s">
        <v>769</v>
      </c>
    </row>
    <row r="386" spans="1:17" ht="30" customHeight="1">
      <c r="A386" s="33" t="s">
        <v>16</v>
      </c>
      <c r="B386" s="33" t="s">
        <v>17</v>
      </c>
      <c r="C386" s="128">
        <v>68467115</v>
      </c>
      <c r="D386" s="33">
        <v>201358</v>
      </c>
      <c r="E386" s="33" t="s">
        <v>785</v>
      </c>
      <c r="F386" s="33" t="s">
        <v>812</v>
      </c>
      <c r="G386" s="33" t="s">
        <v>164</v>
      </c>
      <c r="H386" s="33" t="s">
        <v>786</v>
      </c>
      <c r="I386" s="35"/>
      <c r="J386" s="36"/>
      <c r="K386" s="36">
        <v>41584</v>
      </c>
      <c r="L386" s="74">
        <v>12</v>
      </c>
      <c r="M386" s="49">
        <f t="shared" si="46"/>
        <v>41949</v>
      </c>
      <c r="N386" s="36">
        <v>41584</v>
      </c>
      <c r="O386" s="1"/>
      <c r="P386" s="34" t="s">
        <v>803</v>
      </c>
      <c r="Q386" s="33" t="s">
        <v>769</v>
      </c>
    </row>
    <row r="387" spans="1:17" ht="30" customHeight="1">
      <c r="A387" s="33" t="s">
        <v>16</v>
      </c>
      <c r="B387" s="33" t="s">
        <v>17</v>
      </c>
      <c r="C387" s="128">
        <v>68467111</v>
      </c>
      <c r="D387" s="33">
        <v>201359</v>
      </c>
      <c r="E387" s="33" t="s">
        <v>785</v>
      </c>
      <c r="F387" s="33" t="s">
        <v>812</v>
      </c>
      <c r="G387" s="33" t="s">
        <v>164</v>
      </c>
      <c r="H387" s="33" t="s">
        <v>786</v>
      </c>
      <c r="I387" s="35"/>
      <c r="J387" s="36"/>
      <c r="K387" s="36">
        <v>41584</v>
      </c>
      <c r="L387" s="74">
        <v>12</v>
      </c>
      <c r="M387" s="49">
        <f t="shared" ref="M387" si="47">DATE(YEAR(K387),MONTH(K387)+L387,DAY(K387))</f>
        <v>41949</v>
      </c>
      <c r="N387" s="36">
        <v>41584</v>
      </c>
      <c r="O387" s="1"/>
      <c r="P387" s="34" t="s">
        <v>803</v>
      </c>
      <c r="Q387" s="33" t="s">
        <v>769</v>
      </c>
    </row>
    <row r="388" spans="1:17" ht="30" customHeight="1">
      <c r="A388" s="46" t="s">
        <v>16</v>
      </c>
      <c r="B388" s="46" t="s">
        <v>17</v>
      </c>
      <c r="C388" s="46">
        <v>4419820001</v>
      </c>
      <c r="D388" s="46">
        <v>201360</v>
      </c>
      <c r="E388" s="46" t="s">
        <v>785</v>
      </c>
      <c r="F388" s="46" t="s">
        <v>812</v>
      </c>
      <c r="G388" s="46" t="s">
        <v>816</v>
      </c>
      <c r="H388" s="46" t="s">
        <v>786</v>
      </c>
      <c r="I388" s="48"/>
      <c r="J388" s="49"/>
      <c r="K388" s="49">
        <v>41605</v>
      </c>
      <c r="L388" s="50">
        <v>12</v>
      </c>
      <c r="M388" s="49">
        <f t="shared" ref="M388:M389" si="48">DATE(YEAR(K388),MONTH(K388)+L388,DAY(K388))</f>
        <v>41970</v>
      </c>
      <c r="N388" s="49">
        <v>41605</v>
      </c>
      <c r="O388" s="46" t="s">
        <v>41</v>
      </c>
      <c r="P388" s="49" t="s">
        <v>814</v>
      </c>
      <c r="Q388" s="46"/>
    </row>
    <row r="389" spans="1:17" ht="30" customHeight="1">
      <c r="A389" s="46" t="s">
        <v>16</v>
      </c>
      <c r="B389" s="46" t="s">
        <v>17</v>
      </c>
      <c r="C389" s="67">
        <v>411087070</v>
      </c>
      <c r="D389" s="46">
        <v>201361</v>
      </c>
      <c r="E389" s="46" t="s">
        <v>184</v>
      </c>
      <c r="F389" s="46" t="s">
        <v>812</v>
      </c>
      <c r="G389" s="46" t="s">
        <v>815</v>
      </c>
      <c r="H389" s="46" t="s">
        <v>185</v>
      </c>
      <c r="I389" s="48"/>
      <c r="J389" s="49">
        <v>41563</v>
      </c>
      <c r="K389" s="49">
        <v>41605</v>
      </c>
      <c r="L389" s="50">
        <v>12</v>
      </c>
      <c r="M389" s="49">
        <f t="shared" si="48"/>
        <v>41970</v>
      </c>
      <c r="N389" s="49">
        <v>41605</v>
      </c>
      <c r="O389" s="47"/>
      <c r="P389" s="49" t="s">
        <v>814</v>
      </c>
      <c r="Q389" s="46"/>
    </row>
    <row r="390" spans="1:17" ht="30" customHeight="1">
      <c r="A390" s="46" t="s">
        <v>16</v>
      </c>
      <c r="B390" s="46" t="s">
        <v>17</v>
      </c>
      <c r="C390" s="67">
        <v>411087075</v>
      </c>
      <c r="D390" s="46">
        <v>201362</v>
      </c>
      <c r="E390" s="46" t="s">
        <v>184</v>
      </c>
      <c r="F390" s="46" t="s">
        <v>812</v>
      </c>
      <c r="G390" s="46" t="s">
        <v>815</v>
      </c>
      <c r="H390" s="46" t="s">
        <v>185</v>
      </c>
      <c r="I390" s="48"/>
      <c r="J390" s="49" t="s">
        <v>821</v>
      </c>
      <c r="K390" s="49">
        <v>41605</v>
      </c>
      <c r="L390" s="50">
        <v>12</v>
      </c>
      <c r="M390" s="49">
        <f t="shared" ref="M390:M394" si="49">DATE(YEAR(K390),MONTH(K390)+L390,DAY(K390))</f>
        <v>41970</v>
      </c>
      <c r="N390" s="49">
        <v>41605</v>
      </c>
      <c r="O390" s="47"/>
      <c r="P390" s="49" t="s">
        <v>814</v>
      </c>
      <c r="Q390" s="46"/>
    </row>
    <row r="391" spans="1:17" ht="30" customHeight="1">
      <c r="A391" s="33" t="s">
        <v>16</v>
      </c>
      <c r="B391" s="33" t="s">
        <v>404</v>
      </c>
      <c r="C391" s="128">
        <v>313942012</v>
      </c>
      <c r="D391" s="33">
        <v>201363</v>
      </c>
      <c r="E391" s="33" t="s">
        <v>332</v>
      </c>
      <c r="F391" s="33" t="s">
        <v>819</v>
      </c>
      <c r="G391" s="33" t="s">
        <v>818</v>
      </c>
      <c r="H391" s="33"/>
      <c r="I391" s="35"/>
      <c r="J391" s="36"/>
      <c r="K391" s="36"/>
      <c r="L391" s="74">
        <v>12</v>
      </c>
      <c r="M391" s="49">
        <f t="shared" si="49"/>
        <v>366</v>
      </c>
      <c r="N391" s="36"/>
      <c r="O391" s="34"/>
      <c r="P391" s="34" t="s">
        <v>787</v>
      </c>
      <c r="Q391" s="33" t="s">
        <v>769</v>
      </c>
    </row>
    <row r="392" spans="1:17" ht="30" customHeight="1">
      <c r="A392" s="33" t="s">
        <v>46</v>
      </c>
      <c r="B392" s="33" t="s">
        <v>822</v>
      </c>
      <c r="C392" s="33" t="s">
        <v>825</v>
      </c>
      <c r="D392" s="33">
        <v>201364</v>
      </c>
      <c r="E392" s="33" t="s">
        <v>823</v>
      </c>
      <c r="F392" s="33"/>
      <c r="G392" s="33" t="s">
        <v>587</v>
      </c>
      <c r="H392" s="33"/>
      <c r="I392" s="35"/>
      <c r="J392" s="36">
        <v>41554</v>
      </c>
      <c r="K392" s="36">
        <v>41554</v>
      </c>
      <c r="L392" s="74">
        <v>12</v>
      </c>
      <c r="M392" s="49">
        <f t="shared" si="49"/>
        <v>41919</v>
      </c>
      <c r="N392" s="36">
        <v>41554</v>
      </c>
      <c r="O392" s="34"/>
      <c r="P392" s="36"/>
      <c r="Q392" s="33" t="s">
        <v>769</v>
      </c>
    </row>
    <row r="393" spans="1:17" ht="30" customHeight="1">
      <c r="A393" s="33" t="s">
        <v>16</v>
      </c>
      <c r="B393" s="33" t="s">
        <v>17</v>
      </c>
      <c r="C393" s="33" t="s">
        <v>826</v>
      </c>
      <c r="D393" s="33">
        <v>201365</v>
      </c>
      <c r="E393" s="33" t="s">
        <v>785</v>
      </c>
      <c r="F393" s="33" t="s">
        <v>812</v>
      </c>
      <c r="G393" s="33" t="s">
        <v>817</v>
      </c>
      <c r="H393" s="33" t="s">
        <v>786</v>
      </c>
      <c r="I393" s="35"/>
      <c r="J393" s="36">
        <v>41591</v>
      </c>
      <c r="K393" s="36">
        <v>41591</v>
      </c>
      <c r="L393" s="74">
        <v>12</v>
      </c>
      <c r="M393" s="49">
        <f t="shared" si="49"/>
        <v>41956</v>
      </c>
      <c r="N393" s="36">
        <v>41591</v>
      </c>
      <c r="O393" s="34"/>
      <c r="P393" s="34" t="s">
        <v>788</v>
      </c>
      <c r="Q393" s="33" t="s">
        <v>769</v>
      </c>
    </row>
    <row r="394" spans="1:17" ht="30" customHeight="1">
      <c r="A394" s="33" t="s">
        <v>16</v>
      </c>
      <c r="B394" s="33" t="s">
        <v>17</v>
      </c>
      <c r="C394" s="33" t="s">
        <v>827</v>
      </c>
      <c r="D394" s="33">
        <v>201366</v>
      </c>
      <c r="E394" s="33" t="s">
        <v>785</v>
      </c>
      <c r="F394" s="33" t="s">
        <v>812</v>
      </c>
      <c r="G394" s="33" t="s">
        <v>817</v>
      </c>
      <c r="H394" s="33" t="s">
        <v>786</v>
      </c>
      <c r="I394" s="35"/>
      <c r="J394" s="36">
        <v>41591</v>
      </c>
      <c r="K394" s="36">
        <v>41591</v>
      </c>
      <c r="L394" s="74">
        <v>12</v>
      </c>
      <c r="M394" s="49">
        <f t="shared" si="49"/>
        <v>41956</v>
      </c>
      <c r="N394" s="36">
        <v>41591</v>
      </c>
      <c r="O394" s="1"/>
      <c r="P394" s="34" t="s">
        <v>788</v>
      </c>
      <c r="Q394" s="33" t="s">
        <v>769</v>
      </c>
    </row>
    <row r="395" spans="1:17" ht="30" customHeight="1">
      <c r="A395" s="33" t="s">
        <v>16</v>
      </c>
      <c r="B395" s="33" t="s">
        <v>17</v>
      </c>
      <c r="C395" s="33" t="s">
        <v>828</v>
      </c>
      <c r="D395" s="33">
        <v>201367</v>
      </c>
      <c r="E395" s="33" t="s">
        <v>785</v>
      </c>
      <c r="F395" s="33" t="s">
        <v>812</v>
      </c>
      <c r="G395" s="33" t="s">
        <v>817</v>
      </c>
      <c r="H395" s="33" t="s">
        <v>786</v>
      </c>
      <c r="I395" s="35"/>
      <c r="J395" s="36">
        <v>41591</v>
      </c>
      <c r="K395" s="36">
        <v>41591</v>
      </c>
      <c r="L395" s="74">
        <v>12</v>
      </c>
      <c r="M395" s="49">
        <f t="shared" ref="M395:M407" si="50">DATE(YEAR(K395),MONTH(K395)+L395,DAY(K395))</f>
        <v>41956</v>
      </c>
      <c r="N395" s="36">
        <v>41591</v>
      </c>
      <c r="O395" s="1"/>
      <c r="P395" s="34" t="s">
        <v>792</v>
      </c>
      <c r="Q395" s="33" t="s">
        <v>769</v>
      </c>
    </row>
    <row r="396" spans="1:17" ht="30" customHeight="1">
      <c r="A396" s="33" t="s">
        <v>16</v>
      </c>
      <c r="B396" s="33" t="s">
        <v>17</v>
      </c>
      <c r="C396" s="33" t="s">
        <v>829</v>
      </c>
      <c r="D396" s="33">
        <v>201368</v>
      </c>
      <c r="E396" s="33" t="s">
        <v>785</v>
      </c>
      <c r="F396" s="33" t="s">
        <v>812</v>
      </c>
      <c r="G396" s="33" t="s">
        <v>817</v>
      </c>
      <c r="H396" s="33" t="s">
        <v>786</v>
      </c>
      <c r="I396" s="35"/>
      <c r="J396" s="36">
        <v>41591</v>
      </c>
      <c r="K396" s="36">
        <v>41591</v>
      </c>
      <c r="L396" s="74">
        <v>12</v>
      </c>
      <c r="M396" s="49">
        <f t="shared" si="50"/>
        <v>41956</v>
      </c>
      <c r="N396" s="36">
        <v>41591</v>
      </c>
      <c r="O396" s="1"/>
      <c r="P396" s="34" t="s">
        <v>792</v>
      </c>
      <c r="Q396" s="33" t="s">
        <v>769</v>
      </c>
    </row>
    <row r="397" spans="1:17" ht="30" customHeight="1">
      <c r="A397" s="33" t="s">
        <v>16</v>
      </c>
      <c r="B397" s="33" t="s">
        <v>17</v>
      </c>
      <c r="C397" s="33" t="s">
        <v>830</v>
      </c>
      <c r="D397" s="33">
        <v>201369</v>
      </c>
      <c r="E397" s="33" t="s">
        <v>785</v>
      </c>
      <c r="F397" s="33" t="s">
        <v>812</v>
      </c>
      <c r="G397" s="33" t="s">
        <v>817</v>
      </c>
      <c r="H397" s="33" t="s">
        <v>786</v>
      </c>
      <c r="I397" s="35"/>
      <c r="J397" s="36">
        <v>41591</v>
      </c>
      <c r="K397" s="36">
        <v>41591</v>
      </c>
      <c r="L397" s="74">
        <v>12</v>
      </c>
      <c r="M397" s="49">
        <f t="shared" si="50"/>
        <v>41956</v>
      </c>
      <c r="N397" s="36">
        <v>41591</v>
      </c>
      <c r="O397" s="1"/>
      <c r="P397" s="34" t="s">
        <v>793</v>
      </c>
      <c r="Q397" s="33" t="s">
        <v>769</v>
      </c>
    </row>
    <row r="398" spans="1:17" ht="30" customHeight="1">
      <c r="A398" s="33" t="s">
        <v>16</v>
      </c>
      <c r="B398" s="33" t="s">
        <v>17</v>
      </c>
      <c r="C398" s="33" t="s">
        <v>831</v>
      </c>
      <c r="D398" s="33">
        <v>201370</v>
      </c>
      <c r="E398" s="33" t="s">
        <v>785</v>
      </c>
      <c r="F398" s="33" t="s">
        <v>812</v>
      </c>
      <c r="G398" s="33" t="s">
        <v>817</v>
      </c>
      <c r="H398" s="33" t="s">
        <v>786</v>
      </c>
      <c r="I398" s="35"/>
      <c r="J398" s="36">
        <v>41591</v>
      </c>
      <c r="K398" s="36">
        <v>41591</v>
      </c>
      <c r="L398" s="74">
        <v>12</v>
      </c>
      <c r="M398" s="49">
        <f t="shared" si="50"/>
        <v>41956</v>
      </c>
      <c r="N398" s="36">
        <v>41591</v>
      </c>
      <c r="O398" s="1"/>
      <c r="P398" s="34" t="s">
        <v>793</v>
      </c>
      <c r="Q398" s="33" t="s">
        <v>769</v>
      </c>
    </row>
    <row r="399" spans="1:17" ht="30" customHeight="1">
      <c r="A399" s="33" t="s">
        <v>16</v>
      </c>
      <c r="B399" s="33" t="s">
        <v>17</v>
      </c>
      <c r="C399" s="33" t="s">
        <v>832</v>
      </c>
      <c r="D399" s="33">
        <v>201371</v>
      </c>
      <c r="E399" s="33" t="s">
        <v>785</v>
      </c>
      <c r="F399" s="33" t="s">
        <v>812</v>
      </c>
      <c r="G399" s="33" t="s">
        <v>817</v>
      </c>
      <c r="H399" s="33" t="s">
        <v>786</v>
      </c>
      <c r="I399" s="35"/>
      <c r="J399" s="36">
        <v>41591</v>
      </c>
      <c r="K399" s="36">
        <v>41591</v>
      </c>
      <c r="L399" s="74">
        <v>12</v>
      </c>
      <c r="M399" s="49">
        <f t="shared" si="50"/>
        <v>41956</v>
      </c>
      <c r="N399" s="36">
        <v>41591</v>
      </c>
      <c r="O399" s="1"/>
      <c r="P399" s="34" t="s">
        <v>801</v>
      </c>
      <c r="Q399" s="33" t="s">
        <v>769</v>
      </c>
    </row>
    <row r="400" spans="1:17" ht="30" customHeight="1">
      <c r="A400" s="33" t="s">
        <v>16</v>
      </c>
      <c r="B400" s="33" t="s">
        <v>17</v>
      </c>
      <c r="C400" s="33" t="s">
        <v>833</v>
      </c>
      <c r="D400" s="33">
        <v>201372</v>
      </c>
      <c r="E400" s="33" t="s">
        <v>785</v>
      </c>
      <c r="F400" s="33" t="s">
        <v>812</v>
      </c>
      <c r="G400" s="33" t="s">
        <v>817</v>
      </c>
      <c r="H400" s="33" t="s">
        <v>786</v>
      </c>
      <c r="I400" s="35"/>
      <c r="J400" s="36">
        <v>41591</v>
      </c>
      <c r="K400" s="36">
        <v>41591</v>
      </c>
      <c r="L400" s="74">
        <v>12</v>
      </c>
      <c r="M400" s="49">
        <f t="shared" si="50"/>
        <v>41956</v>
      </c>
      <c r="N400" s="36">
        <v>41591</v>
      </c>
      <c r="O400" s="1"/>
      <c r="P400" s="34" t="s">
        <v>801</v>
      </c>
      <c r="Q400" s="33" t="s">
        <v>769</v>
      </c>
    </row>
    <row r="401" spans="1:17" ht="30" customHeight="1">
      <c r="A401" s="33" t="s">
        <v>16</v>
      </c>
      <c r="B401" s="33" t="s">
        <v>17</v>
      </c>
      <c r="C401" s="33" t="s">
        <v>834</v>
      </c>
      <c r="D401" s="33">
        <v>201373</v>
      </c>
      <c r="E401" s="33" t="s">
        <v>785</v>
      </c>
      <c r="F401" s="33" t="s">
        <v>812</v>
      </c>
      <c r="G401" s="33" t="s">
        <v>817</v>
      </c>
      <c r="H401" s="33" t="s">
        <v>786</v>
      </c>
      <c r="I401" s="35"/>
      <c r="J401" s="36">
        <v>41591</v>
      </c>
      <c r="K401" s="36">
        <v>41591</v>
      </c>
      <c r="L401" s="74">
        <v>12</v>
      </c>
      <c r="M401" s="49">
        <f t="shared" si="50"/>
        <v>41956</v>
      </c>
      <c r="N401" s="36">
        <v>41591</v>
      </c>
      <c r="O401" s="1"/>
      <c r="P401" s="34" t="s">
        <v>802</v>
      </c>
      <c r="Q401" s="33" t="s">
        <v>769</v>
      </c>
    </row>
    <row r="402" spans="1:17" ht="30" customHeight="1">
      <c r="A402" s="33" t="s">
        <v>16</v>
      </c>
      <c r="B402" s="33" t="s">
        <v>17</v>
      </c>
      <c r="C402" s="33" t="s">
        <v>835</v>
      </c>
      <c r="D402" s="33">
        <v>201374</v>
      </c>
      <c r="E402" s="33" t="s">
        <v>785</v>
      </c>
      <c r="F402" s="33" t="s">
        <v>812</v>
      </c>
      <c r="G402" s="33" t="s">
        <v>817</v>
      </c>
      <c r="H402" s="33" t="s">
        <v>786</v>
      </c>
      <c r="I402" s="35"/>
      <c r="J402" s="36">
        <v>41591</v>
      </c>
      <c r="K402" s="36">
        <v>41591</v>
      </c>
      <c r="L402" s="74">
        <v>12</v>
      </c>
      <c r="M402" s="49">
        <f t="shared" si="50"/>
        <v>41956</v>
      </c>
      <c r="N402" s="36">
        <v>41591</v>
      </c>
      <c r="O402" s="1"/>
      <c r="P402" s="34" t="s">
        <v>802</v>
      </c>
      <c r="Q402" s="33" t="s">
        <v>769</v>
      </c>
    </row>
    <row r="403" spans="1:17" ht="30" customHeight="1">
      <c r="A403" s="46" t="s">
        <v>16</v>
      </c>
      <c r="B403" s="46" t="s">
        <v>404</v>
      </c>
      <c r="C403" s="46" t="s">
        <v>634</v>
      </c>
      <c r="D403" s="46" t="s">
        <v>836</v>
      </c>
      <c r="E403" s="46" t="s">
        <v>332</v>
      </c>
      <c r="F403" s="46"/>
      <c r="G403" s="47" t="s">
        <v>635</v>
      </c>
      <c r="H403" s="46"/>
      <c r="I403" s="48"/>
      <c r="J403" s="49">
        <v>41439</v>
      </c>
      <c r="K403" s="49">
        <v>41250</v>
      </c>
      <c r="L403" s="50">
        <v>12</v>
      </c>
      <c r="M403" s="49">
        <f t="shared" si="50"/>
        <v>41615</v>
      </c>
      <c r="N403" s="49"/>
      <c r="O403" s="46"/>
      <c r="P403" s="49" t="s">
        <v>527</v>
      </c>
      <c r="Q403" s="46"/>
    </row>
    <row r="404" spans="1:17" ht="30" customHeight="1">
      <c r="A404" s="46" t="s">
        <v>16</v>
      </c>
      <c r="B404" s="46" t="s">
        <v>17</v>
      </c>
      <c r="C404" s="46"/>
      <c r="D404" s="46">
        <v>201375</v>
      </c>
      <c r="E404" s="46"/>
      <c r="F404" s="46"/>
      <c r="G404" s="46"/>
      <c r="H404" s="46"/>
      <c r="I404" s="48"/>
      <c r="J404" s="49"/>
      <c r="K404" s="49">
        <v>41605</v>
      </c>
      <c r="L404" s="50">
        <v>12</v>
      </c>
      <c r="M404" s="49">
        <f t="shared" si="50"/>
        <v>41970</v>
      </c>
      <c r="N404" s="49">
        <v>41605</v>
      </c>
      <c r="O404" s="46"/>
      <c r="P404" s="47" t="s">
        <v>527</v>
      </c>
      <c r="Q404" s="46"/>
    </row>
    <row r="405" spans="1:17" ht="30" customHeight="1">
      <c r="A405" s="46" t="s">
        <v>16</v>
      </c>
      <c r="B405" s="46" t="s">
        <v>17</v>
      </c>
      <c r="C405" s="46"/>
      <c r="D405" s="46">
        <v>201376</v>
      </c>
      <c r="E405" s="46"/>
      <c r="F405" s="46"/>
      <c r="G405" s="46"/>
      <c r="H405" s="46"/>
      <c r="I405" s="48"/>
      <c r="J405" s="49"/>
      <c r="K405" s="49">
        <v>41605</v>
      </c>
      <c r="L405" s="50">
        <v>12</v>
      </c>
      <c r="M405" s="49">
        <f t="shared" si="50"/>
        <v>41970</v>
      </c>
      <c r="N405" s="49">
        <v>41605</v>
      </c>
      <c r="O405" s="46"/>
      <c r="P405" s="47" t="s">
        <v>527</v>
      </c>
      <c r="Q405" s="46"/>
    </row>
    <row r="406" spans="1:17" ht="30" customHeight="1">
      <c r="A406" s="46" t="s">
        <v>46</v>
      </c>
      <c r="B406" s="46" t="s">
        <v>311</v>
      </c>
      <c r="C406" s="46"/>
      <c r="D406" s="46">
        <v>200114</v>
      </c>
      <c r="E406" s="46" t="s">
        <v>315</v>
      </c>
      <c r="F406" s="46" t="s">
        <v>838</v>
      </c>
      <c r="G406" s="46" t="s">
        <v>839</v>
      </c>
      <c r="H406" s="46"/>
      <c r="I406" s="48"/>
      <c r="J406" s="49">
        <v>40316</v>
      </c>
      <c r="K406" s="49">
        <v>41605</v>
      </c>
      <c r="L406" s="50">
        <v>12</v>
      </c>
      <c r="M406" s="49">
        <f t="shared" si="50"/>
        <v>41970</v>
      </c>
      <c r="N406" s="49"/>
      <c r="O406" s="46" t="s">
        <v>41</v>
      </c>
      <c r="P406" s="47" t="s">
        <v>527</v>
      </c>
      <c r="Q406" s="46"/>
    </row>
    <row r="407" spans="1:17" ht="30" customHeight="1">
      <c r="A407" s="46" t="s">
        <v>46</v>
      </c>
      <c r="B407" s="46" t="s">
        <v>44</v>
      </c>
      <c r="C407" s="46"/>
      <c r="D407" s="46" t="s">
        <v>840</v>
      </c>
      <c r="E407" s="46"/>
      <c r="F407" s="46"/>
      <c r="G407" s="47" t="s">
        <v>214</v>
      </c>
      <c r="H407" s="46" t="s">
        <v>327</v>
      </c>
      <c r="I407" s="48"/>
      <c r="J407" s="46"/>
      <c r="K407" s="49">
        <v>41605</v>
      </c>
      <c r="L407" s="50">
        <v>12</v>
      </c>
      <c r="M407" s="49">
        <f t="shared" si="50"/>
        <v>41970</v>
      </c>
      <c r="N407" s="48" t="s">
        <v>850</v>
      </c>
      <c r="O407" s="46" t="s">
        <v>41</v>
      </c>
      <c r="P407" s="49" t="s">
        <v>527</v>
      </c>
      <c r="Q407" s="46"/>
    </row>
    <row r="408" spans="1:17" ht="30" customHeight="1">
      <c r="A408" s="46" t="s">
        <v>46</v>
      </c>
      <c r="B408" s="46" t="s">
        <v>44</v>
      </c>
      <c r="C408" s="46"/>
      <c r="D408" s="46">
        <v>200029</v>
      </c>
      <c r="E408" s="46" t="s">
        <v>841</v>
      </c>
      <c r="F408" s="46" t="s">
        <v>842</v>
      </c>
      <c r="G408" s="47"/>
      <c r="H408" s="46"/>
      <c r="I408" s="48"/>
      <c r="J408" s="46"/>
      <c r="K408" s="49">
        <v>41605</v>
      </c>
      <c r="L408" s="50">
        <v>12</v>
      </c>
      <c r="M408" s="49">
        <f t="shared" ref="M408" si="51">DATE(YEAR(K408),MONTH(K408)+L408,DAY(K408))</f>
        <v>41970</v>
      </c>
      <c r="N408" s="48" t="s">
        <v>850</v>
      </c>
      <c r="O408" s="46" t="s">
        <v>41</v>
      </c>
      <c r="P408" s="49" t="s">
        <v>527</v>
      </c>
      <c r="Q408" s="46" t="s">
        <v>845</v>
      </c>
    </row>
    <row r="409" spans="1:17" ht="30" customHeight="1">
      <c r="A409" s="46" t="s">
        <v>46</v>
      </c>
      <c r="B409" s="46" t="s">
        <v>44</v>
      </c>
      <c r="C409" s="46"/>
      <c r="D409" s="46" t="s">
        <v>843</v>
      </c>
      <c r="E409" s="46" t="s">
        <v>315</v>
      </c>
      <c r="F409" s="46" t="s">
        <v>844</v>
      </c>
      <c r="G409" s="47" t="s">
        <v>213</v>
      </c>
      <c r="H409" s="46"/>
      <c r="I409" s="48"/>
      <c r="J409" s="46"/>
      <c r="K409" s="49">
        <v>41605</v>
      </c>
      <c r="L409" s="50">
        <v>12</v>
      </c>
      <c r="M409" s="49">
        <f t="shared" ref="M409:M413" si="52">DATE(YEAR(K409),MONTH(K409)+L409,DAY(K409))</f>
        <v>41970</v>
      </c>
      <c r="N409" s="48" t="s">
        <v>850</v>
      </c>
      <c r="O409" s="46" t="s">
        <v>41</v>
      </c>
      <c r="P409" s="49" t="s">
        <v>527</v>
      </c>
      <c r="Q409" s="46"/>
    </row>
    <row r="410" spans="1:17" ht="30" customHeight="1">
      <c r="A410" s="46" t="s">
        <v>16</v>
      </c>
      <c r="B410" s="46" t="s">
        <v>17</v>
      </c>
      <c r="C410" s="67">
        <v>362278178</v>
      </c>
      <c r="D410" s="46">
        <v>200079</v>
      </c>
      <c r="E410" s="46" t="s">
        <v>184</v>
      </c>
      <c r="F410" s="46"/>
      <c r="G410" s="47" t="s">
        <v>275</v>
      </c>
      <c r="H410" s="46" t="s">
        <v>185</v>
      </c>
      <c r="I410" s="48" t="s">
        <v>848</v>
      </c>
      <c r="J410" s="46"/>
      <c r="K410" s="48" t="s">
        <v>850</v>
      </c>
      <c r="L410" s="50">
        <v>12</v>
      </c>
      <c r="M410" s="49">
        <f t="shared" si="52"/>
        <v>41970</v>
      </c>
      <c r="N410" s="48" t="s">
        <v>850</v>
      </c>
      <c r="O410" s="46" t="s">
        <v>41</v>
      </c>
      <c r="P410" s="49" t="s">
        <v>527</v>
      </c>
      <c r="Q410" s="46"/>
    </row>
    <row r="411" spans="1:17" ht="30" customHeight="1">
      <c r="A411" s="46" t="s">
        <v>16</v>
      </c>
      <c r="B411" s="46" t="s">
        <v>17</v>
      </c>
      <c r="C411" s="46">
        <v>1015012572</v>
      </c>
      <c r="D411" s="46">
        <v>20002</v>
      </c>
      <c r="E411" s="46" t="s">
        <v>19</v>
      </c>
      <c r="F411" s="46"/>
      <c r="G411" s="46" t="s">
        <v>166</v>
      </c>
      <c r="H411" s="46"/>
      <c r="I411" s="48"/>
      <c r="J411" s="46"/>
      <c r="K411" s="48" t="s">
        <v>850</v>
      </c>
      <c r="L411" s="50">
        <v>12</v>
      </c>
      <c r="M411" s="49">
        <f t="shared" si="52"/>
        <v>41970</v>
      </c>
      <c r="N411" s="48" t="s">
        <v>850</v>
      </c>
      <c r="O411" s="46" t="s">
        <v>41</v>
      </c>
      <c r="P411" s="49" t="s">
        <v>527</v>
      </c>
      <c r="Q411" s="46"/>
    </row>
    <row r="412" spans="1:17" ht="30" customHeight="1">
      <c r="A412" s="46" t="s">
        <v>16</v>
      </c>
      <c r="B412" s="46" t="s">
        <v>17</v>
      </c>
      <c r="C412" s="46">
        <v>1015012533</v>
      </c>
      <c r="D412" s="46">
        <v>144111</v>
      </c>
      <c r="E412" s="46" t="s">
        <v>19</v>
      </c>
      <c r="F412" s="46"/>
      <c r="G412" s="46" t="s">
        <v>166</v>
      </c>
      <c r="H412" s="46"/>
      <c r="I412" s="46"/>
      <c r="J412" s="46"/>
      <c r="K412" s="48" t="s">
        <v>850</v>
      </c>
      <c r="L412" s="50">
        <v>12</v>
      </c>
      <c r="M412" s="49">
        <f t="shared" si="52"/>
        <v>41970</v>
      </c>
      <c r="N412" s="48" t="s">
        <v>850</v>
      </c>
      <c r="O412" s="46" t="s">
        <v>41</v>
      </c>
      <c r="P412" s="49" t="s">
        <v>527</v>
      </c>
      <c r="Q412" s="46"/>
    </row>
    <row r="413" spans="1:17" ht="30" customHeight="1">
      <c r="A413" s="46" t="s">
        <v>16</v>
      </c>
      <c r="B413" s="46" t="s">
        <v>17</v>
      </c>
      <c r="C413" s="46"/>
      <c r="D413" s="46">
        <v>144199</v>
      </c>
      <c r="E413" s="46"/>
      <c r="F413" s="46"/>
      <c r="G413" s="47" t="s">
        <v>849</v>
      </c>
      <c r="H413" s="46"/>
      <c r="I413" s="48"/>
      <c r="J413" s="46"/>
      <c r="K413" s="48" t="s">
        <v>850</v>
      </c>
      <c r="L413" s="50">
        <v>12</v>
      </c>
      <c r="M413" s="49">
        <f t="shared" si="52"/>
        <v>41970</v>
      </c>
      <c r="N413" s="48" t="s">
        <v>850</v>
      </c>
      <c r="O413" s="46" t="s">
        <v>41</v>
      </c>
      <c r="P413" s="49" t="s">
        <v>527</v>
      </c>
      <c r="Q413" s="46"/>
    </row>
    <row r="414" spans="1:17" ht="30" customHeight="1">
      <c r="A414" s="46" t="s">
        <v>16</v>
      </c>
      <c r="B414" s="46" t="s">
        <v>17</v>
      </c>
      <c r="C414" s="46"/>
      <c r="D414" s="46" t="s">
        <v>851</v>
      </c>
      <c r="E414" s="46"/>
      <c r="F414" s="46"/>
      <c r="G414" s="46"/>
      <c r="H414" s="46"/>
      <c r="I414" s="48"/>
      <c r="J414" s="49"/>
      <c r="K414" s="48" t="s">
        <v>850</v>
      </c>
      <c r="L414" s="50">
        <v>12</v>
      </c>
      <c r="M414" s="49">
        <f t="shared" ref="M414:M416" si="53">DATE(YEAR(K414),MONTH(K414)+L414,DAY(K414))</f>
        <v>41970</v>
      </c>
      <c r="N414" s="48" t="s">
        <v>850</v>
      </c>
      <c r="O414" s="46" t="s">
        <v>41</v>
      </c>
      <c r="P414" s="47" t="s">
        <v>527</v>
      </c>
      <c r="Q414" s="46"/>
    </row>
    <row r="415" spans="1:17" ht="30" customHeight="1">
      <c r="A415" s="46" t="s">
        <v>16</v>
      </c>
      <c r="B415" s="46" t="s">
        <v>17</v>
      </c>
      <c r="C415" s="46">
        <v>403950</v>
      </c>
      <c r="D415" s="46">
        <v>200066</v>
      </c>
      <c r="E415" s="46" t="s">
        <v>463</v>
      </c>
      <c r="F415" s="47"/>
      <c r="G415" s="47"/>
      <c r="H415" s="46" t="s">
        <v>185</v>
      </c>
      <c r="I415" s="48"/>
      <c r="J415" s="46"/>
      <c r="K415" s="49">
        <v>41605</v>
      </c>
      <c r="L415" s="50">
        <v>12</v>
      </c>
      <c r="M415" s="49">
        <f t="shared" si="53"/>
        <v>41970</v>
      </c>
      <c r="N415" s="49">
        <v>41605</v>
      </c>
      <c r="O415" s="46" t="s">
        <v>41</v>
      </c>
      <c r="P415" s="46" t="s">
        <v>527</v>
      </c>
      <c r="Q415" s="65"/>
    </row>
    <row r="416" spans="1:17" ht="30" customHeight="1">
      <c r="A416" s="46" t="s">
        <v>16</v>
      </c>
      <c r="B416" s="46" t="s">
        <v>17</v>
      </c>
      <c r="C416" s="46" t="s">
        <v>852</v>
      </c>
      <c r="D416" s="46">
        <v>200126</v>
      </c>
      <c r="E416" s="46" t="s">
        <v>184</v>
      </c>
      <c r="F416" s="46"/>
      <c r="G416" s="47" t="s">
        <v>296</v>
      </c>
      <c r="H416" s="46" t="s">
        <v>185</v>
      </c>
      <c r="I416" s="48" t="s">
        <v>303</v>
      </c>
      <c r="J416" s="49">
        <v>40246</v>
      </c>
      <c r="K416" s="49">
        <v>41605</v>
      </c>
      <c r="L416" s="50">
        <v>12</v>
      </c>
      <c r="M416" s="49">
        <f t="shared" si="53"/>
        <v>41970</v>
      </c>
      <c r="N416" s="49">
        <v>41605</v>
      </c>
      <c r="O416" s="46" t="s">
        <v>41</v>
      </c>
      <c r="P416" s="49" t="s">
        <v>527</v>
      </c>
      <c r="Q416" s="46"/>
    </row>
    <row r="417" spans="1:17" ht="30" customHeight="1">
      <c r="A417" s="46" t="s">
        <v>16</v>
      </c>
      <c r="B417" s="46" t="s">
        <v>17</v>
      </c>
      <c r="C417" s="46">
        <v>256650002</v>
      </c>
      <c r="D417" s="46" t="s">
        <v>853</v>
      </c>
      <c r="E417" s="46" t="s">
        <v>856</v>
      </c>
      <c r="F417" s="46"/>
      <c r="G417" s="46"/>
      <c r="H417" s="46" t="s">
        <v>185</v>
      </c>
      <c r="I417" s="48"/>
      <c r="J417" s="49"/>
      <c r="K417" s="48" t="s">
        <v>850</v>
      </c>
      <c r="L417" s="50">
        <v>12</v>
      </c>
      <c r="M417" s="49">
        <f t="shared" ref="M417:M423" si="54">DATE(YEAR(K417),MONTH(K417)+L417,DAY(K417))</f>
        <v>41970</v>
      </c>
      <c r="N417" s="48" t="s">
        <v>850</v>
      </c>
      <c r="O417" s="46" t="s">
        <v>41</v>
      </c>
      <c r="P417" s="47" t="s">
        <v>527</v>
      </c>
      <c r="Q417" s="46"/>
    </row>
    <row r="418" spans="1:17" ht="30" customHeight="1">
      <c r="A418" s="46" t="s">
        <v>16</v>
      </c>
      <c r="B418" s="46" t="s">
        <v>17</v>
      </c>
      <c r="C418" s="46">
        <v>256650002</v>
      </c>
      <c r="D418" s="46" t="s">
        <v>854</v>
      </c>
      <c r="E418" s="46" t="s">
        <v>856</v>
      </c>
      <c r="F418" s="46"/>
      <c r="G418" s="46"/>
      <c r="H418" s="46" t="s">
        <v>185</v>
      </c>
      <c r="I418" s="48"/>
      <c r="J418" s="49"/>
      <c r="K418" s="49">
        <v>41605</v>
      </c>
      <c r="L418" s="50">
        <v>12</v>
      </c>
      <c r="M418" s="49">
        <f t="shared" si="54"/>
        <v>41970</v>
      </c>
      <c r="N418" s="49">
        <v>41605</v>
      </c>
      <c r="O418" s="46" t="s">
        <v>41</v>
      </c>
      <c r="P418" s="47" t="s">
        <v>527</v>
      </c>
      <c r="Q418" s="46" t="s">
        <v>527</v>
      </c>
    </row>
    <row r="419" spans="1:17" ht="30" customHeight="1">
      <c r="A419" s="46" t="s">
        <v>16</v>
      </c>
      <c r="B419" s="46" t="s">
        <v>17</v>
      </c>
      <c r="C419" s="46">
        <v>256650002</v>
      </c>
      <c r="D419" s="46" t="s">
        <v>855</v>
      </c>
      <c r="E419" s="46" t="s">
        <v>856</v>
      </c>
      <c r="F419" s="46"/>
      <c r="G419" s="46"/>
      <c r="H419" s="46" t="s">
        <v>185</v>
      </c>
      <c r="I419" s="48"/>
      <c r="J419" s="49"/>
      <c r="K419" s="49">
        <v>41605</v>
      </c>
      <c r="L419" s="50">
        <v>12</v>
      </c>
      <c r="M419" s="49">
        <f t="shared" si="54"/>
        <v>41970</v>
      </c>
      <c r="N419" s="49">
        <v>41605</v>
      </c>
      <c r="O419" s="46" t="s">
        <v>41</v>
      </c>
      <c r="P419" s="47" t="s">
        <v>527</v>
      </c>
      <c r="Q419" s="46"/>
    </row>
    <row r="420" spans="1:17" ht="30" customHeight="1">
      <c r="A420" s="33" t="s">
        <v>26</v>
      </c>
      <c r="B420" s="33" t="s">
        <v>859</v>
      </c>
      <c r="C420" s="33" t="s">
        <v>864</v>
      </c>
      <c r="D420" s="33" t="s">
        <v>864</v>
      </c>
      <c r="E420" s="33"/>
      <c r="F420" s="33"/>
      <c r="G420" s="33"/>
      <c r="H420" s="33"/>
      <c r="I420" s="35"/>
      <c r="J420" s="36"/>
      <c r="K420" s="36">
        <v>41609</v>
      </c>
      <c r="L420" s="74">
        <v>120</v>
      </c>
      <c r="M420" s="49">
        <f t="shared" si="54"/>
        <v>45261</v>
      </c>
      <c r="N420" s="36"/>
      <c r="O420" s="1" t="s">
        <v>862</v>
      </c>
      <c r="P420" s="34" t="s">
        <v>862</v>
      </c>
      <c r="Q420" s="34" t="s">
        <v>863</v>
      </c>
    </row>
    <row r="421" spans="1:17" ht="30" customHeight="1">
      <c r="A421" s="33" t="s">
        <v>26</v>
      </c>
      <c r="B421" s="33" t="s">
        <v>421</v>
      </c>
      <c r="C421" s="33" t="s">
        <v>864</v>
      </c>
      <c r="D421" s="33" t="s">
        <v>864</v>
      </c>
      <c r="E421" s="33" t="s">
        <v>861</v>
      </c>
      <c r="F421" s="33"/>
      <c r="G421" s="33"/>
      <c r="H421" s="33"/>
      <c r="I421" s="35"/>
      <c r="J421" s="36"/>
      <c r="K421" s="36">
        <v>41609</v>
      </c>
      <c r="L421" s="74">
        <v>120</v>
      </c>
      <c r="M421" s="49">
        <f t="shared" si="54"/>
        <v>45261</v>
      </c>
      <c r="N421" s="36"/>
      <c r="O421" s="1" t="s">
        <v>862</v>
      </c>
      <c r="P421" s="34" t="s">
        <v>862</v>
      </c>
      <c r="Q421" s="34" t="s">
        <v>863</v>
      </c>
    </row>
    <row r="422" spans="1:17" ht="30" customHeight="1">
      <c r="A422" s="33" t="s">
        <v>26</v>
      </c>
      <c r="B422" s="33" t="s">
        <v>860</v>
      </c>
      <c r="C422" s="33" t="s">
        <v>864</v>
      </c>
      <c r="D422" s="33" t="s">
        <v>864</v>
      </c>
      <c r="E422" s="33" t="s">
        <v>865</v>
      </c>
      <c r="F422" s="33"/>
      <c r="G422" s="33"/>
      <c r="H422" s="33"/>
      <c r="I422" s="35"/>
      <c r="J422" s="36"/>
      <c r="K422" s="36">
        <v>41609</v>
      </c>
      <c r="L422" s="74">
        <v>120</v>
      </c>
      <c r="M422" s="49">
        <f t="shared" si="54"/>
        <v>45261</v>
      </c>
      <c r="N422" s="36"/>
      <c r="O422" s="1" t="s">
        <v>862</v>
      </c>
      <c r="P422" s="34" t="s">
        <v>862</v>
      </c>
      <c r="Q422" s="34" t="s">
        <v>863</v>
      </c>
    </row>
    <row r="423" spans="1:17" ht="30" customHeight="1">
      <c r="A423" s="33" t="s">
        <v>866</v>
      </c>
      <c r="B423" s="33" t="s">
        <v>867</v>
      </c>
      <c r="C423" s="33" t="s">
        <v>864</v>
      </c>
      <c r="D423" s="33" t="s">
        <v>864</v>
      </c>
      <c r="E423" s="33" t="s">
        <v>868</v>
      </c>
      <c r="F423" s="33"/>
      <c r="G423" s="33"/>
      <c r="H423" s="33"/>
      <c r="I423" s="35"/>
      <c r="J423" s="36"/>
      <c r="K423" s="36">
        <v>41527</v>
      </c>
      <c r="L423" s="74">
        <v>4</v>
      </c>
      <c r="M423" s="49">
        <f t="shared" si="54"/>
        <v>41649</v>
      </c>
      <c r="N423" s="36"/>
      <c r="O423" s="1"/>
      <c r="P423" s="34"/>
      <c r="Q423" s="34"/>
    </row>
    <row r="424" spans="1:17" ht="30" customHeight="1">
      <c r="A424" s="33"/>
      <c r="B424" s="33"/>
      <c r="C424" s="33"/>
      <c r="D424" s="33"/>
      <c r="E424" s="33"/>
      <c r="F424" s="33"/>
      <c r="G424" s="33"/>
      <c r="H424" s="33"/>
      <c r="I424" s="35"/>
      <c r="J424" s="36"/>
      <c r="K424" s="36"/>
      <c r="L424" s="74"/>
      <c r="M424" s="49"/>
      <c r="N424" s="36"/>
      <c r="O424" s="1"/>
      <c r="P424" s="34"/>
      <c r="Q424" s="34"/>
    </row>
    <row r="425" spans="1:17" ht="30" customHeight="1">
      <c r="A425" s="33"/>
      <c r="B425" s="33"/>
      <c r="C425" s="33"/>
      <c r="D425" s="33"/>
      <c r="E425" s="33"/>
      <c r="F425" s="33"/>
      <c r="G425" s="33"/>
      <c r="H425" s="33"/>
      <c r="I425" s="35"/>
      <c r="J425" s="36"/>
      <c r="K425" s="36"/>
      <c r="L425" s="74"/>
      <c r="M425" s="49"/>
      <c r="N425" s="36"/>
      <c r="O425" s="1"/>
      <c r="P425" s="34"/>
      <c r="Q425" s="34"/>
    </row>
    <row r="426" spans="1:17" ht="30" customHeight="1">
      <c r="A426" s="33"/>
      <c r="B426" s="33"/>
      <c r="C426" s="33"/>
      <c r="D426" s="33"/>
      <c r="E426" s="33"/>
      <c r="F426" s="33"/>
      <c r="G426" s="33"/>
      <c r="H426" s="33"/>
      <c r="I426" s="35"/>
      <c r="J426" s="36"/>
      <c r="K426" s="36"/>
      <c r="L426" s="74"/>
      <c r="M426" s="49"/>
      <c r="N426" s="36"/>
      <c r="O426" s="1"/>
      <c r="P426" s="34"/>
      <c r="Q426" s="34"/>
    </row>
    <row r="427" spans="1:17" ht="30" customHeight="1">
      <c r="A427" s="33"/>
      <c r="B427" s="33"/>
      <c r="C427" s="33"/>
      <c r="D427" s="33"/>
      <c r="E427" s="33"/>
      <c r="F427" s="33"/>
      <c r="G427" s="33"/>
      <c r="H427" s="33"/>
      <c r="I427" s="35"/>
      <c r="J427" s="36"/>
      <c r="K427" s="36"/>
      <c r="L427" s="74"/>
      <c r="M427" s="49"/>
      <c r="N427" s="36"/>
      <c r="O427" s="1"/>
      <c r="P427" s="34"/>
      <c r="Q427" s="34"/>
    </row>
    <row r="428" spans="1:17" ht="30" customHeight="1">
      <c r="A428" s="33"/>
      <c r="B428" s="33"/>
      <c r="C428" s="33"/>
      <c r="D428" s="33"/>
      <c r="E428" s="33"/>
      <c r="F428" s="33"/>
      <c r="G428" s="33"/>
      <c r="H428" s="33"/>
      <c r="I428" s="35"/>
      <c r="J428" s="36"/>
      <c r="K428" s="36"/>
      <c r="L428" s="74"/>
      <c r="M428" s="49"/>
      <c r="N428" s="36"/>
      <c r="O428" s="1"/>
      <c r="P428" s="34"/>
      <c r="Q428" s="34"/>
    </row>
    <row r="432" spans="1:17" ht="30" customHeight="1">
      <c r="C432" s="3" t="s">
        <v>527</v>
      </c>
    </row>
  </sheetData>
  <autoFilter ref="A2:Q428">
    <filterColumn colId="0"/>
    <filterColumn colId="1"/>
    <filterColumn colId="2"/>
    <filterColumn colId="3"/>
    <filterColumn colId="6"/>
    <filterColumn colId="12"/>
    <filterColumn colId="15"/>
  </autoFilter>
  <mergeCells count="2">
    <mergeCell ref="C1:D1"/>
    <mergeCell ref="E1:H1"/>
  </mergeCells>
  <phoneticPr fontId="0" type="noConversion"/>
  <conditionalFormatting sqref="P388:P390 P216:P236 P241:P347 P153:P202 M3:M34 P38:P149 M36:M258 P1:P36 P392:P65493 M260:M65493">
    <cfRule type="cellIs" dxfId="1" priority="85" stopIfTrue="1" operator="lessThan">
      <formula>TODAY()</formula>
    </cfRule>
    <cfRule type="cellIs" dxfId="0" priority="86" stopIfTrue="1" operator="equal">
      <formula>"REBUT"</formula>
    </cfRule>
  </conditionalFormatting>
  <printOptions gridLines="1"/>
  <pageMargins left="0.51181102362204722" right="0.15748031496062992" top="0.47244094488188981" bottom="0.27559055118110237" header="0.15748031496062992" footer="0.27559055118110237"/>
  <pageSetup paperSize="8" scale="34" fitToHeight="7" orientation="landscape" horizontalDpi="1200" verticalDpi="300" r:id="rId1"/>
  <headerFooter alignWithMargins="0">
    <oddHeader>&amp;L&amp;"Arial,Gras"&amp;14MAJ le :  20/08/07&amp;C&amp;36REGISTRE DE SECURITE&amp;10
&amp;RImpression  le : &amp;D</oddHeader>
    <oddFooter>&amp;LDO87&amp;Rtrame applicable version A</oddFooter>
  </headerFooter>
  <rowBreaks count="1" manualBreakCount="1">
    <brk id="43" max="1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tarifs</vt:lpstr>
      <vt:lpstr>verification</vt:lpstr>
      <vt:lpstr>Graph1</vt:lpstr>
      <vt:lpstr>verification!Impression_des_titres</vt:lpstr>
      <vt:lpstr>tarifs!Zone_d_impression</vt:lpstr>
      <vt:lpstr>verification!Zone_d_impression</vt:lpstr>
    </vt:vector>
  </TitlesOfParts>
  <Company>SONOMATRA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Dpn</dc:creator>
  <cp:lastModifiedBy>FARES</cp:lastModifiedBy>
  <cp:lastPrinted>2013-12-11T08:22:24Z</cp:lastPrinted>
  <dcterms:created xsi:type="dcterms:W3CDTF">2006-07-07T14:05:11Z</dcterms:created>
  <dcterms:modified xsi:type="dcterms:W3CDTF">2013-12-11T13:46:37Z</dcterms:modified>
</cp:coreProperties>
</file>