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18915" windowHeight="7965"/>
  </bookViews>
  <sheets>
    <sheet name="Budget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4" i="1"/>
  <c r="I13"/>
  <c r="I12"/>
  <c r="I11"/>
  <c r="I10"/>
  <c r="I9"/>
  <c r="I8"/>
  <c r="I7"/>
  <c r="I6"/>
  <c r="GT6"/>
  <c r="GS6"/>
  <c r="GR6"/>
  <c r="GQ6"/>
  <c r="GP6"/>
  <c r="GO6"/>
  <c r="GT14"/>
  <c r="GS14"/>
  <c r="GR14"/>
  <c r="GQ14"/>
  <c r="GP14"/>
  <c r="GO14"/>
  <c r="GT13"/>
  <c r="GS13"/>
  <c r="GR13"/>
  <c r="GQ13"/>
  <c r="GP13"/>
  <c r="GO13"/>
  <c r="GT12"/>
  <c r="GS12"/>
  <c r="GR12"/>
  <c r="GQ12"/>
  <c r="GP12"/>
  <c r="GO12"/>
  <c r="GT11"/>
  <c r="GS11"/>
  <c r="GR11"/>
  <c r="GQ11"/>
  <c r="GP11"/>
  <c r="GO11"/>
  <c r="GT10"/>
  <c r="GS10"/>
  <c r="GR10"/>
  <c r="GQ10"/>
  <c r="GP10"/>
  <c r="GO10"/>
  <c r="GT9"/>
  <c r="GS9"/>
  <c r="GR9"/>
  <c r="GQ9"/>
  <c r="GP9"/>
  <c r="GO9"/>
  <c r="GT8"/>
  <c r="GS8"/>
  <c r="GR8"/>
  <c r="GQ8"/>
  <c r="GP8"/>
  <c r="GO8"/>
  <c r="GT7"/>
  <c r="GS7"/>
  <c r="GR7"/>
  <c r="GQ7"/>
  <c r="GP7"/>
  <c r="GO7"/>
  <c r="GJ5"/>
  <c r="GI5"/>
  <c r="L5" l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  <c r="AU5" s="1"/>
  <c r="AV5" s="1"/>
  <c r="AW5" s="1"/>
  <c r="AX5" s="1"/>
  <c r="AY5" s="1"/>
  <c r="AZ5" s="1"/>
  <c r="BA5" s="1"/>
  <c r="BB5" s="1"/>
  <c r="BC5" s="1"/>
  <c r="BD5" s="1"/>
  <c r="BE5" s="1"/>
  <c r="BF5" s="1"/>
  <c r="BG5" s="1"/>
  <c r="BH5" s="1"/>
  <c r="BI5" s="1"/>
  <c r="BJ5" s="1"/>
  <c r="BK5" s="1"/>
  <c r="BL5" s="1"/>
  <c r="BM5" s="1"/>
  <c r="BN5" s="1"/>
  <c r="BO5" s="1"/>
  <c r="BP5" s="1"/>
  <c r="BQ5" s="1"/>
  <c r="BR5" s="1"/>
  <c r="BS5" s="1"/>
  <c r="BT5" s="1"/>
  <c r="BU5" s="1"/>
  <c r="BV5" s="1"/>
  <c r="BW5" s="1"/>
  <c r="BX5" s="1"/>
  <c r="BY5" s="1"/>
  <c r="BZ5" s="1"/>
  <c r="CA5" s="1"/>
  <c r="CB5" s="1"/>
  <c r="CC5" s="1"/>
  <c r="CD5" s="1"/>
  <c r="CE5" s="1"/>
  <c r="CF5" s="1"/>
  <c r="CG5" s="1"/>
  <c r="CH5" s="1"/>
  <c r="CI5" s="1"/>
  <c r="CJ5" s="1"/>
  <c r="CK5" s="1"/>
  <c r="CL5" s="1"/>
  <c r="CM5" s="1"/>
  <c r="CN5" s="1"/>
  <c r="CO5" s="1"/>
  <c r="CP5" s="1"/>
  <c r="CQ5" s="1"/>
  <c r="CR5" s="1"/>
  <c r="CS5" s="1"/>
  <c r="CT5" s="1"/>
  <c r="CU5" s="1"/>
  <c r="CV5" s="1"/>
  <c r="CW5" s="1"/>
  <c r="CX5" s="1"/>
  <c r="CY5" s="1"/>
  <c r="CZ5" s="1"/>
  <c r="DA5" s="1"/>
  <c r="DB5" s="1"/>
  <c r="DC5" s="1"/>
  <c r="DD5" s="1"/>
  <c r="DE5" s="1"/>
  <c r="DF5" s="1"/>
  <c r="DG5" s="1"/>
  <c r="DH5" s="1"/>
  <c r="DI5" s="1"/>
  <c r="DJ5" s="1"/>
  <c r="DK5" s="1"/>
  <c r="DL5" s="1"/>
  <c r="DM5" s="1"/>
  <c r="DN5" s="1"/>
  <c r="DO5" s="1"/>
  <c r="DP5" s="1"/>
  <c r="DQ5" s="1"/>
  <c r="DR5" s="1"/>
  <c r="DS5" s="1"/>
  <c r="DT5" s="1"/>
  <c r="DU5" s="1"/>
  <c r="DV5" s="1"/>
  <c r="DW5" s="1"/>
  <c r="DX5" s="1"/>
  <c r="DY5" s="1"/>
  <c r="DZ5" s="1"/>
  <c r="EA5" s="1"/>
  <c r="EB5" s="1"/>
  <c r="EC5" s="1"/>
  <c r="ED5" s="1"/>
  <c r="EE5" s="1"/>
  <c r="EF5" s="1"/>
  <c r="EG5" s="1"/>
  <c r="EH5" s="1"/>
  <c r="EI5" s="1"/>
  <c r="EJ5" s="1"/>
  <c r="EK5" s="1"/>
  <c r="EL5" s="1"/>
  <c r="EM5" s="1"/>
  <c r="EN5" s="1"/>
  <c r="EO5" s="1"/>
  <c r="EP5" s="1"/>
  <c r="EQ5" s="1"/>
  <c r="ER5" s="1"/>
  <c r="ES5" s="1"/>
  <c r="ET5" s="1"/>
  <c r="EU5" s="1"/>
  <c r="EV5" s="1"/>
  <c r="EW5" s="1"/>
  <c r="EX5" s="1"/>
  <c r="EY5" s="1"/>
  <c r="EZ5" s="1"/>
  <c r="FA5" s="1"/>
  <c r="FB5" s="1"/>
  <c r="FC5" s="1"/>
  <c r="FD5" s="1"/>
  <c r="FE5" s="1"/>
  <c r="FF5" s="1"/>
  <c r="FG5" s="1"/>
  <c r="FH5" s="1"/>
  <c r="FI5" s="1"/>
  <c r="FJ5" s="1"/>
  <c r="FK5" s="1"/>
  <c r="FL5" s="1"/>
  <c r="FM5" s="1"/>
  <c r="FN5" s="1"/>
  <c r="FO5" s="1"/>
  <c r="FP5" s="1"/>
  <c r="FQ5" s="1"/>
  <c r="FR5" s="1"/>
  <c r="FS5" s="1"/>
  <c r="FT5" s="1"/>
  <c r="FU5" s="1"/>
  <c r="FV5" s="1"/>
  <c r="FW5" s="1"/>
  <c r="FX5" s="1"/>
  <c r="FY5" s="1"/>
  <c r="FZ5" s="1"/>
  <c r="GA5" s="1"/>
  <c r="GB5" s="1"/>
  <c r="GC5" s="1"/>
  <c r="GD5" s="1"/>
  <c r="GE5" s="1"/>
  <c r="GF5" s="1"/>
  <c r="GG5" s="1"/>
  <c r="GH5" s="1"/>
</calcChain>
</file>

<file path=xl/sharedStrings.xml><?xml version="1.0" encoding="utf-8"?>
<sst xmlns="http://schemas.openxmlformats.org/spreadsheetml/2006/main" count="177" uniqueCount="61">
  <si>
    <t>Emprunt</t>
  </si>
  <si>
    <t>Assurance</t>
  </si>
  <si>
    <t>Frais voiture</t>
  </si>
  <si>
    <t>Fréquence</t>
  </si>
  <si>
    <t>trimestriel</t>
  </si>
  <si>
    <t>semestriel</t>
  </si>
  <si>
    <t>mensuel</t>
  </si>
  <si>
    <t>trimestiel</t>
  </si>
  <si>
    <t>Travaux</t>
  </si>
  <si>
    <t>une seule fois</t>
  </si>
  <si>
    <t>Date</t>
  </si>
  <si>
    <t>Libellé</t>
  </si>
  <si>
    <t>Valeur</t>
  </si>
  <si>
    <t>Dép/Rec</t>
  </si>
  <si>
    <t>D</t>
  </si>
  <si>
    <t>R</t>
  </si>
  <si>
    <t>code</t>
  </si>
  <si>
    <t>Type de poste</t>
  </si>
  <si>
    <t>Montant TTC</t>
  </si>
  <si>
    <t>Libellé du poste</t>
  </si>
  <si>
    <t>% professionnel</t>
  </si>
  <si>
    <t>Montant pro.</t>
  </si>
  <si>
    <t>Code analytique</t>
  </si>
  <si>
    <t>Libellé analytique</t>
  </si>
  <si>
    <t>Libellé.KeTre</t>
  </si>
  <si>
    <t>Poste d'immobilisation</t>
  </si>
  <si>
    <t>3 699,00</t>
  </si>
  <si>
    <t>MAT PROF</t>
  </si>
  <si>
    <t>Gros matériels professionnels</t>
  </si>
  <si>
    <t>Crédit Mutuel Compte Pro</t>
  </si>
  <si>
    <t>Poste de dépense</t>
  </si>
  <si>
    <t>Fourniture de bureau</t>
  </si>
  <si>
    <t>FOUR BUR</t>
  </si>
  <si>
    <t>ABON INT/TEL</t>
  </si>
  <si>
    <t>Abonnement int/tél</t>
  </si>
  <si>
    <t>REC CONV</t>
  </si>
  <si>
    <t>Honoraires conventionnés</t>
  </si>
  <si>
    <t>mois</t>
  </si>
  <si>
    <t>Loyer et charges locat. du cabinet</t>
  </si>
  <si>
    <t>Crédit Mutuel Compte Perso</t>
  </si>
  <si>
    <t>tri</t>
  </si>
  <si>
    <t>an</t>
  </si>
  <si>
    <t>une</t>
  </si>
  <si>
    <t>Fourniture petit outillage</t>
  </si>
  <si>
    <t>Poste de recette</t>
  </si>
  <si>
    <t>date</t>
  </si>
  <si>
    <t>Agencement général Autoclave</t>
  </si>
  <si>
    <t>Voir tableau B mensuel en GO</t>
  </si>
  <si>
    <t>Loyer et charges locatives</t>
  </si>
  <si>
    <t>Recettes 1</t>
  </si>
  <si>
    <t>Recettes 2</t>
  </si>
  <si>
    <t>Charges sociales</t>
  </si>
  <si>
    <t>Plage liste</t>
  </si>
  <si>
    <t>montant budget</t>
  </si>
  <si>
    <t>montant réalisé</t>
  </si>
  <si>
    <t>ValeursA</t>
  </si>
  <si>
    <t>Tableau journalier</t>
  </si>
  <si>
    <t>Tableau initial à partit duquel les valeurs sont ventilées sur le tableau journalier</t>
  </si>
  <si>
    <t>(les formules sont gelées)</t>
  </si>
  <si>
    <t>Tableau  mensuel</t>
  </si>
  <si>
    <t>Liste des codes (non représentés)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</si>
</sst>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164" formatCode="#,##0.00\ &quot;€&quot;"/>
  </numFmts>
  <fonts count="4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DFAD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06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0" borderId="0" xfId="0" applyNumberFormat="1"/>
    <xf numFmtId="3" fontId="0" fillId="0" borderId="0" xfId="0" applyNumberFormat="1"/>
    <xf numFmtId="164" fontId="0" fillId="0" borderId="0" xfId="0" applyNumberFormat="1"/>
    <xf numFmtId="0" fontId="1" fillId="0" borderId="0" xfId="0" applyFont="1"/>
    <xf numFmtId="0" fontId="1" fillId="2" borderId="0" xfId="0" applyFont="1" applyFill="1"/>
    <xf numFmtId="0" fontId="3" fillId="0" borderId="0" xfId="0" applyFont="1"/>
    <xf numFmtId="164" fontId="3" fillId="0" borderId="0" xfId="0" applyNumberFormat="1" applyFont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3" fillId="0" borderId="0" xfId="0" applyNumberFormat="1" applyFont="1" applyAlignment="1">
      <alignment horizontal="center"/>
    </xf>
    <xf numFmtId="14" fontId="3" fillId="0" borderId="0" xfId="0" applyNumberFormat="1" applyFont="1"/>
    <xf numFmtId="14" fontId="3" fillId="4" borderId="0" xfId="0" applyNumberFormat="1" applyFont="1" applyFill="1"/>
    <xf numFmtId="1" fontId="3" fillId="0" borderId="0" xfId="0" applyNumberFormat="1" applyFont="1" applyAlignment="1">
      <alignment horizontal="center"/>
    </xf>
    <xf numFmtId="2" fontId="3" fillId="3" borderId="0" xfId="0" applyNumberFormat="1" applyFont="1" applyFill="1"/>
    <xf numFmtId="14" fontId="3" fillId="3" borderId="0" xfId="0" applyNumberFormat="1" applyFont="1" applyFill="1"/>
    <xf numFmtId="164" fontId="3" fillId="4" borderId="0" xfId="0" applyNumberFormat="1" applyFont="1" applyFill="1"/>
    <xf numFmtId="2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3" fillId="6" borderId="9" xfId="0" applyFont="1" applyFill="1" applyBorder="1" applyAlignment="1">
      <alignment horizontal="center"/>
    </xf>
    <xf numFmtId="0" fontId="3" fillId="0" borderId="12" xfId="0" applyFont="1" applyBorder="1"/>
    <xf numFmtId="0" fontId="3" fillId="0" borderId="1" xfId="0" applyFont="1" applyBorder="1"/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4" xfId="0" applyFont="1" applyFill="1" applyBorder="1"/>
    <xf numFmtId="0" fontId="3" fillId="5" borderId="5" xfId="0" applyFont="1" applyFill="1" applyBorder="1" applyAlignment="1">
      <alignment horizontal="center"/>
    </xf>
    <xf numFmtId="0" fontId="3" fillId="5" borderId="0" xfId="0" applyFont="1" applyFill="1" applyBorder="1"/>
    <xf numFmtId="7" fontId="3" fillId="5" borderId="0" xfId="0" applyNumberFormat="1" applyFont="1" applyFill="1" applyBorder="1" applyAlignment="1">
      <alignment horizontal="right"/>
    </xf>
    <xf numFmtId="0" fontId="3" fillId="5" borderId="6" xfId="0" applyFont="1" applyFill="1" applyBorder="1"/>
    <xf numFmtId="14" fontId="3" fillId="5" borderId="5" xfId="0" applyNumberFormat="1" applyFont="1" applyFill="1" applyBorder="1" applyAlignment="1">
      <alignment horizontal="center"/>
    </xf>
    <xf numFmtId="7" fontId="3" fillId="5" borderId="0" xfId="0" applyNumberFormat="1" applyFont="1" applyFill="1" applyBorder="1"/>
    <xf numFmtId="0" fontId="3" fillId="0" borderId="7" xfId="0" applyFont="1" applyBorder="1" applyAlignment="1">
      <alignment horizontal="center"/>
    </xf>
    <xf numFmtId="0" fontId="3" fillId="0" borderId="0" xfId="0" applyFont="1" applyBorder="1"/>
    <xf numFmtId="0" fontId="3" fillId="0" borderId="8" xfId="0" applyFont="1" applyBorder="1"/>
    <xf numFmtId="7" fontId="3" fillId="0" borderId="0" xfId="0" applyNumberFormat="1" applyFont="1" applyBorder="1" applyAlignment="1">
      <alignment horizontal="right"/>
    </xf>
    <xf numFmtId="0" fontId="3" fillId="0" borderId="7" xfId="0" applyFont="1" applyBorder="1"/>
    <xf numFmtId="0" fontId="3" fillId="0" borderId="0" xfId="0" applyFont="1" applyBorder="1" applyAlignment="1">
      <alignment horizontal="right"/>
    </xf>
    <xf numFmtId="0" fontId="3" fillId="6" borderId="0" xfId="0" applyFont="1" applyFill="1"/>
    <xf numFmtId="164" fontId="3" fillId="6" borderId="0" xfId="0" applyNumberFormat="1" applyFont="1" applyFill="1" applyAlignment="1">
      <alignment horizontal="right"/>
    </xf>
    <xf numFmtId="0" fontId="3" fillId="7" borderId="0" xfId="0" applyFont="1" applyFill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544286</xdr:colOff>
      <xdr:row>14</xdr:row>
      <xdr:rowOff>27214</xdr:rowOff>
    </xdr:from>
    <xdr:to>
      <xdr:col>1</xdr:col>
      <xdr:colOff>544287</xdr:colOff>
      <xdr:row>15</xdr:row>
      <xdr:rowOff>176893</xdr:rowOff>
    </xdr:to>
    <xdr:cxnSp macro="">
      <xdr:nvCxnSpPr>
        <xdr:cNvPr id="3" name="Connecteur droit avec flèche 2"/>
        <xdr:cNvCxnSpPr/>
      </xdr:nvCxnSpPr>
      <xdr:spPr>
        <a:xfrm flipV="1">
          <a:off x="1306286" y="2694214"/>
          <a:ext cx="1" cy="34017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367393</xdr:colOff>
      <xdr:row>14</xdr:row>
      <xdr:rowOff>0</xdr:rowOff>
    </xdr:from>
    <xdr:to>
      <xdr:col>11</xdr:col>
      <xdr:colOff>367394</xdr:colOff>
      <xdr:row>15</xdr:row>
      <xdr:rowOff>149679</xdr:rowOff>
    </xdr:to>
    <xdr:cxnSp macro="">
      <xdr:nvCxnSpPr>
        <xdr:cNvPr id="7" name="Connecteur droit avec flèche 6"/>
        <xdr:cNvCxnSpPr/>
      </xdr:nvCxnSpPr>
      <xdr:spPr>
        <a:xfrm flipV="1">
          <a:off x="9103179" y="2667000"/>
          <a:ext cx="1" cy="34017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16</xdr:row>
      <xdr:rowOff>95250</xdr:rowOff>
    </xdr:from>
    <xdr:to>
      <xdr:col>17</xdr:col>
      <xdr:colOff>544285</xdr:colOff>
      <xdr:row>16</xdr:row>
      <xdr:rowOff>95251</xdr:rowOff>
    </xdr:to>
    <xdr:cxnSp macro="">
      <xdr:nvCxnSpPr>
        <xdr:cNvPr id="8" name="Connecteur droit avec flèche 7"/>
        <xdr:cNvCxnSpPr/>
      </xdr:nvCxnSpPr>
      <xdr:spPr>
        <a:xfrm>
          <a:off x="12926786" y="3143250"/>
          <a:ext cx="925285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394607</xdr:colOff>
      <xdr:row>14</xdr:row>
      <xdr:rowOff>13607</xdr:rowOff>
    </xdr:from>
    <xdr:to>
      <xdr:col>197</xdr:col>
      <xdr:colOff>394608</xdr:colOff>
      <xdr:row>15</xdr:row>
      <xdr:rowOff>163286</xdr:rowOff>
    </xdr:to>
    <xdr:cxnSp macro="">
      <xdr:nvCxnSpPr>
        <xdr:cNvPr id="16" name="Connecteur droit avec flèche 15"/>
        <xdr:cNvCxnSpPr/>
      </xdr:nvCxnSpPr>
      <xdr:spPr>
        <a:xfrm flipV="1">
          <a:off x="150862393" y="2680607"/>
          <a:ext cx="1" cy="34017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163286</xdr:colOff>
      <xdr:row>48</xdr:row>
      <xdr:rowOff>0</xdr:rowOff>
    </xdr:from>
    <xdr:to>
      <xdr:col>2</xdr:col>
      <xdr:colOff>163287</xdr:colOff>
      <xdr:row>49</xdr:row>
      <xdr:rowOff>149679</xdr:rowOff>
    </xdr:to>
    <xdr:cxnSp macro="">
      <xdr:nvCxnSpPr>
        <xdr:cNvPr id="17" name="Connecteur droit avec flèche 16"/>
        <xdr:cNvCxnSpPr/>
      </xdr:nvCxnSpPr>
      <xdr:spPr>
        <a:xfrm flipV="1">
          <a:off x="1687286" y="6708321"/>
          <a:ext cx="1" cy="34017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163286</xdr:colOff>
      <xdr:row>47</xdr:row>
      <xdr:rowOff>163286</xdr:rowOff>
    </xdr:from>
    <xdr:to>
      <xdr:col>6</xdr:col>
      <xdr:colOff>163287</xdr:colOff>
      <xdr:row>49</xdr:row>
      <xdr:rowOff>122465</xdr:rowOff>
    </xdr:to>
    <xdr:cxnSp macro="">
      <xdr:nvCxnSpPr>
        <xdr:cNvPr id="18" name="Connecteur droit avec flèche 17"/>
        <xdr:cNvCxnSpPr/>
      </xdr:nvCxnSpPr>
      <xdr:spPr>
        <a:xfrm flipV="1">
          <a:off x="5089072" y="6681107"/>
          <a:ext cx="1" cy="34017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</xdr:colOff>
      <xdr:row>22</xdr:row>
      <xdr:rowOff>122464</xdr:rowOff>
    </xdr:from>
    <xdr:to>
      <xdr:col>11</xdr:col>
      <xdr:colOff>748393</xdr:colOff>
      <xdr:row>22</xdr:row>
      <xdr:rowOff>122465</xdr:rowOff>
    </xdr:to>
    <xdr:cxnSp macro="">
      <xdr:nvCxnSpPr>
        <xdr:cNvPr id="19" name="Connecteur droit avec flèche 18"/>
        <xdr:cNvCxnSpPr/>
      </xdr:nvCxnSpPr>
      <xdr:spPr>
        <a:xfrm flipH="1">
          <a:off x="10069287" y="4313464"/>
          <a:ext cx="748392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14</xdr:row>
      <xdr:rowOff>38100</xdr:rowOff>
    </xdr:from>
    <xdr:to>
      <xdr:col>7</xdr:col>
      <xdr:colOff>219076</xdr:colOff>
      <xdr:row>16</xdr:row>
      <xdr:rowOff>35379</xdr:rowOff>
    </xdr:to>
    <xdr:cxnSp macro="">
      <xdr:nvCxnSpPr>
        <xdr:cNvPr id="22" name="Connecteur droit avec flèche 21"/>
        <xdr:cNvCxnSpPr/>
      </xdr:nvCxnSpPr>
      <xdr:spPr>
        <a:xfrm flipV="1">
          <a:off x="7372350" y="2038350"/>
          <a:ext cx="1" cy="2830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44</xdr:row>
      <xdr:rowOff>54430</xdr:rowOff>
    </xdr:from>
    <xdr:to>
      <xdr:col>9</xdr:col>
      <xdr:colOff>542925</xdr:colOff>
      <xdr:row>44</xdr:row>
      <xdr:rowOff>57150</xdr:rowOff>
    </xdr:to>
    <xdr:cxnSp macro="">
      <xdr:nvCxnSpPr>
        <xdr:cNvPr id="23" name="Connecteur droit avec flèche 22"/>
        <xdr:cNvCxnSpPr/>
      </xdr:nvCxnSpPr>
      <xdr:spPr>
        <a:xfrm flipH="1">
          <a:off x="8782050" y="4540705"/>
          <a:ext cx="533400" cy="27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U51"/>
  <sheetViews>
    <sheetView tabSelected="1" zoomScaleNormal="100" workbookViewId="0">
      <selection activeCell="A30" sqref="A30:XFD40"/>
    </sheetView>
  </sheetViews>
  <sheetFormatPr baseColWidth="10" defaultRowHeight="11.25"/>
  <cols>
    <col min="1" max="2" width="11.42578125" style="6"/>
    <col min="3" max="3" width="24.140625" style="6" customWidth="1"/>
    <col min="4" max="4" width="13.28515625" style="6" customWidth="1"/>
    <col min="5" max="5" width="11.42578125" style="6"/>
    <col min="6" max="6" width="12.85546875" style="6" customWidth="1"/>
    <col min="7" max="7" width="22.7109375" style="6" customWidth="1"/>
    <col min="8" max="8" width="12.85546875" style="6" customWidth="1"/>
    <col min="9" max="16384" width="11.42578125" style="6"/>
  </cols>
  <sheetData>
    <row r="2" spans="2:203">
      <c r="I2" s="7"/>
      <c r="K2" s="7"/>
    </row>
    <row r="5" spans="2:203">
      <c r="B5" s="8" t="s">
        <v>13</v>
      </c>
      <c r="C5" s="8" t="s">
        <v>11</v>
      </c>
      <c r="D5" s="8" t="s">
        <v>12</v>
      </c>
      <c r="E5" s="9" t="s">
        <v>10</v>
      </c>
      <c r="F5" s="8" t="s">
        <v>3</v>
      </c>
      <c r="I5" s="10"/>
      <c r="J5" s="11"/>
      <c r="K5" s="12">
        <v>40909</v>
      </c>
      <c r="L5" s="12">
        <f t="shared" ref="L5:BV5" si="0">K5+1</f>
        <v>40910</v>
      </c>
      <c r="M5" s="12">
        <f t="shared" si="0"/>
        <v>40911</v>
      </c>
      <c r="N5" s="12">
        <f t="shared" si="0"/>
        <v>40912</v>
      </c>
      <c r="O5" s="12">
        <f t="shared" si="0"/>
        <v>40913</v>
      </c>
      <c r="P5" s="12">
        <f t="shared" si="0"/>
        <v>40914</v>
      </c>
      <c r="Q5" s="12">
        <f t="shared" si="0"/>
        <v>40915</v>
      </c>
      <c r="R5" s="12">
        <f t="shared" si="0"/>
        <v>40916</v>
      </c>
      <c r="S5" s="12">
        <f t="shared" si="0"/>
        <v>40917</v>
      </c>
      <c r="T5" s="12">
        <f t="shared" si="0"/>
        <v>40918</v>
      </c>
      <c r="U5" s="12">
        <f t="shared" si="0"/>
        <v>40919</v>
      </c>
      <c r="V5" s="12">
        <f t="shared" si="0"/>
        <v>40920</v>
      </c>
      <c r="W5" s="12">
        <f t="shared" si="0"/>
        <v>40921</v>
      </c>
      <c r="X5" s="12">
        <f t="shared" si="0"/>
        <v>40922</v>
      </c>
      <c r="Y5" s="12">
        <f t="shared" si="0"/>
        <v>40923</v>
      </c>
      <c r="Z5" s="12">
        <f t="shared" si="0"/>
        <v>40924</v>
      </c>
      <c r="AA5" s="12">
        <f t="shared" si="0"/>
        <v>40925</v>
      </c>
      <c r="AB5" s="12">
        <f t="shared" si="0"/>
        <v>40926</v>
      </c>
      <c r="AC5" s="12">
        <f t="shared" si="0"/>
        <v>40927</v>
      </c>
      <c r="AD5" s="12">
        <f t="shared" si="0"/>
        <v>40928</v>
      </c>
      <c r="AE5" s="12">
        <f t="shared" si="0"/>
        <v>40929</v>
      </c>
      <c r="AF5" s="12">
        <f t="shared" si="0"/>
        <v>40930</v>
      </c>
      <c r="AG5" s="12">
        <f t="shared" si="0"/>
        <v>40931</v>
      </c>
      <c r="AH5" s="12">
        <f t="shared" si="0"/>
        <v>40932</v>
      </c>
      <c r="AI5" s="12">
        <f t="shared" si="0"/>
        <v>40933</v>
      </c>
      <c r="AJ5" s="12">
        <f t="shared" si="0"/>
        <v>40934</v>
      </c>
      <c r="AK5" s="12">
        <f t="shared" si="0"/>
        <v>40935</v>
      </c>
      <c r="AL5" s="12">
        <f t="shared" si="0"/>
        <v>40936</v>
      </c>
      <c r="AM5" s="12">
        <f t="shared" si="0"/>
        <v>40937</v>
      </c>
      <c r="AN5" s="12">
        <f t="shared" si="0"/>
        <v>40938</v>
      </c>
      <c r="AO5" s="12">
        <f t="shared" si="0"/>
        <v>40939</v>
      </c>
      <c r="AP5" s="12">
        <f t="shared" si="0"/>
        <v>40940</v>
      </c>
      <c r="AQ5" s="12">
        <f t="shared" si="0"/>
        <v>40941</v>
      </c>
      <c r="AR5" s="12">
        <f t="shared" si="0"/>
        <v>40942</v>
      </c>
      <c r="AS5" s="12">
        <f t="shared" si="0"/>
        <v>40943</v>
      </c>
      <c r="AT5" s="12">
        <f t="shared" si="0"/>
        <v>40944</v>
      </c>
      <c r="AU5" s="12">
        <f t="shared" si="0"/>
        <v>40945</v>
      </c>
      <c r="AV5" s="12">
        <f t="shared" si="0"/>
        <v>40946</v>
      </c>
      <c r="AW5" s="12">
        <f t="shared" si="0"/>
        <v>40947</v>
      </c>
      <c r="AX5" s="12">
        <f t="shared" si="0"/>
        <v>40948</v>
      </c>
      <c r="AY5" s="12">
        <f t="shared" si="0"/>
        <v>40949</v>
      </c>
      <c r="AZ5" s="12">
        <f t="shared" si="0"/>
        <v>40950</v>
      </c>
      <c r="BA5" s="12">
        <f t="shared" si="0"/>
        <v>40951</v>
      </c>
      <c r="BB5" s="12">
        <f t="shared" si="0"/>
        <v>40952</v>
      </c>
      <c r="BC5" s="12">
        <f t="shared" si="0"/>
        <v>40953</v>
      </c>
      <c r="BD5" s="12">
        <f t="shared" si="0"/>
        <v>40954</v>
      </c>
      <c r="BE5" s="12">
        <f t="shared" si="0"/>
        <v>40955</v>
      </c>
      <c r="BF5" s="12">
        <f t="shared" si="0"/>
        <v>40956</v>
      </c>
      <c r="BG5" s="12">
        <f t="shared" si="0"/>
        <v>40957</v>
      </c>
      <c r="BH5" s="12">
        <f t="shared" si="0"/>
        <v>40958</v>
      </c>
      <c r="BI5" s="12">
        <f t="shared" si="0"/>
        <v>40959</v>
      </c>
      <c r="BJ5" s="12">
        <f t="shared" si="0"/>
        <v>40960</v>
      </c>
      <c r="BK5" s="12">
        <f t="shared" si="0"/>
        <v>40961</v>
      </c>
      <c r="BL5" s="12">
        <f t="shared" si="0"/>
        <v>40962</v>
      </c>
      <c r="BM5" s="12">
        <f t="shared" si="0"/>
        <v>40963</v>
      </c>
      <c r="BN5" s="12">
        <f t="shared" si="0"/>
        <v>40964</v>
      </c>
      <c r="BO5" s="12">
        <f t="shared" si="0"/>
        <v>40965</v>
      </c>
      <c r="BP5" s="12">
        <f t="shared" si="0"/>
        <v>40966</v>
      </c>
      <c r="BQ5" s="12">
        <f t="shared" si="0"/>
        <v>40967</v>
      </c>
      <c r="BR5" s="12">
        <f t="shared" si="0"/>
        <v>40968</v>
      </c>
      <c r="BS5" s="12">
        <f t="shared" si="0"/>
        <v>40969</v>
      </c>
      <c r="BT5" s="12">
        <f t="shared" si="0"/>
        <v>40970</v>
      </c>
      <c r="BU5" s="12">
        <f t="shared" si="0"/>
        <v>40971</v>
      </c>
      <c r="BV5" s="12">
        <f t="shared" si="0"/>
        <v>40972</v>
      </c>
      <c r="BW5" s="12">
        <f t="shared" ref="BW5:EH5" si="1">BV5+1</f>
        <v>40973</v>
      </c>
      <c r="BX5" s="12">
        <f t="shared" si="1"/>
        <v>40974</v>
      </c>
      <c r="BY5" s="12">
        <f t="shared" si="1"/>
        <v>40975</v>
      </c>
      <c r="BZ5" s="12">
        <f t="shared" si="1"/>
        <v>40976</v>
      </c>
      <c r="CA5" s="12">
        <f t="shared" si="1"/>
        <v>40977</v>
      </c>
      <c r="CB5" s="12">
        <f t="shared" si="1"/>
        <v>40978</v>
      </c>
      <c r="CC5" s="12">
        <f t="shared" si="1"/>
        <v>40979</v>
      </c>
      <c r="CD5" s="12">
        <f t="shared" si="1"/>
        <v>40980</v>
      </c>
      <c r="CE5" s="12">
        <f t="shared" si="1"/>
        <v>40981</v>
      </c>
      <c r="CF5" s="12">
        <f t="shared" si="1"/>
        <v>40982</v>
      </c>
      <c r="CG5" s="12">
        <f t="shared" si="1"/>
        <v>40983</v>
      </c>
      <c r="CH5" s="12">
        <f t="shared" si="1"/>
        <v>40984</v>
      </c>
      <c r="CI5" s="12">
        <f t="shared" si="1"/>
        <v>40985</v>
      </c>
      <c r="CJ5" s="12">
        <f t="shared" si="1"/>
        <v>40986</v>
      </c>
      <c r="CK5" s="12">
        <f t="shared" si="1"/>
        <v>40987</v>
      </c>
      <c r="CL5" s="12">
        <f t="shared" si="1"/>
        <v>40988</v>
      </c>
      <c r="CM5" s="12">
        <f t="shared" si="1"/>
        <v>40989</v>
      </c>
      <c r="CN5" s="12">
        <f t="shared" si="1"/>
        <v>40990</v>
      </c>
      <c r="CO5" s="12">
        <f t="shared" si="1"/>
        <v>40991</v>
      </c>
      <c r="CP5" s="12">
        <f t="shared" si="1"/>
        <v>40992</v>
      </c>
      <c r="CQ5" s="12">
        <f t="shared" si="1"/>
        <v>40993</v>
      </c>
      <c r="CR5" s="12">
        <f t="shared" si="1"/>
        <v>40994</v>
      </c>
      <c r="CS5" s="12">
        <f t="shared" si="1"/>
        <v>40995</v>
      </c>
      <c r="CT5" s="12">
        <f t="shared" si="1"/>
        <v>40996</v>
      </c>
      <c r="CU5" s="12">
        <f t="shared" si="1"/>
        <v>40997</v>
      </c>
      <c r="CV5" s="12">
        <f t="shared" si="1"/>
        <v>40998</v>
      </c>
      <c r="CW5" s="12">
        <f t="shared" si="1"/>
        <v>40999</v>
      </c>
      <c r="CX5" s="12">
        <f t="shared" si="1"/>
        <v>41000</v>
      </c>
      <c r="CY5" s="12">
        <f t="shared" si="1"/>
        <v>41001</v>
      </c>
      <c r="CZ5" s="12">
        <f t="shared" si="1"/>
        <v>41002</v>
      </c>
      <c r="DA5" s="12">
        <f t="shared" si="1"/>
        <v>41003</v>
      </c>
      <c r="DB5" s="12">
        <f t="shared" si="1"/>
        <v>41004</v>
      </c>
      <c r="DC5" s="12">
        <f t="shared" si="1"/>
        <v>41005</v>
      </c>
      <c r="DD5" s="12">
        <f t="shared" si="1"/>
        <v>41006</v>
      </c>
      <c r="DE5" s="12">
        <f t="shared" si="1"/>
        <v>41007</v>
      </c>
      <c r="DF5" s="12">
        <f t="shared" si="1"/>
        <v>41008</v>
      </c>
      <c r="DG5" s="12">
        <f t="shared" si="1"/>
        <v>41009</v>
      </c>
      <c r="DH5" s="12">
        <f t="shared" si="1"/>
        <v>41010</v>
      </c>
      <c r="DI5" s="12">
        <f t="shared" si="1"/>
        <v>41011</v>
      </c>
      <c r="DJ5" s="12">
        <f t="shared" si="1"/>
        <v>41012</v>
      </c>
      <c r="DK5" s="12">
        <f t="shared" si="1"/>
        <v>41013</v>
      </c>
      <c r="DL5" s="12">
        <f t="shared" si="1"/>
        <v>41014</v>
      </c>
      <c r="DM5" s="12">
        <f t="shared" si="1"/>
        <v>41015</v>
      </c>
      <c r="DN5" s="12">
        <f t="shared" si="1"/>
        <v>41016</v>
      </c>
      <c r="DO5" s="12">
        <f t="shared" si="1"/>
        <v>41017</v>
      </c>
      <c r="DP5" s="12">
        <f t="shared" si="1"/>
        <v>41018</v>
      </c>
      <c r="DQ5" s="12">
        <f t="shared" si="1"/>
        <v>41019</v>
      </c>
      <c r="DR5" s="12">
        <f t="shared" si="1"/>
        <v>41020</v>
      </c>
      <c r="DS5" s="12">
        <f t="shared" si="1"/>
        <v>41021</v>
      </c>
      <c r="DT5" s="12">
        <f t="shared" si="1"/>
        <v>41022</v>
      </c>
      <c r="DU5" s="12">
        <f t="shared" si="1"/>
        <v>41023</v>
      </c>
      <c r="DV5" s="12">
        <f t="shared" si="1"/>
        <v>41024</v>
      </c>
      <c r="DW5" s="12">
        <f t="shared" si="1"/>
        <v>41025</v>
      </c>
      <c r="DX5" s="12">
        <f t="shared" si="1"/>
        <v>41026</v>
      </c>
      <c r="DY5" s="12">
        <f t="shared" si="1"/>
        <v>41027</v>
      </c>
      <c r="DZ5" s="12">
        <f t="shared" si="1"/>
        <v>41028</v>
      </c>
      <c r="EA5" s="12">
        <f t="shared" si="1"/>
        <v>41029</v>
      </c>
      <c r="EB5" s="12">
        <f t="shared" si="1"/>
        <v>41030</v>
      </c>
      <c r="EC5" s="12">
        <f t="shared" si="1"/>
        <v>41031</v>
      </c>
      <c r="ED5" s="12">
        <f t="shared" si="1"/>
        <v>41032</v>
      </c>
      <c r="EE5" s="12">
        <f t="shared" si="1"/>
        <v>41033</v>
      </c>
      <c r="EF5" s="12">
        <f t="shared" si="1"/>
        <v>41034</v>
      </c>
      <c r="EG5" s="12">
        <f t="shared" si="1"/>
        <v>41035</v>
      </c>
      <c r="EH5" s="12">
        <f t="shared" si="1"/>
        <v>41036</v>
      </c>
      <c r="EI5" s="12">
        <f t="shared" ref="EI5:FQ5" si="2">EH5+1</f>
        <v>41037</v>
      </c>
      <c r="EJ5" s="12">
        <f t="shared" si="2"/>
        <v>41038</v>
      </c>
      <c r="EK5" s="12">
        <f t="shared" si="2"/>
        <v>41039</v>
      </c>
      <c r="EL5" s="12">
        <f t="shared" si="2"/>
        <v>41040</v>
      </c>
      <c r="EM5" s="12">
        <f t="shared" si="2"/>
        <v>41041</v>
      </c>
      <c r="EN5" s="12">
        <f t="shared" si="2"/>
        <v>41042</v>
      </c>
      <c r="EO5" s="12">
        <f t="shared" si="2"/>
        <v>41043</v>
      </c>
      <c r="EP5" s="12">
        <f t="shared" si="2"/>
        <v>41044</v>
      </c>
      <c r="EQ5" s="12">
        <f t="shared" si="2"/>
        <v>41045</v>
      </c>
      <c r="ER5" s="12">
        <f t="shared" si="2"/>
        <v>41046</v>
      </c>
      <c r="ES5" s="12">
        <f t="shared" si="2"/>
        <v>41047</v>
      </c>
      <c r="ET5" s="12">
        <f t="shared" si="2"/>
        <v>41048</v>
      </c>
      <c r="EU5" s="12">
        <f t="shared" si="2"/>
        <v>41049</v>
      </c>
      <c r="EV5" s="12">
        <f t="shared" si="2"/>
        <v>41050</v>
      </c>
      <c r="EW5" s="12">
        <f t="shared" si="2"/>
        <v>41051</v>
      </c>
      <c r="EX5" s="12">
        <f t="shared" si="2"/>
        <v>41052</v>
      </c>
      <c r="EY5" s="12">
        <f t="shared" si="2"/>
        <v>41053</v>
      </c>
      <c r="EZ5" s="12">
        <f t="shared" si="2"/>
        <v>41054</v>
      </c>
      <c r="FA5" s="12">
        <f t="shared" si="2"/>
        <v>41055</v>
      </c>
      <c r="FB5" s="12">
        <f t="shared" si="2"/>
        <v>41056</v>
      </c>
      <c r="FC5" s="12">
        <f t="shared" si="2"/>
        <v>41057</v>
      </c>
      <c r="FD5" s="12">
        <f t="shared" si="2"/>
        <v>41058</v>
      </c>
      <c r="FE5" s="12">
        <f t="shared" si="2"/>
        <v>41059</v>
      </c>
      <c r="FF5" s="12">
        <f t="shared" si="2"/>
        <v>41060</v>
      </c>
      <c r="FG5" s="12">
        <f t="shared" si="2"/>
        <v>41061</v>
      </c>
      <c r="FH5" s="12">
        <f t="shared" si="2"/>
        <v>41062</v>
      </c>
      <c r="FI5" s="12">
        <f t="shared" si="2"/>
        <v>41063</v>
      </c>
      <c r="FJ5" s="12">
        <f t="shared" si="2"/>
        <v>41064</v>
      </c>
      <c r="FK5" s="12">
        <f t="shared" si="2"/>
        <v>41065</v>
      </c>
      <c r="FL5" s="12">
        <f t="shared" si="2"/>
        <v>41066</v>
      </c>
      <c r="FM5" s="12">
        <f t="shared" si="2"/>
        <v>41067</v>
      </c>
      <c r="FN5" s="12">
        <f t="shared" si="2"/>
        <v>41068</v>
      </c>
      <c r="FO5" s="12">
        <f t="shared" si="2"/>
        <v>41069</v>
      </c>
      <c r="FP5" s="12">
        <f t="shared" si="2"/>
        <v>41070</v>
      </c>
      <c r="FQ5" s="12">
        <f t="shared" si="2"/>
        <v>41071</v>
      </c>
      <c r="FR5" s="12">
        <f>FQ5+1</f>
        <v>41072</v>
      </c>
      <c r="FS5" s="12">
        <f t="shared" ref="FS5:GD5" si="3">FR5+1</f>
        <v>41073</v>
      </c>
      <c r="FT5" s="12">
        <f t="shared" si="3"/>
        <v>41074</v>
      </c>
      <c r="FU5" s="12">
        <f t="shared" si="3"/>
        <v>41075</v>
      </c>
      <c r="FV5" s="12">
        <f t="shared" si="3"/>
        <v>41076</v>
      </c>
      <c r="FW5" s="12">
        <f t="shared" si="3"/>
        <v>41077</v>
      </c>
      <c r="FX5" s="12">
        <f t="shared" si="3"/>
        <v>41078</v>
      </c>
      <c r="FY5" s="12">
        <f t="shared" si="3"/>
        <v>41079</v>
      </c>
      <c r="FZ5" s="12">
        <f t="shared" si="3"/>
        <v>41080</v>
      </c>
      <c r="GA5" s="12">
        <f t="shared" si="3"/>
        <v>41081</v>
      </c>
      <c r="GB5" s="12">
        <f t="shared" si="3"/>
        <v>41082</v>
      </c>
      <c r="GC5" s="12">
        <f t="shared" si="3"/>
        <v>41083</v>
      </c>
      <c r="GD5" s="12">
        <f t="shared" si="3"/>
        <v>41084</v>
      </c>
      <c r="GE5" s="12">
        <f>GD5+1</f>
        <v>41085</v>
      </c>
      <c r="GF5" s="12">
        <f t="shared" ref="GF5:GH5" si="4">GE5+1</f>
        <v>41086</v>
      </c>
      <c r="GG5" s="12">
        <f t="shared" si="4"/>
        <v>41087</v>
      </c>
      <c r="GH5" s="12">
        <f t="shared" si="4"/>
        <v>41088</v>
      </c>
      <c r="GI5" s="12">
        <f t="shared" ref="GI5" si="5">GH5+1</f>
        <v>41089</v>
      </c>
      <c r="GJ5" s="12">
        <f t="shared" ref="GJ5" si="6">GI5+1</f>
        <v>41090</v>
      </c>
      <c r="GK5" s="11"/>
      <c r="GL5" s="11"/>
      <c r="GM5" s="11"/>
      <c r="GN5" s="11"/>
      <c r="GO5" s="13">
        <v>1</v>
      </c>
      <c r="GP5" s="13">
        <v>2</v>
      </c>
      <c r="GQ5" s="13">
        <v>3</v>
      </c>
      <c r="GR5" s="13">
        <v>4</v>
      </c>
      <c r="GS5" s="13">
        <v>5</v>
      </c>
      <c r="GT5" s="13">
        <v>6</v>
      </c>
      <c r="GU5" s="11"/>
    </row>
    <row r="6" spans="2:203">
      <c r="B6" s="9" t="s">
        <v>14</v>
      </c>
      <c r="C6" s="8" t="s">
        <v>48</v>
      </c>
      <c r="D6" s="14">
        <v>843.4</v>
      </c>
      <c r="E6" s="15">
        <v>40913</v>
      </c>
      <c r="F6" s="9" t="s">
        <v>6</v>
      </c>
      <c r="G6" s="11"/>
      <c r="H6" s="40" t="s">
        <v>48</v>
      </c>
      <c r="I6" s="41">
        <f>IF(GO$5=$I$25,IF($GO6&lt;&gt;0,$GO6,""),IF(GP$5=$I$25,IF($GP6&lt;&gt;0,$GP6,""),IF(GQ$5=$I$25,IF($GQ6&lt;&gt;0,$GQ6,""),IF(GR$5=$I$25,IF($GR6&lt;&gt;0,$GR6,""),IF(GS$5=$I$25,IF($GS6&lt;&gt;0,$GS6,""),IF(GT$5=$I$25,IF($GT6&lt;&gt;0,$GT6,""),""))))))</f>
        <v>843.4</v>
      </c>
      <c r="J6" s="40"/>
      <c r="K6" s="16"/>
      <c r="L6" s="16"/>
      <c r="M6" s="16"/>
      <c r="N6" s="16"/>
      <c r="O6" s="16">
        <v>843.4</v>
      </c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>
        <v>843.4</v>
      </c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>
        <v>843.4</v>
      </c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>
        <v>843.4</v>
      </c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>
        <v>843.4</v>
      </c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>
        <v>843.4</v>
      </c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O6" s="17">
        <f>SUM(K6:AO6)</f>
        <v>843.4</v>
      </c>
      <c r="GP6" s="17">
        <f>SUM(AP6:BR6)</f>
        <v>843.4</v>
      </c>
      <c r="GQ6" s="17">
        <f>SUM(BS6:CW6)</f>
        <v>843.4</v>
      </c>
      <c r="GR6" s="17">
        <f>SUM(CX6:EA6)</f>
        <v>843.4</v>
      </c>
      <c r="GS6" s="17">
        <f>SUM(EB6:FF6)</f>
        <v>843.4</v>
      </c>
      <c r="GT6" s="17">
        <f>SUM(FG6:GJ6)</f>
        <v>843.4</v>
      </c>
    </row>
    <row r="7" spans="2:203">
      <c r="B7" s="9" t="s">
        <v>14</v>
      </c>
      <c r="C7" s="8" t="s">
        <v>0</v>
      </c>
      <c r="D7" s="14">
        <v>625</v>
      </c>
      <c r="E7" s="15">
        <v>40914</v>
      </c>
      <c r="F7" s="9" t="s">
        <v>6</v>
      </c>
      <c r="H7" s="40" t="s">
        <v>0</v>
      </c>
      <c r="I7" s="41">
        <f t="shared" ref="I7:I14" si="7">IF(GO$5=$I$25,IF($GO7&lt;&gt;0,$GO7,""),IF(GP$5=$I$25,IF($GP7&lt;&gt;0,$GP7,""),IF(GQ$5=$I$25,IF($GQ7&lt;&gt;0,$GQ7,""),IF(GR$5=$I$25,IF($GR7&lt;&gt;0,$GR7,""),IF(GS$5=$I$25,IF($GS7&lt;&gt;0,$GS7,""),IF(GT$5=$I$25,IF($GT7&lt;&gt;0,$GT7,""),""))))))</f>
        <v>625</v>
      </c>
      <c r="J7" s="40"/>
      <c r="K7" s="16"/>
      <c r="L7" s="16"/>
      <c r="M7" s="16"/>
      <c r="N7" s="16"/>
      <c r="O7" s="16"/>
      <c r="P7" s="16">
        <v>625</v>
      </c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>
        <v>625</v>
      </c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>
        <v>625</v>
      </c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>
        <v>625</v>
      </c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>
        <v>625</v>
      </c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>
        <v>625</v>
      </c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O7" s="17">
        <f t="shared" ref="GO7:GO14" si="8">SUM(K7:AO7)</f>
        <v>625</v>
      </c>
      <c r="GP7" s="17">
        <f t="shared" ref="GP7:GP14" si="9">SUM(AP7:BR7)</f>
        <v>625</v>
      </c>
      <c r="GQ7" s="17">
        <f t="shared" ref="GQ7:GQ14" si="10">SUM(BS7:CW7)</f>
        <v>625</v>
      </c>
      <c r="GR7" s="17">
        <f t="shared" ref="GR7:GR14" si="11">SUM(CX7:EA7)</f>
        <v>625</v>
      </c>
      <c r="GS7" s="17">
        <f t="shared" ref="GS7:GS14" si="12">SUM(EB7:FF7)</f>
        <v>625</v>
      </c>
      <c r="GT7" s="17">
        <f t="shared" ref="GT7:GT14" si="13">SUM(FG7:GJ7)</f>
        <v>625</v>
      </c>
    </row>
    <row r="8" spans="2:203">
      <c r="B8" s="9" t="s">
        <v>14</v>
      </c>
      <c r="C8" s="8" t="s">
        <v>43</v>
      </c>
      <c r="D8" s="14">
        <v>800</v>
      </c>
      <c r="E8" s="15">
        <v>40993</v>
      </c>
      <c r="F8" s="9" t="s">
        <v>4</v>
      </c>
      <c r="H8" s="40" t="s">
        <v>43</v>
      </c>
      <c r="I8" s="41" t="str">
        <f t="shared" si="7"/>
        <v/>
      </c>
      <c r="J8" s="40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>
        <v>800</v>
      </c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>
        <v>800</v>
      </c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>
        <v>800</v>
      </c>
      <c r="GF8" s="16"/>
      <c r="GG8" s="16"/>
      <c r="GH8" s="16"/>
      <c r="GI8" s="16"/>
      <c r="GJ8" s="16"/>
      <c r="GO8" s="17">
        <f t="shared" si="8"/>
        <v>0</v>
      </c>
      <c r="GP8" s="17">
        <f t="shared" si="9"/>
        <v>0</v>
      </c>
      <c r="GQ8" s="17">
        <f t="shared" si="10"/>
        <v>800</v>
      </c>
      <c r="GR8" s="17">
        <f t="shared" si="11"/>
        <v>0</v>
      </c>
      <c r="GS8" s="17">
        <f t="shared" si="12"/>
        <v>800</v>
      </c>
      <c r="GT8" s="17">
        <f t="shared" si="13"/>
        <v>800</v>
      </c>
    </row>
    <row r="9" spans="2:203">
      <c r="B9" s="9" t="s">
        <v>14</v>
      </c>
      <c r="C9" s="8" t="s">
        <v>1</v>
      </c>
      <c r="D9" s="14">
        <v>534</v>
      </c>
      <c r="E9" s="15">
        <v>40954</v>
      </c>
      <c r="F9" s="9" t="s">
        <v>4</v>
      </c>
      <c r="G9" s="11"/>
      <c r="H9" s="40" t="s">
        <v>1</v>
      </c>
      <c r="I9" s="41" t="str">
        <f t="shared" si="7"/>
        <v/>
      </c>
      <c r="J9" s="40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>
        <v>534</v>
      </c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>
        <v>534</v>
      </c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O9" s="17">
        <f t="shared" si="8"/>
        <v>0</v>
      </c>
      <c r="GP9" s="17">
        <f t="shared" si="9"/>
        <v>534</v>
      </c>
      <c r="GQ9" s="17">
        <f t="shared" si="10"/>
        <v>0</v>
      </c>
      <c r="GR9" s="17">
        <f t="shared" si="11"/>
        <v>0</v>
      </c>
      <c r="GS9" s="17">
        <f t="shared" si="12"/>
        <v>534</v>
      </c>
      <c r="GT9" s="17">
        <f t="shared" si="13"/>
        <v>0</v>
      </c>
    </row>
    <row r="10" spans="2:203">
      <c r="B10" s="9" t="s">
        <v>14</v>
      </c>
      <c r="C10" s="8" t="s">
        <v>2</v>
      </c>
      <c r="D10" s="14">
        <v>650</v>
      </c>
      <c r="E10" s="15">
        <v>41009</v>
      </c>
      <c r="F10" s="9" t="s">
        <v>5</v>
      </c>
      <c r="H10" s="40" t="s">
        <v>2</v>
      </c>
      <c r="I10" s="41" t="str">
        <f t="shared" si="7"/>
        <v/>
      </c>
      <c r="J10" s="40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>
        <v>650</v>
      </c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O10" s="17">
        <f t="shared" si="8"/>
        <v>0</v>
      </c>
      <c r="GP10" s="17">
        <f t="shared" si="9"/>
        <v>0</v>
      </c>
      <c r="GQ10" s="17">
        <f t="shared" si="10"/>
        <v>0</v>
      </c>
      <c r="GR10" s="17">
        <f t="shared" si="11"/>
        <v>650</v>
      </c>
      <c r="GS10" s="17">
        <f t="shared" si="12"/>
        <v>0</v>
      </c>
      <c r="GT10" s="17">
        <f t="shared" si="13"/>
        <v>0</v>
      </c>
    </row>
    <row r="11" spans="2:203">
      <c r="B11" s="9" t="s">
        <v>14</v>
      </c>
      <c r="C11" s="8" t="s">
        <v>34</v>
      </c>
      <c r="D11" s="14">
        <v>40</v>
      </c>
      <c r="E11" s="15">
        <v>40928</v>
      </c>
      <c r="F11" s="9" t="s">
        <v>6</v>
      </c>
      <c r="H11" s="40" t="s">
        <v>34</v>
      </c>
      <c r="I11" s="41">
        <f t="shared" si="7"/>
        <v>40</v>
      </c>
      <c r="J11" s="40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>
        <v>40</v>
      </c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>
        <v>40</v>
      </c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>
        <v>40</v>
      </c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>
        <v>40</v>
      </c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>
        <v>40</v>
      </c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>
        <v>40</v>
      </c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O11" s="17">
        <f t="shared" si="8"/>
        <v>40</v>
      </c>
      <c r="GP11" s="17">
        <f t="shared" si="9"/>
        <v>40</v>
      </c>
      <c r="GQ11" s="17">
        <f t="shared" si="10"/>
        <v>40</v>
      </c>
      <c r="GR11" s="17">
        <f t="shared" si="11"/>
        <v>40</v>
      </c>
      <c r="GS11" s="17">
        <f t="shared" si="12"/>
        <v>40</v>
      </c>
      <c r="GT11" s="17">
        <f t="shared" si="13"/>
        <v>40</v>
      </c>
    </row>
    <row r="12" spans="2:203">
      <c r="B12" s="9" t="s">
        <v>14</v>
      </c>
      <c r="C12" s="8" t="s">
        <v>51</v>
      </c>
      <c r="D12" s="14">
        <v>888</v>
      </c>
      <c r="E12" s="15">
        <v>40996</v>
      </c>
      <c r="F12" s="9" t="s">
        <v>7</v>
      </c>
      <c r="H12" s="40" t="s">
        <v>51</v>
      </c>
      <c r="I12" s="41" t="str">
        <f t="shared" si="7"/>
        <v/>
      </c>
      <c r="J12" s="40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>
        <v>888</v>
      </c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>
        <v>888</v>
      </c>
      <c r="GI12" s="16"/>
      <c r="GJ12" s="16"/>
      <c r="GO12" s="17">
        <f t="shared" si="8"/>
        <v>0</v>
      </c>
      <c r="GP12" s="17">
        <f t="shared" si="9"/>
        <v>0</v>
      </c>
      <c r="GQ12" s="17">
        <f t="shared" si="10"/>
        <v>888</v>
      </c>
      <c r="GR12" s="17">
        <f t="shared" si="11"/>
        <v>0</v>
      </c>
      <c r="GS12" s="17">
        <f t="shared" si="12"/>
        <v>0</v>
      </c>
      <c r="GT12" s="17">
        <f t="shared" si="13"/>
        <v>888</v>
      </c>
    </row>
    <row r="13" spans="2:203">
      <c r="B13" s="9" t="s">
        <v>14</v>
      </c>
      <c r="C13" s="8" t="s">
        <v>8</v>
      </c>
      <c r="D13" s="14">
        <v>8000</v>
      </c>
      <c r="E13" s="15">
        <v>41075</v>
      </c>
      <c r="F13" s="9" t="s">
        <v>9</v>
      </c>
      <c r="H13" s="40" t="s">
        <v>8</v>
      </c>
      <c r="I13" s="41" t="str">
        <f t="shared" si="7"/>
        <v/>
      </c>
      <c r="J13" s="40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>
        <v>8000</v>
      </c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O13" s="17">
        <f t="shared" si="8"/>
        <v>0</v>
      </c>
      <c r="GP13" s="17">
        <f t="shared" si="9"/>
        <v>0</v>
      </c>
      <c r="GQ13" s="17">
        <f t="shared" si="10"/>
        <v>0</v>
      </c>
      <c r="GR13" s="17">
        <f t="shared" si="11"/>
        <v>0</v>
      </c>
      <c r="GS13" s="17">
        <f t="shared" si="12"/>
        <v>0</v>
      </c>
      <c r="GT13" s="17">
        <f t="shared" si="13"/>
        <v>8000</v>
      </c>
    </row>
    <row r="14" spans="2:203">
      <c r="B14" s="9" t="s">
        <v>15</v>
      </c>
      <c r="C14" s="8" t="s">
        <v>49</v>
      </c>
      <c r="D14" s="14">
        <v>2800</v>
      </c>
      <c r="E14" s="15">
        <v>40909</v>
      </c>
      <c r="F14" s="9" t="s">
        <v>6</v>
      </c>
      <c r="H14" s="40" t="s">
        <v>49</v>
      </c>
      <c r="I14" s="41">
        <f t="shared" si="7"/>
        <v>2800</v>
      </c>
      <c r="J14" s="40"/>
      <c r="K14" s="16">
        <v>2800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>
        <v>2800</v>
      </c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>
        <v>2800</v>
      </c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>
        <v>2800</v>
      </c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>
        <v>2800</v>
      </c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>
        <v>2800</v>
      </c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O14" s="17">
        <f t="shared" si="8"/>
        <v>2800</v>
      </c>
      <c r="GP14" s="17">
        <f t="shared" si="9"/>
        <v>2800</v>
      </c>
      <c r="GQ14" s="17">
        <f t="shared" si="10"/>
        <v>2800</v>
      </c>
      <c r="GR14" s="17">
        <f t="shared" si="11"/>
        <v>2800</v>
      </c>
      <c r="GS14" s="17">
        <f t="shared" si="12"/>
        <v>2800</v>
      </c>
      <c r="GT14" s="17">
        <f t="shared" si="13"/>
        <v>2800</v>
      </c>
    </row>
    <row r="15" spans="2:203">
      <c r="B15" s="18"/>
      <c r="D15" s="17"/>
      <c r="E15" s="11"/>
      <c r="F15" s="18"/>
      <c r="I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</row>
    <row r="16" spans="2:203">
      <c r="H16" s="18"/>
    </row>
    <row r="17" spans="1:198">
      <c r="B17" s="6" t="s">
        <v>57</v>
      </c>
      <c r="H17" s="6" t="s">
        <v>55</v>
      </c>
      <c r="L17" s="6" t="s">
        <v>56</v>
      </c>
      <c r="O17" s="6" t="s">
        <v>47</v>
      </c>
      <c r="GP17" s="6" t="s">
        <v>59</v>
      </c>
    </row>
    <row r="18" spans="1:198">
      <c r="B18" s="6" t="s">
        <v>58</v>
      </c>
    </row>
    <row r="19" spans="1:198">
      <c r="K19" s="19"/>
    </row>
    <row r="20" spans="1:198">
      <c r="K20" s="20">
        <v>1</v>
      </c>
    </row>
    <row r="21" spans="1:198">
      <c r="K21" s="20">
        <v>2</v>
      </c>
    </row>
    <row r="22" spans="1:198">
      <c r="K22" s="20">
        <v>3</v>
      </c>
    </row>
    <row r="23" spans="1:198">
      <c r="K23" s="20">
        <v>4</v>
      </c>
      <c r="M23" s="6" t="s">
        <v>52</v>
      </c>
    </row>
    <row r="24" spans="1:198" ht="12" thickBot="1">
      <c r="K24" s="20">
        <v>5</v>
      </c>
    </row>
    <row r="25" spans="1:198" ht="12.75" thickTop="1" thickBot="1">
      <c r="I25" s="21">
        <v>1</v>
      </c>
      <c r="K25" s="22">
        <v>6</v>
      </c>
    </row>
    <row r="26" spans="1:198" hidden="1">
      <c r="A26" s="6">
        <v>2</v>
      </c>
      <c r="D26" s="6">
        <v>2</v>
      </c>
      <c r="E26" s="6">
        <v>2</v>
      </c>
      <c r="F26" s="6">
        <v>2</v>
      </c>
      <c r="G26" s="6">
        <v>2</v>
      </c>
      <c r="H26" s="6">
        <v>2</v>
      </c>
      <c r="I26" s="6">
        <v>2</v>
      </c>
      <c r="J26" s="6">
        <v>2</v>
      </c>
      <c r="K26" s="6">
        <v>2</v>
      </c>
      <c r="L26" s="6">
        <v>2</v>
      </c>
      <c r="M26" s="6">
        <v>2</v>
      </c>
      <c r="N26" s="6">
        <v>2</v>
      </c>
    </row>
    <row r="27" spans="1:198" hidden="1">
      <c r="A27" s="6">
        <v>2</v>
      </c>
      <c r="D27" s="6">
        <v>2</v>
      </c>
      <c r="E27" s="6">
        <v>2</v>
      </c>
      <c r="F27" s="6">
        <v>2</v>
      </c>
      <c r="G27" s="6">
        <v>2</v>
      </c>
      <c r="H27" s="6">
        <v>2</v>
      </c>
      <c r="I27" s="6">
        <v>2</v>
      </c>
      <c r="J27" s="6">
        <v>2</v>
      </c>
      <c r="K27" s="6">
        <v>2</v>
      </c>
      <c r="L27" s="6">
        <v>2</v>
      </c>
      <c r="M27" s="6">
        <v>2</v>
      </c>
      <c r="N27" s="6">
        <v>2</v>
      </c>
    </row>
    <row r="28" spans="1:198" ht="12.75" thickTop="1" thickBot="1">
      <c r="L28" s="23"/>
    </row>
    <row r="29" spans="1:198" ht="12" thickBot="1">
      <c r="B29" s="43"/>
      <c r="C29" s="43"/>
      <c r="D29" s="43"/>
      <c r="E29" s="43"/>
      <c r="F29" s="43"/>
      <c r="G29" s="43"/>
      <c r="H29" s="43"/>
      <c r="I29" s="43"/>
    </row>
    <row r="30" spans="1:198" hidden="1">
      <c r="B30" s="42"/>
      <c r="C30" s="42" t="s">
        <v>60</v>
      </c>
      <c r="D30" s="42"/>
      <c r="E30" s="42"/>
      <c r="F30" s="42"/>
      <c r="G30" s="42"/>
      <c r="H30" s="42"/>
      <c r="I30" s="42"/>
    </row>
    <row r="31" spans="1:198" hidden="1">
      <c r="B31" s="42"/>
      <c r="C31" s="42"/>
      <c r="D31" s="42"/>
      <c r="E31" s="42"/>
      <c r="F31" s="42"/>
      <c r="G31" s="42"/>
      <c r="H31" s="42"/>
      <c r="I31" s="42"/>
    </row>
    <row r="32" spans="1:198" hidden="1">
      <c r="B32" s="42"/>
      <c r="C32" s="42"/>
      <c r="D32" s="42"/>
      <c r="E32" s="42"/>
      <c r="F32" s="42"/>
      <c r="G32" s="42"/>
      <c r="H32" s="42"/>
      <c r="I32" s="42"/>
    </row>
    <row r="33" spans="2:9" hidden="1">
      <c r="B33" s="42"/>
      <c r="C33" s="42"/>
      <c r="D33" s="42"/>
      <c r="E33" s="42"/>
      <c r="F33" s="42"/>
      <c r="G33" s="42"/>
      <c r="H33" s="42"/>
      <c r="I33" s="42"/>
    </row>
    <row r="34" spans="2:9" hidden="1">
      <c r="B34" s="42"/>
      <c r="C34" s="42"/>
      <c r="D34" s="42"/>
      <c r="E34" s="42"/>
      <c r="F34" s="42"/>
      <c r="G34" s="42"/>
      <c r="H34" s="42"/>
      <c r="I34" s="42"/>
    </row>
    <row r="35" spans="2:9" hidden="1">
      <c r="B35" s="42"/>
      <c r="C35" s="42"/>
      <c r="D35" s="42"/>
      <c r="E35" s="42"/>
      <c r="F35" s="42"/>
      <c r="G35" s="42"/>
      <c r="H35" s="42"/>
      <c r="I35" s="42"/>
    </row>
    <row r="36" spans="2:9" hidden="1">
      <c r="B36" s="42"/>
      <c r="C36" s="42"/>
      <c r="D36" s="42"/>
      <c r="E36" s="42"/>
      <c r="F36" s="42"/>
      <c r="G36" s="42"/>
      <c r="H36" s="42"/>
      <c r="I36" s="42"/>
    </row>
    <row r="37" spans="2:9" hidden="1">
      <c r="B37" s="42"/>
      <c r="C37" s="42"/>
      <c r="D37" s="42"/>
      <c r="E37" s="42"/>
      <c r="F37" s="42"/>
      <c r="G37" s="42"/>
      <c r="H37" s="42"/>
      <c r="I37" s="42"/>
    </row>
    <row r="38" spans="2:9" hidden="1">
      <c r="B38" s="42"/>
      <c r="C38" s="42"/>
      <c r="D38" s="42"/>
      <c r="E38" s="42"/>
      <c r="F38" s="42"/>
      <c r="G38" s="42"/>
      <c r="H38" s="42"/>
      <c r="I38" s="42"/>
    </row>
    <row r="39" spans="2:9" hidden="1">
      <c r="B39" s="42"/>
      <c r="C39" s="42"/>
      <c r="D39" s="42"/>
      <c r="E39" s="42"/>
      <c r="F39" s="42"/>
      <c r="G39" s="42"/>
      <c r="H39" s="42"/>
      <c r="I39" s="42"/>
    </row>
    <row r="40" spans="2:9" ht="12" hidden="1" thickBot="1">
      <c r="B40" s="42"/>
      <c r="C40" s="42"/>
      <c r="D40" s="42"/>
      <c r="E40" s="42"/>
      <c r="F40" s="42"/>
      <c r="G40" s="42"/>
      <c r="H40" s="42"/>
      <c r="I40" s="42"/>
    </row>
    <row r="41" spans="2:9">
      <c r="B41" s="24" t="s">
        <v>37</v>
      </c>
      <c r="C41" s="25" t="s">
        <v>16</v>
      </c>
      <c r="D41" s="25" t="s">
        <v>53</v>
      </c>
      <c r="E41" s="26"/>
      <c r="F41" s="24" t="s">
        <v>45</v>
      </c>
      <c r="G41" s="25" t="s">
        <v>16</v>
      </c>
      <c r="H41" s="25" t="s">
        <v>54</v>
      </c>
      <c r="I41" s="27"/>
    </row>
    <row r="42" spans="2:9">
      <c r="B42" s="28">
        <v>1</v>
      </c>
      <c r="C42" s="29" t="s">
        <v>48</v>
      </c>
      <c r="D42" s="30">
        <v>843.4</v>
      </c>
      <c r="E42" s="31"/>
      <c r="F42" s="32">
        <v>40911</v>
      </c>
      <c r="G42" s="33" t="s">
        <v>46</v>
      </c>
      <c r="H42" s="33" t="s">
        <v>26</v>
      </c>
      <c r="I42" s="31"/>
    </row>
    <row r="43" spans="2:9">
      <c r="B43" s="28">
        <v>1</v>
      </c>
      <c r="C43" s="29" t="s">
        <v>0</v>
      </c>
      <c r="D43" s="30">
        <v>625</v>
      </c>
      <c r="E43" s="31"/>
      <c r="F43" s="32">
        <v>40910</v>
      </c>
      <c r="G43" s="33" t="s">
        <v>31</v>
      </c>
      <c r="H43" s="33">
        <v>2543</v>
      </c>
      <c r="I43" s="31"/>
    </row>
    <row r="44" spans="2:9">
      <c r="B44" s="28">
        <v>1</v>
      </c>
      <c r="C44" s="29" t="s">
        <v>34</v>
      </c>
      <c r="D44" s="30">
        <v>40</v>
      </c>
      <c r="E44" s="31"/>
      <c r="F44" s="32">
        <v>40911</v>
      </c>
      <c r="G44" s="33" t="s">
        <v>48</v>
      </c>
      <c r="H44" s="33">
        <v>843</v>
      </c>
      <c r="I44" s="31"/>
    </row>
    <row r="45" spans="2:9">
      <c r="B45" s="28">
        <v>1</v>
      </c>
      <c r="C45" s="29" t="s">
        <v>49</v>
      </c>
      <c r="D45" s="30">
        <v>2800</v>
      </c>
      <c r="E45" s="31"/>
      <c r="F45" s="32">
        <v>40923</v>
      </c>
      <c r="G45" s="33" t="s">
        <v>0</v>
      </c>
      <c r="H45" s="33">
        <v>625</v>
      </c>
      <c r="I45" s="31"/>
    </row>
    <row r="46" spans="2:9">
      <c r="B46" s="28"/>
      <c r="C46" s="29"/>
      <c r="D46" s="30"/>
      <c r="E46" s="31"/>
      <c r="F46" s="32">
        <v>40909</v>
      </c>
      <c r="G46" s="33" t="s">
        <v>49</v>
      </c>
      <c r="H46" s="33">
        <v>1800</v>
      </c>
      <c r="I46" s="31"/>
    </row>
    <row r="47" spans="2:9">
      <c r="B47" s="28"/>
      <c r="C47" s="29"/>
      <c r="D47" s="30"/>
      <c r="E47" s="31"/>
      <c r="F47" s="32">
        <v>40909</v>
      </c>
      <c r="G47" s="29" t="s">
        <v>50</v>
      </c>
      <c r="H47" s="33">
        <v>700</v>
      </c>
      <c r="I47" s="31"/>
    </row>
    <row r="48" spans="2:9">
      <c r="B48" s="28"/>
      <c r="C48" s="29"/>
      <c r="D48" s="30"/>
      <c r="E48" s="31"/>
      <c r="F48" s="28"/>
      <c r="G48" s="29"/>
      <c r="H48" s="29"/>
      <c r="I48" s="31"/>
    </row>
    <row r="49" spans="2:9">
      <c r="B49" s="34"/>
      <c r="C49" s="35"/>
      <c r="D49" s="18"/>
      <c r="F49" s="35"/>
      <c r="G49" s="35"/>
      <c r="H49" s="35"/>
      <c r="I49" s="36"/>
    </row>
    <row r="50" spans="2:9">
      <c r="B50" s="34"/>
      <c r="C50" s="35"/>
      <c r="D50" s="37"/>
      <c r="E50" s="36"/>
      <c r="F50" s="35"/>
      <c r="G50" s="35"/>
      <c r="H50" s="35"/>
      <c r="I50" s="36"/>
    </row>
    <row r="51" spans="2:9">
      <c r="B51" s="38"/>
      <c r="C51" s="35"/>
      <c r="D51" s="39"/>
      <c r="E51" s="36"/>
      <c r="F51" s="35"/>
      <c r="G51" s="35"/>
      <c r="H51" s="35"/>
      <c r="I51" s="36"/>
    </row>
  </sheetData>
  <dataValidations count="1">
    <dataValidation type="list" allowBlank="1" showInputMessage="1" showErrorMessage="1" sqref="I25">
      <formula1>$K$19:$K$25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8"/>
  <sheetViews>
    <sheetView topLeftCell="A4" workbookViewId="0">
      <selection activeCell="C25" sqref="C25"/>
    </sheetView>
  </sheetViews>
  <sheetFormatPr baseColWidth="10" defaultRowHeight="15"/>
  <sheetData>
    <row r="1" spans="1:12">
      <c r="A1" t="s">
        <v>10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</row>
    <row r="2" spans="1:12">
      <c r="A2" s="1">
        <v>40911</v>
      </c>
      <c r="B2" t="s">
        <v>25</v>
      </c>
      <c r="C2" s="2" t="s">
        <v>26</v>
      </c>
      <c r="D2" s="6" t="s">
        <v>46</v>
      </c>
      <c r="E2">
        <v>100</v>
      </c>
      <c r="F2" t="s">
        <v>26</v>
      </c>
      <c r="G2" t="s">
        <v>27</v>
      </c>
      <c r="H2" t="s">
        <v>28</v>
      </c>
      <c r="I2" t="s">
        <v>29</v>
      </c>
    </row>
    <row r="3" spans="1:12">
      <c r="A3" s="1">
        <v>40910</v>
      </c>
      <c r="B3" t="s">
        <v>30</v>
      </c>
      <c r="C3" s="3">
        <v>2543</v>
      </c>
      <c r="D3" s="6" t="s">
        <v>31</v>
      </c>
      <c r="E3">
        <v>90</v>
      </c>
      <c r="F3">
        <v>10</v>
      </c>
      <c r="G3" t="s">
        <v>32</v>
      </c>
      <c r="H3" s="4" t="s">
        <v>33</v>
      </c>
      <c r="I3" t="s">
        <v>29</v>
      </c>
    </row>
    <row r="4" spans="1:12">
      <c r="A4" s="1">
        <v>40962</v>
      </c>
      <c r="B4" t="s">
        <v>30</v>
      </c>
      <c r="C4" s="3">
        <v>40</v>
      </c>
      <c r="D4" s="5" t="s">
        <v>34</v>
      </c>
      <c r="E4">
        <v>10</v>
      </c>
      <c r="F4">
        <v>50</v>
      </c>
      <c r="G4" t="s">
        <v>35</v>
      </c>
      <c r="H4" t="s">
        <v>36</v>
      </c>
      <c r="I4" t="s">
        <v>29</v>
      </c>
      <c r="L4" t="s">
        <v>37</v>
      </c>
    </row>
    <row r="5" spans="1:12">
      <c r="A5" s="1">
        <v>40911</v>
      </c>
      <c r="B5" t="s">
        <v>30</v>
      </c>
      <c r="C5" s="3">
        <v>843</v>
      </c>
      <c r="D5" s="5" t="s">
        <v>48</v>
      </c>
      <c r="E5">
        <v>20</v>
      </c>
      <c r="F5">
        <v>20</v>
      </c>
      <c r="G5" t="s">
        <v>35</v>
      </c>
      <c r="H5" s="4" t="s">
        <v>36</v>
      </c>
      <c r="I5" t="s">
        <v>39</v>
      </c>
      <c r="L5" t="s">
        <v>37</v>
      </c>
    </row>
    <row r="6" spans="1:12">
      <c r="A6" s="1">
        <v>40988</v>
      </c>
      <c r="B6" t="s">
        <v>30</v>
      </c>
      <c r="C6" s="3">
        <v>666</v>
      </c>
      <c r="D6" s="5" t="s">
        <v>51</v>
      </c>
      <c r="E6">
        <v>20</v>
      </c>
      <c r="F6">
        <v>20</v>
      </c>
      <c r="G6" t="s">
        <v>35</v>
      </c>
      <c r="H6" s="4" t="s">
        <v>33</v>
      </c>
      <c r="I6" t="s">
        <v>39</v>
      </c>
      <c r="L6" t="s">
        <v>40</v>
      </c>
    </row>
    <row r="7" spans="1:12">
      <c r="A7" s="1">
        <v>40923</v>
      </c>
      <c r="B7" t="s">
        <v>30</v>
      </c>
      <c r="C7" s="3">
        <v>625</v>
      </c>
      <c r="D7" s="5" t="s">
        <v>0</v>
      </c>
      <c r="E7">
        <v>20</v>
      </c>
      <c r="F7">
        <v>50</v>
      </c>
      <c r="G7" t="s">
        <v>35</v>
      </c>
      <c r="H7" s="4" t="s">
        <v>33</v>
      </c>
      <c r="I7" t="s">
        <v>39</v>
      </c>
      <c r="L7" t="s">
        <v>41</v>
      </c>
    </row>
    <row r="8" spans="1:12">
      <c r="A8" s="1">
        <v>40954</v>
      </c>
      <c r="B8" t="s">
        <v>30</v>
      </c>
      <c r="C8" s="3">
        <v>625</v>
      </c>
      <c r="D8" s="5" t="s">
        <v>0</v>
      </c>
      <c r="E8">
        <v>20</v>
      </c>
      <c r="F8">
        <v>20</v>
      </c>
      <c r="G8" t="s">
        <v>35</v>
      </c>
      <c r="H8" s="4" t="s">
        <v>33</v>
      </c>
      <c r="I8" t="s">
        <v>39</v>
      </c>
      <c r="L8" t="s">
        <v>42</v>
      </c>
    </row>
    <row r="9" spans="1:12">
      <c r="A9" s="1">
        <v>40983</v>
      </c>
      <c r="B9" t="s">
        <v>30</v>
      </c>
      <c r="C9" s="3">
        <v>625</v>
      </c>
      <c r="D9" s="5" t="s">
        <v>0</v>
      </c>
      <c r="E9">
        <v>20</v>
      </c>
      <c r="F9">
        <v>20</v>
      </c>
      <c r="G9" t="s">
        <v>35</v>
      </c>
      <c r="H9" s="4" t="s">
        <v>33</v>
      </c>
      <c r="I9" t="s">
        <v>39</v>
      </c>
      <c r="L9" t="s">
        <v>41</v>
      </c>
    </row>
    <row r="10" spans="1:12">
      <c r="A10" s="1">
        <v>40909</v>
      </c>
      <c r="B10" t="s">
        <v>44</v>
      </c>
      <c r="C10" s="3">
        <v>1800</v>
      </c>
      <c r="D10" s="5" t="s">
        <v>49</v>
      </c>
      <c r="E10">
        <v>20</v>
      </c>
      <c r="F10">
        <v>20</v>
      </c>
      <c r="G10" t="s">
        <v>35</v>
      </c>
      <c r="H10" s="4" t="s">
        <v>33</v>
      </c>
      <c r="I10" t="s">
        <v>39</v>
      </c>
      <c r="L10" t="s">
        <v>37</v>
      </c>
    </row>
    <row r="11" spans="1:12">
      <c r="A11" s="1">
        <v>40909</v>
      </c>
      <c r="B11" t="s">
        <v>44</v>
      </c>
      <c r="C11" s="3">
        <v>700</v>
      </c>
      <c r="D11" s="5" t="s">
        <v>50</v>
      </c>
      <c r="E11">
        <v>15</v>
      </c>
      <c r="F11">
        <v>15</v>
      </c>
      <c r="G11" t="s">
        <v>35</v>
      </c>
      <c r="H11" s="4" t="s">
        <v>33</v>
      </c>
      <c r="I11" t="s">
        <v>39</v>
      </c>
      <c r="L11" t="s">
        <v>37</v>
      </c>
    </row>
    <row r="12" spans="1:12">
      <c r="A12" s="1">
        <v>40991</v>
      </c>
      <c r="B12" t="s">
        <v>30</v>
      </c>
      <c r="C12" s="3">
        <v>40</v>
      </c>
      <c r="D12" s="5" t="s">
        <v>34</v>
      </c>
      <c r="E12">
        <v>10</v>
      </c>
      <c r="F12">
        <v>50</v>
      </c>
      <c r="G12" t="s">
        <v>35</v>
      </c>
      <c r="H12" t="s">
        <v>36</v>
      </c>
      <c r="I12" t="s">
        <v>29</v>
      </c>
      <c r="L12" t="s">
        <v>37</v>
      </c>
    </row>
    <row r="13" spans="1:12">
      <c r="A13" s="1">
        <v>40942</v>
      </c>
      <c r="B13" t="s">
        <v>30</v>
      </c>
      <c r="C13" s="3">
        <v>843</v>
      </c>
      <c r="D13" s="5" t="s">
        <v>48</v>
      </c>
      <c r="E13">
        <v>20</v>
      </c>
      <c r="F13">
        <v>20</v>
      </c>
      <c r="G13" t="s">
        <v>35</v>
      </c>
      <c r="H13" s="4" t="s">
        <v>36</v>
      </c>
      <c r="I13" t="s">
        <v>39</v>
      </c>
      <c r="L13" t="s">
        <v>37</v>
      </c>
    </row>
    <row r="14" spans="1:12">
      <c r="A14" s="1">
        <v>40940</v>
      </c>
      <c r="B14" t="s">
        <v>44</v>
      </c>
      <c r="C14" s="3">
        <v>1800</v>
      </c>
      <c r="D14" s="5" t="s">
        <v>49</v>
      </c>
      <c r="E14">
        <v>20</v>
      </c>
      <c r="F14">
        <v>20</v>
      </c>
      <c r="G14" t="s">
        <v>35</v>
      </c>
      <c r="H14" s="4" t="s">
        <v>33</v>
      </c>
      <c r="I14" t="s">
        <v>39</v>
      </c>
      <c r="L14" t="s">
        <v>37</v>
      </c>
    </row>
    <row r="15" spans="1:12">
      <c r="A15" s="1">
        <v>40940</v>
      </c>
      <c r="B15" t="s">
        <v>44</v>
      </c>
      <c r="C15" s="3">
        <v>700</v>
      </c>
      <c r="D15" s="5" t="s">
        <v>50</v>
      </c>
      <c r="E15">
        <v>15</v>
      </c>
      <c r="F15">
        <v>15</v>
      </c>
      <c r="G15" t="s">
        <v>35</v>
      </c>
      <c r="H15" s="4" t="s">
        <v>33</v>
      </c>
      <c r="I15" t="s">
        <v>39</v>
      </c>
      <c r="L15" t="s">
        <v>37</v>
      </c>
    </row>
    <row r="16" spans="1:12">
      <c r="A16" s="1">
        <v>40971</v>
      </c>
      <c r="B16" t="s">
        <v>30</v>
      </c>
      <c r="C16" s="3">
        <v>843</v>
      </c>
      <c r="D16" s="5" t="s">
        <v>38</v>
      </c>
      <c r="E16">
        <v>20</v>
      </c>
      <c r="F16">
        <v>20</v>
      </c>
      <c r="G16" t="s">
        <v>35</v>
      </c>
      <c r="H16" s="4" t="s">
        <v>36</v>
      </c>
      <c r="I16" t="s">
        <v>39</v>
      </c>
      <c r="L16" t="s">
        <v>37</v>
      </c>
    </row>
    <row r="17" spans="1:12">
      <c r="A17" s="1">
        <v>40969</v>
      </c>
      <c r="B17" t="s">
        <v>44</v>
      </c>
      <c r="C17" s="3">
        <v>1800</v>
      </c>
      <c r="D17" s="5" t="s">
        <v>49</v>
      </c>
      <c r="E17">
        <v>20</v>
      </c>
      <c r="F17">
        <v>20</v>
      </c>
      <c r="G17" t="s">
        <v>35</v>
      </c>
      <c r="H17" s="4" t="s">
        <v>33</v>
      </c>
      <c r="I17" t="s">
        <v>39</v>
      </c>
      <c r="L17" t="s">
        <v>37</v>
      </c>
    </row>
    <row r="18" spans="1:12">
      <c r="A18" s="1">
        <v>40969</v>
      </c>
      <c r="B18" t="s">
        <v>44</v>
      </c>
      <c r="C18" s="3">
        <v>700</v>
      </c>
      <c r="D18" s="5" t="s">
        <v>50</v>
      </c>
      <c r="E18">
        <v>15</v>
      </c>
      <c r="F18">
        <v>15</v>
      </c>
      <c r="G18" t="s">
        <v>35</v>
      </c>
      <c r="H18" s="4" t="s">
        <v>33</v>
      </c>
      <c r="I18" t="s">
        <v>39</v>
      </c>
      <c r="L18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maison 1</dc:creator>
  <cp:lastModifiedBy>la maison 1</cp:lastModifiedBy>
  <dcterms:created xsi:type="dcterms:W3CDTF">2012-03-02T08:12:41Z</dcterms:created>
  <dcterms:modified xsi:type="dcterms:W3CDTF">2012-03-11T11:52:50Z</dcterms:modified>
</cp:coreProperties>
</file>