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30" windowWidth="27675" windowHeight="15075" activeTab="2"/>
  </bookViews>
  <sheets>
    <sheet name="datas" sheetId="1" r:id="rId1"/>
    <sheet name="Printable questionnaire" sheetId="37" r:id="rId2"/>
    <sheet name="Agenda" sheetId="2" r:id="rId3"/>
    <sheet name="1,1" sheetId="3" r:id="rId4"/>
    <sheet name="1,2" sheetId="4" r:id="rId5"/>
    <sheet name="1,3" sheetId="5" r:id="rId6"/>
    <sheet name="1,4" sheetId="8" r:id="rId7"/>
    <sheet name="1,5" sheetId="9" r:id="rId8"/>
    <sheet name="2,1" sheetId="6" r:id="rId9"/>
    <sheet name="2,2" sheetId="7" r:id="rId10"/>
    <sheet name="2,3" sheetId="10" r:id="rId11"/>
    <sheet name="3,1" sheetId="11" r:id="rId12"/>
    <sheet name="3,2" sheetId="12" r:id="rId13"/>
    <sheet name="3,3" sheetId="13" r:id="rId14"/>
    <sheet name="4,1" sheetId="14" r:id="rId15"/>
    <sheet name="4,2" sheetId="15" r:id="rId16"/>
    <sheet name="5,1" sheetId="16" r:id="rId17"/>
    <sheet name="5,2" sheetId="17" r:id="rId18"/>
    <sheet name="5,3" sheetId="18" r:id="rId19"/>
    <sheet name="5,4" sheetId="19" r:id="rId20"/>
    <sheet name="5,5" sheetId="20" r:id="rId21"/>
    <sheet name="5,6" sheetId="21" r:id="rId22"/>
    <sheet name="5,7" sheetId="22" r:id="rId23"/>
    <sheet name="5,8" sheetId="23" r:id="rId24"/>
    <sheet name="6,1" sheetId="24" r:id="rId25"/>
    <sheet name="6,2" sheetId="25" r:id="rId26"/>
    <sheet name="6,3" sheetId="26" r:id="rId27"/>
    <sheet name="7,1" sheetId="27" r:id="rId28"/>
    <sheet name="7,2" sheetId="28" r:id="rId29"/>
    <sheet name="7,3" sheetId="29" r:id="rId30"/>
    <sheet name="8,1" sheetId="30" r:id="rId31"/>
    <sheet name="8,2" sheetId="31" r:id="rId32"/>
    <sheet name="8,3" sheetId="32" r:id="rId33"/>
    <sheet name="8,4" sheetId="33" r:id="rId34"/>
    <sheet name="8,5" sheetId="34" r:id="rId35"/>
    <sheet name="8,6" sheetId="35" r:id="rId36"/>
    <sheet name="8,7" sheetId="36" r:id="rId37"/>
  </sheets>
  <externalReferences>
    <externalReference r:id="rId38"/>
    <externalReference r:id="rId39"/>
  </externalReferences>
  <definedNames>
    <definedName name="A1A1">'1,1'!$A$1:$E$25</definedName>
    <definedName name="A1A11">'[1]1.1Industrial Flow Chart Manuf.'!$A$1:$E$24</definedName>
    <definedName name="A1A12">'[1]1.2 Industrial Flow Chart SC'!$A$1:$E$29</definedName>
    <definedName name="A1A13">'[1]1.3 Manufacturing Plan'!$A$1:$E$31</definedName>
    <definedName name="A1A2">'1,2'!$A$1:$E$49</definedName>
    <definedName name="A1A3">'1,3'!$A$1:$E$49</definedName>
    <definedName name="A1A4">'1,4'!$A$1:$E$41</definedName>
    <definedName name="A1A5">'1,5'!$A$1:$E$44</definedName>
    <definedName name="A2A1">'2,1'!$A$1:$E$40</definedName>
    <definedName name="A2A2">'2,2'!$A$1:$E$49</definedName>
    <definedName name="A2A3">'2,3'!$A$1:$E$49</definedName>
    <definedName name="A3A1">'3,1'!$A$1:$E$49</definedName>
    <definedName name="A3A2">'3,2'!$A$1:$E$49</definedName>
    <definedName name="A3A3">'3,3'!$A$1:$E$49</definedName>
    <definedName name="A4A1">'4,1'!$A$1:$E$49</definedName>
    <definedName name="A4A2">'4,2'!$A$1:$E$42</definedName>
    <definedName name="A5A1">'5,1'!$A$1:$E$18</definedName>
    <definedName name="A5A2">'5,2'!$A$1:$E$49</definedName>
    <definedName name="A5A3">'5,3'!$A$1:$E$43</definedName>
    <definedName name="A5A4">'5,4'!$A$1:$E$35</definedName>
    <definedName name="A5A5">'5,5'!$A$1:$E$49</definedName>
    <definedName name="A5A6">'5,6'!$A$1:$E$49</definedName>
    <definedName name="A5A7">'5,7'!$A$1:$E$49</definedName>
    <definedName name="A5A8">'5,8'!$A$1:$E$49</definedName>
    <definedName name="A6A1">'6,1'!$A$1:$E$12</definedName>
    <definedName name="A6A2">'6,2'!$A$1:$E$12</definedName>
    <definedName name="A6A3">'6,3'!$A$1:$E$49</definedName>
    <definedName name="A7A1">'7,1'!$A$1:$E$12</definedName>
    <definedName name="A7A2">'7,2'!$A$1:$E$27</definedName>
    <definedName name="A7A3">'7,3'!$A$1:$E$49</definedName>
    <definedName name="A8A1">'8,1'!$A$1:$E$49</definedName>
    <definedName name="A8A2">'8,2'!$A$1:$E$49</definedName>
    <definedName name="A8A3">'8,3'!$A$1:$E$49</definedName>
    <definedName name="A8A4">'8,4'!$A$1:$E$49</definedName>
    <definedName name="A8A5">'8,5'!$A$1:$E$49</definedName>
    <definedName name="A8A6">'8,6'!$A$1:$E$49</definedName>
    <definedName name="A8A7">'8,7'!$A$1:$E$49</definedName>
    <definedName name="bricks">[1]Datas!$H$2:$H$36</definedName>
    <definedName name="days1">datas!$J$5</definedName>
    <definedName name="days2">datas!$J$4</definedName>
    <definedName name="days3">datas!$J$3</definedName>
    <definedName name="days4">datas!$J$2</definedName>
    <definedName name="Location">[1]Datas!$G$2:$G$4</definedName>
    <definedName name="Phase">[2]Picklist!$E$23:$E$26</definedName>
    <definedName name="Programme">[2]Picklist!$H$24:$H$35</definedName>
  </definedNames>
  <calcPr calcId="145621"/>
</workbook>
</file>

<file path=xl/calcChain.xml><?xml version="1.0" encoding="utf-8"?>
<calcChain xmlns="http://schemas.openxmlformats.org/spreadsheetml/2006/main">
  <c r="I23" i="37" l="1"/>
  <c r="I24" i="37"/>
  <c r="I25" i="37"/>
  <c r="I26" i="37"/>
  <c r="I27" i="37"/>
  <c r="I28" i="37"/>
  <c r="I29" i="37"/>
  <c r="I30" i="37"/>
  <c r="I31" i="37"/>
  <c r="I32" i="37"/>
  <c r="I33" i="37"/>
  <c r="I22" i="37"/>
  <c r="H23" i="37"/>
  <c r="H24" i="37"/>
  <c r="H25" i="37"/>
  <c r="H26" i="37"/>
  <c r="H27" i="37"/>
  <c r="H28" i="37"/>
  <c r="H29" i="37"/>
  <c r="H30" i="37"/>
  <c r="H31" i="37"/>
  <c r="H32" i="37"/>
  <c r="H33" i="37"/>
  <c r="H22" i="37"/>
  <c r="G23" i="37"/>
  <c r="G24" i="37"/>
  <c r="G25" i="37"/>
  <c r="G26" i="37"/>
  <c r="G27" i="37"/>
  <c r="G28" i="37"/>
  <c r="G29" i="37"/>
  <c r="G30" i="37"/>
  <c r="G31" i="37"/>
  <c r="G32" i="37"/>
  <c r="G33" i="37"/>
  <c r="G22" i="37"/>
  <c r="F23" i="37"/>
  <c r="F24" i="37"/>
  <c r="F25" i="37"/>
  <c r="F26" i="37"/>
  <c r="F27" i="37"/>
  <c r="F28" i="37"/>
  <c r="F29" i="37"/>
  <c r="F30" i="37"/>
  <c r="F31" i="37"/>
  <c r="F32" i="37"/>
  <c r="F33" i="37"/>
  <c r="F22" i="37"/>
  <c r="E23" i="37"/>
  <c r="E24" i="37"/>
  <c r="E25" i="37"/>
  <c r="E26" i="37"/>
  <c r="E27" i="37"/>
  <c r="E28" i="37"/>
  <c r="E29" i="37"/>
  <c r="E30" i="37"/>
  <c r="E31" i="37"/>
  <c r="E32" i="37"/>
  <c r="E33" i="37"/>
  <c r="E22" i="37"/>
  <c r="D23" i="37"/>
  <c r="D24" i="37"/>
  <c r="D25" i="37"/>
  <c r="D26" i="37"/>
  <c r="D27" i="37"/>
  <c r="D28" i="37"/>
  <c r="D29" i="37"/>
  <c r="D30" i="37"/>
  <c r="D31" i="37"/>
  <c r="D32" i="37"/>
  <c r="D33" i="37"/>
  <c r="D22" i="37"/>
  <c r="C23" i="37"/>
  <c r="C24" i="37"/>
  <c r="C25" i="37"/>
  <c r="C26" i="37"/>
  <c r="C27" i="37"/>
  <c r="C28" i="37"/>
  <c r="C29" i="37"/>
  <c r="C30" i="37"/>
  <c r="C31" i="37"/>
  <c r="C32" i="37"/>
  <c r="C33" i="37"/>
  <c r="B23" i="37"/>
  <c r="B24" i="37"/>
  <c r="B25" i="37"/>
  <c r="B26" i="37"/>
  <c r="B27" i="37"/>
  <c r="B28" i="37"/>
  <c r="B29" i="37"/>
  <c r="B30" i="37"/>
  <c r="B31" i="37"/>
  <c r="B32" i="37"/>
  <c r="B33" i="37"/>
  <c r="B22" i="37"/>
  <c r="C22" i="37" s="1"/>
  <c r="I10" i="37"/>
  <c r="I11" i="37"/>
  <c r="I12" i="37"/>
  <c r="I13" i="37"/>
  <c r="I14" i="37"/>
  <c r="I15" i="37"/>
  <c r="I16" i="37"/>
  <c r="I17" i="37"/>
  <c r="I18" i="37"/>
  <c r="I19" i="37"/>
  <c r="I20" i="37"/>
  <c r="I9" i="37"/>
  <c r="H10" i="37"/>
  <c r="H11" i="37"/>
  <c r="H12" i="37"/>
  <c r="H13" i="37"/>
  <c r="H14" i="37"/>
  <c r="H15" i="37"/>
  <c r="H16" i="37"/>
  <c r="H17" i="37"/>
  <c r="H18" i="37"/>
  <c r="H19" i="37"/>
  <c r="H20" i="37"/>
  <c r="H9" i="37"/>
  <c r="G10" i="37"/>
  <c r="G11" i="37"/>
  <c r="G12" i="37"/>
  <c r="G13" i="37"/>
  <c r="G14" i="37"/>
  <c r="G15" i="37"/>
  <c r="G16" i="37"/>
  <c r="G17" i="37"/>
  <c r="G18" i="37"/>
  <c r="G19" i="37"/>
  <c r="G20" i="37"/>
  <c r="F10" i="37"/>
  <c r="F11" i="37"/>
  <c r="F12" i="37"/>
  <c r="F13" i="37"/>
  <c r="F14" i="37"/>
  <c r="F15" i="37"/>
  <c r="F16" i="37"/>
  <c r="F17" i="37"/>
  <c r="F18" i="37"/>
  <c r="F19" i="37"/>
  <c r="F20" i="37"/>
  <c r="G9" i="37"/>
  <c r="F9" i="37"/>
  <c r="E20" i="37"/>
  <c r="E10" i="37"/>
  <c r="E11" i="37"/>
  <c r="E12" i="37"/>
  <c r="E13" i="37"/>
  <c r="E14" i="37"/>
  <c r="E15" i="37"/>
  <c r="E16" i="37"/>
  <c r="E17" i="37"/>
  <c r="E18" i="37"/>
  <c r="E19" i="37"/>
  <c r="E9" i="37"/>
  <c r="D10" i="37"/>
  <c r="D11" i="37"/>
  <c r="D12" i="37"/>
  <c r="D13" i="37"/>
  <c r="D14" i="37"/>
  <c r="D15" i="37"/>
  <c r="D16" i="37"/>
  <c r="D17" i="37"/>
  <c r="D18" i="37"/>
  <c r="D19" i="37"/>
  <c r="D20" i="37"/>
  <c r="D9" i="37"/>
  <c r="C10" i="37"/>
  <c r="C11" i="37"/>
  <c r="C12" i="37"/>
  <c r="C13" i="37"/>
  <c r="C14" i="37"/>
  <c r="C15" i="37"/>
  <c r="C16" i="37"/>
  <c r="C17" i="37"/>
  <c r="C18" i="37"/>
  <c r="C19" i="37"/>
  <c r="C20" i="37"/>
  <c r="C9" i="37"/>
  <c r="B10" i="37"/>
  <c r="B11" i="37"/>
  <c r="B12" i="37"/>
  <c r="B13" i="37"/>
  <c r="B14" i="37"/>
  <c r="B15" i="37"/>
  <c r="B16" i="37"/>
  <c r="B17" i="37"/>
  <c r="B18" i="37"/>
  <c r="B19" i="37"/>
  <c r="B20" i="37"/>
  <c r="B9" i="37"/>
  <c r="B53" i="1"/>
  <c r="B52" i="1"/>
  <c r="B51" i="1"/>
  <c r="B50" i="1"/>
  <c r="B49" i="1"/>
  <c r="B48" i="1"/>
  <c r="B47" i="1"/>
  <c r="B44" i="1"/>
  <c r="B43" i="1"/>
  <c r="B42" i="1"/>
  <c r="B40" i="1"/>
  <c r="B39" i="1"/>
  <c r="B38" i="1"/>
  <c r="B36" i="1"/>
  <c r="B35" i="1"/>
  <c r="B34" i="1"/>
  <c r="B33" i="1"/>
  <c r="B32" i="1"/>
  <c r="B31" i="1"/>
  <c r="B30" i="1"/>
  <c r="B29" i="1"/>
  <c r="B27" i="1"/>
  <c r="B26" i="1"/>
  <c r="B24" i="1"/>
  <c r="B23" i="1"/>
  <c r="B22" i="1"/>
  <c r="B20" i="1"/>
  <c r="B19" i="1"/>
  <c r="B18" i="1"/>
  <c r="B16" i="1"/>
  <c r="B15" i="1"/>
  <c r="B14" i="1"/>
  <c r="B13" i="1"/>
  <c r="B12" i="1"/>
  <c r="I5" i="1"/>
  <c r="I4" i="1"/>
  <c r="I3" i="1"/>
  <c r="E2" i="1"/>
  <c r="B137" i="2"/>
  <c r="C137" i="2" s="1"/>
  <c r="C124" i="2"/>
  <c r="C104" i="2"/>
  <c r="B104" i="2"/>
  <c r="C91" i="2"/>
  <c r="B71" i="2"/>
  <c r="C71" i="2" s="1"/>
  <c r="C58" i="2"/>
  <c r="B42" i="2"/>
  <c r="C42" i="2" s="1"/>
  <c r="C37" i="2"/>
  <c r="C35" i="2"/>
  <c r="C33" i="2"/>
  <c r="C26" i="2"/>
  <c r="B27" i="2" s="1"/>
  <c r="C27" i="2" s="1"/>
  <c r="B28" i="2" s="1"/>
  <c r="C28" i="2" s="1"/>
  <c r="B29" i="2" s="1"/>
  <c r="C29" i="2" s="1"/>
  <c r="B31" i="2" s="1"/>
  <c r="C31" i="2" s="1"/>
  <c r="B32" i="2" s="1"/>
  <c r="C32" i="2" s="1"/>
  <c r="B39" i="2" s="1"/>
  <c r="C39" i="2" s="1"/>
  <c r="B41" i="2" s="1"/>
  <c r="C41" i="2" s="1"/>
  <c r="B43" i="2" s="1"/>
  <c r="C43" i="2" s="1"/>
  <c r="B44" i="2" s="1"/>
</calcChain>
</file>

<file path=xl/sharedStrings.xml><?xml version="1.0" encoding="utf-8"?>
<sst xmlns="http://schemas.openxmlformats.org/spreadsheetml/2006/main" count="1629" uniqueCount="112">
  <si>
    <t>Objective &amp; Questions</t>
  </si>
  <si>
    <t>Requirements</t>
  </si>
  <si>
    <t>Comments</t>
  </si>
  <si>
    <t>C = Critical</t>
  </si>
  <si>
    <t>EN 9100 : 2009
ER070 06-01 E2
Annexe I</t>
  </si>
  <si>
    <t xml:space="preserve">-     Main manufacturing, inspection and test phases of subassemblies and the Product? </t>
  </si>
  <si>
    <t xml:space="preserve">-     Procurement (related to the Key contributing parties)? </t>
  </si>
  <si>
    <t>-     Internal &amp; external manufacturing, inspection and test activities?</t>
  </si>
  <si>
    <t xml:space="preserve">-     Processes requiring specific skills or competencies (e.g. certified/authorized operators, etc)? </t>
  </si>
  <si>
    <t>-     Special Process ?</t>
  </si>
  <si>
    <t xml:space="preserve">-     Name of Quality metrics (e.g. R1, % of scrap, % of rework, etc) and their position within the manufacturing process (visible on the flow chart or in appendix)? </t>
  </si>
  <si>
    <t xml:space="preserve">-     Major/ key characteristics and their position within the manufacturing process (visible on the flow chart or in appendix)? </t>
  </si>
  <si>
    <t xml:space="preserve">-     Means &amp; tools used (visible on the flow chart or in appendix)? </t>
  </si>
  <si>
    <t>-     Associated documentation (drawing, procedure, etc)?</t>
  </si>
  <si>
    <r>
      <t xml:space="preserve">Does the </t>
    </r>
    <r>
      <rPr>
        <u/>
        <sz val="14"/>
        <rFont val="Arial"/>
        <family val="2"/>
      </rPr>
      <t>flow chart or equivalent</t>
    </r>
    <r>
      <rPr>
        <sz val="14"/>
        <rFont val="Arial"/>
        <family val="2"/>
      </rPr>
      <t xml:space="preserve"> documentation reflect the current manufacturing process (i.e. as described in routing sheet)?</t>
    </r>
  </si>
  <si>
    <r>
      <t xml:space="preserve">Is the </t>
    </r>
    <r>
      <rPr>
        <u/>
        <sz val="14"/>
        <rFont val="Arial"/>
        <family val="2"/>
      </rPr>
      <t>flow chart or equivalent</t>
    </r>
    <r>
      <rPr>
        <sz val="14"/>
        <rFont val="Arial"/>
        <family val="2"/>
      </rPr>
      <t xml:space="preserve"> documentation managed with date, issue etc?</t>
    </r>
  </si>
  <si>
    <t>C</t>
  </si>
  <si>
    <r>
      <t>Ref. to Req</t>
    </r>
    <r>
      <rPr>
        <b/>
        <u/>
        <vertAlign val="superscript"/>
        <sz val="14"/>
        <color theme="1"/>
        <rFont val="Arial"/>
        <family val="2"/>
      </rPr>
      <t>ts</t>
    </r>
    <r>
      <rPr>
        <b/>
        <u/>
        <sz val="14"/>
        <color theme="1"/>
        <rFont val="Arial"/>
        <family val="2"/>
      </rPr>
      <t>:</t>
    </r>
  </si>
  <si>
    <t xml:space="preserve">1.1 - Process 1 </t>
  </si>
  <si>
    <r>
      <rPr>
        <b/>
        <u/>
        <sz val="14"/>
        <rFont val="Arial"/>
        <family val="2"/>
      </rPr>
      <t>Overall objective of the brick is to verify that the Supplier has a:</t>
    </r>
    <r>
      <rPr>
        <sz val="14"/>
        <rFont val="Arial"/>
        <family val="2"/>
      </rPr>
      <t xml:space="preserve">
</t>
    </r>
    <r>
      <rPr>
        <b/>
        <sz val="14"/>
        <rFont val="Arial"/>
        <family val="2"/>
      </rPr>
      <t>1.</t>
    </r>
    <r>
      <rPr>
        <sz val="14"/>
        <rFont val="Arial"/>
        <family val="2"/>
      </rPr>
      <t xml:space="preserve"> Section 4.2.2 talks about the scope of the quality management system and the contents of the quality manual including the documented procedures and descriptions of the interaction between the processes of the quality management system.</t>
    </r>
  </si>
  <si>
    <t>Quality manual, 9115 suggests a project include content that addresses quality management system requirements for software via inclusion in the manual or in some supporting reference material.</t>
  </si>
  <si>
    <t>Product providers vary in size and capability just as the products they produce. For this reason, the quality requirements for software activities may be defined in project level plans,</t>
  </si>
  <si>
    <t>Rowa</t>
  </si>
  <si>
    <t>approach is selected, an implementation map should be produced to allow employees as well as external auditors understand how and where the requirements are identified and covered.</t>
  </si>
  <si>
    <t>Regular training should be provided</t>
  </si>
  <si>
    <r>
      <rPr>
        <b/>
        <u/>
        <sz val="14"/>
        <rFont val="Arial"/>
        <family val="2"/>
      </rPr>
      <t>Objective is to:</t>
    </r>
    <r>
      <rPr>
        <b/>
        <sz val="14"/>
        <rFont val="Arial"/>
        <family val="2"/>
      </rPr>
      <t/>
    </r>
  </si>
  <si>
    <t>Verify the capability of the Supplier:</t>
  </si>
  <si>
    <t>Ensure that the Supplier:</t>
  </si>
  <si>
    <t>-</t>
  </si>
  <si>
    <r>
      <t>Ref. to Req</t>
    </r>
    <r>
      <rPr>
        <b/>
        <u/>
        <vertAlign val="superscript"/>
        <sz val="14"/>
        <rFont val="Arial"/>
        <family val="2"/>
      </rPr>
      <t>ts</t>
    </r>
    <r>
      <rPr>
        <b/>
        <u/>
        <sz val="14"/>
        <rFont val="Arial"/>
        <family val="2"/>
      </rPr>
      <t>:</t>
    </r>
  </si>
  <si>
    <t>1.2 - Waves plans</t>
  </si>
  <si>
    <r>
      <rPr>
        <b/>
        <sz val="14"/>
        <rFont val="Arial"/>
        <family val="2"/>
      </rPr>
      <t>1.</t>
    </r>
    <r>
      <rPr>
        <sz val="14"/>
        <rFont val="Arial"/>
        <family val="2"/>
      </rPr>
      <t xml:space="preserve"> Section 7.1.4 on control of work transfers expects the organization establish and maintain a process to plan and control the temporary or permanent transfer of work.
9115:
In</t>
    </r>
  </si>
  <si>
    <r>
      <rPr>
        <b/>
        <sz val="14"/>
        <rFont val="Arial"/>
        <family val="2"/>
      </rPr>
      <t>2.</t>
    </r>
    <r>
      <rPr>
        <sz val="14"/>
        <rFont val="Arial"/>
        <family val="2"/>
      </rPr>
      <t>Work transfers for software tasks (outsourcing) between business units, facilities and/or suppliers can pose risks during later stages of integration.</t>
    </r>
  </si>
  <si>
    <r>
      <rPr>
        <b/>
        <sz val="14"/>
        <rFont val="Arial"/>
        <family val="2"/>
      </rPr>
      <t>3.</t>
    </r>
    <r>
      <rPr>
        <sz val="14"/>
        <rFont val="Arial"/>
        <family val="2"/>
      </rPr>
      <t>Following the start of a transferred activity, evidence of test results and formal delivery of reports may be required.</t>
    </r>
  </si>
  <si>
    <r>
      <rPr>
        <b/>
        <sz val="14"/>
        <rFont val="Arial"/>
        <family val="2"/>
      </rPr>
      <t>4.</t>
    </r>
    <r>
      <rPr>
        <sz val="14"/>
        <rFont val="Arial"/>
        <family val="2"/>
      </rPr>
      <t xml:space="preserve"> Another very important part of shared work or work transfers is the management of changes and problem reports.</t>
    </r>
  </si>
  <si>
    <t>9100 section 7.3.7 on control of design and development changes expects a change control system exists and changes are identified and records maintained. The changes are reviewed, verified and validated, as appropriate, and approved before implementation.</t>
  </si>
  <si>
    <r>
      <rPr>
        <b/>
        <sz val="14"/>
        <rFont val="Arial"/>
        <family val="2"/>
      </rPr>
      <t>Does the evaluation take into account:</t>
    </r>
    <r>
      <rPr>
        <sz val="14"/>
        <rFont val="Arial"/>
        <family val="2"/>
      </rPr>
      <t xml:space="preserve">
Section 7.5.1 on control of production process changes talks about the importance of personnel who are authorized to approve changes to production processes need to be identified.</t>
    </r>
  </si>
  <si>
    <t>The complexity of modern aviation, space and defense systems is very high. Due to this level of complexity,</t>
  </si>
  <si>
    <t>Typically a Software Quality Engineer who works with the development team on a regular basis and attends change board meetings would be a person that could also support a production area and understand what software is intended to go with what hardware.</t>
  </si>
  <si>
    <t>Factory and engineering test equipment should be qualified to meet the intended use.</t>
  </si>
  <si>
    <t>1.3 - Waves plans</t>
  </si>
  <si>
    <t>1.4 - Waves plans</t>
  </si>
  <si>
    <t>1.5 - Waves plans</t>
  </si>
  <si>
    <t>2.1 - Waves plans</t>
  </si>
  <si>
    <t>2.2 - Waves plans</t>
  </si>
  <si>
    <t>2.3 - Waves plans</t>
  </si>
  <si>
    <t>3.1 - Waves plans</t>
  </si>
  <si>
    <t>3.2 - Waves plans</t>
  </si>
  <si>
    <t>3.3 - Waves plans</t>
  </si>
  <si>
    <t>4.1 - Waves plans</t>
  </si>
  <si>
    <t>4.2 - Waves plans</t>
  </si>
  <si>
    <t>5.1 - Waves plans</t>
  </si>
  <si>
    <t>5.2 - Waves plans</t>
  </si>
  <si>
    <t>5.3 - Waves plans</t>
  </si>
  <si>
    <t>5.4 - Waves plans</t>
  </si>
  <si>
    <t>5.5 - Waves plans</t>
  </si>
  <si>
    <t>5.6 - Waves plans</t>
  </si>
  <si>
    <t>5.7 - Waves plans</t>
  </si>
  <si>
    <t>5.8 - Waves plans</t>
  </si>
  <si>
    <t>6.1 - Waves plans</t>
  </si>
  <si>
    <t>6.2 - Waves plans</t>
  </si>
  <si>
    <t>6.3 - Waves plans</t>
  </si>
  <si>
    <t>7.1 - Waves plans</t>
  </si>
  <si>
    <t>7.2 - Waves plans</t>
  </si>
  <si>
    <t>7.3 - Waves plans</t>
  </si>
  <si>
    <t>8.1 - Waves plans</t>
  </si>
  <si>
    <t>8.2 - Waves plans</t>
  </si>
  <si>
    <t>8.3 - Waves plans</t>
  </si>
  <si>
    <t>8.4 - Waves plans</t>
  </si>
  <si>
    <t>8.5 - Waves plans</t>
  </si>
  <si>
    <t>8.6 - Waves plans</t>
  </si>
  <si>
    <t>8.7 - Waves plans</t>
  </si>
  <si>
    <t>PARTICIPANTS :</t>
  </si>
  <si>
    <t>ROLE / FUNCTION</t>
  </si>
  <si>
    <t xml:space="preserve">  Agenda</t>
  </si>
  <si>
    <t>DAY 1</t>
  </si>
  <si>
    <t>Schedule</t>
  </si>
  <si>
    <t>Duration</t>
  </si>
  <si>
    <t>For information only</t>
  </si>
  <si>
    <t>Bricks</t>
  </si>
  <si>
    <t>Description</t>
  </si>
  <si>
    <t>Shop Floor</t>
  </si>
  <si>
    <t>TBD</t>
  </si>
  <si>
    <t>Meeting Room</t>
  </si>
  <si>
    <t>LUNCH TIME</t>
  </si>
  <si>
    <t>CLOSURE DAY 1</t>
  </si>
  <si>
    <t>DAY 2</t>
  </si>
  <si>
    <t>CLOSURE DAY 2</t>
  </si>
  <si>
    <t>DAY 3</t>
  </si>
  <si>
    <t>CLOSURE DAY 3</t>
  </si>
  <si>
    <t>DAY 4</t>
  </si>
  <si>
    <t>CLOSURE DAY 4</t>
  </si>
  <si>
    <t>Life Cycle Phase</t>
  </si>
  <si>
    <t>Assessment Type</t>
  </si>
  <si>
    <t>Assessment Type selection</t>
  </si>
  <si>
    <t>Location</t>
  </si>
  <si>
    <t>Sélection</t>
  </si>
  <si>
    <t>Full</t>
  </si>
  <si>
    <t>Others</t>
  </si>
  <si>
    <t>4 days</t>
  </si>
  <si>
    <t>développement</t>
  </si>
  <si>
    <t>Basic</t>
  </si>
  <si>
    <t>3 days</t>
  </si>
  <si>
    <t>série</t>
  </si>
  <si>
    <t>Meeting Room &amp; Shop Floor</t>
  </si>
  <si>
    <t>2 days</t>
  </si>
  <si>
    <t>1 day</t>
  </si>
  <si>
    <t>RESET MA</t>
  </si>
  <si>
    <t>Morning</t>
  </si>
  <si>
    <t>Afternoon</t>
  </si>
  <si>
    <t>Here</t>
  </si>
  <si>
    <t>There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</si>
</sst>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41" x14ac:knownFonts="1">
    <font>
      <sz val="11"/>
      <color theme="1"/>
      <name val="Calibri"/>
      <family val="2"/>
      <scheme val="minor"/>
    </font>
    <font>
      <u/>
      <sz val="10"/>
      <color theme="10"/>
      <name val="Arial"/>
      <family val="2"/>
    </font>
    <font>
      <b/>
      <u/>
      <sz val="24"/>
      <name val="Arial"/>
      <family val="2"/>
    </font>
    <font>
      <sz val="11"/>
      <color theme="1"/>
      <name val="Arial"/>
      <family val="2"/>
    </font>
    <font>
      <b/>
      <sz val="20"/>
      <name val="Arial"/>
      <family val="2"/>
    </font>
    <font>
      <b/>
      <sz val="14"/>
      <name val="Arial"/>
      <family val="2"/>
    </font>
    <font>
      <b/>
      <sz val="12"/>
      <name val="Arial"/>
      <family val="2"/>
    </font>
    <font>
      <sz val="12"/>
      <color theme="4" tint="0.79998168889431442"/>
      <name val="Arial"/>
      <family val="2"/>
    </font>
    <font>
      <sz val="14"/>
      <name val="Arial"/>
      <family val="2"/>
    </font>
    <font>
      <b/>
      <u/>
      <sz val="14"/>
      <name val="Arial"/>
      <family val="2"/>
    </font>
    <font>
      <sz val="12"/>
      <name val="Arial"/>
      <family val="2"/>
    </font>
    <font>
      <sz val="7"/>
      <name val="Arial"/>
      <family val="2"/>
    </font>
    <font>
      <sz val="12"/>
      <color theme="1"/>
      <name val="Arial"/>
      <family val="2"/>
    </font>
    <font>
      <sz val="14"/>
      <color theme="1"/>
      <name val="Arial"/>
      <family val="2"/>
    </font>
    <font>
      <sz val="11"/>
      <color theme="9" tint="-0.249977111117893"/>
      <name val="Arial"/>
      <family val="2"/>
    </font>
    <font>
      <sz val="14"/>
      <color rgb="FFFF0000"/>
      <name val="Arial"/>
      <family val="2"/>
    </font>
    <font>
      <u/>
      <sz val="14"/>
      <name val="Arial"/>
      <family val="2"/>
    </font>
    <font>
      <b/>
      <u/>
      <sz val="14"/>
      <color theme="1"/>
      <name val="Arial"/>
      <family val="2"/>
    </font>
    <font>
      <b/>
      <u/>
      <vertAlign val="superscript"/>
      <sz val="14"/>
      <color theme="1"/>
      <name val="Arial"/>
      <family val="2"/>
    </font>
    <font>
      <sz val="12"/>
      <color theme="9" tint="-0.249977111117893"/>
      <name val="Arial"/>
      <family val="2"/>
    </font>
    <font>
      <sz val="12"/>
      <color theme="6" tint="-0.249977111117893"/>
      <name val="Arial"/>
      <family val="2"/>
    </font>
    <font>
      <sz val="20"/>
      <color theme="1"/>
      <name val="Calibri"/>
      <family val="2"/>
      <scheme val="minor"/>
    </font>
    <font>
      <sz val="14"/>
      <color theme="4" tint="0.79998168889431442"/>
      <name val="Arial"/>
      <family val="2"/>
    </font>
    <font>
      <sz val="10"/>
      <name val="Arial"/>
      <family val="2"/>
    </font>
    <font>
      <b/>
      <u/>
      <vertAlign val="superscript"/>
      <sz val="14"/>
      <name val="Arial"/>
      <family val="2"/>
    </font>
    <font>
      <sz val="6"/>
      <name val="Arial"/>
      <family val="2"/>
    </font>
    <font>
      <sz val="24"/>
      <color theme="1"/>
      <name val="Calibri"/>
      <family val="2"/>
      <scheme val="minor"/>
    </font>
    <font>
      <sz val="12"/>
      <name val="Calibri"/>
      <family val="2"/>
      <scheme val="minor"/>
    </font>
    <font>
      <b/>
      <i/>
      <sz val="12"/>
      <color theme="5"/>
      <name val="Calibri"/>
      <family val="2"/>
      <scheme val="minor"/>
    </font>
    <font>
      <b/>
      <u/>
      <sz val="18"/>
      <name val="Calibri"/>
      <family val="2"/>
      <scheme val="minor"/>
    </font>
    <font>
      <b/>
      <sz val="14"/>
      <name val="Calibri"/>
      <family val="2"/>
      <scheme val="minor"/>
    </font>
    <font>
      <b/>
      <sz val="12"/>
      <name val="Calibri"/>
      <family val="2"/>
      <scheme val="minor"/>
    </font>
    <font>
      <i/>
      <sz val="12"/>
      <color indexed="12"/>
      <name val="Calibri"/>
      <family val="2"/>
      <scheme val="minor"/>
    </font>
    <font>
      <sz val="18"/>
      <name val="Calibri"/>
      <family val="2"/>
      <scheme val="minor"/>
    </font>
    <font>
      <b/>
      <sz val="18"/>
      <name val="Calibri"/>
      <family val="2"/>
      <scheme val="minor"/>
    </font>
    <font>
      <i/>
      <sz val="12"/>
      <name val="Calibri"/>
      <family val="2"/>
      <scheme val="minor"/>
    </font>
    <font>
      <b/>
      <i/>
      <sz val="12"/>
      <name val="Calibri"/>
      <family val="2"/>
      <scheme val="minor"/>
    </font>
    <font>
      <b/>
      <i/>
      <u/>
      <sz val="12"/>
      <name val="Calibri"/>
      <family val="2"/>
      <scheme val="minor"/>
    </font>
    <font>
      <b/>
      <sz val="11"/>
      <color theme="1"/>
      <name val="Calibri"/>
      <family val="2"/>
    </font>
    <font>
      <sz val="8"/>
      <color rgb="FF000000"/>
      <name val="Tahoma"/>
      <family val="2"/>
    </font>
    <font>
      <sz val="11"/>
      <color rgb="FF000000"/>
      <name val="Calibri"/>
      <family val="2"/>
    </font>
  </fonts>
  <fills count="26">
    <fill>
      <patternFill patternType="none"/>
    </fill>
    <fill>
      <patternFill patternType="gray125"/>
    </fill>
    <fill>
      <patternFill patternType="solid">
        <fgColor rgb="FFFFFFFF"/>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22"/>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99"/>
        <bgColor indexed="64"/>
      </patternFill>
    </fill>
    <fill>
      <patternFill patternType="solid">
        <fgColor theme="0"/>
        <bgColor indexed="64"/>
      </patternFill>
    </fill>
    <fill>
      <patternFill patternType="solid">
        <fgColor indexed="43"/>
        <bgColor indexed="64"/>
      </patternFill>
    </fill>
    <fill>
      <patternFill patternType="solid">
        <fgColor theme="4"/>
        <bgColor indexed="64"/>
      </patternFill>
    </fill>
    <fill>
      <patternFill patternType="solid">
        <fgColor theme="8" tint="0.79998168889431442"/>
        <bgColor indexed="64"/>
      </patternFill>
    </fill>
    <fill>
      <patternFill patternType="solid">
        <fgColor rgb="FFDBEEF3"/>
        <bgColor indexed="64"/>
      </patternFill>
    </fill>
    <fill>
      <patternFill patternType="solid">
        <fgColor theme="5"/>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6"/>
        <bgColor indexed="64"/>
      </patternFill>
    </fill>
    <fill>
      <patternFill patternType="solid">
        <fgColor theme="6" tint="0.79998168889431442"/>
        <bgColor indexed="64"/>
      </patternFill>
    </fill>
    <fill>
      <patternFill patternType="solid">
        <fgColor rgb="FFEAF1DD"/>
        <bgColor indexed="64"/>
      </patternFill>
    </fill>
    <fill>
      <patternFill patternType="solid">
        <fgColor theme="9"/>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3" tint="0.79998168889431442"/>
        <bgColor indexed="64"/>
      </patternFill>
    </fill>
  </fills>
  <borders count="64">
    <border>
      <left/>
      <right/>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auto="1"/>
      </left>
      <right style="medium">
        <color auto="1"/>
      </right>
      <top style="thin">
        <color auto="1"/>
      </top>
      <bottom style="thin">
        <color auto="1"/>
      </bottom>
      <diagonal/>
    </border>
    <border>
      <left style="thin">
        <color indexed="64"/>
      </left>
      <right style="thin">
        <color indexed="64"/>
      </right>
      <top/>
      <bottom/>
      <diagonal/>
    </border>
    <border>
      <left style="medium">
        <color auto="1"/>
      </left>
      <right/>
      <top style="thin">
        <color auto="1"/>
      </top>
      <bottom style="thin">
        <color auto="1"/>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auto="1"/>
      </left>
      <right style="medium">
        <color auto="1"/>
      </right>
      <top/>
      <bottom style="thin">
        <color auto="1"/>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n">
        <color indexed="64"/>
      </left>
      <right/>
      <top/>
      <bottom/>
      <diagonal/>
    </border>
    <border>
      <left/>
      <right style="thick">
        <color auto="1"/>
      </right>
      <top/>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s>
  <cellStyleXfs count="4">
    <xf numFmtId="0" fontId="0" fillId="0" borderId="0"/>
    <xf numFmtId="0" fontId="1" fillId="0" borderId="0" applyNumberFormat="0" applyFill="0" applyBorder="0" applyAlignment="0" applyProtection="0">
      <alignment vertical="top"/>
      <protection locked="0"/>
    </xf>
    <xf numFmtId="0" fontId="23" fillId="0" borderId="0"/>
    <xf numFmtId="0" fontId="23" fillId="0" borderId="0" applyBorder="0"/>
  </cellStyleXfs>
  <cellXfs count="426">
    <xf numFmtId="0" fontId="0" fillId="0" borderId="0" xfId="0"/>
    <xf numFmtId="0" fontId="2" fillId="2" borderId="0" xfId="1" applyFont="1" applyFill="1" applyBorder="1" applyAlignment="1" applyProtection="1">
      <alignment horizontal="center" vertical="center" wrapText="1"/>
    </xf>
    <xf numFmtId="0" fontId="3" fillId="2" borderId="0" xfId="0" applyFont="1" applyFill="1"/>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3" fillId="2" borderId="0" xfId="0" applyFont="1" applyFill="1" applyBorder="1"/>
    <xf numFmtId="0" fontId="5" fillId="3" borderId="2"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4" xfId="0" applyFont="1" applyFill="1" applyBorder="1" applyAlignment="1">
      <alignment horizontal="center" vertical="center" wrapText="1"/>
    </xf>
    <xf numFmtId="0" fontId="6" fillId="0" borderId="5" xfId="0" applyFont="1" applyFill="1" applyBorder="1" applyAlignment="1" applyProtection="1">
      <alignment horizontal="center" vertical="center" wrapText="1"/>
    </xf>
    <xf numFmtId="0" fontId="3" fillId="0" borderId="0" xfId="0" applyFont="1" applyBorder="1"/>
    <xf numFmtId="0" fontId="3" fillId="0" borderId="0" xfId="0" applyFont="1"/>
    <xf numFmtId="0" fontId="7" fillId="4" borderId="2" xfId="0" applyFont="1" applyFill="1" applyBorder="1" applyAlignment="1">
      <alignment horizontal="center" vertical="center" wrapText="1"/>
    </xf>
    <xf numFmtId="0" fontId="8" fillId="4" borderId="6" xfId="0" applyFont="1" applyFill="1" applyBorder="1" applyAlignment="1">
      <alignment vertical="center" wrapText="1"/>
    </xf>
    <xf numFmtId="0" fontId="10" fillId="4" borderId="6" xfId="0" applyFont="1" applyFill="1" applyBorder="1" applyAlignment="1">
      <alignment vertical="center" textRotation="90"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12" fillId="5" borderId="4" xfId="0" applyFont="1" applyFill="1" applyBorder="1" applyAlignment="1">
      <alignment horizontal="center" vertical="center" wrapText="1"/>
    </xf>
    <xf numFmtId="0" fontId="8" fillId="2" borderId="8" xfId="0" applyFont="1" applyFill="1" applyBorder="1" applyAlignment="1">
      <alignment vertical="center" wrapText="1"/>
    </xf>
    <xf numFmtId="0" fontId="8" fillId="2" borderId="9" xfId="0" applyFont="1" applyFill="1" applyBorder="1" applyAlignment="1">
      <alignment vertical="center" wrapText="1"/>
    </xf>
    <xf numFmtId="0" fontId="14" fillId="2" borderId="4" xfId="1" applyFont="1" applyFill="1" applyBorder="1" applyAlignment="1" applyProtection="1">
      <alignment horizontal="center" vertical="center" wrapText="1"/>
    </xf>
    <xf numFmtId="0" fontId="10" fillId="2" borderId="10" xfId="1" applyFont="1" applyFill="1" applyBorder="1" applyAlignment="1" applyProtection="1">
      <alignment horizontal="left" vertical="center" wrapText="1"/>
    </xf>
    <xf numFmtId="0" fontId="12" fillId="5" borderId="10" xfId="0" applyFont="1" applyFill="1" applyBorder="1" applyAlignment="1">
      <alignment horizontal="center" vertical="center" wrapText="1"/>
    </xf>
    <xf numFmtId="0" fontId="5" fillId="2" borderId="11" xfId="0" applyFont="1" applyFill="1" applyBorder="1" applyAlignment="1">
      <alignment vertical="center" wrapText="1"/>
    </xf>
    <xf numFmtId="0" fontId="5" fillId="2" borderId="9" xfId="0" applyFont="1" applyFill="1" applyBorder="1" applyAlignment="1">
      <alignment vertical="center" wrapText="1"/>
    </xf>
    <xf numFmtId="0" fontId="14" fillId="2" borderId="10" xfId="1" applyFont="1" applyFill="1" applyBorder="1" applyAlignment="1" applyProtection="1">
      <alignment horizontal="center" vertical="center" wrapText="1"/>
    </xf>
    <xf numFmtId="0" fontId="10" fillId="2" borderId="10" xfId="1" applyFont="1" applyFill="1" applyBorder="1" applyAlignment="1" applyProtection="1">
      <alignment horizontal="center" vertical="center" wrapText="1"/>
    </xf>
    <xf numFmtId="0" fontId="8" fillId="2" borderId="11" xfId="0" quotePrefix="1" applyFont="1" applyFill="1" applyBorder="1" applyAlignment="1">
      <alignment horizontal="left" vertical="center" wrapText="1"/>
    </xf>
    <xf numFmtId="0" fontId="8" fillId="2" borderId="9" xfId="0" quotePrefix="1" applyFont="1" applyFill="1" applyBorder="1" applyAlignment="1">
      <alignment horizontal="left" vertical="center" wrapText="1"/>
    </xf>
    <xf numFmtId="0" fontId="10" fillId="2" borderId="10" xfId="0" applyFont="1" applyFill="1" applyBorder="1" applyAlignment="1">
      <alignment horizontal="center" vertical="center" wrapText="1"/>
    </xf>
    <xf numFmtId="0" fontId="15" fillId="2" borderId="11" xfId="0" quotePrefix="1" applyFont="1" applyFill="1" applyBorder="1" applyAlignment="1">
      <alignment horizontal="left" vertical="center" wrapText="1"/>
    </xf>
    <xf numFmtId="0" fontId="15" fillId="2" borderId="9" xfId="0" quotePrefix="1" applyFont="1" applyFill="1" applyBorder="1" applyAlignment="1">
      <alignment horizontal="left" vertical="center" wrapText="1"/>
    </xf>
    <xf numFmtId="0" fontId="8" fillId="2" borderId="11" xfId="0" applyFont="1" applyFill="1" applyBorder="1" applyAlignment="1">
      <alignment vertical="center" wrapText="1"/>
    </xf>
    <xf numFmtId="0" fontId="12" fillId="5" borderId="12" xfId="0" applyFont="1" applyFill="1" applyBorder="1" applyAlignment="1">
      <alignment horizontal="center" vertical="center" wrapText="1"/>
    </xf>
    <xf numFmtId="0" fontId="8" fillId="2" borderId="13" xfId="0" applyFont="1" applyFill="1" applyBorder="1" applyAlignment="1">
      <alignment vertical="center" wrapText="1"/>
    </xf>
    <xf numFmtId="0" fontId="8" fillId="2" borderId="14" xfId="0" applyFont="1" applyFill="1" applyBorder="1" applyAlignment="1">
      <alignment vertical="center" wrapText="1"/>
    </xf>
    <xf numFmtId="0" fontId="14" fillId="2" borderId="12" xfId="1" applyFont="1" applyFill="1" applyBorder="1" applyAlignment="1" applyProtection="1">
      <alignment horizontal="center" vertical="center" wrapText="1"/>
    </xf>
    <xf numFmtId="0" fontId="10" fillId="2" borderId="12" xfId="0" applyFont="1" applyFill="1" applyBorder="1" applyAlignment="1">
      <alignment horizontal="center" vertical="center" wrapText="1"/>
    </xf>
    <xf numFmtId="0" fontId="12" fillId="2" borderId="0" xfId="0" applyFont="1" applyFill="1" applyAlignment="1">
      <alignment vertical="center" wrapText="1"/>
    </xf>
    <xf numFmtId="0" fontId="12"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7" xfId="0" applyFont="1" applyFill="1" applyBorder="1" applyAlignment="1">
      <alignment vertical="center" wrapText="1"/>
    </xf>
    <xf numFmtId="0" fontId="5" fillId="2" borderId="0" xfId="0" applyFont="1" applyFill="1" applyBorder="1" applyAlignment="1">
      <alignment vertical="center" wrapText="1"/>
    </xf>
    <xf numFmtId="0" fontId="17"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8" fillId="2" borderId="19" xfId="0" applyFont="1" applyFill="1" applyBorder="1" applyAlignment="1">
      <alignment vertical="center" wrapText="1"/>
    </xf>
    <xf numFmtId="0" fontId="8" fillId="2" borderId="0" xfId="0" applyFont="1" applyFill="1" applyBorder="1" applyAlignment="1">
      <alignment vertical="center" wrapText="1"/>
    </xf>
    <xf numFmtId="0" fontId="19" fillId="2" borderId="20" xfId="0" applyFont="1" applyFill="1" applyBorder="1" applyAlignment="1">
      <alignment horizontal="left" vertical="center" wrapText="1"/>
    </xf>
    <xf numFmtId="0" fontId="6" fillId="2" borderId="21" xfId="0" applyFont="1" applyFill="1" applyBorder="1" applyAlignment="1">
      <alignment horizontal="center" vertical="center" wrapText="1"/>
    </xf>
    <xf numFmtId="0" fontId="19" fillId="2" borderId="22" xfId="0" applyFont="1" applyFill="1" applyBorder="1" applyAlignment="1">
      <alignment horizontal="left" vertical="center" wrapText="1"/>
    </xf>
    <xf numFmtId="0" fontId="12" fillId="2" borderId="0" xfId="0" applyFont="1" applyFill="1" applyAlignment="1">
      <alignment horizontal="center" vertical="center" wrapText="1"/>
    </xf>
    <xf numFmtId="0" fontId="6" fillId="2" borderId="23" xfId="0" applyFont="1" applyFill="1" applyBorder="1" applyAlignment="1">
      <alignment horizontal="center" vertical="center" wrapText="1"/>
    </xf>
    <xf numFmtId="0" fontId="8" fillId="2" borderId="24" xfId="0" applyFont="1" applyFill="1" applyBorder="1" applyAlignment="1">
      <alignment vertical="center" wrapText="1"/>
    </xf>
    <xf numFmtId="0" fontId="17" fillId="2" borderId="0" xfId="0" applyFont="1" applyFill="1" applyAlignment="1">
      <alignment vertical="center" wrapText="1"/>
    </xf>
    <xf numFmtId="0" fontId="17" fillId="2" borderId="0" xfId="0" applyFont="1" applyFill="1" applyAlignment="1">
      <alignment horizontal="left" vertical="center" wrapText="1"/>
    </xf>
    <xf numFmtId="0" fontId="20" fillId="2" borderId="0" xfId="0" applyFont="1" applyFill="1" applyAlignment="1">
      <alignment vertical="center" wrapText="1"/>
    </xf>
    <xf numFmtId="0" fontId="19" fillId="2" borderId="0" xfId="0" applyFont="1" applyFill="1" applyAlignment="1">
      <alignment vertical="center" wrapText="1"/>
    </xf>
    <xf numFmtId="0" fontId="12" fillId="2" borderId="0" xfId="0" applyFont="1" applyFill="1" applyAlignment="1">
      <alignment horizontal="left" vertical="center" wrapText="1"/>
    </xf>
    <xf numFmtId="0" fontId="3" fillId="0" borderId="0" xfId="0" applyFont="1" applyAlignment="1">
      <alignment horizontal="center"/>
    </xf>
    <xf numFmtId="0" fontId="19" fillId="0" borderId="0" xfId="0" applyFont="1" applyAlignment="1">
      <alignment wrapText="1"/>
    </xf>
    <xf numFmtId="0" fontId="3" fillId="0" borderId="0" xfId="0" applyFont="1" applyAlignment="1">
      <alignment wrapText="1"/>
    </xf>
    <xf numFmtId="0" fontId="3" fillId="0" borderId="0" xfId="0" applyFont="1" applyAlignment="1">
      <alignment horizontal="center" wrapText="1"/>
    </xf>
    <xf numFmtId="0" fontId="21" fillId="0" borderId="0" xfId="0" applyFont="1"/>
    <xf numFmtId="0" fontId="5" fillId="6" borderId="2" xfId="0" applyFont="1" applyFill="1" applyBorder="1" applyAlignment="1" applyProtection="1">
      <alignment horizontal="center" vertical="center" wrapText="1"/>
    </xf>
    <xf numFmtId="0" fontId="5" fillId="6" borderId="3" xfId="0" applyFont="1" applyFill="1" applyBorder="1" applyAlignment="1" applyProtection="1">
      <alignment horizontal="center" vertical="center" wrapText="1"/>
    </xf>
    <xf numFmtId="0" fontId="5" fillId="6" borderId="3" xfId="0" applyFont="1" applyFill="1" applyBorder="1" applyAlignment="1" applyProtection="1">
      <alignment horizontal="center" vertical="center" wrapText="1"/>
    </xf>
    <xf numFmtId="0" fontId="5" fillId="4" borderId="2" xfId="0" applyFont="1" applyFill="1" applyBorder="1" applyAlignment="1">
      <alignment horizontal="left" vertical="center" wrapText="1"/>
    </xf>
    <xf numFmtId="0" fontId="8" fillId="4" borderId="3" xfId="0" applyFont="1" applyFill="1" applyBorder="1" applyAlignment="1">
      <alignment horizontal="left" vertical="center" wrapText="1"/>
    </xf>
    <xf numFmtId="0" fontId="10" fillId="4" borderId="4" xfId="0" applyFont="1" applyFill="1" applyBorder="1" applyAlignment="1">
      <alignment horizontal="center" vertical="center" textRotation="90" wrapText="1"/>
    </xf>
    <xf numFmtId="0" fontId="10" fillId="4" borderId="4"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12" fillId="0" borderId="0" xfId="0" applyFont="1"/>
    <xf numFmtId="0" fontId="5" fillId="4" borderId="5" xfId="0" applyFont="1" applyFill="1" applyBorder="1" applyAlignment="1">
      <alignment horizontal="left" vertical="center" wrapText="1"/>
    </xf>
    <xf numFmtId="0" fontId="8" fillId="4" borderId="9" xfId="0" applyFont="1" applyFill="1" applyBorder="1" applyAlignment="1">
      <alignment horizontal="left" vertical="center" wrapText="1"/>
    </xf>
    <xf numFmtId="0" fontId="10" fillId="4" borderId="10" xfId="0" applyFont="1" applyFill="1" applyBorder="1" applyAlignment="1">
      <alignment horizontal="center" vertical="center" textRotation="90" wrapText="1"/>
    </xf>
    <xf numFmtId="0" fontId="10" fillId="4" borderId="10" xfId="0" applyFont="1" applyFill="1" applyBorder="1" applyAlignment="1">
      <alignment horizontal="center" vertical="center" wrapText="1"/>
    </xf>
    <xf numFmtId="0" fontId="20" fillId="4" borderId="10" xfId="0" applyFont="1" applyFill="1" applyBorder="1" applyAlignment="1">
      <alignment horizontal="center" vertical="center" wrapText="1"/>
    </xf>
    <xf numFmtId="0" fontId="16" fillId="4" borderId="9" xfId="0" applyFont="1" applyFill="1" applyBorder="1" applyAlignment="1">
      <alignment horizontal="left" vertical="center" wrapText="1"/>
    </xf>
    <xf numFmtId="0" fontId="22" fillId="4" borderId="5" xfId="0" applyFont="1" applyFill="1" applyBorder="1" applyAlignment="1">
      <alignment horizontal="left" vertical="center" wrapText="1"/>
    </xf>
    <xf numFmtId="0" fontId="22" fillId="4" borderId="25" xfId="0" applyFont="1" applyFill="1" applyBorder="1" applyAlignment="1">
      <alignment horizontal="left" vertical="center" wrapText="1"/>
    </xf>
    <xf numFmtId="0" fontId="8" fillId="4" borderId="14" xfId="0" applyFont="1" applyFill="1" applyBorder="1" applyAlignment="1">
      <alignment horizontal="left" vertical="center" wrapText="1"/>
    </xf>
    <xf numFmtId="0" fontId="10" fillId="4" borderId="12" xfId="0" applyFont="1" applyFill="1" applyBorder="1" applyAlignment="1">
      <alignment horizontal="center" vertical="center" textRotation="90" wrapText="1"/>
    </xf>
    <xf numFmtId="0" fontId="10" fillId="4" borderId="12" xfId="0" applyFont="1" applyFill="1" applyBorder="1" applyAlignment="1">
      <alignment horizontal="center" vertical="center" wrapText="1"/>
    </xf>
    <xf numFmtId="0" fontId="20" fillId="4" borderId="12" xfId="0" applyFont="1" applyFill="1" applyBorder="1" applyAlignment="1">
      <alignment horizontal="center" vertical="center" wrapText="1"/>
    </xf>
    <xf numFmtId="0" fontId="12" fillId="7" borderId="0" xfId="0" applyFont="1" applyFill="1" applyAlignment="1">
      <alignment horizontal="center" vertical="center"/>
    </xf>
    <xf numFmtId="0" fontId="8" fillId="2" borderId="26" xfId="2" applyFont="1" applyFill="1" applyBorder="1" applyAlignment="1">
      <alignment vertical="center" wrapText="1"/>
    </xf>
    <xf numFmtId="0" fontId="8" fillId="2" borderId="5" xfId="2" applyFont="1" applyFill="1" applyBorder="1" applyAlignment="1">
      <alignment vertical="center" wrapText="1"/>
    </xf>
    <xf numFmtId="0" fontId="14" fillId="2" borderId="2" xfId="0" applyFont="1" applyFill="1" applyBorder="1" applyAlignment="1">
      <alignment horizontal="center" vertical="center" wrapText="1"/>
    </xf>
    <xf numFmtId="0" fontId="12" fillId="0" borderId="4" xfId="0" applyFont="1" applyBorder="1"/>
    <xf numFmtId="0" fontId="14" fillId="2" borderId="5" xfId="0" applyFont="1" applyFill="1" applyBorder="1" applyAlignment="1">
      <alignment horizontal="center" vertical="center" wrapText="1"/>
    </xf>
    <xf numFmtId="0" fontId="12" fillId="0" borderId="10" xfId="0" applyFont="1" applyBorder="1"/>
    <xf numFmtId="0" fontId="8" fillId="2" borderId="19" xfId="2" applyFont="1" applyFill="1" applyBorder="1" applyAlignment="1">
      <alignment vertical="center" wrapText="1"/>
    </xf>
    <xf numFmtId="0" fontId="8" fillId="2" borderId="27" xfId="2" applyFont="1" applyFill="1" applyBorder="1" applyAlignment="1">
      <alignment vertical="center" wrapText="1"/>
    </xf>
    <xf numFmtId="0" fontId="14" fillId="2" borderId="27" xfId="0" applyFont="1" applyFill="1" applyBorder="1" applyAlignment="1">
      <alignment horizontal="center" vertical="center" wrapText="1"/>
    </xf>
    <xf numFmtId="0" fontId="12" fillId="2" borderId="0" xfId="0" applyFont="1" applyFill="1" applyAlignment="1">
      <alignment horizontal="center" vertical="center"/>
    </xf>
    <xf numFmtId="0" fontId="8" fillId="2" borderId="21" xfId="2" applyFont="1" applyFill="1" applyBorder="1" applyAlignment="1">
      <alignment vertical="center" wrapText="1"/>
    </xf>
    <xf numFmtId="0" fontId="14" fillId="2" borderId="21" xfId="0" applyFont="1" applyFill="1" applyBorder="1" applyAlignment="1">
      <alignment horizontal="center" vertical="center" wrapText="1"/>
    </xf>
    <xf numFmtId="0" fontId="12" fillId="0" borderId="10" xfId="0" applyFont="1" applyFill="1" applyBorder="1"/>
    <xf numFmtId="0" fontId="12" fillId="0" borderId="0" xfId="0" applyFont="1" applyFill="1"/>
    <xf numFmtId="0" fontId="12" fillId="8" borderId="0" xfId="0" applyFont="1" applyFill="1" applyAlignment="1">
      <alignment horizontal="center" vertical="center"/>
    </xf>
    <xf numFmtId="0" fontId="13" fillId="2" borderId="19" xfId="2" applyFont="1" applyFill="1" applyBorder="1" applyAlignment="1">
      <alignment vertical="center" wrapText="1"/>
    </xf>
    <xf numFmtId="0" fontId="13" fillId="2" borderId="28" xfId="2" applyFont="1" applyFill="1" applyBorder="1" applyAlignment="1">
      <alignment vertical="center" wrapText="1"/>
    </xf>
    <xf numFmtId="0" fontId="14" fillId="2" borderId="28" xfId="0" applyFont="1" applyFill="1" applyBorder="1" applyAlignment="1">
      <alignment horizontal="center" vertical="center" wrapText="1"/>
    </xf>
    <xf numFmtId="0" fontId="13" fillId="2" borderId="5" xfId="2" applyFont="1" applyFill="1" applyBorder="1" applyAlignment="1">
      <alignment vertical="center" wrapText="1"/>
    </xf>
    <xf numFmtId="0" fontId="12" fillId="9" borderId="0" xfId="0" applyFont="1" applyFill="1" applyAlignment="1">
      <alignment horizontal="center" vertical="center"/>
    </xf>
    <xf numFmtId="0" fontId="8" fillId="2" borderId="29" xfId="2" applyFont="1" applyFill="1" applyBorder="1" applyAlignment="1">
      <alignment vertical="center" wrapText="1"/>
    </xf>
    <xf numFmtId="0" fontId="14" fillId="2" borderId="29" xfId="0" applyFont="1" applyFill="1" applyBorder="1" applyAlignment="1">
      <alignment horizontal="center" vertical="center" wrapText="1"/>
    </xf>
    <xf numFmtId="0" fontId="12" fillId="0" borderId="10" xfId="0" applyFont="1" applyFill="1" applyBorder="1" applyAlignment="1">
      <alignment horizontal="center" vertical="center"/>
    </xf>
    <xf numFmtId="0" fontId="8" fillId="2" borderId="10" xfId="2" applyFont="1" applyFill="1" applyBorder="1" applyAlignment="1">
      <alignment vertical="center" wrapText="1"/>
    </xf>
    <xf numFmtId="0" fontId="14" fillId="2" borderId="10"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8" fillId="2" borderId="19" xfId="0" applyFont="1" applyFill="1" applyBorder="1" applyAlignment="1">
      <alignment wrapText="1"/>
    </xf>
    <xf numFmtId="0" fontId="8" fillId="2" borderId="28" xfId="0" applyFont="1" applyFill="1" applyBorder="1" applyAlignment="1">
      <alignment wrapText="1"/>
    </xf>
    <xf numFmtId="0" fontId="12" fillId="0" borderId="10" xfId="0" applyFont="1" applyFill="1" applyBorder="1" applyAlignment="1">
      <alignment horizontal="center" vertical="center"/>
    </xf>
    <xf numFmtId="0" fontId="8" fillId="2" borderId="30" xfId="2" applyFont="1" applyFill="1" applyBorder="1" applyAlignment="1">
      <alignment vertical="center" wrapText="1"/>
    </xf>
    <xf numFmtId="0" fontId="14" fillId="2" borderId="31" xfId="0" applyFont="1" applyFill="1" applyBorder="1" applyAlignment="1">
      <alignment horizontal="center" vertical="center" wrapText="1"/>
    </xf>
    <xf numFmtId="0" fontId="12" fillId="10" borderId="0" xfId="0" applyFont="1" applyFill="1" applyAlignment="1">
      <alignment horizontal="center" vertical="center"/>
    </xf>
    <xf numFmtId="0" fontId="8" fillId="2" borderId="21" xfId="0" applyFont="1" applyFill="1" applyBorder="1" applyAlignment="1">
      <alignment wrapText="1"/>
    </xf>
    <xf numFmtId="0" fontId="8" fillId="2" borderId="27" xfId="0" applyFont="1" applyFill="1" applyBorder="1" applyAlignment="1">
      <alignment wrapText="1"/>
    </xf>
    <xf numFmtId="0" fontId="5" fillId="2" borderId="19" xfId="0" applyFont="1" applyFill="1" applyBorder="1" applyAlignment="1">
      <alignment wrapText="1"/>
    </xf>
    <xf numFmtId="0" fontId="5" fillId="2" borderId="28" xfId="0" applyFont="1" applyFill="1" applyBorder="1" applyAlignment="1">
      <alignment wrapText="1"/>
    </xf>
    <xf numFmtId="0" fontId="8" fillId="2" borderId="19" xfId="0" quotePrefix="1" applyFont="1" applyFill="1" applyBorder="1" applyAlignment="1">
      <alignment wrapText="1"/>
    </xf>
    <xf numFmtId="0" fontId="8" fillId="2" borderId="5" xfId="0" quotePrefix="1" applyFont="1" applyFill="1" applyBorder="1" applyAlignment="1">
      <alignment wrapText="1"/>
    </xf>
    <xf numFmtId="0" fontId="8" fillId="2" borderId="5" xfId="0" quotePrefix="1" applyFont="1" applyFill="1" applyBorder="1" applyAlignment="1">
      <alignment vertical="center" wrapText="1"/>
    </xf>
    <xf numFmtId="0" fontId="8" fillId="2" borderId="24" xfId="0" applyFont="1" applyFill="1" applyBorder="1" applyAlignment="1">
      <alignment wrapText="1"/>
    </xf>
    <xf numFmtId="0" fontId="8" fillId="2" borderId="25" xfId="0" applyFont="1" applyFill="1" applyBorder="1" applyAlignment="1">
      <alignment wrapText="1"/>
    </xf>
    <xf numFmtId="0" fontId="14" fillId="2" borderId="25" xfId="0" applyFont="1" applyFill="1" applyBorder="1" applyAlignment="1">
      <alignment horizontal="center" vertical="center" wrapText="1"/>
    </xf>
    <xf numFmtId="0" fontId="12" fillId="0" borderId="12" xfId="0" applyFont="1" applyBorder="1"/>
    <xf numFmtId="0" fontId="12" fillId="2" borderId="0" xfId="0" applyFont="1" applyFill="1"/>
    <xf numFmtId="0" fontId="6" fillId="2" borderId="0" xfId="0" applyFont="1" applyFill="1" applyAlignment="1">
      <alignment horizontal="center"/>
    </xf>
    <xf numFmtId="0" fontId="5" fillId="2" borderId="0" xfId="0" applyFont="1" applyFill="1" applyBorder="1" applyAlignment="1">
      <alignment wrapText="1"/>
    </xf>
    <xf numFmtId="0" fontId="9" fillId="2" borderId="17" xfId="0" applyFont="1" applyFill="1" applyBorder="1" applyAlignment="1" applyProtection="1">
      <alignment horizontal="center" vertical="center" wrapText="1"/>
    </xf>
    <xf numFmtId="0" fontId="19" fillId="2" borderId="0" xfId="0" applyFont="1" applyFill="1" applyAlignment="1">
      <alignment wrapText="1"/>
    </xf>
    <xf numFmtId="0" fontId="9" fillId="2" borderId="0" xfId="0" applyFont="1" applyFill="1" applyBorder="1" applyAlignment="1" applyProtection="1">
      <alignment vertical="center" wrapText="1"/>
    </xf>
    <xf numFmtId="0" fontId="19" fillId="2" borderId="0" xfId="0" applyFont="1" applyFill="1" applyBorder="1" applyAlignment="1">
      <alignment vertical="center" wrapText="1"/>
    </xf>
    <xf numFmtId="0" fontId="6" fillId="6" borderId="5" xfId="0" applyFont="1" applyFill="1" applyBorder="1" applyAlignment="1" applyProtection="1">
      <alignment horizontal="left" vertical="center" wrapText="1"/>
    </xf>
    <xf numFmtId="0" fontId="6" fillId="6" borderId="0" xfId="0" applyFont="1" applyFill="1" applyBorder="1" applyAlignment="1" applyProtection="1">
      <alignment horizontal="left" vertical="center" wrapText="1"/>
    </xf>
    <xf numFmtId="0" fontId="6" fillId="6" borderId="0" xfId="0" applyFont="1" applyFill="1" applyBorder="1" applyAlignment="1" applyProtection="1">
      <alignment horizontal="left" vertical="center" wrapText="1"/>
    </xf>
    <xf numFmtId="0" fontId="25" fillId="4" borderId="5" xfId="0" applyFont="1" applyFill="1" applyBorder="1" applyAlignment="1">
      <alignment horizontal="left" vertical="center" wrapText="1"/>
    </xf>
    <xf numFmtId="0" fontId="25" fillId="4" borderId="0" xfId="0" applyFont="1" applyFill="1" applyBorder="1" applyAlignment="1">
      <alignment horizontal="left" vertical="center" wrapText="1"/>
    </xf>
    <xf numFmtId="0" fontId="25" fillId="4" borderId="0" xfId="0" applyFont="1" applyFill="1" applyBorder="1" applyAlignment="1">
      <alignment horizontal="left" vertical="center" wrapText="1"/>
    </xf>
    <xf numFmtId="0" fontId="26" fillId="0" borderId="0" xfId="0" applyFont="1"/>
    <xf numFmtId="0" fontId="26" fillId="0" borderId="0" xfId="0" applyFont="1"/>
    <xf numFmtId="0" fontId="5" fillId="6" borderId="2" xfId="0" applyFont="1" applyFill="1" applyBorder="1" applyAlignment="1" applyProtection="1">
      <alignment horizontal="center" vertical="center" wrapText="1"/>
    </xf>
    <xf numFmtId="0" fontId="5" fillId="4" borderId="2" xfId="0" applyFont="1" applyFill="1" applyBorder="1" applyAlignment="1">
      <alignment horizontal="left" vertical="center" wrapText="1"/>
    </xf>
    <xf numFmtId="0" fontId="8" fillId="4" borderId="3" xfId="0" applyFont="1" applyFill="1" applyBorder="1" applyAlignment="1">
      <alignment horizontal="left" vertical="center" wrapText="1"/>
    </xf>
    <xf numFmtId="0" fontId="10" fillId="4" borderId="4" xfId="0" applyFont="1" applyFill="1" applyBorder="1" applyAlignment="1">
      <alignment horizontal="center" vertical="center" textRotation="90" wrapText="1"/>
    </xf>
    <xf numFmtId="0" fontId="10" fillId="4" borderId="4"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10" fillId="4" borderId="10" xfId="0" applyFont="1" applyFill="1" applyBorder="1" applyAlignment="1">
      <alignment horizontal="center" vertical="center" textRotation="90" wrapText="1"/>
    </xf>
    <xf numFmtId="0" fontId="10" fillId="4" borderId="10" xfId="0" applyFont="1" applyFill="1" applyBorder="1" applyAlignment="1">
      <alignment horizontal="center" vertical="center" wrapText="1"/>
    </xf>
    <xf numFmtId="0" fontId="20" fillId="4" borderId="10" xfId="0" applyFont="1" applyFill="1" applyBorder="1" applyAlignment="1">
      <alignment horizontal="center" vertical="center" wrapText="1"/>
    </xf>
    <xf numFmtId="0" fontId="10" fillId="4" borderId="12" xfId="0" applyFont="1" applyFill="1" applyBorder="1" applyAlignment="1">
      <alignment horizontal="center" vertical="center" textRotation="90" wrapText="1"/>
    </xf>
    <xf numFmtId="0" fontId="10" fillId="4" borderId="12" xfId="0" applyFont="1" applyFill="1" applyBorder="1" applyAlignment="1">
      <alignment horizontal="center" vertical="center" wrapText="1"/>
    </xf>
    <xf numFmtId="0" fontId="20" fillId="4" borderId="12"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4" fillId="2" borderId="29"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2" borderId="31"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9" fillId="2" borderId="20" xfId="0" applyFont="1" applyFill="1" applyBorder="1" applyAlignment="1">
      <alignment horizontal="left" vertical="center" wrapText="1"/>
    </xf>
    <xf numFmtId="0" fontId="19" fillId="2" borderId="22" xfId="0" applyFont="1" applyFill="1" applyBorder="1" applyAlignment="1">
      <alignment horizontal="left" vertical="center" wrapText="1"/>
    </xf>
    <xf numFmtId="0" fontId="6" fillId="6" borderId="5" xfId="0" applyFont="1" applyFill="1" applyBorder="1" applyAlignment="1" applyProtection="1">
      <alignment horizontal="left" vertical="center" wrapText="1"/>
    </xf>
    <xf numFmtId="0" fontId="25" fillId="4" borderId="5" xfId="0" applyFont="1" applyFill="1" applyBorder="1" applyAlignment="1">
      <alignment horizontal="left" vertical="center" wrapText="1"/>
    </xf>
    <xf numFmtId="0" fontId="27" fillId="2" borderId="0" xfId="2" applyFont="1" applyFill="1" applyAlignment="1" applyProtection="1">
      <alignment wrapText="1"/>
    </xf>
    <xf numFmtId="0" fontId="27" fillId="2" borderId="0" xfId="2" applyFont="1" applyFill="1" applyAlignment="1" applyProtection="1">
      <alignment horizontal="center" wrapText="1"/>
    </xf>
    <xf numFmtId="0" fontId="27" fillId="2" borderId="0" xfId="2" applyFont="1" applyFill="1" applyBorder="1" applyAlignment="1" applyProtection="1">
      <alignment horizontal="left" wrapText="1"/>
    </xf>
    <xf numFmtId="0" fontId="27" fillId="2" borderId="0" xfId="2" applyFont="1" applyFill="1" applyBorder="1" applyAlignment="1" applyProtection="1">
      <alignment wrapText="1"/>
    </xf>
    <xf numFmtId="0" fontId="27" fillId="2" borderId="0" xfId="2" applyFont="1" applyFill="1" applyAlignment="1">
      <alignment wrapText="1"/>
    </xf>
    <xf numFmtId="0" fontId="27" fillId="2" borderId="0" xfId="2" applyFont="1" applyFill="1" applyAlignment="1" applyProtection="1">
      <alignment horizontal="left" vertical="top" wrapText="1"/>
    </xf>
    <xf numFmtId="0" fontId="28" fillId="2" borderId="0" xfId="2" applyFont="1" applyFill="1" applyBorder="1" applyAlignment="1" applyProtection="1">
      <alignment vertical="center" wrapText="1"/>
    </xf>
    <xf numFmtId="0" fontId="29" fillId="2" borderId="0" xfId="2" applyFont="1" applyFill="1" applyAlignment="1" applyProtection="1">
      <alignment horizontal="center" vertical="center" wrapText="1"/>
    </xf>
    <xf numFmtId="0" fontId="30" fillId="2" borderId="0" xfId="2" applyFont="1" applyFill="1" applyAlignment="1" applyProtection="1">
      <alignment horizontal="center" vertical="center" wrapText="1"/>
    </xf>
    <xf numFmtId="0" fontId="31" fillId="6" borderId="7" xfId="2" applyFont="1" applyFill="1" applyBorder="1" applyAlignment="1" applyProtection="1">
      <alignment horizontal="center" vertical="center" wrapText="1"/>
    </xf>
    <xf numFmtId="0" fontId="31" fillId="6" borderId="7" xfId="2" applyFont="1" applyFill="1" applyBorder="1" applyAlignment="1" applyProtection="1">
      <alignment horizontal="center" vertical="center" wrapText="1"/>
    </xf>
    <xf numFmtId="0" fontId="27" fillId="11" borderId="0" xfId="2" applyFont="1" applyFill="1" applyAlignment="1">
      <alignment wrapText="1"/>
    </xf>
    <xf numFmtId="0" fontId="27" fillId="0" borderId="0" xfId="2" applyFont="1" applyAlignment="1">
      <alignment wrapText="1"/>
    </xf>
    <xf numFmtId="0" fontId="27" fillId="12" borderId="7" xfId="2" applyFont="1" applyFill="1" applyBorder="1" applyAlignment="1" applyProtection="1">
      <alignment horizontal="center" vertical="top" wrapText="1"/>
    </xf>
    <xf numFmtId="0" fontId="27" fillId="12" borderId="7" xfId="2" applyFont="1" applyFill="1" applyBorder="1" applyAlignment="1" applyProtection="1">
      <alignment horizontal="center" vertical="top" wrapText="1"/>
    </xf>
    <xf numFmtId="14" fontId="27" fillId="12" borderId="7" xfId="2" applyNumberFormat="1" applyFont="1" applyFill="1" applyBorder="1" applyAlignment="1" applyProtection="1">
      <alignment horizontal="center" vertical="top" wrapText="1"/>
    </xf>
    <xf numFmtId="0" fontId="31" fillId="2" borderId="0" xfId="2" applyFont="1" applyFill="1" applyBorder="1" applyAlignment="1" applyProtection="1">
      <alignment vertical="top" wrapText="1"/>
    </xf>
    <xf numFmtId="0" fontId="31" fillId="2" borderId="0" xfId="2" applyFont="1" applyFill="1" applyBorder="1" applyAlignment="1" applyProtection="1">
      <alignment horizontal="center" vertical="top" wrapText="1"/>
    </xf>
    <xf numFmtId="0" fontId="31" fillId="6" borderId="16" xfId="2" applyFont="1" applyFill="1" applyBorder="1" applyAlignment="1" applyProtection="1">
      <alignment horizontal="center" vertical="top" wrapText="1"/>
    </xf>
    <xf numFmtId="0" fontId="31" fillId="6" borderId="32" xfId="2" applyFont="1" applyFill="1" applyBorder="1" applyAlignment="1" applyProtection="1">
      <alignment horizontal="center" vertical="top" wrapText="1"/>
    </xf>
    <xf numFmtId="0" fontId="31" fillId="6" borderId="6" xfId="2" applyFont="1" applyFill="1" applyBorder="1" applyAlignment="1" applyProtection="1">
      <alignment horizontal="center" vertical="top" wrapText="1"/>
    </xf>
    <xf numFmtId="0" fontId="27" fillId="12" borderId="0" xfId="2" applyFont="1" applyFill="1" applyBorder="1" applyAlignment="1" applyProtection="1">
      <alignment vertical="top" wrapText="1"/>
    </xf>
    <xf numFmtId="0" fontId="32" fillId="2" borderId="27" xfId="3" applyFont="1" applyFill="1" applyBorder="1" applyAlignment="1">
      <alignment horizontal="center" vertical="center" wrapText="1"/>
    </xf>
    <xf numFmtId="0" fontId="32" fillId="2" borderId="33" xfId="3" applyFont="1" applyFill="1" applyBorder="1" applyAlignment="1">
      <alignment horizontal="center" vertical="center" wrapText="1"/>
    </xf>
    <xf numFmtId="0" fontId="27" fillId="12" borderId="34" xfId="2" applyFont="1" applyFill="1" applyBorder="1" applyAlignment="1" applyProtection="1">
      <alignment horizontal="center" vertical="top" wrapText="1"/>
    </xf>
    <xf numFmtId="0" fontId="27" fillId="12" borderId="22" xfId="2" applyFont="1" applyFill="1" applyBorder="1" applyAlignment="1" applyProtection="1">
      <alignment horizontal="center" vertical="top" wrapText="1"/>
    </xf>
    <xf numFmtId="0" fontId="27" fillId="12" borderId="35" xfId="2" applyFont="1" applyFill="1" applyBorder="1" applyAlignment="1" applyProtection="1">
      <alignment horizontal="center" vertical="top" wrapText="1"/>
    </xf>
    <xf numFmtId="0" fontId="27" fillId="10" borderId="21" xfId="2" applyFont="1" applyFill="1" applyBorder="1" applyAlignment="1" applyProtection="1">
      <alignment horizontal="center" vertical="top" wrapText="1"/>
    </xf>
    <xf numFmtId="0" fontId="27" fillId="0" borderId="36" xfId="2" applyFont="1" applyBorder="1" applyAlignment="1">
      <alignment horizontal="center" vertical="top" wrapText="1"/>
    </xf>
    <xf numFmtId="0" fontId="27" fillId="0" borderId="11" xfId="2" applyFont="1" applyBorder="1" applyAlignment="1">
      <alignment horizontal="center" vertical="top" wrapText="1"/>
    </xf>
    <xf numFmtId="0" fontId="33" fillId="12" borderId="2" xfId="2" applyFont="1" applyFill="1" applyBorder="1" applyAlignment="1" applyProtection="1">
      <alignment horizontal="center" vertical="center" wrapText="1"/>
    </xf>
    <xf numFmtId="0" fontId="34" fillId="12" borderId="15" xfId="2" applyFont="1" applyFill="1" applyBorder="1" applyAlignment="1" applyProtection="1">
      <alignment horizontal="center" vertical="center" wrapText="1"/>
    </xf>
    <xf numFmtId="0" fontId="34" fillId="12" borderId="3" xfId="2" applyFont="1" applyFill="1" applyBorder="1" applyAlignment="1" applyProtection="1">
      <alignment horizontal="center" vertical="center" wrapText="1"/>
    </xf>
    <xf numFmtId="0" fontId="32" fillId="2" borderId="28" xfId="3" applyFont="1" applyFill="1" applyBorder="1" applyAlignment="1">
      <alignment horizontal="center" vertical="center" wrapText="1"/>
    </xf>
    <xf numFmtId="0" fontId="32" fillId="2" borderId="31" xfId="3" applyFont="1" applyFill="1" applyBorder="1" applyAlignment="1">
      <alignment horizontal="center" vertical="center" wrapText="1"/>
    </xf>
    <xf numFmtId="0" fontId="27" fillId="12" borderId="37" xfId="2" applyFont="1" applyFill="1" applyBorder="1" applyAlignment="1" applyProtection="1">
      <alignment horizontal="center" vertical="top" wrapText="1"/>
    </xf>
    <xf numFmtId="0" fontId="27" fillId="12" borderId="30" xfId="2" applyFont="1" applyFill="1" applyBorder="1" applyAlignment="1" applyProtection="1">
      <alignment horizontal="center" vertical="top" wrapText="1"/>
    </xf>
    <xf numFmtId="0" fontId="27" fillId="12" borderId="38" xfId="2" applyFont="1" applyFill="1" applyBorder="1" applyAlignment="1" applyProtection="1">
      <alignment horizontal="center" vertical="top" wrapText="1"/>
    </xf>
    <xf numFmtId="0" fontId="34" fillId="12" borderId="5" xfId="2" applyFont="1" applyFill="1" applyBorder="1" applyAlignment="1" applyProtection="1">
      <alignment horizontal="center" vertical="center" wrapText="1"/>
    </xf>
    <xf numFmtId="0" fontId="34" fillId="12" borderId="0" xfId="2" applyFont="1" applyFill="1" applyBorder="1" applyAlignment="1" applyProtection="1">
      <alignment horizontal="center" vertical="center" wrapText="1"/>
    </xf>
    <xf numFmtId="0" fontId="34" fillId="12" borderId="9" xfId="2" applyFont="1" applyFill="1" applyBorder="1" applyAlignment="1" applyProtection="1">
      <alignment horizontal="center" vertical="center" wrapText="1"/>
    </xf>
    <xf numFmtId="0" fontId="32" fillId="2" borderId="5" xfId="3" applyFont="1" applyFill="1" applyBorder="1" applyAlignment="1">
      <alignment horizontal="center" vertical="center" wrapText="1"/>
    </xf>
    <xf numFmtId="0" fontId="32" fillId="2" borderId="9" xfId="3" applyFont="1" applyFill="1" applyBorder="1" applyAlignment="1">
      <alignment horizontal="center" vertical="center" wrapText="1"/>
    </xf>
    <xf numFmtId="0" fontId="32" fillId="2" borderId="25" xfId="3" applyFont="1" applyFill="1" applyBorder="1" applyAlignment="1">
      <alignment horizontal="center" vertical="center" wrapText="1"/>
    </xf>
    <xf numFmtId="0" fontId="32" fillId="2" borderId="14" xfId="3" applyFont="1" applyFill="1" applyBorder="1" applyAlignment="1">
      <alignment horizontal="center" vertical="center" wrapText="1"/>
    </xf>
    <xf numFmtId="0" fontId="27" fillId="12" borderId="39" xfId="2" applyFont="1" applyFill="1" applyBorder="1" applyAlignment="1" applyProtection="1">
      <alignment horizontal="center" vertical="top" wrapText="1"/>
    </xf>
    <xf numFmtId="0" fontId="27" fillId="12" borderId="17" xfId="2" applyFont="1" applyFill="1" applyBorder="1" applyAlignment="1" applyProtection="1">
      <alignment horizontal="center" vertical="top" wrapText="1"/>
    </xf>
    <xf numFmtId="0" fontId="27" fillId="12" borderId="40" xfId="2" applyFont="1" applyFill="1" applyBorder="1" applyAlignment="1" applyProtection="1">
      <alignment horizontal="center" vertical="top" wrapText="1"/>
    </xf>
    <xf numFmtId="0" fontId="32" fillId="2" borderId="41" xfId="3" applyFont="1" applyFill="1" applyBorder="1" applyAlignment="1">
      <alignment horizontal="center" vertical="center" wrapText="1"/>
    </xf>
    <xf numFmtId="0" fontId="32" fillId="2" borderId="42" xfId="3" applyFont="1" applyFill="1" applyBorder="1" applyAlignment="1">
      <alignment horizontal="center" vertical="center" wrapText="1"/>
    </xf>
    <xf numFmtId="0" fontId="27" fillId="12" borderId="41" xfId="2" applyFont="1" applyFill="1" applyBorder="1" applyAlignment="1" applyProtection="1">
      <alignment horizontal="center" vertical="top" wrapText="1"/>
    </xf>
    <xf numFmtId="0" fontId="27" fillId="12" borderId="43" xfId="2" applyFont="1" applyFill="1" applyBorder="1" applyAlignment="1" applyProtection="1">
      <alignment horizontal="center" vertical="top" wrapText="1"/>
    </xf>
    <xf numFmtId="0" fontId="27" fillId="12" borderId="42" xfId="2" applyFont="1" applyFill="1" applyBorder="1" applyAlignment="1" applyProtection="1">
      <alignment horizontal="center" vertical="top" wrapText="1"/>
    </xf>
    <xf numFmtId="0" fontId="27" fillId="12" borderId="36" xfId="2" applyFont="1" applyFill="1" applyBorder="1" applyAlignment="1" applyProtection="1">
      <alignment horizontal="center" vertical="top" wrapText="1"/>
    </xf>
    <xf numFmtId="0" fontId="27" fillId="12" borderId="11" xfId="2" applyFont="1" applyFill="1" applyBorder="1" applyAlignment="1" applyProtection="1">
      <alignment horizontal="center" vertical="top" wrapText="1"/>
    </xf>
    <xf numFmtId="0" fontId="34" fillId="12" borderId="25" xfId="2" applyFont="1" applyFill="1" applyBorder="1" applyAlignment="1" applyProtection="1">
      <alignment horizontal="center" vertical="center" wrapText="1"/>
    </xf>
    <xf numFmtId="0" fontId="34" fillId="12" borderId="1" xfId="2" applyFont="1" applyFill="1" applyBorder="1" applyAlignment="1" applyProtection="1">
      <alignment horizontal="center" vertical="center" wrapText="1"/>
    </xf>
    <xf numFmtId="0" fontId="34" fillId="12" borderId="14" xfId="2" applyFont="1" applyFill="1" applyBorder="1" applyAlignment="1" applyProtection="1">
      <alignment horizontal="center" vertical="center" wrapText="1"/>
    </xf>
    <xf numFmtId="0" fontId="27" fillId="12" borderId="44" xfId="2" applyFont="1" applyFill="1" applyBorder="1" applyAlignment="1" applyProtection="1">
      <alignment horizontal="center" vertical="top" wrapText="1"/>
    </xf>
    <xf numFmtId="0" fontId="27" fillId="12" borderId="45" xfId="2" applyFont="1" applyFill="1" applyBorder="1" applyAlignment="1" applyProtection="1">
      <alignment horizontal="center" vertical="top" wrapText="1"/>
    </xf>
    <xf numFmtId="0" fontId="27" fillId="12" borderId="46" xfId="2" applyFont="1" applyFill="1" applyBorder="1" applyAlignment="1" applyProtection="1">
      <alignment horizontal="center" vertical="top" wrapText="1"/>
    </xf>
    <xf numFmtId="0" fontId="27" fillId="10" borderId="23" xfId="2" applyFont="1" applyFill="1" applyBorder="1" applyAlignment="1" applyProtection="1">
      <alignment horizontal="center" vertical="top" wrapText="1"/>
    </xf>
    <xf numFmtId="0" fontId="27" fillId="0" borderId="47" xfId="2" applyFont="1" applyBorder="1" applyAlignment="1">
      <alignment horizontal="center" vertical="top" wrapText="1"/>
    </xf>
    <xf numFmtId="0" fontId="27" fillId="0" borderId="13" xfId="2" applyFont="1" applyBorder="1" applyAlignment="1">
      <alignment horizontal="center" vertical="top" wrapText="1"/>
    </xf>
    <xf numFmtId="0" fontId="27" fillId="2" borderId="0" xfId="2" applyFont="1" applyFill="1" applyBorder="1" applyAlignment="1" applyProtection="1">
      <alignment vertical="top" wrapText="1"/>
    </xf>
    <xf numFmtId="0" fontId="31" fillId="2" borderId="0" xfId="3" applyFont="1" applyFill="1" applyBorder="1" applyAlignment="1">
      <alignment vertical="center" wrapText="1"/>
    </xf>
    <xf numFmtId="0" fontId="35" fillId="2" borderId="0" xfId="3" applyFont="1" applyFill="1" applyBorder="1" applyAlignment="1">
      <alignment vertical="center" wrapText="1"/>
    </xf>
    <xf numFmtId="0" fontId="32" fillId="2" borderId="0" xfId="3" applyFont="1" applyFill="1" applyBorder="1" applyAlignment="1">
      <alignment vertical="center" wrapText="1"/>
    </xf>
    <xf numFmtId="0" fontId="36" fillId="13" borderId="48" xfId="2" applyFont="1" applyFill="1" applyBorder="1" applyAlignment="1" applyProtection="1">
      <alignment horizontal="center" wrapText="1"/>
    </xf>
    <xf numFmtId="0" fontId="36" fillId="13" borderId="49" xfId="2" applyFont="1" applyFill="1" applyBorder="1" applyAlignment="1" applyProtection="1">
      <alignment horizontal="center" wrapText="1"/>
    </xf>
    <xf numFmtId="14" fontId="36" fillId="13" borderId="49" xfId="2" applyNumberFormat="1" applyFont="1" applyFill="1" applyBorder="1" applyAlignment="1" applyProtection="1">
      <alignment horizontal="center" wrapText="1"/>
    </xf>
    <xf numFmtId="0" fontId="36" fillId="13" borderId="50" xfId="2" applyFont="1" applyFill="1" applyBorder="1" applyAlignment="1" applyProtection="1">
      <alignment horizontal="center" wrapText="1"/>
    </xf>
    <xf numFmtId="0" fontId="36" fillId="8" borderId="51" xfId="2" applyFont="1" applyFill="1" applyBorder="1" applyAlignment="1" applyProtection="1">
      <alignment horizontal="center" vertical="center" wrapText="1"/>
    </xf>
    <xf numFmtId="0" fontId="36" fillId="8" borderId="7" xfId="2" applyFont="1" applyFill="1" applyBorder="1" applyAlignment="1" applyProtection="1">
      <alignment horizontal="center" vertical="center" wrapText="1"/>
    </xf>
    <xf numFmtId="0" fontId="36" fillId="8" borderId="7" xfId="2" applyFont="1" applyFill="1" applyBorder="1" applyAlignment="1" applyProtection="1">
      <alignment horizontal="center" vertical="center" wrapText="1"/>
    </xf>
    <xf numFmtId="0" fontId="36" fillId="8" borderId="16" xfId="2" applyFont="1" applyFill="1" applyBorder="1" applyAlignment="1" applyProtection="1">
      <alignment horizontal="center" vertical="center" wrapText="1"/>
    </xf>
    <xf numFmtId="0" fontId="36" fillId="8" borderId="32" xfId="2" applyFont="1" applyFill="1" applyBorder="1" applyAlignment="1" applyProtection="1">
      <alignment horizontal="center" vertical="center" wrapText="1"/>
    </xf>
    <xf numFmtId="0" fontId="36" fillId="8" borderId="6" xfId="2" applyFont="1" applyFill="1" applyBorder="1" applyAlignment="1" applyProtection="1">
      <alignment horizontal="center" vertical="center" wrapText="1"/>
    </xf>
    <xf numFmtId="0" fontId="36" fillId="8" borderId="52" xfId="2" applyFont="1" applyFill="1" applyBorder="1" applyAlignment="1" applyProtection="1">
      <alignment horizontal="center" vertical="center" wrapText="1"/>
    </xf>
    <xf numFmtId="164" fontId="27" fillId="14" borderId="51" xfId="2" applyNumberFormat="1" applyFont="1" applyFill="1" applyBorder="1" applyAlignment="1" applyProtection="1">
      <alignment horizontal="center" vertical="center" wrapText="1"/>
    </xf>
    <xf numFmtId="164" fontId="27" fillId="14" borderId="7" xfId="2" applyNumberFormat="1" applyFont="1" applyFill="1" applyBorder="1" applyAlignment="1" applyProtection="1">
      <alignment horizontal="center" vertical="center" wrapText="1"/>
    </xf>
    <xf numFmtId="0" fontId="27" fillId="14" borderId="7" xfId="2" applyFont="1" applyFill="1" applyBorder="1" applyAlignment="1" applyProtection="1">
      <alignment horizontal="center" vertical="center" wrapText="1"/>
    </xf>
    <xf numFmtId="0" fontId="27" fillId="14" borderId="7" xfId="2" quotePrefix="1" applyFont="1" applyFill="1" applyBorder="1" applyAlignment="1" applyProtection="1">
      <alignment horizontal="center" vertical="center" wrapText="1"/>
    </xf>
    <xf numFmtId="0" fontId="31" fillId="2" borderId="16" xfId="2" applyFont="1" applyFill="1" applyBorder="1" applyAlignment="1" applyProtection="1">
      <alignment horizontal="left" vertical="center" wrapText="1"/>
    </xf>
    <xf numFmtId="0" fontId="27" fillId="2" borderId="32" xfId="2" applyFont="1" applyFill="1" applyBorder="1" applyAlignment="1" applyProtection="1">
      <alignment horizontal="left" vertical="center" wrapText="1"/>
    </xf>
    <xf numFmtId="0" fontId="27" fillId="2" borderId="6" xfId="2" applyFont="1" applyFill="1" applyBorder="1" applyAlignment="1" applyProtection="1">
      <alignment horizontal="left" vertical="center" wrapText="1"/>
    </xf>
    <xf numFmtId="0" fontId="27" fillId="14" borderId="16" xfId="2" applyFont="1" applyFill="1" applyBorder="1" applyAlignment="1" applyProtection="1">
      <alignment horizontal="center" vertical="center" wrapText="1"/>
    </xf>
    <xf numFmtId="0" fontId="27" fillId="14" borderId="52" xfId="2" applyFont="1" applyFill="1" applyBorder="1" applyAlignment="1" applyProtection="1">
      <alignment horizontal="center" vertical="center" wrapText="1"/>
    </xf>
    <xf numFmtId="164" fontId="27" fillId="15" borderId="7" xfId="2" applyNumberFormat="1" applyFont="1" applyFill="1" applyBorder="1" applyAlignment="1" applyProtection="1">
      <alignment horizontal="center" vertical="center" wrapText="1"/>
    </xf>
    <xf numFmtId="0" fontId="27" fillId="15" borderId="7" xfId="2" applyFont="1" applyFill="1" applyBorder="1" applyAlignment="1" applyProtection="1">
      <alignment horizontal="center" vertical="center" wrapText="1"/>
    </xf>
    <xf numFmtId="0" fontId="27" fillId="15" borderId="7" xfId="2" applyFont="1" applyFill="1" applyBorder="1" applyAlignment="1" applyProtection="1">
      <alignment horizontal="center" vertical="center" wrapText="1"/>
    </xf>
    <xf numFmtId="0" fontId="27" fillId="15" borderId="53" xfId="2" applyFont="1" applyFill="1" applyBorder="1" applyAlignment="1" applyProtection="1">
      <alignment horizontal="center" vertical="center" wrapText="1"/>
    </xf>
    <xf numFmtId="0" fontId="27" fillId="11" borderId="0" xfId="2" applyFont="1" applyFill="1" applyAlignment="1" applyProtection="1">
      <alignment wrapText="1"/>
    </xf>
    <xf numFmtId="0" fontId="27" fillId="15" borderId="4" xfId="2" applyFont="1" applyFill="1" applyBorder="1" applyAlignment="1" applyProtection="1">
      <alignment horizontal="center" vertical="center" wrapText="1"/>
    </xf>
    <xf numFmtId="164" fontId="27" fillId="15" borderId="51" xfId="2" applyNumberFormat="1" applyFont="1" applyFill="1" applyBorder="1" applyAlignment="1" applyProtection="1">
      <alignment horizontal="center" vertical="center" wrapText="1"/>
    </xf>
    <xf numFmtId="164" fontId="27" fillId="15" borderId="54" xfId="2" applyNumberFormat="1" applyFont="1" applyFill="1" applyBorder="1" applyAlignment="1" applyProtection="1">
      <alignment horizontal="center" vertical="center" wrapText="1"/>
    </xf>
    <xf numFmtId="0" fontId="27" fillId="15" borderId="1" xfId="2" applyFont="1" applyFill="1" applyBorder="1" applyAlignment="1" applyProtection="1">
      <alignment horizontal="center" vertical="center" wrapText="1"/>
    </xf>
    <xf numFmtId="0" fontId="27" fillId="15" borderId="55" xfId="2" applyFont="1" applyFill="1" applyBorder="1" applyAlignment="1" applyProtection="1">
      <alignment horizontal="center" vertical="center" wrapText="1"/>
    </xf>
    <xf numFmtId="0" fontId="37" fillId="2" borderId="54" xfId="2" applyFont="1" applyFill="1" applyBorder="1" applyAlignment="1" applyProtection="1">
      <alignment horizontal="center" wrapText="1"/>
    </xf>
    <xf numFmtId="0" fontId="37" fillId="2" borderId="1" xfId="2" applyFont="1" applyFill="1" applyBorder="1" applyAlignment="1" applyProtection="1">
      <alignment horizontal="center" wrapText="1"/>
    </xf>
    <xf numFmtId="0" fontId="37" fillId="2" borderId="55" xfId="2" applyFont="1" applyFill="1" applyBorder="1" applyAlignment="1" applyProtection="1">
      <alignment horizontal="center" wrapText="1"/>
    </xf>
    <xf numFmtId="164" fontId="27" fillId="13" borderId="51" xfId="2" applyNumberFormat="1" applyFont="1" applyFill="1" applyBorder="1" applyAlignment="1" applyProtection="1">
      <alignment horizontal="center" vertical="center" wrapText="1"/>
    </xf>
    <xf numFmtId="164" fontId="27" fillId="13" borderId="7" xfId="2" applyNumberFormat="1" applyFont="1" applyFill="1" applyBorder="1" applyAlignment="1" applyProtection="1">
      <alignment horizontal="center" vertical="center" wrapText="1"/>
    </xf>
    <xf numFmtId="0" fontId="27" fillId="13" borderId="7" xfId="2" applyFont="1" applyFill="1" applyBorder="1" applyAlignment="1" applyProtection="1">
      <alignment horizontal="center" vertical="center" wrapText="1"/>
    </xf>
    <xf numFmtId="0" fontId="27" fillId="13" borderId="7" xfId="2" quotePrefix="1" applyFont="1" applyFill="1" applyBorder="1" applyAlignment="1" applyProtection="1">
      <alignment horizontal="center" vertical="center" wrapText="1"/>
    </xf>
    <xf numFmtId="0" fontId="31" fillId="13" borderId="16" xfId="2" applyFont="1" applyFill="1" applyBorder="1" applyAlignment="1" applyProtection="1">
      <alignment horizontal="center" vertical="center" wrapText="1"/>
    </xf>
    <xf numFmtId="0" fontId="27" fillId="13" borderId="32" xfId="2" applyFont="1" applyFill="1" applyBorder="1" applyAlignment="1" applyProtection="1">
      <alignment horizontal="center" vertical="center" wrapText="1"/>
    </xf>
    <xf numFmtId="0" fontId="27" fillId="13" borderId="6" xfId="2" applyFont="1" applyFill="1" applyBorder="1" applyAlignment="1" applyProtection="1">
      <alignment horizontal="center" vertical="center" wrapText="1"/>
    </xf>
    <xf numFmtId="0" fontId="27" fillId="13" borderId="16" xfId="2" applyFont="1" applyFill="1" applyBorder="1" applyAlignment="1" applyProtection="1">
      <alignment horizontal="center" vertical="center" wrapText="1"/>
    </xf>
    <xf numFmtId="0" fontId="27" fillId="13" borderId="52" xfId="2" applyFont="1" applyFill="1" applyBorder="1" applyAlignment="1" applyProtection="1">
      <alignment horizontal="center" vertical="center" wrapText="1"/>
    </xf>
    <xf numFmtId="0" fontId="37" fillId="2" borderId="32" xfId="2" applyFont="1" applyFill="1" applyBorder="1" applyAlignment="1" applyProtection="1">
      <alignment horizontal="center" wrapText="1"/>
    </xf>
    <xf numFmtId="0" fontId="37" fillId="2" borderId="52" xfId="2" applyFont="1" applyFill="1" applyBorder="1" applyAlignment="1" applyProtection="1">
      <alignment horizontal="center" wrapText="1"/>
    </xf>
    <xf numFmtId="0" fontId="27" fillId="14" borderId="4" xfId="2" applyFont="1" applyFill="1" applyBorder="1" applyAlignment="1" applyProtection="1">
      <alignment vertical="center" wrapText="1"/>
    </xf>
    <xf numFmtId="0" fontId="27" fillId="14" borderId="25" xfId="2" applyFont="1" applyFill="1" applyBorder="1" applyAlignment="1" applyProtection="1">
      <alignment horizontal="center" vertical="center" wrapText="1"/>
    </xf>
    <xf numFmtId="0" fontId="27" fillId="14" borderId="55" xfId="2" applyFont="1" applyFill="1" applyBorder="1" applyAlignment="1" applyProtection="1">
      <alignment horizontal="center" vertical="center" wrapText="1"/>
    </xf>
    <xf numFmtId="0" fontId="37" fillId="2" borderId="56" xfId="2" applyFont="1" applyFill="1" applyBorder="1" applyAlignment="1" applyProtection="1">
      <alignment horizontal="center" wrapText="1"/>
    </xf>
    <xf numFmtId="0" fontId="36" fillId="13" borderId="57" xfId="2" applyFont="1" applyFill="1" applyBorder="1" applyAlignment="1" applyProtection="1">
      <alignment horizontal="center" wrapText="1"/>
    </xf>
    <xf numFmtId="0" fontId="36" fillId="13" borderId="58" xfId="2" applyFont="1" applyFill="1" applyBorder="1" applyAlignment="1" applyProtection="1">
      <alignment horizontal="center" wrapText="1"/>
    </xf>
    <xf numFmtId="0" fontId="36" fillId="13" borderId="59" xfId="2" applyFont="1" applyFill="1" applyBorder="1" applyAlignment="1" applyProtection="1">
      <alignment horizontal="center" wrapText="1"/>
    </xf>
    <xf numFmtId="0" fontId="36" fillId="16" borderId="48" xfId="2" applyFont="1" applyFill="1" applyBorder="1" applyAlignment="1" applyProtection="1">
      <alignment horizontal="center" wrapText="1"/>
    </xf>
    <xf numFmtId="0" fontId="36" fillId="16" borderId="49" xfId="2" applyFont="1" applyFill="1" applyBorder="1" applyAlignment="1" applyProtection="1">
      <alignment horizontal="center" wrapText="1"/>
    </xf>
    <xf numFmtId="14" fontId="36" fillId="16" borderId="49" xfId="2" applyNumberFormat="1" applyFont="1" applyFill="1" applyBorder="1" applyAlignment="1" applyProtection="1">
      <alignment horizontal="center" wrapText="1"/>
    </xf>
    <xf numFmtId="0" fontId="36" fillId="16" borderId="50" xfId="2" applyFont="1" applyFill="1" applyBorder="1" applyAlignment="1" applyProtection="1">
      <alignment horizontal="center" wrapText="1"/>
    </xf>
    <xf numFmtId="0" fontId="36" fillId="17" borderId="51" xfId="2" applyFont="1" applyFill="1" applyBorder="1" applyAlignment="1" applyProtection="1">
      <alignment horizontal="center" vertical="center" wrapText="1"/>
    </xf>
    <xf numFmtId="0" fontId="36" fillId="17" borderId="7" xfId="2" applyFont="1" applyFill="1" applyBorder="1" applyAlignment="1" applyProtection="1">
      <alignment horizontal="center" vertical="center" wrapText="1"/>
    </xf>
    <xf numFmtId="0" fontId="36" fillId="17" borderId="7" xfId="2" applyFont="1" applyFill="1" applyBorder="1" applyAlignment="1" applyProtection="1">
      <alignment horizontal="center" vertical="center" wrapText="1"/>
    </xf>
    <xf numFmtId="0" fontId="36" fillId="17" borderId="16" xfId="2" applyFont="1" applyFill="1" applyBorder="1" applyAlignment="1" applyProtection="1">
      <alignment horizontal="center" vertical="center" wrapText="1"/>
    </xf>
    <xf numFmtId="0" fontId="36" fillId="17" borderId="32" xfId="2" applyFont="1" applyFill="1" applyBorder="1" applyAlignment="1" applyProtection="1">
      <alignment horizontal="center" vertical="center" wrapText="1"/>
    </xf>
    <xf numFmtId="0" fontId="36" fillId="17" borderId="6" xfId="2" applyFont="1" applyFill="1" applyBorder="1" applyAlignment="1" applyProtection="1">
      <alignment horizontal="center" vertical="center" wrapText="1"/>
    </xf>
    <xf numFmtId="0" fontId="36" fillId="17" borderId="52" xfId="2" applyFont="1" applyFill="1" applyBorder="1" applyAlignment="1" applyProtection="1">
      <alignment horizontal="center" vertical="center" wrapText="1"/>
    </xf>
    <xf numFmtId="164" fontId="27" fillId="18" borderId="51" xfId="2" applyNumberFormat="1" applyFont="1" applyFill="1" applyBorder="1" applyAlignment="1" applyProtection="1">
      <alignment horizontal="center" vertical="center" wrapText="1"/>
    </xf>
    <xf numFmtId="164" fontId="27" fillId="18" borderId="7" xfId="2" applyNumberFormat="1" applyFont="1" applyFill="1" applyBorder="1" applyAlignment="1" applyProtection="1">
      <alignment horizontal="center" vertical="center" wrapText="1"/>
    </xf>
    <xf numFmtId="0" fontId="27" fillId="18" borderId="7" xfId="2" applyFont="1" applyFill="1" applyBorder="1" applyAlignment="1" applyProtection="1">
      <alignment horizontal="center" vertical="center" wrapText="1"/>
    </xf>
    <xf numFmtId="0" fontId="27" fillId="18" borderId="7" xfId="2" quotePrefix="1" applyFont="1" applyFill="1" applyBorder="1" applyAlignment="1" applyProtection="1">
      <alignment horizontal="center" vertical="center" wrapText="1"/>
    </xf>
    <xf numFmtId="0" fontId="27" fillId="18" borderId="16" xfId="2" applyFont="1" applyFill="1" applyBorder="1" applyAlignment="1" applyProtection="1">
      <alignment horizontal="center" vertical="center" wrapText="1"/>
    </xf>
    <xf numFmtId="0" fontId="27" fillId="18" borderId="52" xfId="2" applyFont="1" applyFill="1" applyBorder="1" applyAlignment="1" applyProtection="1">
      <alignment horizontal="center" vertical="center" wrapText="1"/>
    </xf>
    <xf numFmtId="164" fontId="27" fillId="16" borderId="51" xfId="2" applyNumberFormat="1" applyFont="1" applyFill="1" applyBorder="1" applyAlignment="1" applyProtection="1">
      <alignment horizontal="center" vertical="center" wrapText="1"/>
    </xf>
    <xf numFmtId="164" fontId="27" fillId="16" borderId="7" xfId="2" applyNumberFormat="1" applyFont="1" applyFill="1" applyBorder="1" applyAlignment="1" applyProtection="1">
      <alignment horizontal="center" vertical="center" wrapText="1"/>
    </xf>
    <xf numFmtId="0" fontId="27" fillId="16" borderId="7" xfId="2" applyFont="1" applyFill="1" applyBorder="1" applyAlignment="1" applyProtection="1">
      <alignment horizontal="center" vertical="center" wrapText="1"/>
    </xf>
    <xf numFmtId="0" fontId="27" fillId="16" borderId="7" xfId="2" quotePrefix="1" applyFont="1" applyFill="1" applyBorder="1" applyAlignment="1" applyProtection="1">
      <alignment horizontal="center" vertical="center" wrapText="1"/>
    </xf>
    <xf numFmtId="0" fontId="31" fillId="16" borderId="16" xfId="2" applyFont="1" applyFill="1" applyBorder="1" applyAlignment="1" applyProtection="1">
      <alignment horizontal="center" vertical="center" wrapText="1"/>
    </xf>
    <xf numFmtId="0" fontId="27" fillId="16" borderId="32" xfId="2" applyFont="1" applyFill="1" applyBorder="1" applyAlignment="1" applyProtection="1">
      <alignment horizontal="center" vertical="center" wrapText="1"/>
    </xf>
    <xf numFmtId="0" fontId="27" fillId="16" borderId="6" xfId="2" applyFont="1" applyFill="1" applyBorder="1" applyAlignment="1" applyProtection="1">
      <alignment horizontal="center" vertical="center" wrapText="1"/>
    </xf>
    <xf numFmtId="0" fontId="27" fillId="16" borderId="16" xfId="2" applyFont="1" applyFill="1" applyBorder="1" applyAlignment="1" applyProtection="1">
      <alignment horizontal="center" vertical="center" wrapText="1"/>
    </xf>
    <xf numFmtId="0" fontId="27" fillId="16" borderId="52" xfId="2" applyFont="1" applyFill="1" applyBorder="1" applyAlignment="1" applyProtection="1">
      <alignment horizontal="center" vertical="center" wrapText="1"/>
    </xf>
    <xf numFmtId="0" fontId="37" fillId="2" borderId="15" xfId="2" applyFont="1" applyFill="1" applyBorder="1" applyAlignment="1" applyProtection="1">
      <alignment horizontal="center" wrapText="1"/>
    </xf>
    <xf numFmtId="0" fontId="27" fillId="0" borderId="60" xfId="2" applyFont="1" applyFill="1" applyBorder="1" applyAlignment="1" applyProtection="1">
      <alignment wrapText="1"/>
    </xf>
    <xf numFmtId="0" fontId="27" fillId="0" borderId="60" xfId="2" applyFont="1" applyFill="1" applyBorder="1" applyAlignment="1">
      <alignment wrapText="1"/>
    </xf>
    <xf numFmtId="0" fontId="37" fillId="2" borderId="0" xfId="2" applyFont="1" applyFill="1" applyBorder="1" applyAlignment="1" applyProtection="1">
      <alignment horizontal="center" wrapText="1"/>
    </xf>
    <xf numFmtId="0" fontId="36" fillId="16" borderId="57" xfId="2" applyFont="1" applyFill="1" applyBorder="1" applyAlignment="1" applyProtection="1">
      <alignment horizontal="center" vertical="center" wrapText="1"/>
    </xf>
    <xf numFmtId="0" fontId="36" fillId="16" borderId="58" xfId="2" applyFont="1" applyFill="1" applyBorder="1" applyAlignment="1" applyProtection="1">
      <alignment horizontal="center" vertical="center" wrapText="1"/>
    </xf>
    <xf numFmtId="0" fontId="36" fillId="16" borderId="59" xfId="2" applyFont="1" applyFill="1" applyBorder="1" applyAlignment="1" applyProtection="1">
      <alignment horizontal="center" vertical="center" wrapText="1"/>
    </xf>
    <xf numFmtId="0" fontId="27" fillId="2" borderId="0" xfId="2" applyFont="1" applyFill="1" applyAlignment="1" applyProtection="1">
      <alignment horizontal="left" wrapText="1"/>
    </xf>
    <xf numFmtId="0" fontId="36" fillId="19" borderId="48" xfId="2" applyFont="1" applyFill="1" applyBorder="1" applyAlignment="1" applyProtection="1">
      <alignment horizontal="center" vertical="center" wrapText="1"/>
    </xf>
    <xf numFmtId="0" fontId="36" fillId="19" borderId="49" xfId="2" applyFont="1" applyFill="1" applyBorder="1" applyAlignment="1" applyProtection="1">
      <alignment horizontal="center" vertical="center" wrapText="1"/>
    </xf>
    <xf numFmtId="14" fontId="36" fillId="19" borderId="16" xfId="2" applyNumberFormat="1" applyFont="1" applyFill="1" applyBorder="1" applyAlignment="1" applyProtection="1">
      <alignment horizontal="center" vertical="center" wrapText="1"/>
    </xf>
    <xf numFmtId="0" fontId="36" fillId="19" borderId="6" xfId="2" applyFont="1" applyFill="1" applyBorder="1" applyAlignment="1" applyProtection="1">
      <alignment horizontal="center" vertical="center" wrapText="1"/>
    </xf>
    <xf numFmtId="0" fontId="36" fillId="7" borderId="51" xfId="2" applyFont="1" applyFill="1" applyBorder="1" applyAlignment="1" applyProtection="1">
      <alignment horizontal="center" vertical="center" wrapText="1"/>
    </xf>
    <xf numFmtId="0" fontId="36" fillId="7" borderId="7" xfId="2" applyFont="1" applyFill="1" applyBorder="1" applyAlignment="1" applyProtection="1">
      <alignment horizontal="center" vertical="center" wrapText="1"/>
    </xf>
    <xf numFmtId="0" fontId="36" fillId="7" borderId="7" xfId="2" applyFont="1" applyFill="1" applyBorder="1" applyAlignment="1" applyProtection="1">
      <alignment horizontal="center" vertical="center" wrapText="1"/>
    </xf>
    <xf numFmtId="0" fontId="36" fillId="7" borderId="16" xfId="2" applyFont="1" applyFill="1" applyBorder="1" applyAlignment="1" applyProtection="1">
      <alignment horizontal="center" vertical="center" wrapText="1"/>
    </xf>
    <xf numFmtId="0" fontId="36" fillId="7" borderId="32" xfId="2" applyFont="1" applyFill="1" applyBorder="1" applyAlignment="1" applyProtection="1">
      <alignment horizontal="center" vertical="center" wrapText="1"/>
    </xf>
    <xf numFmtId="0" fontId="36" fillId="7" borderId="6" xfId="2" applyFont="1" applyFill="1" applyBorder="1" applyAlignment="1" applyProtection="1">
      <alignment horizontal="center" vertical="center" wrapText="1"/>
    </xf>
    <xf numFmtId="0" fontId="36" fillId="7" borderId="52" xfId="2" applyFont="1" applyFill="1" applyBorder="1" applyAlignment="1" applyProtection="1">
      <alignment horizontal="center" vertical="center" wrapText="1"/>
    </xf>
    <xf numFmtId="164" fontId="27" fillId="20" borderId="51" xfId="2" applyNumberFormat="1" applyFont="1" applyFill="1" applyBorder="1" applyAlignment="1" applyProtection="1">
      <alignment horizontal="center" vertical="center" wrapText="1"/>
    </xf>
    <xf numFmtId="164" fontId="27" fillId="20" borderId="7" xfId="2" applyNumberFormat="1" applyFont="1" applyFill="1" applyBorder="1" applyAlignment="1" applyProtection="1">
      <alignment horizontal="center" vertical="center" wrapText="1"/>
    </xf>
    <xf numFmtId="0" fontId="27" fillId="20" borderId="7" xfId="2" applyFont="1" applyFill="1" applyBorder="1" applyAlignment="1" applyProtection="1">
      <alignment horizontal="center" vertical="center" wrapText="1"/>
    </xf>
    <xf numFmtId="0" fontId="27" fillId="20" borderId="7" xfId="2" quotePrefix="1" applyFont="1" applyFill="1" applyBorder="1" applyAlignment="1" applyProtection="1">
      <alignment horizontal="center" vertical="center" wrapText="1"/>
    </xf>
    <xf numFmtId="0" fontId="27" fillId="20" borderId="16" xfId="2" applyFont="1" applyFill="1" applyBorder="1" applyAlignment="1" applyProtection="1">
      <alignment horizontal="center" vertical="center" wrapText="1"/>
    </xf>
    <xf numFmtId="0" fontId="27" fillId="20" borderId="52" xfId="2" applyFont="1" applyFill="1" applyBorder="1" applyAlignment="1" applyProtection="1">
      <alignment horizontal="center" vertical="center" wrapText="1"/>
    </xf>
    <xf numFmtId="164" fontId="27" fillId="20" borderId="56" xfId="2" applyNumberFormat="1" applyFont="1" applyFill="1" applyBorder="1" applyAlignment="1" applyProtection="1">
      <alignment horizontal="center" vertical="center" wrapText="1"/>
    </xf>
    <xf numFmtId="164" fontId="27" fillId="20" borderId="32" xfId="2" applyNumberFormat="1" applyFont="1" applyFill="1" applyBorder="1" applyAlignment="1" applyProtection="1">
      <alignment horizontal="center" vertical="center" wrapText="1"/>
    </xf>
    <xf numFmtId="164" fontId="27" fillId="20" borderId="15" xfId="2" applyNumberFormat="1" applyFont="1" applyFill="1" applyBorder="1" applyAlignment="1" applyProtection="1">
      <alignment horizontal="center" vertical="center" wrapText="1"/>
    </xf>
    <xf numFmtId="0" fontId="27" fillId="20" borderId="15" xfId="2" applyFont="1" applyFill="1" applyBorder="1" applyAlignment="1" applyProtection="1">
      <alignment vertical="top" wrapText="1"/>
    </xf>
    <xf numFmtId="0" fontId="27" fillId="21" borderId="1" xfId="2" quotePrefix="1" applyFont="1" applyFill="1" applyBorder="1" applyAlignment="1" applyProtection="1">
      <alignment horizontal="center" vertical="center" wrapText="1"/>
    </xf>
    <xf numFmtId="0" fontId="27" fillId="2" borderId="1" xfId="2" applyFont="1" applyFill="1" applyBorder="1" applyAlignment="1" applyProtection="1">
      <alignment horizontal="left" vertical="center" wrapText="1"/>
    </xf>
    <xf numFmtId="0" fontId="27" fillId="20" borderId="0" xfId="2" applyFont="1" applyFill="1" applyBorder="1" applyAlignment="1" applyProtection="1">
      <alignment horizontal="center" vertical="center" wrapText="1"/>
    </xf>
    <xf numFmtId="0" fontId="27" fillId="20" borderId="61" xfId="2" applyFont="1" applyFill="1" applyBorder="1" applyAlignment="1" applyProtection="1">
      <alignment horizontal="center" vertical="center" wrapText="1"/>
    </xf>
    <xf numFmtId="164" fontId="27" fillId="19" borderId="51" xfId="2" applyNumberFormat="1" applyFont="1" applyFill="1" applyBorder="1" applyAlignment="1" applyProtection="1">
      <alignment horizontal="center" vertical="center" wrapText="1"/>
    </xf>
    <xf numFmtId="164" fontId="27" fillId="19" borderId="7" xfId="2" applyNumberFormat="1" applyFont="1" applyFill="1" applyBorder="1" applyAlignment="1" applyProtection="1">
      <alignment horizontal="center" vertical="center" wrapText="1"/>
    </xf>
    <xf numFmtId="0" fontId="27" fillId="19" borderId="7" xfId="2" quotePrefix="1" applyFont="1" applyFill="1" applyBorder="1" applyAlignment="1" applyProtection="1">
      <alignment horizontal="center" vertical="center" wrapText="1"/>
    </xf>
    <xf numFmtId="0" fontId="31" fillId="19" borderId="16" xfId="2" applyFont="1" applyFill="1" applyBorder="1" applyAlignment="1" applyProtection="1">
      <alignment horizontal="center" vertical="center" wrapText="1"/>
    </xf>
    <xf numFmtId="0" fontId="27" fillId="19" borderId="32" xfId="2" applyFont="1" applyFill="1" applyBorder="1" applyAlignment="1" applyProtection="1">
      <alignment horizontal="center" vertical="center" wrapText="1"/>
    </xf>
    <xf numFmtId="0" fontId="27" fillId="19" borderId="6" xfId="2" applyFont="1" applyFill="1" applyBorder="1" applyAlignment="1" applyProtection="1">
      <alignment horizontal="center" vertical="center" wrapText="1"/>
    </xf>
    <xf numFmtId="0" fontId="27" fillId="19" borderId="16" xfId="2" applyFont="1" applyFill="1" applyBorder="1" applyAlignment="1" applyProtection="1">
      <alignment horizontal="center" vertical="center" wrapText="1"/>
    </xf>
    <xf numFmtId="0" fontId="27" fillId="19" borderId="52" xfId="2" applyFont="1" applyFill="1" applyBorder="1" applyAlignment="1" applyProtection="1">
      <alignment horizontal="center" vertical="center" wrapText="1"/>
    </xf>
    <xf numFmtId="0" fontId="37" fillId="2" borderId="56" xfId="2" applyFont="1" applyFill="1" applyBorder="1" applyAlignment="1" applyProtection="1">
      <alignment horizontal="center" wrapText="1"/>
    </xf>
    <xf numFmtId="0" fontId="37" fillId="2" borderId="32" xfId="2" applyFont="1" applyFill="1" applyBorder="1" applyAlignment="1" applyProtection="1">
      <alignment horizontal="center" wrapText="1"/>
    </xf>
    <xf numFmtId="0" fontId="37" fillId="2" borderId="1" xfId="2" applyFont="1" applyFill="1" applyBorder="1" applyAlignment="1" applyProtection="1">
      <alignment horizontal="center" wrapText="1"/>
    </xf>
    <xf numFmtId="0" fontId="37" fillId="2" borderId="52" xfId="2" applyFont="1" applyFill="1" applyBorder="1" applyAlignment="1" applyProtection="1">
      <alignment horizontal="center" wrapText="1"/>
    </xf>
    <xf numFmtId="0" fontId="36" fillId="19" borderId="57" xfId="2" applyFont="1" applyFill="1" applyBorder="1" applyAlignment="1" applyProtection="1">
      <alignment horizontal="center" vertical="center" wrapText="1"/>
    </xf>
    <xf numFmtId="0" fontId="36" fillId="19" borderId="58" xfId="2" applyFont="1" applyFill="1" applyBorder="1" applyAlignment="1" applyProtection="1">
      <alignment horizontal="center" vertical="center" wrapText="1"/>
    </xf>
    <xf numFmtId="0" fontId="36" fillId="19" borderId="59" xfId="2" applyFont="1" applyFill="1" applyBorder="1" applyAlignment="1" applyProtection="1">
      <alignment horizontal="center" vertical="center" wrapText="1"/>
    </xf>
    <xf numFmtId="0" fontId="36" fillId="22" borderId="48" xfId="2" applyFont="1" applyFill="1" applyBorder="1" applyAlignment="1" applyProtection="1">
      <alignment horizontal="center" vertical="center" wrapText="1"/>
    </xf>
    <xf numFmtId="0" fontId="36" fillId="22" borderId="49" xfId="2" applyFont="1" applyFill="1" applyBorder="1" applyAlignment="1" applyProtection="1">
      <alignment horizontal="center" vertical="center" wrapText="1"/>
    </xf>
    <xf numFmtId="14" fontId="36" fillId="22" borderId="16" xfId="2" applyNumberFormat="1" applyFont="1" applyFill="1" applyBorder="1" applyAlignment="1" applyProtection="1">
      <alignment horizontal="center" vertical="center" wrapText="1"/>
    </xf>
    <xf numFmtId="0" fontId="36" fillId="22" borderId="6" xfId="2" applyFont="1" applyFill="1" applyBorder="1" applyAlignment="1" applyProtection="1">
      <alignment horizontal="center" vertical="center" wrapText="1"/>
    </xf>
    <xf numFmtId="0" fontId="36" fillId="23" borderId="51" xfId="2" applyFont="1" applyFill="1" applyBorder="1" applyAlignment="1" applyProtection="1">
      <alignment horizontal="center" vertical="center" wrapText="1"/>
    </xf>
    <xf numFmtId="0" fontId="36" fillId="23" borderId="7" xfId="2" applyFont="1" applyFill="1" applyBorder="1" applyAlignment="1" applyProtection="1">
      <alignment horizontal="center" vertical="center" wrapText="1"/>
    </xf>
    <xf numFmtId="0" fontId="36" fillId="23" borderId="7" xfId="2" applyFont="1" applyFill="1" applyBorder="1" applyAlignment="1" applyProtection="1">
      <alignment horizontal="center" vertical="center" wrapText="1"/>
    </xf>
    <xf numFmtId="0" fontId="36" fillId="23" borderId="16" xfId="2" applyFont="1" applyFill="1" applyBorder="1" applyAlignment="1" applyProtection="1">
      <alignment horizontal="center" vertical="center" wrapText="1"/>
    </xf>
    <xf numFmtId="0" fontId="36" fillId="23" borderId="32" xfId="2" applyFont="1" applyFill="1" applyBorder="1" applyAlignment="1" applyProtection="1">
      <alignment horizontal="center" vertical="center" wrapText="1"/>
    </xf>
    <xf numFmtId="0" fontId="36" fillId="23" borderId="6" xfId="2" applyFont="1" applyFill="1" applyBorder="1" applyAlignment="1" applyProtection="1">
      <alignment horizontal="center" vertical="center" wrapText="1"/>
    </xf>
    <xf numFmtId="0" fontId="36" fillId="23" borderId="52" xfId="2" applyFont="1" applyFill="1" applyBorder="1" applyAlignment="1" applyProtection="1">
      <alignment horizontal="center" vertical="center" wrapText="1"/>
    </xf>
    <xf numFmtId="164" fontId="27" fillId="24" borderId="51" xfId="2" applyNumberFormat="1" applyFont="1" applyFill="1" applyBorder="1" applyAlignment="1" applyProtection="1">
      <alignment horizontal="center" vertical="center" wrapText="1"/>
    </xf>
    <xf numFmtId="164" fontId="27" fillId="24" borderId="7" xfId="2" applyNumberFormat="1" applyFont="1" applyFill="1" applyBorder="1" applyAlignment="1" applyProtection="1">
      <alignment horizontal="center" vertical="center" wrapText="1"/>
    </xf>
    <xf numFmtId="0" fontId="27" fillId="24" borderId="7" xfId="2" applyFont="1" applyFill="1" applyBorder="1" applyAlignment="1" applyProtection="1">
      <alignment horizontal="center" vertical="center" wrapText="1"/>
    </xf>
    <xf numFmtId="0" fontId="27" fillId="24" borderId="7" xfId="2" quotePrefix="1" applyFont="1" applyFill="1" applyBorder="1" applyAlignment="1" applyProtection="1">
      <alignment horizontal="center" vertical="center" wrapText="1"/>
    </xf>
    <xf numFmtId="0" fontId="27" fillId="24" borderId="16" xfId="2" applyFont="1" applyFill="1" applyBorder="1" applyAlignment="1" applyProtection="1">
      <alignment horizontal="center" vertical="center" wrapText="1"/>
    </xf>
    <xf numFmtId="0" fontId="27" fillId="24" borderId="52" xfId="2" applyFont="1" applyFill="1" applyBorder="1" applyAlignment="1" applyProtection="1">
      <alignment horizontal="center" vertical="center" wrapText="1"/>
    </xf>
    <xf numFmtId="164" fontId="27" fillId="22" borderId="51" xfId="2" applyNumberFormat="1" applyFont="1" applyFill="1" applyBorder="1" applyAlignment="1" applyProtection="1">
      <alignment horizontal="center" vertical="center" wrapText="1"/>
    </xf>
    <xf numFmtId="164" fontId="27" fillId="22" borderId="7" xfId="2" applyNumberFormat="1" applyFont="1" applyFill="1" applyBorder="1" applyAlignment="1" applyProtection="1">
      <alignment horizontal="center" vertical="center" wrapText="1"/>
    </xf>
    <xf numFmtId="0" fontId="27" fillId="22" borderId="7" xfId="2" quotePrefix="1" applyFont="1" applyFill="1" applyBorder="1" applyAlignment="1" applyProtection="1">
      <alignment horizontal="center" vertical="center" wrapText="1"/>
    </xf>
    <xf numFmtId="0" fontId="31" fillId="22" borderId="16" xfId="2" applyFont="1" applyFill="1" applyBorder="1" applyAlignment="1" applyProtection="1">
      <alignment horizontal="center" vertical="center" wrapText="1"/>
    </xf>
    <xf numFmtId="0" fontId="27" fillId="22" borderId="32" xfId="2" applyFont="1" applyFill="1" applyBorder="1" applyAlignment="1" applyProtection="1">
      <alignment horizontal="center" vertical="center" wrapText="1"/>
    </xf>
    <xf numFmtId="0" fontId="27" fillId="22" borderId="6" xfId="2" applyFont="1" applyFill="1" applyBorder="1" applyAlignment="1" applyProtection="1">
      <alignment horizontal="center" vertical="center" wrapText="1"/>
    </xf>
    <xf numFmtId="0" fontId="27" fillId="22" borderId="16" xfId="2" applyFont="1" applyFill="1" applyBorder="1" applyAlignment="1" applyProtection="1">
      <alignment horizontal="center" vertical="center" wrapText="1"/>
    </xf>
    <xf numFmtId="0" fontId="27" fillId="22" borderId="52" xfId="2" applyFont="1" applyFill="1" applyBorder="1" applyAlignment="1" applyProtection="1">
      <alignment horizontal="center" vertical="center" wrapText="1"/>
    </xf>
    <xf numFmtId="0" fontId="36" fillId="22" borderId="57" xfId="2" applyFont="1" applyFill="1" applyBorder="1" applyAlignment="1" applyProtection="1">
      <alignment horizontal="center" vertical="center" wrapText="1"/>
    </xf>
    <xf numFmtId="0" fontId="36" fillId="22" borderId="58" xfId="2" applyFont="1" applyFill="1" applyBorder="1" applyAlignment="1" applyProtection="1">
      <alignment horizontal="center" vertical="center" wrapText="1"/>
    </xf>
    <xf numFmtId="0" fontId="36" fillId="22" borderId="59" xfId="2" applyFont="1" applyFill="1" applyBorder="1" applyAlignment="1" applyProtection="1">
      <alignment horizontal="center" vertical="center" wrapText="1"/>
    </xf>
    <xf numFmtId="0" fontId="38" fillId="0" borderId="16" xfId="0" applyFont="1" applyBorder="1" applyAlignment="1">
      <alignment horizontal="center"/>
    </xf>
    <xf numFmtId="0" fontId="38" fillId="0" borderId="6" xfId="0" applyFont="1" applyBorder="1" applyAlignment="1">
      <alignment horizontal="center"/>
    </xf>
    <xf numFmtId="0" fontId="38" fillId="0" borderId="7" xfId="0" applyFont="1" applyBorder="1" applyAlignment="1"/>
    <xf numFmtId="0" fontId="38" fillId="0" borderId="15" xfId="0" applyFont="1" applyBorder="1" applyAlignment="1"/>
    <xf numFmtId="0" fontId="0" fillId="8" borderId="7" xfId="0" applyFill="1" applyBorder="1" applyAlignment="1">
      <alignment horizontal="center" vertical="center" wrapText="1"/>
    </xf>
    <xf numFmtId="0" fontId="0" fillId="0" borderId="22" xfId="0" applyBorder="1"/>
    <xf numFmtId="0" fontId="0" fillId="0" borderId="35" xfId="0" applyBorder="1"/>
    <xf numFmtId="0" fontId="0" fillId="0" borderId="60" xfId="0" applyBorder="1" applyAlignment="1">
      <alignment horizontal="center"/>
    </xf>
    <xf numFmtId="0" fontId="0" fillId="0" borderId="62" xfId="0" applyBorder="1" applyAlignment="1">
      <alignment horizontal="center"/>
    </xf>
    <xf numFmtId="0" fontId="0" fillId="0" borderId="22" xfId="0" applyBorder="1" applyAlignment="1">
      <alignment horizontal="center"/>
    </xf>
    <xf numFmtId="0" fontId="0" fillId="0" borderId="27" xfId="0" applyBorder="1" applyAlignment="1">
      <alignment horizontal="center" vertical="center" wrapText="1"/>
    </xf>
    <xf numFmtId="0" fontId="0" fillId="0" borderId="7" xfId="0" applyBorder="1" applyAlignment="1">
      <alignment horizontal="center"/>
    </xf>
    <xf numFmtId="0" fontId="0" fillId="0" borderId="7" xfId="0" applyBorder="1" applyAlignment="1">
      <alignment horizontal="center" vertical="center"/>
    </xf>
    <xf numFmtId="0" fontId="0" fillId="0" borderId="30" xfId="0" applyBorder="1"/>
    <xf numFmtId="0" fontId="0" fillId="0" borderId="38" xfId="0" applyBorder="1"/>
    <xf numFmtId="0" fontId="0" fillId="0" borderId="30" xfId="0" applyBorder="1" applyAlignment="1">
      <alignment horizontal="center"/>
    </xf>
    <xf numFmtId="0" fontId="0" fillId="0" borderId="5" xfId="0" applyBorder="1" applyAlignment="1">
      <alignment horizontal="center" vertical="center" wrapText="1"/>
    </xf>
    <xf numFmtId="0" fontId="0" fillId="0" borderId="63" xfId="0" applyBorder="1" applyAlignment="1">
      <alignment horizontal="center" vertical="center"/>
    </xf>
    <xf numFmtId="0" fontId="0" fillId="0" borderId="23" xfId="0" applyBorder="1" applyAlignment="1">
      <alignment horizontal="center" vertical="center" wrapText="1"/>
    </xf>
    <xf numFmtId="0" fontId="0" fillId="0" borderId="19" xfId="0" applyBorder="1" applyAlignment="1">
      <alignment horizontal="center" vertical="center"/>
    </xf>
    <xf numFmtId="0" fontId="0" fillId="0" borderId="12" xfId="0" applyBorder="1" applyAlignment="1">
      <alignment horizontal="center" vertical="center"/>
    </xf>
    <xf numFmtId="0" fontId="38" fillId="0" borderId="7" xfId="0" applyFont="1" applyBorder="1" applyAlignment="1">
      <alignment horizontal="center"/>
    </xf>
    <xf numFmtId="0" fontId="0" fillId="0" borderId="26" xfId="0" applyFill="1" applyBorder="1" applyAlignment="1">
      <alignment horizontal="center" vertical="center"/>
    </xf>
    <xf numFmtId="0" fontId="0" fillId="0" borderId="19" xfId="0" applyFill="1" applyBorder="1" applyAlignment="1">
      <alignment horizontal="center" vertical="center"/>
    </xf>
    <xf numFmtId="0" fontId="0" fillId="25" borderId="19" xfId="0" applyFill="1" applyBorder="1" applyAlignment="1">
      <alignment horizontal="center" vertical="center"/>
    </xf>
    <xf numFmtId="0" fontId="0" fillId="0" borderId="24" xfId="0" applyBorder="1" applyAlignment="1">
      <alignment horizontal="center" vertical="center"/>
    </xf>
    <xf numFmtId="0" fontId="0" fillId="0" borderId="0" xfId="0" applyAlignment="1">
      <alignment horizontal="center"/>
    </xf>
    <xf numFmtId="0" fontId="0" fillId="2" borderId="19" xfId="0" applyFill="1" applyBorder="1" applyAlignment="1">
      <alignment horizontal="center" vertical="center"/>
    </xf>
    <xf numFmtId="0" fontId="0" fillId="0" borderId="16" xfId="0" applyBorder="1" applyAlignment="1">
      <alignment horizontal="center"/>
    </xf>
    <xf numFmtId="0" fontId="0" fillId="0" borderId="6" xfId="0" applyBorder="1" applyAlignment="1">
      <alignment horizontal="center"/>
    </xf>
    <xf numFmtId="0" fontId="0" fillId="0" borderId="0" xfId="0" applyAlignment="1"/>
    <xf numFmtId="0" fontId="0" fillId="0" borderId="2" xfId="0" applyBorder="1" applyAlignment="1">
      <alignment horizontal="center"/>
    </xf>
    <xf numFmtId="0" fontId="0" fillId="0" borderId="15" xfId="0" applyBorder="1" applyAlignment="1">
      <alignment horizontal="center"/>
    </xf>
    <xf numFmtId="0" fontId="0" fillId="0" borderId="32" xfId="0" applyBorder="1" applyAlignment="1">
      <alignment horizontal="center"/>
    </xf>
  </cellXfs>
  <cellStyles count="4">
    <cellStyle name="Hyperlink" xfId="1" builtinId="8"/>
    <cellStyle name="Normal" xfId="0" builtinId="0"/>
    <cellStyle name="Normal 2" xfId="2"/>
    <cellStyle name="Normal_Assessment operationnal - export ICSIS" xfId="3"/>
  </cellStyles>
  <dxfs count="2">
    <dxf>
      <fill>
        <patternFill>
          <bgColor indexed="9"/>
        </patternFill>
      </fill>
    </dxf>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ctrlProps/ctrlProp1.xml><?xml version="1.0" encoding="utf-8"?>
<formControlPr xmlns="http://schemas.microsoft.com/office/spreadsheetml/2009/9/main" objectType="CheckBox" fmlaLink="datas!$J$3" lockText="1" noThreeD="1"/>
</file>

<file path=xl/ctrlProps/ctrlProp2.xml><?xml version="1.0" encoding="utf-8"?>
<formControlPr xmlns="http://schemas.microsoft.com/office/spreadsheetml/2009/9/main" objectType="CheckBox" checked="Checked" fmlaLink="datas!$J$4" lockText="1" noThreeD="1"/>
</file>

<file path=xl/ctrlProps/ctrlProp3.xml><?xml version="1.0" encoding="utf-8"?>
<formControlPr xmlns="http://schemas.microsoft.com/office/spreadsheetml/2009/9/main" objectType="CheckBox" checked="Checked" fmlaLink="datas!$J$5" lockText="1" noThreeD="1"/>
</file>

<file path=xl/ctrlProps/ctrlProp4.xml><?xml version="1.0" encoding="utf-8"?>
<formControlPr xmlns="http://schemas.microsoft.com/office/spreadsheetml/2009/9/main" objectType="CheckBox" fmlaLink="datas!$J$2" lockText="1" noThreeD="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523875</xdr:colOff>
          <xdr:row>29</xdr:row>
          <xdr:rowOff>152400</xdr:rowOff>
        </xdr:from>
        <xdr:to>
          <xdr:col>17</xdr:col>
          <xdr:colOff>581025</xdr:colOff>
          <xdr:row>31</xdr:row>
          <xdr:rowOff>9525</xdr:rowOff>
        </xdr:to>
        <xdr:sp macro="" textlink="">
          <xdr:nvSpPr>
            <xdr:cNvPr id="34818" name="Check Box 2" hidden="1">
              <a:extLst>
                <a:ext uri="{63B3BB69-23CF-44E3-9099-C40C66FF867C}">
                  <a14:compatExt spid="_x0000_s348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cs typeface="Tahoma"/>
                </a:rPr>
                <a:t>3 days</a:t>
              </a:r>
              <a:endParaRPr lang="fr-F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523875</xdr:colOff>
          <xdr:row>31</xdr:row>
          <xdr:rowOff>95250</xdr:rowOff>
        </xdr:from>
        <xdr:to>
          <xdr:col>17</xdr:col>
          <xdr:colOff>581025</xdr:colOff>
          <xdr:row>32</xdr:row>
          <xdr:rowOff>161925</xdr:rowOff>
        </xdr:to>
        <xdr:sp macro="" textlink="">
          <xdr:nvSpPr>
            <xdr:cNvPr id="34819" name="Check Box 3" hidden="1">
              <a:extLst>
                <a:ext uri="{63B3BB69-23CF-44E3-9099-C40C66FF867C}">
                  <a14:compatExt spid="_x0000_s3481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cs typeface="Tahoma"/>
                </a:rPr>
                <a:t>2 days</a:t>
              </a:r>
              <a:endParaRPr lang="fr-F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523875</xdr:colOff>
          <xdr:row>33</xdr:row>
          <xdr:rowOff>47625</xdr:rowOff>
        </xdr:from>
        <xdr:to>
          <xdr:col>17</xdr:col>
          <xdr:colOff>581025</xdr:colOff>
          <xdr:row>34</xdr:row>
          <xdr:rowOff>114300</xdr:rowOff>
        </xdr:to>
        <xdr:sp macro="" textlink="">
          <xdr:nvSpPr>
            <xdr:cNvPr id="34820" name="Check Box 4" hidden="1">
              <a:extLst>
                <a:ext uri="{63B3BB69-23CF-44E3-9099-C40C66FF867C}">
                  <a14:compatExt spid="_x0000_s348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cs typeface="Tahoma"/>
                </a:rPr>
                <a:t>1 days</a:t>
              </a:r>
              <a:endParaRPr lang="fr-F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16</xdr:col>
          <xdr:colOff>523875</xdr:colOff>
          <xdr:row>27</xdr:row>
          <xdr:rowOff>152400</xdr:rowOff>
        </xdr:from>
        <xdr:to>
          <xdr:col>17</xdr:col>
          <xdr:colOff>581025</xdr:colOff>
          <xdr:row>29</xdr:row>
          <xdr:rowOff>28575</xdr:rowOff>
        </xdr:to>
        <xdr:sp macro="" textlink="">
          <xdr:nvSpPr>
            <xdr:cNvPr id="34821" name="Check Box 5" hidden="1">
              <a:extLst>
                <a:ext uri="{63B3BB69-23CF-44E3-9099-C40C66FF867C}">
                  <a14:compatExt spid="_x0000_s3482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cs typeface="Tahoma"/>
                </a:rPr>
                <a:t>4 days</a:t>
              </a:r>
              <a:endParaRPr lang="fr-F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16</xdr:col>
          <xdr:colOff>523875</xdr:colOff>
          <xdr:row>35</xdr:row>
          <xdr:rowOff>85725</xdr:rowOff>
        </xdr:from>
        <xdr:to>
          <xdr:col>19</xdr:col>
          <xdr:colOff>571500</xdr:colOff>
          <xdr:row>38</xdr:row>
          <xdr:rowOff>123825</xdr:rowOff>
        </xdr:to>
        <xdr:sp macro="" textlink="">
          <xdr:nvSpPr>
            <xdr:cNvPr id="34822" name="Button 6" hidden="1">
              <a:extLst>
                <a:ext uri="{63B3BB69-23CF-44E3-9099-C40C66FF867C}">
                  <a14:compatExt spid="_x0000_s3482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Print Questionnaire</a:t>
              </a:r>
              <a:endParaRPr lang="fr-F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SCAP\IPCA+%202.0\Docs%20from%20Methods%20and%20Tools\utilitair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ful%20for%20later\Courbes%20en%20S_02052013%20version%2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ent"/>
      <sheetName val="Datas"/>
      <sheetName val="Preparation toolbox"/>
      <sheetName val="Agenda"/>
      <sheetName val="1.1Industrial Flow Chart Manuf."/>
      <sheetName val="1.2 Industrial Flow Chart SC"/>
      <sheetName val="1.3 Manufacturing Plan"/>
      <sheetName val="1.4 Manuf. &amp; Inspection Dossier"/>
      <sheetName val="1.5Production Documentation Mgm"/>
      <sheetName val="2.1 Manuf. &amp; Distrib. Rules"/>
      <sheetName val="2.2Production Mgmt System &amp; ..."/>
      <sheetName val="2.3 Capacity Management"/>
      <sheetName val="3.1 Indust. Human Resource Mgmt"/>
      <sheetName val="3.2 Facility Management"/>
      <sheetName val="3.3Qualif. Maintenance Calibr. "/>
      <sheetName val="4.1 Tooling Concept&amp;Design"/>
      <sheetName val="4.2 Tooling Manufacturing"/>
      <sheetName val="5.1 Industrial Risk Analysis"/>
      <sheetName val="5.2 Key Charact. &amp; ..."/>
      <sheetName val="5.3 Concurrent Engineering"/>
      <sheetName val="5.4Test Inspec. Strategy &amp; Ctrl"/>
      <sheetName val="5.5Environmental Stress Screeni"/>
      <sheetName val="5.6 Obsolescence Management"/>
      <sheetName val="5.7Indust. Continuous Improvemt"/>
      <sheetName val="5.8 Contract review"/>
      <sheetName val="6.1ProcurementSupplierRiskAnaly"/>
      <sheetName val="6.2Supplier Selection and casc "/>
      <sheetName val="6.3 Supplier monitoring"/>
      <sheetName val="7.1 Non-conformities Management"/>
      <sheetName val="7.2 Delays Management"/>
      <sheetName val="7.3Quality &amp; Supply Chain Metri"/>
      <sheetName val="7.4 Special Rules for ... (PPM)"/>
      <sheetName val="8.1 Preservation of Prod"/>
      <sheetName val="8.2 Series Production Readiness"/>
      <sheetName val="8.3 Traceability"/>
      <sheetName val="8.4Industrial Change Management"/>
      <sheetName val="8.5Product Config &amp; Change Mgmt"/>
      <sheetName val="8.6 Product of Elementary Part"/>
      <sheetName val="8.7 Production of Assemblies"/>
      <sheetName val="Printable questionnaire"/>
      <sheetName val="pdf"/>
    </sheetNames>
    <sheetDataSet>
      <sheetData sheetId="0"/>
      <sheetData sheetId="1">
        <row r="2">
          <cell r="A2" t="b">
            <v>0</v>
          </cell>
          <cell r="G2" t="str">
            <v>Meeting Room</v>
          </cell>
          <cell r="H2" t="str">
            <v>Others</v>
          </cell>
        </row>
        <row r="3">
          <cell r="A3" t="b">
            <v>1</v>
          </cell>
          <cell r="G3" t="str">
            <v>Shop Floor</v>
          </cell>
          <cell r="H3">
            <v>1.1000000000000001</v>
          </cell>
        </row>
        <row r="4">
          <cell r="A4" t="b">
            <v>0</v>
          </cell>
          <cell r="G4" t="str">
            <v>Meeting Room &amp; Shop Floor</v>
          </cell>
          <cell r="H4">
            <v>1.2</v>
          </cell>
        </row>
        <row r="5">
          <cell r="H5">
            <v>1.3</v>
          </cell>
        </row>
        <row r="6">
          <cell r="H6">
            <v>1.4</v>
          </cell>
        </row>
        <row r="7">
          <cell r="A7" t="b">
            <v>0</v>
          </cell>
          <cell r="H7">
            <v>1.5</v>
          </cell>
        </row>
        <row r="8">
          <cell r="A8" t="b">
            <v>1</v>
          </cell>
          <cell r="H8">
            <v>2.1</v>
          </cell>
        </row>
        <row r="9">
          <cell r="H9">
            <v>2.2000000000000002</v>
          </cell>
        </row>
        <row r="10">
          <cell r="H10">
            <v>2.2999999999999998</v>
          </cell>
        </row>
        <row r="11">
          <cell r="H11">
            <v>3.1</v>
          </cell>
        </row>
        <row r="12">
          <cell r="H12">
            <v>3.2</v>
          </cell>
        </row>
        <row r="13">
          <cell r="H13">
            <v>3.3</v>
          </cell>
        </row>
        <row r="14">
          <cell r="H14">
            <v>4.0999999999999996</v>
          </cell>
        </row>
        <row r="15">
          <cell r="H15">
            <v>4.2</v>
          </cell>
        </row>
        <row r="16">
          <cell r="H16">
            <v>4.3</v>
          </cell>
        </row>
        <row r="17">
          <cell r="H17">
            <v>5.0999999999999996</v>
          </cell>
        </row>
        <row r="18">
          <cell r="H18">
            <v>5.2</v>
          </cell>
        </row>
        <row r="19">
          <cell r="H19">
            <v>5.3</v>
          </cell>
        </row>
        <row r="20">
          <cell r="H20">
            <v>5.4</v>
          </cell>
        </row>
        <row r="21">
          <cell r="H21">
            <v>5.5</v>
          </cell>
        </row>
        <row r="22">
          <cell r="H22">
            <v>5.6</v>
          </cell>
        </row>
        <row r="23">
          <cell r="H23">
            <v>5.7</v>
          </cell>
        </row>
        <row r="24">
          <cell r="H24">
            <v>6.1</v>
          </cell>
        </row>
        <row r="25">
          <cell r="H25">
            <v>6.2</v>
          </cell>
        </row>
        <row r="26">
          <cell r="H26">
            <v>7.1</v>
          </cell>
        </row>
        <row r="27">
          <cell r="H27">
            <v>7.2</v>
          </cell>
        </row>
        <row r="28">
          <cell r="H28">
            <v>7.3</v>
          </cell>
        </row>
        <row r="29">
          <cell r="H29">
            <v>7.4</v>
          </cell>
        </row>
        <row r="30">
          <cell r="H30">
            <v>8.1</v>
          </cell>
        </row>
        <row r="31">
          <cell r="H31">
            <v>8.1999999999999993</v>
          </cell>
        </row>
        <row r="32">
          <cell r="H32">
            <v>8.3000000000000007</v>
          </cell>
        </row>
        <row r="33">
          <cell r="H33">
            <v>8.4</v>
          </cell>
        </row>
        <row r="34">
          <cell r="H34">
            <v>8.5</v>
          </cell>
        </row>
        <row r="35">
          <cell r="H35">
            <v>8.6</v>
          </cell>
        </row>
        <row r="36">
          <cell r="H36">
            <v>8.6999999999999993</v>
          </cell>
        </row>
      </sheetData>
      <sheetData sheetId="2">
        <row r="4">
          <cell r="B4" t="str">
            <v>Full</v>
          </cell>
        </row>
      </sheetData>
      <sheetData sheetId="3"/>
      <sheetData sheetId="4">
        <row r="1">
          <cell r="A1" t="str">
            <v>1.1 - Industrial Process Flow Chart Manufacturing</v>
          </cell>
        </row>
        <row r="3">
          <cell r="A3" t="str">
            <v>Objective &amp; Questions</v>
          </cell>
          <cell r="D3" t="str">
            <v>Requirements</v>
          </cell>
          <cell r="E3" t="str">
            <v>Comments</v>
          </cell>
        </row>
        <row r="4">
          <cell r="A4">
            <v>1</v>
          </cell>
          <cell r="B4" t="str">
            <v>Overall objective of the brick is to verify that the Supplier has a:
1. clear understanding of the industrial process related to the Product and maps the sequence of internal and external phases for product manufacturing, assembly and inspection processes.</v>
          </cell>
          <cell r="C4" t="str">
            <v>C = Critical</v>
          </cell>
          <cell r="D4" t="str">
            <v>EN 9100 : 2009
ER070 06-01 E2
Annexe I</v>
          </cell>
        </row>
        <row r="5">
          <cell r="A5">
            <v>1</v>
          </cell>
          <cell r="B5" t="str">
            <v>Is the flow chart or equivalent documentation specific to the product ?</v>
          </cell>
          <cell r="D5" t="str">
            <v>Annexe I : § 2.2.3</v>
          </cell>
        </row>
        <row r="6">
          <cell r="A6">
            <v>1</v>
          </cell>
          <cell r="B6" t="str">
            <v>Does the flow chart or equivalent documentation contain relevant information, such as:</v>
          </cell>
        </row>
        <row r="7">
          <cell r="A7">
            <v>1</v>
          </cell>
          <cell r="B7" t="str">
            <v xml:space="preserve">-     Main manufacturing, inspection and test phases of subassemblies and the Product? </v>
          </cell>
        </row>
        <row r="8">
          <cell r="A8">
            <v>1</v>
          </cell>
          <cell r="B8" t="str">
            <v xml:space="preserve">-     Procurement (related to the Key contributing parties)? </v>
          </cell>
        </row>
        <row r="9">
          <cell r="A9">
            <v>1</v>
          </cell>
          <cell r="B9" t="str">
            <v>-     Internal &amp; external manufacturing, inspection and test activities?</v>
          </cell>
        </row>
        <row r="10">
          <cell r="A10">
            <v>1</v>
          </cell>
          <cell r="B10" t="str">
            <v xml:space="preserve">-     Processes requiring specific skills or competencies (e.g. certified/authorized operators, etc)? </v>
          </cell>
        </row>
        <row r="11">
          <cell r="A11">
            <v>1</v>
          </cell>
          <cell r="B11" t="str">
            <v>-     Special Process ?</v>
          </cell>
        </row>
        <row r="12">
          <cell r="A12">
            <v>1</v>
          </cell>
          <cell r="B12" t="str">
            <v xml:space="preserve">-     Name of Quality metrics (e.g. R1, % of scrap, % of rework, etc) and their position within the manufacturing process (visible on the flow chart or in appendix)? </v>
          </cell>
        </row>
        <row r="13">
          <cell r="A13">
            <v>1</v>
          </cell>
          <cell r="B13" t="str">
            <v xml:space="preserve">-     Major/ key characteristics and their position within the manufacturing process (visible on the flow chart or in appendix)? </v>
          </cell>
        </row>
        <row r="14">
          <cell r="A14">
            <v>1</v>
          </cell>
          <cell r="B14" t="str">
            <v xml:space="preserve">-     Means &amp; tools used (visible on the flow chart or in appendix)? </v>
          </cell>
        </row>
        <row r="15">
          <cell r="A15">
            <v>1</v>
          </cell>
          <cell r="B15" t="str">
            <v>-     Associated documentation (drawing, procedure, etc)?</v>
          </cell>
        </row>
        <row r="16">
          <cell r="A16">
            <v>1</v>
          </cell>
          <cell r="B16" t="str">
            <v>Does the flow chart or equivalent documentation reflect the current manufacturing process (i.e. as described in routing sheet)?</v>
          </cell>
        </row>
        <row r="17">
          <cell r="A17">
            <v>1</v>
          </cell>
          <cell r="B17" t="str">
            <v>Is the flow chart or equivalent documentation managed with date, issue etc?</v>
          </cell>
          <cell r="C17" t="str">
            <v>C</v>
          </cell>
        </row>
        <row r="19">
          <cell r="B19" t="str">
            <v>Ranking guidelines</v>
          </cell>
          <cell r="E19" t="str">
            <v>Ref. to Reqts:</v>
          </cell>
        </row>
        <row r="20">
          <cell r="A20" t="str">
            <v>A+</v>
          </cell>
          <cell r="B20" t="str">
            <v>Flowchart is benchmark level and regularly updated.</v>
          </cell>
          <cell r="E20" t="str">
            <v>Annexe I § 2.2.3</v>
          </cell>
        </row>
        <row r="21">
          <cell r="A21" t="str">
            <v>A</v>
          </cell>
          <cell r="B21" t="str">
            <v>Flowchart or equivalent documentation includes the relevant information and is detailed enough to provide the basis for robust Manufacturing process control.</v>
          </cell>
        </row>
        <row r="22">
          <cell r="A22" t="str">
            <v>B</v>
          </cell>
          <cell r="B22" t="str">
            <v>Flowchart or equivalent documentation exists, but is not detailed enough (or minor inconsistencies) to provide the basis for robust Manufacturing process control.</v>
          </cell>
        </row>
        <row r="23">
          <cell r="A23" t="str">
            <v>C</v>
          </cell>
          <cell r="B23" t="str">
            <v>Flowchart or equivalent documentation exists, but relevant information is missing.
Flowchart or equivalent documentation does not represent the current Manufacturing process leading to major inconsistencies and lack of manufacturing process control.</v>
          </cell>
        </row>
        <row r="24">
          <cell r="A24" t="str">
            <v>D</v>
          </cell>
          <cell r="B24" t="str">
            <v>No flowchart or equivalent documentation available (even on similar product) and difficulties to explain the process.</v>
          </cell>
        </row>
      </sheetData>
      <sheetData sheetId="5">
        <row r="1">
          <cell r="A1" t="str">
            <v>1.2 - Industrial Process Flow Chart Supply Chain</v>
          </cell>
        </row>
        <row r="3">
          <cell r="A3" t="str">
            <v>Objective &amp; Questions</v>
          </cell>
          <cell r="D3" t="str">
            <v>Requirements</v>
          </cell>
          <cell r="E3" t="str">
            <v>Comments</v>
          </cell>
        </row>
        <row r="4">
          <cell r="A4">
            <v>1</v>
          </cell>
          <cell r="B4" t="str">
            <v>Overall objective of the brick is to verify that the Supplier has a:
1. mapping of the physical and information flow for his complete Supply Chain (information system, provisioning plan).</v>
          </cell>
          <cell r="C4" t="str">
            <v>C = Critical</v>
          </cell>
          <cell r="D4" t="str">
            <v>EN 9100 : 2009
ER070 06-01 E2
Annexe I</v>
          </cell>
        </row>
        <row r="5">
          <cell r="A5">
            <v>1</v>
          </cell>
          <cell r="B5" t="str">
            <v>Is the flow chart or equivalent documentation specific to the product?</v>
          </cell>
          <cell r="D5" t="str">
            <v>Annexe I § 3.2.2</v>
          </cell>
        </row>
        <row r="6">
          <cell r="A6">
            <v>1</v>
          </cell>
          <cell r="B6" t="str">
            <v>Does the flow chart or equivalent documentation contain relevant information (from end to end), such as:</v>
          </cell>
        </row>
        <row r="7">
          <cell r="A7">
            <v>1</v>
          </cell>
          <cell r="B7" t="str">
            <v xml:space="preserve">-     Physical Flow? </v>
          </cell>
        </row>
        <row r="8">
          <cell r="A8">
            <v>1</v>
          </cell>
          <cell r="B8" t="str">
            <v xml:space="preserve">-     Information Flow (e.g. forecast, ordering, needs management, etc)? </v>
          </cell>
        </row>
        <row r="9">
          <cell r="A9">
            <v>1</v>
          </cell>
          <cell r="B9" t="str">
            <v>-     Activities linked to Key contributing parties (Suppliers, subcontracted processes, etc)?</v>
          </cell>
        </row>
        <row r="10">
          <cell r="A10">
            <v>1</v>
          </cell>
          <cell r="B10" t="str">
            <v xml:space="preserve">-     Bottleneck identification? </v>
          </cell>
        </row>
        <row r="11">
          <cell r="A11">
            <v>1</v>
          </cell>
          <cell r="B11" t="str">
            <v>Is the relevant data related with the flow chart or equivalent documentation available:</v>
          </cell>
        </row>
        <row r="12">
          <cell r="A12">
            <v>1</v>
          </cell>
          <cell r="B12" t="str">
            <v>-     Customer Demand (quantity per week or month and lot size)?</v>
          </cell>
        </row>
        <row r="13">
          <cell r="A13">
            <v>1</v>
          </cell>
          <cell r="B13" t="str">
            <v xml:space="preserve">-     For main/ relevant process steps: </v>
          </cell>
        </row>
        <row r="14">
          <cell r="A14">
            <v>1</v>
          </cell>
          <cell r="B14" t="str">
            <v>§  Production rate</v>
          </cell>
        </row>
        <row r="15">
          <cell r="A15">
            <v>1</v>
          </cell>
          <cell r="B15" t="str">
            <v>§  On Time Delivery</v>
          </cell>
        </row>
        <row r="16">
          <cell r="A16">
            <v>1</v>
          </cell>
          <cell r="B16" t="str">
            <v>§  Lot size</v>
          </cell>
        </row>
        <row r="17">
          <cell r="A17">
            <v>1</v>
          </cell>
          <cell r="B17" t="str">
            <v>§  Lead time/Cycle time (internal &amp; external)</v>
          </cell>
        </row>
        <row r="18">
          <cell r="A18">
            <v>1</v>
          </cell>
          <cell r="B18" t="str">
            <v>§  Number of resources</v>
          </cell>
        </row>
        <row r="19">
          <cell r="A19">
            <v>1</v>
          </cell>
          <cell r="B19" t="str">
            <v>§  Available time, utilisation, efficiency?</v>
          </cell>
        </row>
        <row r="20">
          <cell r="A20">
            <v>1</v>
          </cell>
          <cell r="B20" t="str">
            <v xml:space="preserve">-     Inventory between process steps? </v>
          </cell>
        </row>
        <row r="21">
          <cell r="A21">
            <v>1</v>
          </cell>
          <cell r="B21" t="str">
            <v>Does the flow chart or equivalent documentation reflect the current supply chain process?</v>
          </cell>
        </row>
        <row r="22">
          <cell r="A22">
            <v>1</v>
          </cell>
          <cell r="B22" t="str">
            <v>Is the flow chart or equivalent documentation managed with date, issue etc?</v>
          </cell>
          <cell r="C22" t="str">
            <v>C</v>
          </cell>
        </row>
        <row r="24">
          <cell r="B24" t="str">
            <v>Ranking guidelines</v>
          </cell>
          <cell r="E24" t="str">
            <v>Ref. to Reqts:</v>
          </cell>
        </row>
        <row r="25">
          <cell r="A25" t="str">
            <v>A+</v>
          </cell>
          <cell r="B25" t="str">
            <v>Flowchart is benchmark level (e.g. full VSM with regular updates).</v>
          </cell>
          <cell r="E25" t="str">
            <v>Annexe I § 3.2.2</v>
          </cell>
        </row>
        <row r="26">
          <cell r="A26" t="str">
            <v>A</v>
          </cell>
          <cell r="B26" t="str">
            <v>Flowchart or equivalent documentation includes the relevant information and is detailed enough to provide the basis for robust Supply Chain control.</v>
          </cell>
        </row>
        <row r="27">
          <cell r="A27" t="str">
            <v>B</v>
          </cell>
          <cell r="B27" t="str">
            <v>Flow chart or equivalent documentation exists, but is not detailed enough (or minor inconsistencies) to provide the basis for robust Supply Chain control.</v>
          </cell>
        </row>
        <row r="28">
          <cell r="A28" t="str">
            <v>C</v>
          </cell>
          <cell r="B28" t="str">
            <v>Flow chart or equivalent documentation exists, but relevant information is missing
Flow chart or equivalent documentation does not represent the current supply chain process leading to major inconsistencies and lack of supply chain control.</v>
          </cell>
        </row>
        <row r="29">
          <cell r="A29" t="str">
            <v>D</v>
          </cell>
          <cell r="B29" t="str">
            <v>No flowchart or equivalent documentation available (even on similar product) and difficulties to explain the process.</v>
          </cell>
        </row>
      </sheetData>
      <sheetData sheetId="6">
        <row r="1">
          <cell r="A1" t="str">
            <v>1.3 - Manufacturing Plan</v>
          </cell>
        </row>
        <row r="3">
          <cell r="A3" t="str">
            <v>Objective &amp; Questions</v>
          </cell>
          <cell r="D3" t="str">
            <v>Requirements</v>
          </cell>
          <cell r="E3" t="str">
            <v>Comments</v>
          </cell>
        </row>
        <row r="4">
          <cell r="A4" t="str">
            <v>Objective is to verify the capability of the Supplier to develop the following parts of the Manufacturing Plan:</v>
          </cell>
          <cell r="C4" t="str">
            <v>C = Critical</v>
          </cell>
          <cell r="D4" t="str">
            <v>EN 9100 : 2009
ER070 06-01 E2
Annexe I</v>
          </cell>
        </row>
        <row r="6">
          <cell r="A6">
            <v>1</v>
          </cell>
          <cell r="B6" t="str">
            <v xml:space="preserve">1. Build concept </v>
          </cell>
        </row>
        <row r="7">
          <cell r="A7">
            <v>2</v>
          </cell>
          <cell r="B7" t="str">
            <v>2. Technology demonstration / Feasibility Plan</v>
          </cell>
        </row>
        <row r="8">
          <cell r="A8">
            <v>1</v>
          </cell>
          <cell r="B8" t="str">
            <v>Does the Supplier have a build concept and feasibility plan (or a manufacturing plan if contract awarded) for the product?</v>
          </cell>
          <cell r="D8" t="str">
            <v>EN 9100 : 2009 § 7.5.1</v>
          </cell>
        </row>
        <row r="9">
          <cell r="A9">
            <v>1</v>
          </cell>
          <cell r="B9" t="str">
            <v>In the build concept, has the supplier taken into account the key characteristics requirements specified by Airbus Helicopters?</v>
          </cell>
          <cell r="C9" t="str">
            <v>C</v>
          </cell>
          <cell r="D9" t="str">
            <v>EN 9100 : 2009 § 7.5.1</v>
          </cell>
        </row>
        <row r="10">
          <cell r="A10">
            <v>1</v>
          </cell>
          <cell r="B10" t="str">
            <v>Does the Supplier update the build concept (manufacturing plan) according to feasibility test results and design changes during development?</v>
          </cell>
          <cell r="D10" t="str">
            <v>EN 9100 : 2009 § 7.5.1.2</v>
          </cell>
        </row>
        <row r="11">
          <cell r="A11">
            <v>1</v>
          </cell>
          <cell r="B11" t="str">
            <v>Does the Supplier demonstrate a clear flow of datum's points from elementary part manufacture to full assembly datum? (look for cohesive datuming strategies for the major components / sections)</v>
          </cell>
          <cell r="D11" t="str">
            <v>EN 9100 : 2009 § 7.5.1</v>
          </cell>
        </row>
        <row r="12">
          <cell r="A12">
            <v>1</v>
          </cell>
          <cell r="B12" t="str">
            <v xml:space="preserve">Does the Supplier demonstrate that all transfer of datum's are displayed / indicated and have been taken into account? </v>
          </cell>
          <cell r="D12" t="str">
            <v>EN 9100 : 2009 § 7.2.1</v>
          </cell>
        </row>
        <row r="13">
          <cell r="A13">
            <v>1</v>
          </cell>
          <cell r="B13" t="str">
            <v>Does the Supplier ensure that the assembly procedure selected for the build concept is optimised?</v>
          </cell>
          <cell r="D13" t="str">
            <v>EN 9100 : 2009 § 7.5.1</v>
          </cell>
        </row>
        <row r="14">
          <cell r="A14">
            <v>1</v>
          </cell>
          <cell r="B14" t="str">
            <v>Does the supplier have a defined and clear multi-functional review process including revision control for this plan?</v>
          </cell>
          <cell r="D14" t="str">
            <v>EN 9100 : 2009 § 8.2.3</v>
          </cell>
        </row>
        <row r="15">
          <cell r="A15">
            <v>1</v>
          </cell>
          <cell r="B15" t="str">
            <v>Does the supplier build concept demonstrate consideration of all interfaces with this WP?</v>
          </cell>
          <cell r="D15" t="str">
            <v>-</v>
          </cell>
        </row>
        <row r="16">
          <cell r="A16">
            <v>1</v>
          </cell>
          <cell r="B16" t="str">
            <v>Does the supplier have an interface plan with clear identification of interface responsibility sharing?</v>
          </cell>
          <cell r="D16" t="str">
            <v>-</v>
          </cell>
        </row>
        <row r="17">
          <cell r="A17">
            <v>1</v>
          </cell>
          <cell r="B17" t="str">
            <v>Does the supplier identify the interface datum's and are they consistent with the datum strategy?</v>
          </cell>
          <cell r="D17" t="str">
            <v>EN 9100 : 2009 § 8.4</v>
          </cell>
        </row>
        <row r="18">
          <cell r="A18">
            <v>1</v>
          </cell>
          <cell r="B18" t="str">
            <v xml:space="preserve">For Electric: If required, during development phase, does the Supplier have a process to ensure harnesses connection and length are managed (e.g. based on potential over length during this phase)? </v>
          </cell>
          <cell r="D18" t="str">
            <v>-</v>
          </cell>
        </row>
        <row r="20">
          <cell r="A20">
            <v>2</v>
          </cell>
          <cell r="B20" t="str">
            <v>Has the supplier identified the key feasibility trials / process confirmation / capability demonstration in the plan to ensure compliance with this Work Package requirements?</v>
          </cell>
          <cell r="D20" t="str">
            <v>EN 9100 : 2009 § 7.5.1</v>
          </cell>
        </row>
        <row r="21">
          <cell r="A21">
            <v>2</v>
          </cell>
          <cell r="B21" t="str">
            <v>Does the Manufacturing Plan demonstrate a route to manufacturing maturity with clear internal maturity milestones to achieve at each industrialisation phase?</v>
          </cell>
          <cell r="D21" t="str">
            <v>EN 9100 : 2009 § 7.5.1</v>
          </cell>
        </row>
        <row r="22">
          <cell r="A22">
            <v>2</v>
          </cell>
          <cell r="B22" t="str">
            <v>Does the supplier manufacturing plan process demonstrate maturity control (KPIs, internal gates and review with Airbus Helicopters) in accordance with definition dossier?</v>
          </cell>
          <cell r="D22" t="str">
            <v>EN 9100 : 2009 § 8.2</v>
          </cell>
        </row>
        <row r="23">
          <cell r="A23">
            <v>2</v>
          </cell>
          <cell r="B23" t="str">
            <v>Does the supplier have a process and tool to communicate this plan internally and to Airbus Helicopters?</v>
          </cell>
          <cell r="D23" t="str">
            <v>-</v>
          </cell>
        </row>
        <row r="24">
          <cell r="A24">
            <v>2</v>
          </cell>
          <cell r="B24" t="str">
            <v>Does the Supplier have a process to validate its sub-tiers manufacturing plan?</v>
          </cell>
          <cell r="D24" t="str">
            <v>ER070 06-01  
appendix B §7.4.1.1</v>
          </cell>
        </row>
        <row r="26">
          <cell r="B26" t="str">
            <v>Ranking guidelines</v>
          </cell>
          <cell r="E26" t="str">
            <v>Ref. to Reqts:</v>
          </cell>
        </row>
        <row r="27">
          <cell r="A27" t="str">
            <v>A+</v>
          </cell>
          <cell r="B27" t="str">
            <v>Manufacturing plan is at benchmark level (e.g. all changes are continuously analysed and reflected in both build concept and technology demonstration / feasibility plan). Clarity and contents are exceeding Airbus Helicopters expectations.</v>
          </cell>
          <cell r="E27" t="str">
            <v>EN 9100:2009 § 7.5.1
EN 9100:2009 § 7.5.2
EN 9100:2009 § 8.2
EN 9100:2009 § 8.4
ER070 06-01 Appendix B § 7.4.1.1</v>
          </cell>
        </row>
        <row r="28">
          <cell r="A28" t="str">
            <v>A</v>
          </cell>
          <cell r="B28" t="str">
            <v>Clear and complete manufacturing plan, fully meeting Airbus expectations. Build concept associated is consistent with the definition dossier / manufacturing specification. All process steps are demonstrated.</v>
          </cell>
        </row>
        <row r="29">
          <cell r="A29" t="str">
            <v>B</v>
          </cell>
          <cell r="B29" t="str">
            <v>Clear and complete manufacturing plan, key process steps are identified. Some minor inconsistencies have been observed (eg. minor process step not consistent or not demonstrated)</v>
          </cell>
        </row>
        <row r="30">
          <cell r="A30" t="str">
            <v>C</v>
          </cell>
          <cell r="B30" t="str">
            <v>Manufacturing plan exists, but major inconsistencies have been observed (eg. key process steps or technology not demonstrated, feasibility / build concept are not in line with the definition dossier / manufacturing specification).</v>
          </cell>
        </row>
        <row r="31">
          <cell r="A31" t="str">
            <v>D</v>
          </cell>
          <cell r="B31" t="str">
            <v>No build concept, no technology demonstration, no feasibility plan exist (even on similar product).</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rbes en S_02052013 version 0"/>
      <sheetName val="Picklist"/>
      <sheetName val="Adm - Parameters"/>
      <sheetName val="% mitigation"/>
      <sheetName val="Adm - Data"/>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53"/>
  <sheetViews>
    <sheetView workbookViewId="0">
      <selection activeCell="I3" sqref="I3"/>
    </sheetView>
  </sheetViews>
  <sheetFormatPr defaultRowHeight="15" x14ac:dyDescent="0.25"/>
  <cols>
    <col min="1" max="1" width="6.140625" bestFit="1" customWidth="1"/>
    <col min="2" max="2" width="15.42578125" bestFit="1" customWidth="1"/>
    <col min="5" max="5" width="34.140625" customWidth="1"/>
    <col min="8" max="8" width="9.140625" style="418"/>
  </cols>
  <sheetData>
    <row r="1" spans="1:11" ht="15.75" thickBot="1" x14ac:dyDescent="0.3">
      <c r="A1" s="392" t="s">
        <v>92</v>
      </c>
      <c r="B1" s="393"/>
      <c r="C1" s="392" t="s">
        <v>93</v>
      </c>
      <c r="D1" s="393"/>
      <c r="E1" s="394" t="s">
        <v>94</v>
      </c>
      <c r="F1" s="395"/>
      <c r="G1" s="396" t="s">
        <v>95</v>
      </c>
      <c r="H1" s="396" t="s">
        <v>79</v>
      </c>
    </row>
    <row r="2" spans="1:11" ht="30.75" thickBot="1" x14ac:dyDescent="0.3">
      <c r="A2" s="397" t="b">
        <v>0</v>
      </c>
      <c r="B2" s="398" t="s">
        <v>96</v>
      </c>
      <c r="C2" s="399" t="s">
        <v>97</v>
      </c>
      <c r="D2" s="400"/>
      <c r="E2" s="401" t="str">
        <f>'[1]Preparation toolbox'!B4</f>
        <v>Full</v>
      </c>
      <c r="G2" s="402" t="s">
        <v>83</v>
      </c>
      <c r="H2" s="403" t="s">
        <v>98</v>
      </c>
      <c r="J2" s="404" t="b">
        <v>0</v>
      </c>
      <c r="K2" s="404" t="s">
        <v>99</v>
      </c>
    </row>
    <row r="3" spans="1:11" ht="30.75" thickBot="1" x14ac:dyDescent="0.3">
      <c r="A3" s="405" t="b">
        <v>1</v>
      </c>
      <c r="B3" s="406" t="s">
        <v>100</v>
      </c>
      <c r="C3" s="407" t="s">
        <v>101</v>
      </c>
      <c r="D3" s="407"/>
      <c r="G3" s="408" t="s">
        <v>81</v>
      </c>
      <c r="H3" s="409">
        <v>1.1000000000000001</v>
      </c>
      <c r="I3" t="e">
        <f>A1A11</f>
        <v>#VALUE!</v>
      </c>
      <c r="J3" s="404" t="b">
        <v>0</v>
      </c>
      <c r="K3" s="404" t="s">
        <v>102</v>
      </c>
    </row>
    <row r="4" spans="1:11" ht="60.75" thickBot="1" x14ac:dyDescent="0.3">
      <c r="A4" s="405" t="b">
        <v>0</v>
      </c>
      <c r="B4" s="405" t="s">
        <v>103</v>
      </c>
      <c r="G4" s="410" t="s">
        <v>104</v>
      </c>
      <c r="H4" s="411">
        <v>1.2</v>
      </c>
      <c r="I4" t="e">
        <f>A1A12</f>
        <v>#VALUE!</v>
      </c>
      <c r="J4" s="404" t="b">
        <v>1</v>
      </c>
      <c r="K4" s="404" t="s">
        <v>105</v>
      </c>
    </row>
    <row r="5" spans="1:11" ht="15.75" thickBot="1" x14ac:dyDescent="0.3">
      <c r="H5" s="411">
        <v>1.3</v>
      </c>
      <c r="I5" t="e">
        <f>A1A13</f>
        <v>#VALUE!</v>
      </c>
      <c r="J5" s="404" t="b">
        <v>1</v>
      </c>
      <c r="K5" s="412" t="s">
        <v>106</v>
      </c>
    </row>
    <row r="6" spans="1:11" x14ac:dyDescent="0.25">
      <c r="H6" s="411">
        <v>1.4</v>
      </c>
    </row>
    <row r="7" spans="1:11" x14ac:dyDescent="0.25">
      <c r="A7" t="b">
        <v>0</v>
      </c>
      <c r="C7">
        <v>1</v>
      </c>
      <c r="H7" s="411">
        <v>1.5</v>
      </c>
    </row>
    <row r="8" spans="1:11" x14ac:dyDescent="0.25">
      <c r="A8" t="b">
        <v>1</v>
      </c>
      <c r="C8">
        <v>2</v>
      </c>
      <c r="H8" s="411">
        <v>2.1</v>
      </c>
    </row>
    <row r="9" spans="1:11" x14ac:dyDescent="0.25">
      <c r="C9">
        <v>3</v>
      </c>
      <c r="H9" s="411">
        <v>2.2000000000000002</v>
      </c>
    </row>
    <row r="10" spans="1:11" ht="15.75" thickBot="1" x14ac:dyDescent="0.3">
      <c r="C10">
        <v>4</v>
      </c>
      <c r="H10" s="411">
        <v>2.2999999999999998</v>
      </c>
    </row>
    <row r="11" spans="1:11" ht="15.75" thickBot="1" x14ac:dyDescent="0.3">
      <c r="B11" s="413" t="s">
        <v>107</v>
      </c>
      <c r="H11" s="411">
        <v>3.1</v>
      </c>
    </row>
    <row r="12" spans="1:11" x14ac:dyDescent="0.25">
      <c r="B12" s="414" t="e">
        <f>IF(AND([1]Datas!$A$2=[1]Datas!$A$8,[1]Datas!$A$3=[1]Datas!$A$7,[1]Datas!$A$4=[1]Datas!$A$7),#REF!,IF(AND([1]Datas!$A$2=[1]Datas!$A$7,[1]Datas!$A$3=[1]Datas!$A$8,[1]Datas!$A$4=[1]Datas!$A$7),#REF!,IF(AND([1]Datas!$A$2=[1]Datas!$A$7,[1]Datas!$A$3=[1]Datas!$A$7,[1]Datas!$A$4=[1]Datas!$A$8),#REF!,"ERROR")))</f>
        <v>#REF!</v>
      </c>
      <c r="H12" s="411">
        <v>3.2</v>
      </c>
    </row>
    <row r="13" spans="1:11" x14ac:dyDescent="0.25">
      <c r="B13" s="415" t="e">
        <f>IF(AND([1]Datas!$A$2=[1]Datas!$A$8,[1]Datas!$A$3=[1]Datas!$A$7,[1]Datas!$A$4=[1]Datas!$A$7),#REF!,IF(AND([1]Datas!$A$2=[1]Datas!$A$7,[1]Datas!$A$3=[1]Datas!$A$8,[1]Datas!$A$4=[1]Datas!$A$7),#REF!,IF(AND([1]Datas!$A$2=[1]Datas!$A$7,[1]Datas!$A$3=[1]Datas!$A$7,[1]Datas!$A$4=[1]Datas!$A$8),#REF!,"ERROR")))</f>
        <v>#REF!</v>
      </c>
      <c r="H13" s="411">
        <v>3.3</v>
      </c>
    </row>
    <row r="14" spans="1:11" x14ac:dyDescent="0.25">
      <c r="B14" s="415" t="e">
        <f>IF(AND([1]Datas!$A$2=[1]Datas!$A$8,[1]Datas!$A$3=[1]Datas!$A$7,[1]Datas!$A$4=[1]Datas!$A$7),#REF!,IF(AND([1]Datas!$A$2=[1]Datas!$A$7,[1]Datas!$A$3=[1]Datas!$A$8,[1]Datas!$A$4=[1]Datas!$A$7),#REF!,IF(AND([1]Datas!$A$2=[1]Datas!$A$7,[1]Datas!$A$3=[1]Datas!$A$7,[1]Datas!$A$4=[1]Datas!$A$8),#REF!,"ERROR")))</f>
        <v>#REF!</v>
      </c>
      <c r="H14" s="411">
        <v>4.0999999999999996</v>
      </c>
    </row>
    <row r="15" spans="1:11" x14ac:dyDescent="0.25">
      <c r="B15" s="415" t="e">
        <f>IF(AND([1]Datas!$A$2=[1]Datas!$A$8,[1]Datas!$A$3=[1]Datas!$A$7,[1]Datas!$A$4=[1]Datas!$A$7),#REF!,IF(AND([1]Datas!$A$2=[1]Datas!$A$7,[1]Datas!$A$3=[1]Datas!$A$8,[1]Datas!$A$4=[1]Datas!$A$7),#REF!,IF(AND([1]Datas!$A$2=[1]Datas!$A$7,[1]Datas!$A$3=[1]Datas!$A$7,[1]Datas!$A$4=[1]Datas!$A$8),#REF!,"ERROR")))</f>
        <v>#REF!</v>
      </c>
      <c r="H15" s="411">
        <v>4.2</v>
      </c>
    </row>
    <row r="16" spans="1:11" x14ac:dyDescent="0.25">
      <c r="B16" s="415" t="e">
        <f>IF(AND([1]Datas!$A$2=[1]Datas!$A$8,[1]Datas!$A$3=[1]Datas!$A$7,[1]Datas!$A$4=[1]Datas!$A$7),#REF!,IF(AND([1]Datas!$A$2=[1]Datas!$A$7,[1]Datas!$A$3=[1]Datas!$A$8,[1]Datas!$A$4=[1]Datas!$A$7),#REF!,IF(AND([1]Datas!$A$2=[1]Datas!$A$7,[1]Datas!$A$3=[1]Datas!$A$7,[1]Datas!$A$4=[1]Datas!$A$8),#REF!,"ERROR")))</f>
        <v>#REF!</v>
      </c>
      <c r="H16" s="411">
        <v>4.3</v>
      </c>
    </row>
    <row r="17" spans="2:8" x14ac:dyDescent="0.25">
      <c r="B17" s="416"/>
      <c r="H17" s="411">
        <v>5.0999999999999996</v>
      </c>
    </row>
    <row r="18" spans="2:8" x14ac:dyDescent="0.25">
      <c r="B18" s="415" t="e">
        <f>IF(AND([1]Datas!$A$2=[1]Datas!$A$8,[1]Datas!$A$3=[1]Datas!$A$7,[1]Datas!$A$4=[1]Datas!$A$7),#REF!,IF(AND([1]Datas!$A$2=[1]Datas!$A$7,[1]Datas!$A$3=[1]Datas!$A$8,[1]Datas!$A$4=[1]Datas!$A$7),#REF!,IF(AND([1]Datas!$A$2=[1]Datas!$A$7,[1]Datas!$A$3=[1]Datas!$A$7,[1]Datas!$A$4=[1]Datas!$A$8),#REF!,"ERROR")))</f>
        <v>#REF!</v>
      </c>
      <c r="H18" s="411">
        <v>5.2</v>
      </c>
    </row>
    <row r="19" spans="2:8" x14ac:dyDescent="0.25">
      <c r="B19" s="415" t="e">
        <f>IF(AND([1]Datas!$A$2=[1]Datas!$A$8,[1]Datas!$A$3=[1]Datas!$A$7,[1]Datas!$A$4=[1]Datas!$A$7),#REF!,IF(AND([1]Datas!$A$2=[1]Datas!$A$7,[1]Datas!$A$3=[1]Datas!$A$8,[1]Datas!$A$4=[1]Datas!$A$7),#REF!,IF(AND([1]Datas!$A$2=[1]Datas!$A$7,[1]Datas!$A$3=[1]Datas!$A$7,[1]Datas!$A$4=[1]Datas!$A$8),#REF!,"ERROR")))</f>
        <v>#REF!</v>
      </c>
      <c r="H19" s="411">
        <v>5.3</v>
      </c>
    </row>
    <row r="20" spans="2:8" x14ac:dyDescent="0.25">
      <c r="B20" s="415" t="e">
        <f>IF(AND([1]Datas!$A$2=[1]Datas!$A$8,[1]Datas!$A$3=[1]Datas!$A$7,[1]Datas!$A$4=[1]Datas!$A$7),#REF!,IF(AND([1]Datas!$A$2=[1]Datas!$A$7,[1]Datas!$A$3=[1]Datas!$A$8,[1]Datas!$A$4=[1]Datas!$A$7),#REF!,IF(AND([1]Datas!$A$2=[1]Datas!$A$7,[1]Datas!$A$3=[1]Datas!$A$7,[1]Datas!$A$4=[1]Datas!$A$8),#REF!,"ERROR")))</f>
        <v>#REF!</v>
      </c>
      <c r="H20" s="411">
        <v>5.4</v>
      </c>
    </row>
    <row r="21" spans="2:8" x14ac:dyDescent="0.25">
      <c r="B21" s="416"/>
      <c r="H21" s="411">
        <v>5.5</v>
      </c>
    </row>
    <row r="22" spans="2:8" x14ac:dyDescent="0.25">
      <c r="B22" s="415" t="e">
        <f>IF(AND([1]Datas!$A$2=[1]Datas!$A$8,[1]Datas!$A$3=[1]Datas!$A$7,[1]Datas!$A$4=[1]Datas!$A$7),#REF!,IF(AND([1]Datas!$A$2=[1]Datas!$A$7,[1]Datas!$A$3=[1]Datas!$A$8,[1]Datas!$A$4=[1]Datas!$A$7),#REF!,IF(AND([1]Datas!$A$2=[1]Datas!$A$7,[1]Datas!$A$3=[1]Datas!$A$7,[1]Datas!$A$4=[1]Datas!$A$8),#REF!,"ERROR")))</f>
        <v>#REF!</v>
      </c>
      <c r="H22" s="411">
        <v>5.6</v>
      </c>
    </row>
    <row r="23" spans="2:8" x14ac:dyDescent="0.25">
      <c r="B23" s="415" t="e">
        <f>IF(AND([1]Datas!$A$2=[1]Datas!$A$8,[1]Datas!$A$3=[1]Datas!$A$7,[1]Datas!$A$4=[1]Datas!$A$7),#REF!,IF(AND([1]Datas!$A$2=[1]Datas!$A$7,[1]Datas!$A$3=[1]Datas!$A$8,[1]Datas!$A$4=[1]Datas!$A$7),#REF!,IF(AND([1]Datas!$A$2=[1]Datas!$A$7,[1]Datas!$A$3=[1]Datas!$A$7,[1]Datas!$A$4=[1]Datas!$A$8),#REF!,"ERROR")))</f>
        <v>#REF!</v>
      </c>
      <c r="H23" s="411">
        <v>5.7</v>
      </c>
    </row>
    <row r="24" spans="2:8" x14ac:dyDescent="0.25">
      <c r="B24" s="415" t="e">
        <f>IF(AND([1]Datas!$A$2=[1]Datas!$A$8,[1]Datas!$A$3=[1]Datas!$A$7,[1]Datas!$A$4=[1]Datas!$A$7),#REF!,IF(AND([1]Datas!$A$2=[1]Datas!$A$7,[1]Datas!$A$3=[1]Datas!$A$8,[1]Datas!$A$4=[1]Datas!$A$7),#REF!,IF(AND([1]Datas!$A$2=[1]Datas!$A$7,[1]Datas!$A$3=[1]Datas!$A$7,[1]Datas!$A$4=[1]Datas!$A$8),#REF!,"ERROR")))</f>
        <v>#REF!</v>
      </c>
      <c r="H24" s="411">
        <v>6.1</v>
      </c>
    </row>
    <row r="25" spans="2:8" x14ac:dyDescent="0.25">
      <c r="B25" s="416"/>
      <c r="H25" s="411">
        <v>6.2</v>
      </c>
    </row>
    <row r="26" spans="2:8" x14ac:dyDescent="0.25">
      <c r="B26" s="415" t="e">
        <f>IF(AND([1]Datas!$A$2=[1]Datas!$A$8,[1]Datas!$A$3=[1]Datas!$A$7,[1]Datas!$A$4=[1]Datas!$A$7),#REF!,IF(AND([1]Datas!$A$2=[1]Datas!$A$7,[1]Datas!$A$3=[1]Datas!$A$8,[1]Datas!$A$4=[1]Datas!$A$7),#REF!,IF(AND([1]Datas!$A$2=[1]Datas!$A$7,[1]Datas!$A$3=[1]Datas!$A$7,[1]Datas!$A$4=[1]Datas!$A$8),#REF!,"ERROR")))</f>
        <v>#REF!</v>
      </c>
      <c r="H26" s="411">
        <v>7.1</v>
      </c>
    </row>
    <row r="27" spans="2:8" x14ac:dyDescent="0.25">
      <c r="B27" s="415" t="e">
        <f>IF(AND([1]Datas!$A$2=[1]Datas!$A$8,[1]Datas!$A$3=[1]Datas!$A$7,[1]Datas!$A$4=[1]Datas!$A$7),#REF!,IF(AND([1]Datas!$A$2=[1]Datas!$A$7,[1]Datas!$A$3=[1]Datas!$A$8,[1]Datas!$A$4=[1]Datas!$A$7),#REF!,IF(AND([1]Datas!$A$2=[1]Datas!$A$7,[1]Datas!$A$3=[1]Datas!$A$7,[1]Datas!$A$4=[1]Datas!$A$8),#REF!,"ERROR")))</f>
        <v>#REF!</v>
      </c>
      <c r="H27" s="411">
        <v>7.2</v>
      </c>
    </row>
    <row r="28" spans="2:8" x14ac:dyDescent="0.25">
      <c r="B28" s="416"/>
      <c r="H28" s="411">
        <v>7.3</v>
      </c>
    </row>
    <row r="29" spans="2:8" x14ac:dyDescent="0.25">
      <c r="B29" s="415" t="e">
        <f>IF(AND([1]Datas!$A$2=[1]Datas!$A$8,[1]Datas!$A$3=[1]Datas!$A$7,[1]Datas!$A$4=[1]Datas!$A$7),#REF!,IF(AND([1]Datas!$A$2=[1]Datas!$A$7,[1]Datas!$A$3=[1]Datas!$A$8,[1]Datas!$A$4=[1]Datas!$A$7),#REF!,IF(AND([1]Datas!$A$2=[1]Datas!$A$7,[1]Datas!$A$3=[1]Datas!$A$7,[1]Datas!$A$4=[1]Datas!$A$8),#REF!,"ERROR")))</f>
        <v>#REF!</v>
      </c>
      <c r="H29" s="411">
        <v>7.4</v>
      </c>
    </row>
    <row r="30" spans="2:8" x14ac:dyDescent="0.25">
      <c r="B30" s="415" t="e">
        <f>IF(AND([1]Datas!$A$2=[1]Datas!$A$8,[1]Datas!$A$3=[1]Datas!$A$7,[1]Datas!$A$4=[1]Datas!$A$7),#REF!,IF(AND([1]Datas!$A$2=[1]Datas!$A$7,[1]Datas!$A$3=[1]Datas!$A$8,[1]Datas!$A$4=[1]Datas!$A$7),#REF!,IF(AND([1]Datas!$A$2=[1]Datas!$A$7,[1]Datas!$A$3=[1]Datas!$A$7,[1]Datas!$A$4=[1]Datas!$A$8),#REF!,"ERROR")))</f>
        <v>#REF!</v>
      </c>
      <c r="H30" s="411">
        <v>8.1</v>
      </c>
    </row>
    <row r="31" spans="2:8" x14ac:dyDescent="0.25">
      <c r="B31" s="415" t="e">
        <f>IF(AND([1]Datas!$A$2=[1]Datas!$A$8,[1]Datas!$A$3=[1]Datas!$A$7,[1]Datas!$A$4=[1]Datas!$A$7),#REF!,IF(AND([1]Datas!$A$2=[1]Datas!$A$7,[1]Datas!$A$3=[1]Datas!$A$8,[1]Datas!$A$4=[1]Datas!$A$7),#REF!,IF(AND([1]Datas!$A$2=[1]Datas!$A$7,[1]Datas!$A$3=[1]Datas!$A$7,[1]Datas!$A$4=[1]Datas!$A$8),#REF!,"ERROR")))</f>
        <v>#REF!</v>
      </c>
      <c r="H31" s="411">
        <v>8.1999999999999993</v>
      </c>
    </row>
    <row r="32" spans="2:8" x14ac:dyDescent="0.25">
      <c r="B32" s="415" t="e">
        <f>IF(AND([1]Datas!$A$2=[1]Datas!$A$8,[1]Datas!$A$3=[1]Datas!$A$7,[1]Datas!$A$4=[1]Datas!$A$7),#REF!,IF(AND([1]Datas!$A$2=[1]Datas!$A$7,[1]Datas!$A$3=[1]Datas!$A$8,[1]Datas!$A$4=[1]Datas!$A$7),#REF!,IF(AND([1]Datas!$A$2=[1]Datas!$A$7,[1]Datas!$A$3=[1]Datas!$A$7,[1]Datas!$A$4=[1]Datas!$A$8),#REF!,"ERROR")))</f>
        <v>#REF!</v>
      </c>
      <c r="H32" s="411">
        <v>8.3000000000000007</v>
      </c>
    </row>
    <row r="33" spans="2:8" x14ac:dyDescent="0.25">
      <c r="B33" s="415" t="e">
        <f>IF(AND([1]Datas!$A$2=[1]Datas!$A$8,[1]Datas!$A$3=[1]Datas!$A$7,[1]Datas!$A$4=[1]Datas!$A$7),#REF!,IF(AND([1]Datas!$A$2=[1]Datas!$A$7,[1]Datas!$A$3=[1]Datas!$A$8,[1]Datas!$A$4=[1]Datas!$A$7),#REF!,IF(AND([1]Datas!$A$2=[1]Datas!$A$7,[1]Datas!$A$3=[1]Datas!$A$7,[1]Datas!$A$4=[1]Datas!$A$8),#REF!,"ERROR")))</f>
        <v>#REF!</v>
      </c>
      <c r="H33" s="411">
        <v>8.4</v>
      </c>
    </row>
    <row r="34" spans="2:8" x14ac:dyDescent="0.25">
      <c r="B34" s="415" t="e">
        <f>IF(AND([1]Datas!$A$2=[1]Datas!$A$8,[1]Datas!$A$3=[1]Datas!$A$7,[1]Datas!$A$4=[1]Datas!$A$7),#REF!,IF(AND([1]Datas!$A$2=[1]Datas!$A$7,[1]Datas!$A$3=[1]Datas!$A$8,[1]Datas!$A$4=[1]Datas!$A$7),#REF!,IF(AND([1]Datas!$A$2=[1]Datas!$A$7,[1]Datas!$A$3=[1]Datas!$A$7,[1]Datas!$A$4=[1]Datas!$A$8),#REF!,"ERROR")))</f>
        <v>#REF!</v>
      </c>
      <c r="H34" s="411">
        <v>8.5</v>
      </c>
    </row>
    <row r="35" spans="2:8" x14ac:dyDescent="0.25">
      <c r="B35" s="415" t="e">
        <f>IF(AND([1]Datas!$A$2=[1]Datas!$A$8,[1]Datas!$A$3=[1]Datas!$A$7,[1]Datas!$A$4=[1]Datas!$A$7),#REF!,IF(AND([1]Datas!$A$2=[1]Datas!$A$7,[1]Datas!$A$3=[1]Datas!$A$8,[1]Datas!$A$4=[1]Datas!$A$7),#REF!,IF(AND([1]Datas!$A$2=[1]Datas!$A$7,[1]Datas!$A$3=[1]Datas!$A$7,[1]Datas!$A$4=[1]Datas!$A$8),#REF!,"ERROR")))</f>
        <v>#REF!</v>
      </c>
      <c r="H35" s="411">
        <v>8.6</v>
      </c>
    </row>
    <row r="36" spans="2:8" ht="15.75" thickBot="1" x14ac:dyDescent="0.3">
      <c r="B36" s="415" t="e">
        <f>IF(AND([1]Datas!$A$2=[1]Datas!$A$8,[1]Datas!$A$3=[1]Datas!$A$7,[1]Datas!$A$4=[1]Datas!$A$7),#REF!,IF(AND([1]Datas!$A$2=[1]Datas!$A$7,[1]Datas!$A$3=[1]Datas!$A$8,[1]Datas!$A$4=[1]Datas!$A$7),#REF!,IF(AND([1]Datas!$A$2=[1]Datas!$A$7,[1]Datas!$A$3=[1]Datas!$A$7,[1]Datas!$A$4=[1]Datas!$A$8),#REF!,"ERROR")))</f>
        <v>#REF!</v>
      </c>
      <c r="H36" s="417">
        <v>8.6999999999999993</v>
      </c>
    </row>
    <row r="37" spans="2:8" x14ac:dyDescent="0.25">
      <c r="B37" s="416"/>
    </row>
    <row r="38" spans="2:8" x14ac:dyDescent="0.25">
      <c r="B38" s="415" t="e">
        <f>IF(AND([1]Datas!$A$2=[1]Datas!$A$8,[1]Datas!$A$3=[1]Datas!$A$7,[1]Datas!$A$4=[1]Datas!$A$7),#REF!,IF(AND([1]Datas!$A$2=[1]Datas!$A$7,[1]Datas!$A$3=[1]Datas!$A$8,[1]Datas!$A$4=[1]Datas!$A$7),#REF!,IF(AND([1]Datas!$A$2=[1]Datas!$A$7,[1]Datas!$A$3=[1]Datas!$A$7,[1]Datas!$A$4=[1]Datas!$A$8),#REF!,"ERROR")))</f>
        <v>#REF!</v>
      </c>
    </row>
    <row r="39" spans="2:8" x14ac:dyDescent="0.25">
      <c r="B39" s="415" t="e">
        <f>IF(AND([1]Datas!$A$2=[1]Datas!$A$8,[1]Datas!$A$3=[1]Datas!$A$7,[1]Datas!$A$4=[1]Datas!$A$7),#REF!,IF(AND([1]Datas!$A$2=[1]Datas!$A$7,[1]Datas!$A$3=[1]Datas!$A$8,[1]Datas!$A$4=[1]Datas!$A$7),#REF!,IF(AND([1]Datas!$A$2=[1]Datas!$A$7,[1]Datas!$A$3=[1]Datas!$A$7,[1]Datas!$A$4=[1]Datas!$A$8),#REF!,"ERROR")))</f>
        <v>#REF!</v>
      </c>
    </row>
    <row r="40" spans="2:8" x14ac:dyDescent="0.25">
      <c r="B40" s="415" t="e">
        <f>IF(AND([1]Datas!$A$2=[1]Datas!$A$8,[1]Datas!$A$3=[1]Datas!$A$7,[1]Datas!$A$4=[1]Datas!$A$7),#REF!,IF(AND([1]Datas!$A$2=[1]Datas!$A$7,[1]Datas!$A$3=[1]Datas!$A$8,[1]Datas!$A$4=[1]Datas!$A$7),#REF!,IF(AND([1]Datas!$A$2=[1]Datas!$A$7,[1]Datas!$A$3=[1]Datas!$A$7,[1]Datas!$A$4=[1]Datas!$A$8),#REF!,"ERROR")))</f>
        <v>#REF!</v>
      </c>
    </row>
    <row r="41" spans="2:8" x14ac:dyDescent="0.25">
      <c r="B41" s="416"/>
    </row>
    <row r="42" spans="2:8" x14ac:dyDescent="0.25">
      <c r="B42" s="415" t="e">
        <f>IF(AND([1]Datas!$A$2=[1]Datas!$A$8,[1]Datas!$A$3=[1]Datas!$A$7,[1]Datas!$A$4=[1]Datas!$A$7),#REF!,IF(AND([1]Datas!$A$2=[1]Datas!$A$7,[1]Datas!$A$3=[1]Datas!$A$8,[1]Datas!$A$4=[1]Datas!$A$7),#REF!,IF(AND([1]Datas!$A$2=[1]Datas!$A$7,[1]Datas!$A$3=[1]Datas!$A$7,[1]Datas!$A$4=[1]Datas!$A$8),#REF!,"ERROR")))</f>
        <v>#REF!</v>
      </c>
    </row>
    <row r="43" spans="2:8" x14ac:dyDescent="0.25">
      <c r="B43" s="415" t="e">
        <f>IF(AND([1]Datas!$A$2=[1]Datas!$A$8,[1]Datas!$A$3=[1]Datas!$A$7,[1]Datas!$A$4=[1]Datas!$A$7),#REF!,IF(AND([1]Datas!$A$2=[1]Datas!$A$7,[1]Datas!$A$3=[1]Datas!$A$8,[1]Datas!$A$4=[1]Datas!$A$7),#REF!,IF(AND([1]Datas!$A$2=[1]Datas!$A$7,[1]Datas!$A$3=[1]Datas!$A$7,[1]Datas!$A$4=[1]Datas!$A$8),#REF!,"ERROR")))</f>
        <v>#REF!</v>
      </c>
    </row>
    <row r="44" spans="2:8" x14ac:dyDescent="0.25">
      <c r="B44" s="415" t="e">
        <f>IF(AND([1]Datas!$A$2=[1]Datas!$A$8,[1]Datas!$A$3=[1]Datas!$A$7,[1]Datas!$A$4=[1]Datas!$A$7),#REF!,IF(AND([1]Datas!$A$2=[1]Datas!$A$7,[1]Datas!$A$3=[1]Datas!$A$8,[1]Datas!$A$4=[1]Datas!$A$7),#REF!,IF(AND([1]Datas!$A$2=[1]Datas!$A$7,[1]Datas!$A$3=[1]Datas!$A$7,[1]Datas!$A$4=[1]Datas!$A$8),#REF!,"ERROR")))</f>
        <v>#REF!</v>
      </c>
    </row>
    <row r="45" spans="2:8" x14ac:dyDescent="0.25">
      <c r="B45" s="419"/>
    </row>
    <row r="46" spans="2:8" x14ac:dyDescent="0.25">
      <c r="B46" s="416"/>
    </row>
    <row r="47" spans="2:8" x14ac:dyDescent="0.25">
      <c r="B47" s="415" t="e">
        <f>IF(AND([1]Datas!$A$2=[1]Datas!$A$8,[1]Datas!$A$3=[1]Datas!$A$7,[1]Datas!$A$4=[1]Datas!$A$7),#REF!,IF(AND([1]Datas!$A$2=[1]Datas!$A$7,[1]Datas!$A$3=[1]Datas!$A$8,[1]Datas!$A$4=[1]Datas!$A$7),#REF!,IF(AND([1]Datas!$A$2=[1]Datas!$A$7,[1]Datas!$A$3=[1]Datas!$A$7,[1]Datas!$A$4=[1]Datas!$A$8),#REF!,"ERROR")))</f>
        <v>#REF!</v>
      </c>
    </row>
    <row r="48" spans="2:8" x14ac:dyDescent="0.25">
      <c r="B48" s="415" t="e">
        <f>IF(AND([1]Datas!$A$2=[1]Datas!$A$8,[1]Datas!$A$3=[1]Datas!$A$7,[1]Datas!$A$4=[1]Datas!$A$7),#REF!,IF(AND([1]Datas!$A$2=[1]Datas!$A$7,[1]Datas!$A$3=[1]Datas!$A$8,[1]Datas!$A$4=[1]Datas!$A$7),#REF!,IF(AND([1]Datas!$A$2=[1]Datas!$A$7,[1]Datas!$A$3=[1]Datas!$A$7,[1]Datas!$A$4=[1]Datas!$A$8),#REF!,"ERROR")))</f>
        <v>#REF!</v>
      </c>
    </row>
    <row r="49" spans="2:2" x14ac:dyDescent="0.25">
      <c r="B49" s="415" t="e">
        <f>IF(AND([1]Datas!$A$2=[1]Datas!$A$8,[1]Datas!$A$3=[1]Datas!$A$7,[1]Datas!$A$4=[1]Datas!$A$7),#REF!,IF(AND([1]Datas!$A$2=[1]Datas!$A$7,[1]Datas!$A$3=[1]Datas!$A$8,[1]Datas!$A$4=[1]Datas!$A$7),#REF!,IF(AND([1]Datas!$A$2=[1]Datas!$A$7,[1]Datas!$A$3=[1]Datas!$A$7,[1]Datas!$A$4=[1]Datas!$A$8),#REF!,"ERROR")))</f>
        <v>#REF!</v>
      </c>
    </row>
    <row r="50" spans="2:2" x14ac:dyDescent="0.25">
      <c r="B50" s="415" t="e">
        <f>IF(AND([1]Datas!$A$2=[1]Datas!$A$8,[1]Datas!$A$3=[1]Datas!$A$7,[1]Datas!$A$4=[1]Datas!$A$7),#REF!,IF(AND([1]Datas!$A$2=[1]Datas!$A$7,[1]Datas!$A$3=[1]Datas!$A$8,[1]Datas!$A$4=[1]Datas!$A$7),#REF!,IF(AND([1]Datas!$A$2=[1]Datas!$A$7,[1]Datas!$A$3=[1]Datas!$A$7,[1]Datas!$A$4=[1]Datas!$A$8),#REF!,"ERROR")))</f>
        <v>#REF!</v>
      </c>
    </row>
    <row r="51" spans="2:2" x14ac:dyDescent="0.25">
      <c r="B51" s="415" t="e">
        <f>IF(AND([1]Datas!$A$2=[1]Datas!$A$8,[1]Datas!$A$3=[1]Datas!$A$7,[1]Datas!$A$4=[1]Datas!$A$7),#REF!,IF(AND([1]Datas!$A$2=[1]Datas!$A$7,[1]Datas!$A$3=[1]Datas!$A$8,[1]Datas!$A$4=[1]Datas!$A$7),#REF!,IF(AND([1]Datas!$A$2=[1]Datas!$A$7,[1]Datas!$A$3=[1]Datas!$A$7,[1]Datas!$A$4=[1]Datas!$A$8),#REF!,"ERROR")))</f>
        <v>#REF!</v>
      </c>
    </row>
    <row r="52" spans="2:2" x14ac:dyDescent="0.25">
      <c r="B52" s="415" t="e">
        <f>IF(AND([1]Datas!$A$2=[1]Datas!$A$8,[1]Datas!$A$3=[1]Datas!$A$7,[1]Datas!$A$4=[1]Datas!$A$7),#REF!,IF(AND([1]Datas!$A$2=[1]Datas!$A$7,[1]Datas!$A$3=[1]Datas!$A$8,[1]Datas!$A$4=[1]Datas!$A$7),#REF!,IF(AND([1]Datas!$A$2=[1]Datas!$A$7,[1]Datas!$A$3=[1]Datas!$A$7,[1]Datas!$A$4=[1]Datas!$A$8),#REF!,"ERROR")))</f>
        <v>#REF!</v>
      </c>
    </row>
    <row r="53" spans="2:2" x14ac:dyDescent="0.25">
      <c r="B53" s="415" t="e">
        <f>IF(AND([1]Datas!$A$2=[1]Datas!$A$8,[1]Datas!$A$3=[1]Datas!$A$7,[1]Datas!$A$4=[1]Datas!$A$7),#REF!,IF(AND([1]Datas!$A$2=[1]Datas!$A$7,[1]Datas!$A$3=[1]Datas!$A$8,[1]Datas!$A$4=[1]Datas!$A$7),#REF!,IF(AND([1]Datas!$A$2=[1]Datas!$A$7,[1]Datas!$A$3=[1]Datas!$A$7,[1]Datas!$A$4=[1]Datas!$A$8),#REF!,"ERROR")))</f>
        <v>#REF!</v>
      </c>
    </row>
  </sheetData>
  <mergeCells count="4">
    <mergeCell ref="A1:B1"/>
    <mergeCell ref="C1:D1"/>
    <mergeCell ref="C2:D2"/>
    <mergeCell ref="C3:D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I33"/>
  <sheetViews>
    <sheetView workbookViewId="0">
      <selection activeCell="E45" sqref="E45"/>
    </sheetView>
  </sheetViews>
  <sheetFormatPr defaultRowHeight="15" x14ac:dyDescent="0.25"/>
  <sheetData>
    <row r="6" spans="1:9" ht="15.75" thickBot="1" x14ac:dyDescent="0.3"/>
    <row r="7" spans="1:9" ht="15.75" thickBot="1" x14ac:dyDescent="0.3">
      <c r="B7" s="420" t="s">
        <v>75</v>
      </c>
      <c r="C7" s="421"/>
      <c r="D7" s="420" t="s">
        <v>86</v>
      </c>
      <c r="E7" s="421"/>
      <c r="F7" s="420" t="s">
        <v>88</v>
      </c>
      <c r="G7" s="421"/>
      <c r="H7" s="420" t="s">
        <v>90</v>
      </c>
      <c r="I7" s="421"/>
    </row>
    <row r="8" spans="1:9" x14ac:dyDescent="0.25">
      <c r="A8" s="422"/>
      <c r="B8" s="423" t="s">
        <v>108</v>
      </c>
      <c r="C8" s="424"/>
      <c r="D8" s="424"/>
      <c r="E8" s="424"/>
      <c r="F8" s="424"/>
      <c r="G8" s="424"/>
      <c r="H8" s="424"/>
      <c r="I8" s="424"/>
    </row>
    <row r="9" spans="1:9" x14ac:dyDescent="0.25">
      <c r="B9" s="405">
        <f>Agenda!F26</f>
        <v>1.1000000000000001</v>
      </c>
      <c r="C9" s="405" t="e">
        <f>VLOOKUP(B9,datas!$H$3:$I$36,2,FALSE)</f>
        <v>#VALUE!</v>
      </c>
      <c r="D9" s="405" t="str">
        <f>Agenda!F58</f>
        <v>-</v>
      </c>
      <c r="E9" s="405" t="e">
        <f>VLOOKUP(D9,datas!$H$3:$I$36,2,FALSE)</f>
        <v>#N/A</v>
      </c>
      <c r="F9" s="405" t="str">
        <f>Agenda!F91</f>
        <v>-</v>
      </c>
      <c r="G9" s="405" t="e">
        <f>VLOOKUP(F9,datas!$H$3:$I$36,2,FALSE)</f>
        <v>#N/A</v>
      </c>
      <c r="H9" s="405">
        <f>Agenda!F124</f>
        <v>0</v>
      </c>
      <c r="I9" s="405" t="e">
        <f>VLOOKUP(H9,datas!$H$3:$I$36,2,FALSE)</f>
        <v>#N/A</v>
      </c>
    </row>
    <row r="10" spans="1:9" x14ac:dyDescent="0.25">
      <c r="B10" s="405">
        <f>Agenda!F27</f>
        <v>3.2</v>
      </c>
      <c r="C10" s="405">
        <f>VLOOKUP(B10,datas!$H$3:$I$36,2,FALSE)</f>
        <v>0</v>
      </c>
      <c r="D10" s="405">
        <f>Agenda!F59</f>
        <v>0</v>
      </c>
      <c r="E10" s="405" t="e">
        <f>VLOOKUP(D10,datas!$H$3:$I$36,2,FALSE)</f>
        <v>#N/A</v>
      </c>
      <c r="F10" s="405">
        <f>Agenda!F92</f>
        <v>0</v>
      </c>
      <c r="G10" s="405" t="e">
        <f>VLOOKUP(F10,datas!$H$3:$I$36,2,FALSE)</f>
        <v>#N/A</v>
      </c>
      <c r="H10" s="405">
        <f>Agenda!F125</f>
        <v>0</v>
      </c>
      <c r="I10" s="405" t="e">
        <f>VLOOKUP(H10,datas!$H$3:$I$36,2,FALSE)</f>
        <v>#N/A</v>
      </c>
    </row>
    <row r="11" spans="1:9" x14ac:dyDescent="0.25">
      <c r="B11" s="405">
        <f>Agenda!F28</f>
        <v>6.1</v>
      </c>
      <c r="C11" s="405">
        <f>VLOOKUP(B11,datas!$H$3:$I$36,2,FALSE)</f>
        <v>0</v>
      </c>
      <c r="D11" s="405">
        <f>Agenda!F60</f>
        <v>0</v>
      </c>
      <c r="E11" s="405" t="e">
        <f>VLOOKUP(D11,datas!$H$3:$I$36,2,FALSE)</f>
        <v>#N/A</v>
      </c>
      <c r="F11" s="405">
        <f>Agenda!F93</f>
        <v>0</v>
      </c>
      <c r="G11" s="405" t="e">
        <f>VLOOKUP(F11,datas!$H$3:$I$36,2,FALSE)</f>
        <v>#N/A</v>
      </c>
      <c r="H11" s="405">
        <f>Agenda!F126</f>
        <v>0</v>
      </c>
      <c r="I11" s="405" t="e">
        <f>VLOOKUP(H11,datas!$H$3:$I$36,2,FALSE)</f>
        <v>#N/A</v>
      </c>
    </row>
    <row r="12" spans="1:9" x14ac:dyDescent="0.25">
      <c r="B12" s="405">
        <f>Agenda!F29</f>
        <v>0</v>
      </c>
      <c r="C12" s="405" t="e">
        <f>VLOOKUP(B12,datas!$H$3:$I$36,2,FALSE)</f>
        <v>#N/A</v>
      </c>
      <c r="D12" s="405">
        <f>Agenda!F61</f>
        <v>0</v>
      </c>
      <c r="E12" s="405" t="e">
        <f>VLOOKUP(D12,datas!$H$3:$I$36,2,FALSE)</f>
        <v>#N/A</v>
      </c>
      <c r="F12" s="405">
        <f>Agenda!F94</f>
        <v>0</v>
      </c>
      <c r="G12" s="405" t="e">
        <f>VLOOKUP(F12,datas!$H$3:$I$36,2,FALSE)</f>
        <v>#N/A</v>
      </c>
      <c r="H12" s="405">
        <f>Agenda!F127</f>
        <v>0</v>
      </c>
      <c r="I12" s="405" t="e">
        <f>VLOOKUP(H12,datas!$H$3:$I$36,2,FALSE)</f>
        <v>#N/A</v>
      </c>
    </row>
    <row r="13" spans="1:9" x14ac:dyDescent="0.25">
      <c r="B13" s="405">
        <f>Agenda!F30</f>
        <v>0</v>
      </c>
      <c r="C13" s="405" t="e">
        <f>VLOOKUP(B13,datas!$H$3:$I$36,2,FALSE)</f>
        <v>#N/A</v>
      </c>
      <c r="D13" s="405">
        <f>Agenda!F62</f>
        <v>0</v>
      </c>
      <c r="E13" s="405" t="e">
        <f>VLOOKUP(D13,datas!$H$3:$I$36,2,FALSE)</f>
        <v>#N/A</v>
      </c>
      <c r="F13" s="405">
        <f>Agenda!F95</f>
        <v>0</v>
      </c>
      <c r="G13" s="405" t="e">
        <f>VLOOKUP(F13,datas!$H$3:$I$36,2,FALSE)</f>
        <v>#N/A</v>
      </c>
      <c r="H13" s="405">
        <f>Agenda!F128</f>
        <v>0</v>
      </c>
      <c r="I13" s="405" t="e">
        <f>VLOOKUP(H13,datas!$H$3:$I$36,2,FALSE)</f>
        <v>#N/A</v>
      </c>
    </row>
    <row r="14" spans="1:9" x14ac:dyDescent="0.25">
      <c r="B14" s="405">
        <f>Agenda!F31</f>
        <v>0</v>
      </c>
      <c r="C14" s="405" t="e">
        <f>VLOOKUP(B14,datas!$H$3:$I$36,2,FALSE)</f>
        <v>#N/A</v>
      </c>
      <c r="D14" s="405">
        <f>Agenda!F63</f>
        <v>0</v>
      </c>
      <c r="E14" s="405" t="e">
        <f>VLOOKUP(D14,datas!$H$3:$I$36,2,FALSE)</f>
        <v>#N/A</v>
      </c>
      <c r="F14" s="405">
        <f>Agenda!F96</f>
        <v>0</v>
      </c>
      <c r="G14" s="405" t="e">
        <f>VLOOKUP(F14,datas!$H$3:$I$36,2,FALSE)</f>
        <v>#N/A</v>
      </c>
      <c r="H14" s="405">
        <f>Agenda!F129</f>
        <v>0</v>
      </c>
      <c r="I14" s="405" t="e">
        <f>VLOOKUP(H14,datas!$H$3:$I$36,2,FALSE)</f>
        <v>#N/A</v>
      </c>
    </row>
    <row r="15" spans="1:9" x14ac:dyDescent="0.25">
      <c r="B15" s="405">
        <f>Agenda!F32</f>
        <v>0</v>
      </c>
      <c r="C15" s="405" t="e">
        <f>VLOOKUP(B15,datas!$H$3:$I$36,2,FALSE)</f>
        <v>#N/A</v>
      </c>
      <c r="D15" s="405">
        <f>Agenda!F64</f>
        <v>0</v>
      </c>
      <c r="E15" s="405" t="e">
        <f>VLOOKUP(D15,datas!$H$3:$I$36,2,FALSE)</f>
        <v>#N/A</v>
      </c>
      <c r="F15" s="405">
        <f>Agenda!F97</f>
        <v>0</v>
      </c>
      <c r="G15" s="405" t="e">
        <f>VLOOKUP(F15,datas!$H$3:$I$36,2,FALSE)</f>
        <v>#N/A</v>
      </c>
      <c r="H15" s="405">
        <f>Agenda!F130</f>
        <v>0</v>
      </c>
      <c r="I15" s="405" t="e">
        <f>VLOOKUP(H15,datas!$H$3:$I$36,2,FALSE)</f>
        <v>#N/A</v>
      </c>
    </row>
    <row r="16" spans="1:9" x14ac:dyDescent="0.25">
      <c r="B16" s="405">
        <f>Agenda!F33</f>
        <v>0</v>
      </c>
      <c r="C16" s="405" t="e">
        <f>VLOOKUP(B16,datas!$H$3:$I$36,2,FALSE)</f>
        <v>#N/A</v>
      </c>
      <c r="D16" s="405">
        <f>Agenda!F65</f>
        <v>0</v>
      </c>
      <c r="E16" s="405" t="e">
        <f>VLOOKUP(D16,datas!$H$3:$I$36,2,FALSE)</f>
        <v>#N/A</v>
      </c>
      <c r="F16" s="405">
        <f>Agenda!F98</f>
        <v>0</v>
      </c>
      <c r="G16" s="405" t="e">
        <f>VLOOKUP(F16,datas!$H$3:$I$36,2,FALSE)</f>
        <v>#N/A</v>
      </c>
      <c r="H16" s="405">
        <f>Agenda!F131</f>
        <v>0</v>
      </c>
      <c r="I16" s="405" t="e">
        <f>VLOOKUP(H16,datas!$H$3:$I$36,2,FALSE)</f>
        <v>#N/A</v>
      </c>
    </row>
    <row r="17" spans="1:9" x14ac:dyDescent="0.25">
      <c r="B17" s="405">
        <f>Agenda!F34</f>
        <v>0</v>
      </c>
      <c r="C17" s="405" t="e">
        <f>VLOOKUP(B17,datas!$H$3:$I$36,2,FALSE)</f>
        <v>#N/A</v>
      </c>
      <c r="D17" s="405">
        <f>Agenda!F66</f>
        <v>0</v>
      </c>
      <c r="E17" s="405" t="e">
        <f>VLOOKUP(D17,datas!$H$3:$I$36,2,FALSE)</f>
        <v>#N/A</v>
      </c>
      <c r="F17" s="405">
        <f>Agenda!F99</f>
        <v>0</v>
      </c>
      <c r="G17" s="405" t="e">
        <f>VLOOKUP(F17,datas!$H$3:$I$36,2,FALSE)</f>
        <v>#N/A</v>
      </c>
      <c r="H17" s="405">
        <f>Agenda!F132</f>
        <v>0</v>
      </c>
      <c r="I17" s="405" t="e">
        <f>VLOOKUP(H17,datas!$H$3:$I$36,2,FALSE)</f>
        <v>#N/A</v>
      </c>
    </row>
    <row r="18" spans="1:9" x14ac:dyDescent="0.25">
      <c r="B18" s="405">
        <f>Agenda!F35</f>
        <v>0</v>
      </c>
      <c r="C18" s="405" t="e">
        <f>VLOOKUP(B18,datas!$H$3:$I$36,2,FALSE)</f>
        <v>#N/A</v>
      </c>
      <c r="D18" s="405">
        <f>Agenda!F67</f>
        <v>0</v>
      </c>
      <c r="E18" s="405" t="e">
        <f>VLOOKUP(D18,datas!$H$3:$I$36,2,FALSE)</f>
        <v>#N/A</v>
      </c>
      <c r="F18" s="405">
        <f>Agenda!F100</f>
        <v>0</v>
      </c>
      <c r="G18" s="405" t="e">
        <f>VLOOKUP(F18,datas!$H$3:$I$36,2,FALSE)</f>
        <v>#N/A</v>
      </c>
      <c r="H18" s="405">
        <f>Agenda!F133</f>
        <v>0</v>
      </c>
      <c r="I18" s="405" t="e">
        <f>VLOOKUP(H18,datas!$H$3:$I$36,2,FALSE)</f>
        <v>#N/A</v>
      </c>
    </row>
    <row r="19" spans="1:9" x14ac:dyDescent="0.25">
      <c r="B19" s="405">
        <f>Agenda!F36</f>
        <v>0</v>
      </c>
      <c r="C19" s="405" t="e">
        <f>VLOOKUP(B19,datas!$H$3:$I$36,2,FALSE)</f>
        <v>#N/A</v>
      </c>
      <c r="D19" s="405">
        <f>Agenda!F68</f>
        <v>0</v>
      </c>
      <c r="E19" s="405" t="e">
        <f>VLOOKUP(D19,datas!$H$3:$I$36,2,FALSE)</f>
        <v>#N/A</v>
      </c>
      <c r="F19" s="405">
        <f>Agenda!F101</f>
        <v>0</v>
      </c>
      <c r="G19" s="405" t="e">
        <f>VLOOKUP(F19,datas!$H$3:$I$36,2,FALSE)</f>
        <v>#N/A</v>
      </c>
      <c r="H19" s="405">
        <f>Agenda!F134</f>
        <v>0</v>
      </c>
      <c r="I19" s="405" t="e">
        <f>VLOOKUP(H19,datas!$H$3:$I$36,2,FALSE)</f>
        <v>#N/A</v>
      </c>
    </row>
    <row r="20" spans="1:9" ht="15.75" thickBot="1" x14ac:dyDescent="0.3">
      <c r="B20" s="405">
        <f>Agenda!F37</f>
        <v>0</v>
      </c>
      <c r="C20" s="405" t="e">
        <f>VLOOKUP(B20,datas!$H$3:$I$36,2,FALSE)</f>
        <v>#N/A</v>
      </c>
      <c r="D20" s="405">
        <f>Agenda!F69</f>
        <v>0</v>
      </c>
      <c r="E20" s="405" t="e">
        <f>VLOOKUP(D20,datas!$H$3:$I$36,2,FALSE)</f>
        <v>#N/A</v>
      </c>
      <c r="F20" s="405">
        <f>Agenda!F102</f>
        <v>0</v>
      </c>
      <c r="G20" s="405" t="e">
        <f>VLOOKUP(F20,datas!$H$3:$I$36,2,FALSE)</f>
        <v>#N/A</v>
      </c>
      <c r="H20" s="405">
        <f>Agenda!F135</f>
        <v>0</v>
      </c>
      <c r="I20" s="405" t="e">
        <f>VLOOKUP(H20,datas!$H$3:$I$36,2,FALSE)</f>
        <v>#N/A</v>
      </c>
    </row>
    <row r="21" spans="1:9" ht="15.75" thickBot="1" x14ac:dyDescent="0.3">
      <c r="A21" s="422"/>
      <c r="B21" s="420" t="s">
        <v>109</v>
      </c>
      <c r="C21" s="425"/>
      <c r="D21" s="425"/>
      <c r="E21" s="425"/>
      <c r="F21" s="425"/>
      <c r="G21" s="425"/>
      <c r="H21" s="425"/>
      <c r="I21" s="421"/>
    </row>
    <row r="22" spans="1:9" x14ac:dyDescent="0.25">
      <c r="B22" s="397">
        <f>Agenda!F41</f>
        <v>0</v>
      </c>
      <c r="C22" s="405" t="e">
        <f>VLOOKUP(B22,datas!$H$3:$I$36,2,FALSE)</f>
        <v>#N/A</v>
      </c>
      <c r="D22" s="397">
        <f>Agenda!F73</f>
        <v>0</v>
      </c>
      <c r="E22" s="405" t="e">
        <f>VLOOKUP(D22,datas!$H$3:$I$36,2,FALSE)</f>
        <v>#N/A</v>
      </c>
      <c r="F22" s="397">
        <f>Agenda!F106</f>
        <v>0</v>
      </c>
      <c r="G22" s="405" t="e">
        <f>VLOOKUP(F22,datas!$H$3:$I$36,2,FALSE)</f>
        <v>#N/A</v>
      </c>
      <c r="H22" s="398">
        <f>Agenda!F139</f>
        <v>0</v>
      </c>
      <c r="I22" s="405" t="e">
        <f>VLOOKUP(H22,datas!$H$3:$I$36,2,FALSE)</f>
        <v>#N/A</v>
      </c>
    </row>
    <row r="23" spans="1:9" x14ac:dyDescent="0.25">
      <c r="B23" s="397">
        <f>Agenda!F42</f>
        <v>0</v>
      </c>
      <c r="C23" s="405" t="e">
        <f>VLOOKUP(B23,datas!$H$3:$I$36,2,FALSE)</f>
        <v>#N/A</v>
      </c>
      <c r="D23" s="397">
        <f>Agenda!F74</f>
        <v>0</v>
      </c>
      <c r="E23" s="405" t="e">
        <f>VLOOKUP(D23,datas!$H$3:$I$36,2,FALSE)</f>
        <v>#N/A</v>
      </c>
      <c r="F23" s="397">
        <f>Agenda!F107</f>
        <v>0</v>
      </c>
      <c r="G23" s="405" t="e">
        <f>VLOOKUP(F23,datas!$H$3:$I$36,2,FALSE)</f>
        <v>#N/A</v>
      </c>
      <c r="H23" s="398">
        <f>Agenda!F140</f>
        <v>0</v>
      </c>
      <c r="I23" s="405" t="e">
        <f>VLOOKUP(H23,datas!$H$3:$I$36,2,FALSE)</f>
        <v>#N/A</v>
      </c>
    </row>
    <row r="24" spans="1:9" x14ac:dyDescent="0.25">
      <c r="B24" s="397">
        <f>Agenda!F43</f>
        <v>0</v>
      </c>
      <c r="C24" s="405" t="e">
        <f>VLOOKUP(B24,datas!$H$3:$I$36,2,FALSE)</f>
        <v>#N/A</v>
      </c>
      <c r="D24" s="397">
        <f>Agenda!F75</f>
        <v>0</v>
      </c>
      <c r="E24" s="405" t="e">
        <f>VLOOKUP(D24,datas!$H$3:$I$36,2,FALSE)</f>
        <v>#N/A</v>
      </c>
      <c r="F24" s="397">
        <f>Agenda!F108</f>
        <v>0</v>
      </c>
      <c r="G24" s="405" t="e">
        <f>VLOOKUP(F24,datas!$H$3:$I$36,2,FALSE)</f>
        <v>#N/A</v>
      </c>
      <c r="H24" s="398">
        <f>Agenda!F141</f>
        <v>0</v>
      </c>
      <c r="I24" s="405" t="e">
        <f>VLOOKUP(H24,datas!$H$3:$I$36,2,FALSE)</f>
        <v>#N/A</v>
      </c>
    </row>
    <row r="25" spans="1:9" x14ac:dyDescent="0.25">
      <c r="B25" s="397">
        <f>Agenda!F44</f>
        <v>0</v>
      </c>
      <c r="C25" s="405" t="e">
        <f>VLOOKUP(B25,datas!$H$3:$I$36,2,FALSE)</f>
        <v>#N/A</v>
      </c>
      <c r="D25" s="397">
        <f>Agenda!F76</f>
        <v>0</v>
      </c>
      <c r="E25" s="405" t="e">
        <f>VLOOKUP(D25,datas!$H$3:$I$36,2,FALSE)</f>
        <v>#N/A</v>
      </c>
      <c r="F25" s="397">
        <f>Agenda!F109</f>
        <v>0</v>
      </c>
      <c r="G25" s="405" t="e">
        <f>VLOOKUP(F25,datas!$H$3:$I$36,2,FALSE)</f>
        <v>#N/A</v>
      </c>
      <c r="H25" s="398">
        <f>Agenda!F142</f>
        <v>0</v>
      </c>
      <c r="I25" s="405" t="e">
        <f>VLOOKUP(H25,datas!$H$3:$I$36,2,FALSE)</f>
        <v>#N/A</v>
      </c>
    </row>
    <row r="26" spans="1:9" x14ac:dyDescent="0.25">
      <c r="B26" s="397">
        <f>Agenda!F45</f>
        <v>0</v>
      </c>
      <c r="C26" s="405" t="e">
        <f>VLOOKUP(B26,datas!$H$3:$I$36,2,FALSE)</f>
        <v>#N/A</v>
      </c>
      <c r="D26" s="397">
        <f>Agenda!F77</f>
        <v>0</v>
      </c>
      <c r="E26" s="405" t="e">
        <f>VLOOKUP(D26,datas!$H$3:$I$36,2,FALSE)</f>
        <v>#N/A</v>
      </c>
      <c r="F26" s="397">
        <f>Agenda!F110</f>
        <v>0</v>
      </c>
      <c r="G26" s="405" t="e">
        <f>VLOOKUP(F26,datas!$H$3:$I$36,2,FALSE)</f>
        <v>#N/A</v>
      </c>
      <c r="H26" s="398">
        <f>Agenda!F143</f>
        <v>0</v>
      </c>
      <c r="I26" s="405" t="e">
        <f>VLOOKUP(H26,datas!$H$3:$I$36,2,FALSE)</f>
        <v>#N/A</v>
      </c>
    </row>
    <row r="27" spans="1:9" x14ac:dyDescent="0.25">
      <c r="B27" s="397">
        <f>Agenda!F46</f>
        <v>0</v>
      </c>
      <c r="C27" s="405" t="e">
        <f>VLOOKUP(B27,datas!$H$3:$I$36,2,FALSE)</f>
        <v>#N/A</v>
      </c>
      <c r="D27" s="397">
        <f>Agenda!F78</f>
        <v>0</v>
      </c>
      <c r="E27" s="405" t="e">
        <f>VLOOKUP(D27,datas!$H$3:$I$36,2,FALSE)</f>
        <v>#N/A</v>
      </c>
      <c r="F27" s="397">
        <f>Agenda!F111</f>
        <v>0</v>
      </c>
      <c r="G27" s="405" t="e">
        <f>VLOOKUP(F27,datas!$H$3:$I$36,2,FALSE)</f>
        <v>#N/A</v>
      </c>
      <c r="H27" s="398">
        <f>Agenda!F144</f>
        <v>0</v>
      </c>
      <c r="I27" s="405" t="e">
        <f>VLOOKUP(H27,datas!$H$3:$I$36,2,FALSE)</f>
        <v>#N/A</v>
      </c>
    </row>
    <row r="28" spans="1:9" x14ac:dyDescent="0.25">
      <c r="B28" s="397">
        <f>Agenda!F47</f>
        <v>0</v>
      </c>
      <c r="C28" s="405" t="e">
        <f>VLOOKUP(B28,datas!$H$3:$I$36,2,FALSE)</f>
        <v>#N/A</v>
      </c>
      <c r="D28" s="397">
        <f>Agenda!F79</f>
        <v>0</v>
      </c>
      <c r="E28" s="405" t="e">
        <f>VLOOKUP(D28,datas!$H$3:$I$36,2,FALSE)</f>
        <v>#N/A</v>
      </c>
      <c r="F28" s="397">
        <f>Agenda!F112</f>
        <v>0</v>
      </c>
      <c r="G28" s="405" t="e">
        <f>VLOOKUP(F28,datas!$H$3:$I$36,2,FALSE)</f>
        <v>#N/A</v>
      </c>
      <c r="H28" s="398">
        <f>Agenda!F145</f>
        <v>0</v>
      </c>
      <c r="I28" s="405" t="e">
        <f>VLOOKUP(H28,datas!$H$3:$I$36,2,FALSE)</f>
        <v>#N/A</v>
      </c>
    </row>
    <row r="29" spans="1:9" x14ac:dyDescent="0.25">
      <c r="B29" s="397">
        <f>Agenda!F48</f>
        <v>0</v>
      </c>
      <c r="C29" s="405" t="e">
        <f>VLOOKUP(B29,datas!$H$3:$I$36,2,FALSE)</f>
        <v>#N/A</v>
      </c>
      <c r="D29" s="397">
        <f>Agenda!F80</f>
        <v>0</v>
      </c>
      <c r="E29" s="405" t="e">
        <f>VLOOKUP(D29,datas!$H$3:$I$36,2,FALSE)</f>
        <v>#N/A</v>
      </c>
      <c r="F29" s="397">
        <f>Agenda!F113</f>
        <v>0</v>
      </c>
      <c r="G29" s="405" t="e">
        <f>VLOOKUP(F29,datas!$H$3:$I$36,2,FALSE)</f>
        <v>#N/A</v>
      </c>
      <c r="H29" s="398">
        <f>Agenda!F146</f>
        <v>0</v>
      </c>
      <c r="I29" s="405" t="e">
        <f>VLOOKUP(H29,datas!$H$3:$I$36,2,FALSE)</f>
        <v>#N/A</v>
      </c>
    </row>
    <row r="30" spans="1:9" x14ac:dyDescent="0.25">
      <c r="B30" s="397">
        <f>Agenda!F49</f>
        <v>0</v>
      </c>
      <c r="C30" s="405" t="e">
        <f>VLOOKUP(B30,datas!$H$3:$I$36,2,FALSE)</f>
        <v>#N/A</v>
      </c>
      <c r="D30" s="397">
        <f>Agenda!F81</f>
        <v>0</v>
      </c>
      <c r="E30" s="405" t="e">
        <f>VLOOKUP(D30,datas!$H$3:$I$36,2,FALSE)</f>
        <v>#N/A</v>
      </c>
      <c r="F30" s="397">
        <f>Agenda!F114</f>
        <v>0</v>
      </c>
      <c r="G30" s="405" t="e">
        <f>VLOOKUP(F30,datas!$H$3:$I$36,2,FALSE)</f>
        <v>#N/A</v>
      </c>
      <c r="H30" s="398">
        <f>Agenda!F147</f>
        <v>0</v>
      </c>
      <c r="I30" s="405" t="e">
        <f>VLOOKUP(H30,datas!$H$3:$I$36,2,FALSE)</f>
        <v>#N/A</v>
      </c>
    </row>
    <row r="31" spans="1:9" x14ac:dyDescent="0.25">
      <c r="B31" s="397">
        <f>Agenda!F50</f>
        <v>0</v>
      </c>
      <c r="C31" s="405" t="e">
        <f>VLOOKUP(B31,datas!$H$3:$I$36,2,FALSE)</f>
        <v>#N/A</v>
      </c>
      <c r="D31" s="397">
        <f>Agenda!F82</f>
        <v>0</v>
      </c>
      <c r="E31" s="405" t="e">
        <f>VLOOKUP(D31,datas!$H$3:$I$36,2,FALSE)</f>
        <v>#N/A</v>
      </c>
      <c r="F31" s="397">
        <f>Agenda!F115</f>
        <v>0</v>
      </c>
      <c r="G31" s="405" t="e">
        <f>VLOOKUP(F31,datas!$H$3:$I$36,2,FALSE)</f>
        <v>#N/A</v>
      </c>
      <c r="H31" s="398">
        <f>Agenda!F148</f>
        <v>0</v>
      </c>
      <c r="I31" s="405" t="e">
        <f>VLOOKUP(H31,datas!$H$3:$I$36,2,FALSE)</f>
        <v>#N/A</v>
      </c>
    </row>
    <row r="32" spans="1:9" x14ac:dyDescent="0.25">
      <c r="B32" s="397">
        <f>Agenda!F51</f>
        <v>0</v>
      </c>
      <c r="C32" s="405" t="e">
        <f>VLOOKUP(B32,datas!$H$3:$I$36,2,FALSE)</f>
        <v>#N/A</v>
      </c>
      <c r="D32" s="397">
        <f>Agenda!F83</f>
        <v>0</v>
      </c>
      <c r="E32" s="405" t="e">
        <f>VLOOKUP(D32,datas!$H$3:$I$36,2,FALSE)</f>
        <v>#N/A</v>
      </c>
      <c r="F32" s="397">
        <f>Agenda!F116</f>
        <v>0</v>
      </c>
      <c r="G32" s="405" t="e">
        <f>VLOOKUP(F32,datas!$H$3:$I$36,2,FALSE)</f>
        <v>#N/A</v>
      </c>
      <c r="H32" s="398">
        <f>Agenda!F149</f>
        <v>0</v>
      </c>
      <c r="I32" s="405" t="e">
        <f>VLOOKUP(H32,datas!$H$3:$I$36,2,FALSE)</f>
        <v>#N/A</v>
      </c>
    </row>
    <row r="33" spans="2:9" x14ac:dyDescent="0.25">
      <c r="B33" s="397">
        <f>Agenda!F52</f>
        <v>0</v>
      </c>
      <c r="C33" s="405" t="e">
        <f>VLOOKUP(B33,datas!$H$3:$I$36,2,FALSE)</f>
        <v>#N/A</v>
      </c>
      <c r="D33" s="397">
        <f>Agenda!F84</f>
        <v>0</v>
      </c>
      <c r="E33" s="405" t="e">
        <f>VLOOKUP(D33,datas!$H$3:$I$36,2,FALSE)</f>
        <v>#N/A</v>
      </c>
      <c r="F33" s="397">
        <f>Agenda!F117</f>
        <v>0</v>
      </c>
      <c r="G33" s="405" t="e">
        <f>VLOOKUP(F33,datas!$H$3:$I$36,2,FALSE)</f>
        <v>#N/A</v>
      </c>
      <c r="H33" s="398">
        <f>Agenda!F150</f>
        <v>0</v>
      </c>
      <c r="I33" s="405" t="e">
        <f>VLOOKUP(H33,datas!$H$3:$I$36,2,FALSE)</f>
        <v>#N/A</v>
      </c>
    </row>
  </sheetData>
  <mergeCells count="6">
    <mergeCell ref="B7:C7"/>
    <mergeCell ref="D7:E7"/>
    <mergeCell ref="F7:G7"/>
    <mergeCell ref="H7:I7"/>
    <mergeCell ref="B8:I8"/>
    <mergeCell ref="B21:I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C329"/>
  <sheetViews>
    <sheetView tabSelected="1" topLeftCell="A10" workbookViewId="0">
      <selection activeCell="E41" sqref="E41"/>
    </sheetView>
  </sheetViews>
  <sheetFormatPr defaultColWidth="9.140625" defaultRowHeight="15.75" x14ac:dyDescent="0.25"/>
  <cols>
    <col min="1" max="1" width="18.42578125" style="175" customWidth="1"/>
    <col min="2" max="2" width="12" style="183" customWidth="1"/>
    <col min="3" max="3" width="9.140625" style="183"/>
    <col min="4" max="4" width="13.85546875" style="183" bestFit="1" customWidth="1"/>
    <col min="5" max="5" width="19.42578125" style="183" customWidth="1"/>
    <col min="6" max="6" width="17.5703125" style="183" bestFit="1" customWidth="1"/>
    <col min="7" max="9" width="9.140625" style="183"/>
    <col min="10" max="10" width="12.7109375" style="183" bestFit="1" customWidth="1"/>
    <col min="11" max="14" width="9.140625" style="183"/>
    <col min="15" max="15" width="11.85546875" style="183" customWidth="1"/>
    <col min="16" max="16" width="9.140625" style="175"/>
    <col min="17" max="17" width="17.140625" style="182" customWidth="1"/>
    <col min="18" max="55" width="9.140625" style="182"/>
    <col min="56" max="16384" width="9.140625" style="183"/>
  </cols>
  <sheetData>
    <row r="1" spans="1:16" s="175" customFormat="1" ht="14.25" customHeight="1" x14ac:dyDescent="0.25">
      <c r="A1" s="171"/>
      <c r="B1" s="171"/>
      <c r="C1" s="171"/>
      <c r="D1" s="171"/>
      <c r="E1" s="171"/>
      <c r="F1" s="171"/>
      <c r="G1" s="171"/>
      <c r="H1" s="171"/>
      <c r="I1" s="171"/>
      <c r="J1" s="172"/>
      <c r="K1" s="171"/>
      <c r="L1" s="171"/>
      <c r="M1" s="173"/>
      <c r="N1" s="174"/>
      <c r="O1" s="174"/>
      <c r="P1" s="171"/>
    </row>
    <row r="2" spans="1:16" s="175" customFormat="1" x14ac:dyDescent="0.25">
      <c r="A2" s="171"/>
      <c r="B2" s="171"/>
      <c r="C2" s="171"/>
      <c r="D2" s="171"/>
      <c r="E2" s="171"/>
      <c r="F2" s="171"/>
      <c r="G2" s="171"/>
      <c r="H2" s="171"/>
      <c r="I2" s="171"/>
      <c r="J2" s="171"/>
      <c r="K2" s="171"/>
      <c r="L2" s="171"/>
      <c r="M2" s="174"/>
      <c r="N2" s="174"/>
      <c r="O2" s="174"/>
      <c r="P2" s="171"/>
    </row>
    <row r="3" spans="1:16" s="175" customFormat="1" ht="17.25" customHeight="1" x14ac:dyDescent="0.25">
      <c r="A3" s="176"/>
      <c r="B3" s="171"/>
      <c r="C3" s="171"/>
      <c r="D3" s="171"/>
      <c r="E3" s="171"/>
      <c r="F3" s="171"/>
      <c r="G3" s="171"/>
      <c r="H3" s="171"/>
      <c r="I3" s="171"/>
      <c r="J3" s="171"/>
      <c r="K3" s="171"/>
      <c r="L3" s="171"/>
      <c r="M3" s="177"/>
      <c r="N3" s="177"/>
      <c r="O3" s="177"/>
      <c r="P3" s="171"/>
    </row>
    <row r="4" spans="1:16" s="175" customFormat="1" x14ac:dyDescent="0.25">
      <c r="A4" s="171"/>
      <c r="B4" s="171"/>
      <c r="C4" s="171"/>
      <c r="D4" s="171"/>
      <c r="E4" s="171"/>
      <c r="F4" s="171"/>
      <c r="G4" s="171"/>
      <c r="H4" s="171"/>
      <c r="I4" s="171"/>
      <c r="J4" s="171"/>
      <c r="K4" s="171"/>
      <c r="L4" s="171"/>
      <c r="M4" s="174"/>
      <c r="N4" s="174"/>
      <c r="O4" s="174"/>
      <c r="P4" s="171"/>
    </row>
    <row r="5" spans="1:16" s="175" customFormat="1" x14ac:dyDescent="0.25">
      <c r="A5" s="171"/>
      <c r="B5" s="171"/>
      <c r="C5" s="171"/>
      <c r="D5" s="171"/>
      <c r="E5" s="171"/>
      <c r="F5" s="171"/>
      <c r="G5" s="171"/>
      <c r="H5" s="171"/>
      <c r="I5" s="171"/>
      <c r="J5" s="171"/>
      <c r="K5" s="171"/>
      <c r="L5" s="171"/>
      <c r="M5" s="174"/>
      <c r="N5" s="174"/>
      <c r="O5" s="174"/>
      <c r="P5" s="171"/>
    </row>
    <row r="6" spans="1:16" s="175" customFormat="1" x14ac:dyDescent="0.25">
      <c r="A6" s="171"/>
      <c r="B6" s="171"/>
      <c r="C6" s="171"/>
      <c r="D6" s="171"/>
      <c r="E6" s="171"/>
      <c r="F6" s="171"/>
      <c r="G6" s="171"/>
      <c r="H6" s="171"/>
      <c r="I6" s="171"/>
      <c r="J6" s="171"/>
      <c r="K6" s="171"/>
      <c r="L6" s="171"/>
      <c r="M6" s="171"/>
      <c r="N6" s="171"/>
      <c r="O6" s="171"/>
      <c r="P6" s="171"/>
    </row>
    <row r="7" spans="1:16" s="175" customFormat="1" ht="21.75" customHeight="1" x14ac:dyDescent="0.25">
      <c r="A7" s="171"/>
      <c r="B7" s="178"/>
      <c r="C7" s="179"/>
      <c r="D7" s="179"/>
      <c r="E7" s="179"/>
      <c r="F7" s="179"/>
      <c r="G7" s="179"/>
      <c r="H7" s="179"/>
      <c r="I7" s="179"/>
      <c r="J7" s="179"/>
      <c r="K7" s="179"/>
      <c r="L7" s="179"/>
      <c r="M7" s="179"/>
      <c r="N7" s="179"/>
      <c r="O7" s="179"/>
      <c r="P7" s="171"/>
    </row>
    <row r="8" spans="1:16" s="175" customFormat="1" ht="16.5" thickBot="1" x14ac:dyDescent="0.3">
      <c r="A8" s="171"/>
      <c r="B8" s="171"/>
      <c r="C8" s="171"/>
      <c r="D8" s="171"/>
      <c r="E8" s="171"/>
      <c r="F8" s="171"/>
      <c r="G8" s="171"/>
      <c r="H8" s="171"/>
      <c r="I8" s="171"/>
      <c r="J8" s="171"/>
      <c r="K8" s="171"/>
      <c r="L8" s="171"/>
      <c r="M8" s="171"/>
      <c r="N8" s="171"/>
      <c r="O8" s="171"/>
      <c r="P8" s="171"/>
    </row>
    <row r="9" spans="1:16" ht="84" customHeight="1" thickBot="1" x14ac:dyDescent="0.3">
      <c r="A9" s="171"/>
      <c r="B9" s="180"/>
      <c r="C9" s="180"/>
      <c r="D9" s="181"/>
      <c r="E9" s="181"/>
      <c r="F9" s="181"/>
      <c r="G9" s="180"/>
      <c r="H9" s="180"/>
      <c r="I9" s="180"/>
      <c r="J9" s="181"/>
      <c r="K9" s="180"/>
      <c r="L9" s="180"/>
      <c r="M9" s="180"/>
      <c r="N9" s="180"/>
      <c r="O9" s="180"/>
      <c r="P9" s="171"/>
    </row>
    <row r="10" spans="1:16" ht="16.5" thickBot="1" x14ac:dyDescent="0.3">
      <c r="A10" s="171"/>
      <c r="B10" s="184"/>
      <c r="C10" s="184"/>
      <c r="D10" s="185"/>
      <c r="E10" s="185"/>
      <c r="F10" s="185"/>
      <c r="G10" s="184"/>
      <c r="H10" s="184"/>
      <c r="I10" s="184"/>
      <c r="J10" s="186"/>
      <c r="K10" s="184"/>
      <c r="L10" s="184"/>
      <c r="M10" s="184"/>
      <c r="N10" s="184"/>
      <c r="O10" s="184"/>
      <c r="P10" s="171"/>
    </row>
    <row r="11" spans="1:16" s="175" customFormat="1" ht="16.5" thickBot="1" x14ac:dyDescent="0.3">
      <c r="A11" s="171"/>
      <c r="B11" s="174"/>
      <c r="C11" s="174"/>
      <c r="D11" s="187"/>
      <c r="E11" s="187"/>
      <c r="F11" s="188"/>
      <c r="G11" s="188"/>
      <c r="H11" s="174"/>
      <c r="I11" s="174"/>
      <c r="J11" s="174"/>
      <c r="K11" s="174"/>
      <c r="L11" s="171"/>
      <c r="M11" s="171"/>
      <c r="N11" s="171"/>
      <c r="O11" s="171"/>
      <c r="P11" s="171"/>
    </row>
    <row r="12" spans="1:16" ht="16.5" thickBot="1" x14ac:dyDescent="0.3">
      <c r="A12" s="171"/>
      <c r="B12" s="189" t="s">
        <v>72</v>
      </c>
      <c r="C12" s="190"/>
      <c r="D12" s="190"/>
      <c r="E12" s="190"/>
      <c r="F12" s="191"/>
      <c r="G12" s="189" t="s">
        <v>73</v>
      </c>
      <c r="H12" s="190"/>
      <c r="I12" s="190"/>
      <c r="J12" s="191"/>
      <c r="K12" s="192"/>
      <c r="L12" s="192"/>
      <c r="M12" s="192"/>
      <c r="N12" s="192"/>
      <c r="O12" s="192"/>
      <c r="P12" s="171"/>
    </row>
    <row r="13" spans="1:16" ht="15.75" customHeight="1" x14ac:dyDescent="0.25">
      <c r="A13" s="171"/>
      <c r="B13" s="193" t="s">
        <v>110</v>
      </c>
      <c r="C13" s="194"/>
      <c r="D13" s="195"/>
      <c r="E13" s="196"/>
      <c r="F13" s="197"/>
      <c r="G13" s="198"/>
      <c r="H13" s="199"/>
      <c r="I13" s="199"/>
      <c r="J13" s="200"/>
      <c r="K13" s="192"/>
      <c r="L13" s="201" t="s">
        <v>74</v>
      </c>
      <c r="M13" s="202"/>
      <c r="N13" s="202"/>
      <c r="O13" s="202"/>
      <c r="P13" s="203"/>
    </row>
    <row r="14" spans="1:16" ht="15.75" customHeight="1" x14ac:dyDescent="0.25">
      <c r="A14" s="171"/>
      <c r="B14" s="204"/>
      <c r="C14" s="205"/>
      <c r="D14" s="206"/>
      <c r="E14" s="207"/>
      <c r="F14" s="208"/>
      <c r="G14" s="198"/>
      <c r="H14" s="199"/>
      <c r="I14" s="199"/>
      <c r="J14" s="200"/>
      <c r="K14" s="192"/>
      <c r="L14" s="209"/>
      <c r="M14" s="210"/>
      <c r="N14" s="210"/>
      <c r="O14" s="210"/>
      <c r="P14" s="211"/>
    </row>
    <row r="15" spans="1:16" ht="15.75" customHeight="1" x14ac:dyDescent="0.25">
      <c r="A15" s="171"/>
      <c r="B15" s="212"/>
      <c r="C15" s="213"/>
      <c r="D15" s="206"/>
      <c r="E15" s="207"/>
      <c r="F15" s="208"/>
      <c r="G15" s="198"/>
      <c r="H15" s="199"/>
      <c r="I15" s="199"/>
      <c r="J15" s="200"/>
      <c r="K15" s="192"/>
      <c r="L15" s="209"/>
      <c r="M15" s="210"/>
      <c r="N15" s="210"/>
      <c r="O15" s="210"/>
      <c r="P15" s="211"/>
    </row>
    <row r="16" spans="1:16" ht="16.5" customHeight="1" thickBot="1" x14ac:dyDescent="0.3">
      <c r="A16" s="171"/>
      <c r="B16" s="214"/>
      <c r="C16" s="215"/>
      <c r="D16" s="216"/>
      <c r="E16" s="217"/>
      <c r="F16" s="218"/>
      <c r="G16" s="198"/>
      <c r="H16" s="199"/>
      <c r="I16" s="199"/>
      <c r="J16" s="200"/>
      <c r="K16" s="192"/>
      <c r="L16" s="209"/>
      <c r="M16" s="210"/>
      <c r="N16" s="210"/>
      <c r="O16" s="210"/>
      <c r="P16" s="211"/>
    </row>
    <row r="17" spans="1:23" x14ac:dyDescent="0.25">
      <c r="A17" s="171"/>
      <c r="B17" s="219" t="s">
        <v>111</v>
      </c>
      <c r="C17" s="220"/>
      <c r="D17" s="221"/>
      <c r="E17" s="222"/>
      <c r="F17" s="223"/>
      <c r="G17" s="198"/>
      <c r="H17" s="199"/>
      <c r="I17" s="199"/>
      <c r="J17" s="200"/>
      <c r="K17" s="192"/>
      <c r="L17" s="209"/>
      <c r="M17" s="210"/>
      <c r="N17" s="210"/>
      <c r="O17" s="210"/>
      <c r="P17" s="211"/>
    </row>
    <row r="18" spans="1:23" x14ac:dyDescent="0.25">
      <c r="A18" s="171"/>
      <c r="B18" s="204"/>
      <c r="C18" s="205"/>
      <c r="D18" s="206"/>
      <c r="E18" s="207"/>
      <c r="F18" s="208"/>
      <c r="G18" s="198"/>
      <c r="H18" s="199"/>
      <c r="I18" s="199"/>
      <c r="J18" s="200"/>
      <c r="K18" s="192"/>
      <c r="L18" s="209"/>
      <c r="M18" s="210"/>
      <c r="N18" s="210"/>
      <c r="O18" s="210"/>
      <c r="P18" s="211"/>
    </row>
    <row r="19" spans="1:23" x14ac:dyDescent="0.25">
      <c r="A19" s="171"/>
      <c r="B19" s="212"/>
      <c r="C19" s="213"/>
      <c r="D19" s="206"/>
      <c r="E19" s="207"/>
      <c r="F19" s="208"/>
      <c r="G19" s="198"/>
      <c r="H19" s="199"/>
      <c r="I19" s="199"/>
      <c r="J19" s="200"/>
      <c r="K19" s="192"/>
      <c r="L19" s="209"/>
      <c r="M19" s="210"/>
      <c r="N19" s="210"/>
      <c r="O19" s="210"/>
      <c r="P19" s="211"/>
    </row>
    <row r="20" spans="1:23" ht="16.5" thickBot="1" x14ac:dyDescent="0.3">
      <c r="A20" s="171"/>
      <c r="B20" s="212"/>
      <c r="C20" s="213"/>
      <c r="D20" s="198"/>
      <c r="E20" s="224"/>
      <c r="F20" s="225"/>
      <c r="G20" s="198"/>
      <c r="H20" s="199"/>
      <c r="I20" s="199"/>
      <c r="J20" s="200"/>
      <c r="K20" s="192"/>
      <c r="L20" s="226"/>
      <c r="M20" s="227"/>
      <c r="N20" s="227"/>
      <c r="O20" s="227"/>
      <c r="P20" s="228"/>
    </row>
    <row r="21" spans="1:23" ht="16.5" thickBot="1" x14ac:dyDescent="0.3">
      <c r="A21" s="171"/>
      <c r="B21" s="214"/>
      <c r="C21" s="215"/>
      <c r="D21" s="229"/>
      <c r="E21" s="230"/>
      <c r="F21" s="231"/>
      <c r="G21" s="232"/>
      <c r="H21" s="233"/>
      <c r="I21" s="233"/>
      <c r="J21" s="234"/>
      <c r="K21" s="192"/>
      <c r="L21" s="192"/>
      <c r="M21" s="192"/>
      <c r="N21" s="192"/>
      <c r="O21" s="192"/>
      <c r="P21" s="235"/>
    </row>
    <row r="22" spans="1:23" s="175" customFormat="1" x14ac:dyDescent="0.25">
      <c r="A22" s="171"/>
      <c r="B22" s="171"/>
      <c r="C22" s="171"/>
      <c r="D22" s="171"/>
      <c r="E22" s="171"/>
      <c r="F22" s="171"/>
      <c r="G22" s="171"/>
      <c r="H22" s="171"/>
      <c r="I22" s="171"/>
      <c r="J22" s="171"/>
      <c r="K22" s="235"/>
      <c r="L22" s="235"/>
      <c r="M22" s="235"/>
      <c r="N22" s="235"/>
      <c r="O22" s="235"/>
      <c r="P22" s="171"/>
    </row>
    <row r="23" spans="1:23" s="175" customFormat="1" ht="16.5" thickBot="1" x14ac:dyDescent="0.3">
      <c r="A23" s="174"/>
      <c r="B23" s="236"/>
      <c r="C23" s="237"/>
      <c r="D23" s="237"/>
      <c r="E23" s="238"/>
      <c r="F23" s="236"/>
      <c r="G23" s="236"/>
      <c r="H23" s="236"/>
      <c r="I23" s="236"/>
      <c r="J23" s="238"/>
      <c r="K23" s="235"/>
      <c r="L23" s="235"/>
      <c r="M23" s="235"/>
      <c r="N23" s="235"/>
      <c r="O23" s="235"/>
      <c r="P23" s="171"/>
    </row>
    <row r="24" spans="1:23" ht="17.25" thickTop="1" thickBot="1" x14ac:dyDescent="0.3">
      <c r="A24" s="174"/>
      <c r="B24" s="239" t="s">
        <v>75</v>
      </c>
      <c r="C24" s="240"/>
      <c r="D24" s="240"/>
      <c r="E24" s="240"/>
      <c r="F24" s="240"/>
      <c r="G24" s="240"/>
      <c r="H24" s="240"/>
      <c r="I24" s="240"/>
      <c r="J24" s="240"/>
      <c r="K24" s="240"/>
      <c r="L24" s="240"/>
      <c r="M24" s="240"/>
      <c r="N24" s="241">
        <v>41640</v>
      </c>
      <c r="O24" s="242"/>
      <c r="P24" s="171"/>
    </row>
    <row r="25" spans="1:23" ht="32.25" thickBot="1" x14ac:dyDescent="0.3">
      <c r="A25" s="174"/>
      <c r="B25" s="243" t="s">
        <v>76</v>
      </c>
      <c r="C25" s="244"/>
      <c r="D25" s="245" t="s">
        <v>77</v>
      </c>
      <c r="E25" s="245" t="s">
        <v>78</v>
      </c>
      <c r="F25" s="245" t="s">
        <v>79</v>
      </c>
      <c r="G25" s="246" t="s">
        <v>80</v>
      </c>
      <c r="H25" s="247"/>
      <c r="I25" s="247"/>
      <c r="J25" s="247"/>
      <c r="K25" s="247"/>
      <c r="L25" s="247"/>
      <c r="M25" s="248"/>
      <c r="N25" s="246"/>
      <c r="O25" s="249"/>
      <c r="P25" s="171"/>
      <c r="Q25" s="175"/>
      <c r="R25" s="175"/>
      <c r="S25" s="175"/>
      <c r="T25" s="175"/>
      <c r="U25" s="175"/>
      <c r="V25" s="175"/>
      <c r="W25" s="175"/>
    </row>
    <row r="26" spans="1:23" ht="16.5" thickBot="1" x14ac:dyDescent="0.3">
      <c r="A26" s="174"/>
      <c r="B26" s="250">
        <v>0.39583333333333331</v>
      </c>
      <c r="C26" s="251">
        <f>B26+D26</f>
        <v>0.42708333333333331</v>
      </c>
      <c r="D26" s="251">
        <v>3.125E-2</v>
      </c>
      <c r="E26" s="252" t="s">
        <v>83</v>
      </c>
      <c r="F26" s="253">
        <v>1.1000000000000001</v>
      </c>
      <c r="G26" s="254"/>
      <c r="H26" s="255"/>
      <c r="I26" s="255"/>
      <c r="J26" s="255"/>
      <c r="K26" s="255"/>
      <c r="L26" s="255"/>
      <c r="M26" s="256"/>
      <c r="N26" s="257"/>
      <c r="O26" s="258"/>
      <c r="P26" s="171"/>
    </row>
    <row r="27" spans="1:23" s="182" customFormat="1" ht="16.5" thickBot="1" x14ac:dyDescent="0.3">
      <c r="A27" s="174"/>
      <c r="B27" s="250">
        <f>C26</f>
        <v>0.42708333333333331</v>
      </c>
      <c r="C27" s="251">
        <f>B27+D27</f>
        <v>0.4375</v>
      </c>
      <c r="D27" s="251">
        <v>1.0416666666666666E-2</v>
      </c>
      <c r="E27" s="252" t="s">
        <v>81</v>
      </c>
      <c r="F27" s="253">
        <v>3.2</v>
      </c>
      <c r="G27" s="254"/>
      <c r="H27" s="255"/>
      <c r="I27" s="255"/>
      <c r="J27" s="255"/>
      <c r="K27" s="255"/>
      <c r="L27" s="255"/>
      <c r="M27" s="256"/>
      <c r="N27" s="257"/>
      <c r="O27" s="258"/>
      <c r="P27" s="171"/>
    </row>
    <row r="28" spans="1:23" s="182" customFormat="1" ht="16.5" customHeight="1" thickBot="1" x14ac:dyDescent="0.3">
      <c r="A28" s="171"/>
      <c r="B28" s="250">
        <f>C27</f>
        <v>0.4375</v>
      </c>
      <c r="C28" s="251">
        <f>B28+D28</f>
        <v>0.46875</v>
      </c>
      <c r="D28" s="259">
        <v>3.125E-2</v>
      </c>
      <c r="E28" s="260" t="s">
        <v>83</v>
      </c>
      <c r="F28" s="260">
        <v>6.1</v>
      </c>
      <c r="G28" s="254"/>
      <c r="H28" s="255"/>
      <c r="I28" s="255"/>
      <c r="J28" s="255"/>
      <c r="K28" s="255"/>
      <c r="L28" s="255"/>
      <c r="M28" s="256"/>
      <c r="N28" s="261"/>
      <c r="O28" s="262"/>
      <c r="P28" s="171"/>
    </row>
    <row r="29" spans="1:23" s="182" customFormat="1" ht="15.75" customHeight="1" thickBot="1" x14ac:dyDescent="0.3">
      <c r="A29" s="263"/>
      <c r="B29" s="259">
        <f>C28</f>
        <v>0.46875</v>
      </c>
      <c r="C29" s="259">
        <f>B29+D29</f>
        <v>0.48958333333333331</v>
      </c>
      <c r="D29" s="259">
        <v>2.0833333333333332E-2</v>
      </c>
      <c r="E29" s="264" t="s">
        <v>83</v>
      </c>
      <c r="F29" s="260"/>
      <c r="G29" s="254"/>
      <c r="H29" s="255"/>
      <c r="I29" s="255"/>
      <c r="J29" s="255"/>
      <c r="K29" s="255"/>
      <c r="L29" s="255"/>
      <c r="M29" s="256"/>
      <c r="N29" s="261"/>
      <c r="O29" s="262"/>
      <c r="P29" s="263"/>
    </row>
    <row r="30" spans="1:23" s="182" customFormat="1" ht="16.5" customHeight="1" thickBot="1" x14ac:dyDescent="0.3">
      <c r="A30" s="263"/>
      <c r="B30" s="259"/>
      <c r="C30" s="259"/>
      <c r="D30" s="259"/>
      <c r="E30" s="260"/>
      <c r="F30" s="260"/>
      <c r="G30" s="254"/>
      <c r="H30" s="255"/>
      <c r="I30" s="255"/>
      <c r="J30" s="255"/>
      <c r="K30" s="255"/>
      <c r="L30" s="255"/>
      <c r="M30" s="256"/>
      <c r="N30" s="261"/>
      <c r="O30" s="262"/>
      <c r="P30" s="263"/>
    </row>
    <row r="31" spans="1:23" s="182" customFormat="1" ht="16.5" customHeight="1" thickBot="1" x14ac:dyDescent="0.3">
      <c r="A31" s="175"/>
      <c r="B31" s="265">
        <f>C29</f>
        <v>0.48958333333333331</v>
      </c>
      <c r="C31" s="259">
        <f>B31+D31</f>
        <v>0.52083333333333326</v>
      </c>
      <c r="D31" s="251">
        <v>3.125E-2</v>
      </c>
      <c r="E31" s="260" t="s">
        <v>83</v>
      </c>
      <c r="F31" s="260"/>
      <c r="G31" s="254"/>
      <c r="H31" s="255"/>
      <c r="I31" s="255"/>
      <c r="J31" s="255"/>
      <c r="K31" s="255"/>
      <c r="L31" s="255"/>
      <c r="M31" s="256"/>
      <c r="N31" s="261"/>
      <c r="O31" s="262"/>
      <c r="P31" s="175"/>
    </row>
    <row r="32" spans="1:23" s="182" customFormat="1" ht="16.5" customHeight="1" thickBot="1" x14ac:dyDescent="0.3">
      <c r="A32" s="175"/>
      <c r="B32" s="265">
        <f>C31</f>
        <v>0.52083333333333326</v>
      </c>
      <c r="C32" s="259">
        <f>B32+D32</f>
        <v>0.55208333333333326</v>
      </c>
      <c r="D32" s="251">
        <v>3.125E-2</v>
      </c>
      <c r="E32" s="260" t="s">
        <v>83</v>
      </c>
      <c r="F32" s="260"/>
      <c r="G32" s="254"/>
      <c r="H32" s="255"/>
      <c r="I32" s="255"/>
      <c r="J32" s="255"/>
      <c r="K32" s="255"/>
      <c r="L32" s="255"/>
      <c r="M32" s="256"/>
      <c r="N32" s="261"/>
      <c r="O32" s="262"/>
      <c r="P32" s="175"/>
    </row>
    <row r="33" spans="1:23" s="182" customFormat="1" ht="16.5" customHeight="1" thickBot="1" x14ac:dyDescent="0.3">
      <c r="A33" s="175"/>
      <c r="B33" s="266"/>
      <c r="C33" s="259">
        <f t="shared" ref="C33:C37" si="0">B33+D33</f>
        <v>0</v>
      </c>
      <c r="D33" s="251"/>
      <c r="E33" s="260"/>
      <c r="F33" s="260"/>
      <c r="G33" s="254"/>
      <c r="H33" s="255"/>
      <c r="I33" s="255"/>
      <c r="J33" s="255"/>
      <c r="K33" s="255"/>
      <c r="L33" s="255"/>
      <c r="M33" s="256"/>
      <c r="N33" s="267"/>
      <c r="O33" s="268"/>
      <c r="P33" s="175"/>
    </row>
    <row r="34" spans="1:23" s="182" customFormat="1" ht="16.5" customHeight="1" thickBot="1" x14ac:dyDescent="0.3">
      <c r="A34" s="175"/>
      <c r="B34" s="266"/>
      <c r="C34" s="259"/>
      <c r="D34" s="251"/>
      <c r="E34" s="260"/>
      <c r="F34" s="260"/>
      <c r="G34" s="254"/>
      <c r="H34" s="255"/>
      <c r="I34" s="255"/>
      <c r="J34" s="255"/>
      <c r="K34" s="255"/>
      <c r="L34" s="255"/>
      <c r="M34" s="256"/>
      <c r="N34" s="267"/>
      <c r="O34" s="268"/>
      <c r="P34" s="175"/>
    </row>
    <row r="35" spans="1:23" s="182" customFormat="1" ht="16.5" customHeight="1" thickBot="1" x14ac:dyDescent="0.3">
      <c r="A35" s="175"/>
      <c r="B35" s="266"/>
      <c r="C35" s="259">
        <f t="shared" si="0"/>
        <v>0</v>
      </c>
      <c r="D35" s="251"/>
      <c r="E35" s="260"/>
      <c r="F35" s="260"/>
      <c r="G35" s="254"/>
      <c r="H35" s="255"/>
      <c r="I35" s="255"/>
      <c r="J35" s="255"/>
      <c r="K35" s="255"/>
      <c r="L35" s="255"/>
      <c r="M35" s="256"/>
      <c r="N35" s="267"/>
      <c r="O35" s="268"/>
      <c r="P35" s="175"/>
    </row>
    <row r="36" spans="1:23" s="182" customFormat="1" ht="16.5" customHeight="1" thickBot="1" x14ac:dyDescent="0.3">
      <c r="A36" s="175"/>
      <c r="B36" s="266"/>
      <c r="C36" s="259"/>
      <c r="D36" s="251"/>
      <c r="E36" s="260"/>
      <c r="F36" s="260"/>
      <c r="G36" s="254"/>
      <c r="H36" s="255"/>
      <c r="I36" s="255"/>
      <c r="J36" s="255"/>
      <c r="K36" s="255"/>
      <c r="L36" s="255"/>
      <c r="M36" s="256"/>
      <c r="N36" s="267"/>
      <c r="O36" s="268"/>
      <c r="P36" s="175"/>
      <c r="Q36" s="175"/>
      <c r="R36" s="175"/>
      <c r="S36" s="175"/>
      <c r="T36" s="175"/>
      <c r="U36" s="175"/>
      <c r="V36" s="175"/>
      <c r="W36" s="175"/>
    </row>
    <row r="37" spans="1:23" s="182" customFormat="1" ht="16.5" customHeight="1" thickBot="1" x14ac:dyDescent="0.3">
      <c r="A37" s="175"/>
      <c r="B37" s="266">
        <v>0.51736111111111105</v>
      </c>
      <c r="C37" s="259">
        <f t="shared" si="0"/>
        <v>0.53819444444444442</v>
      </c>
      <c r="D37" s="251">
        <v>2.0833333333333332E-2</v>
      </c>
      <c r="E37" s="260"/>
      <c r="F37" s="260"/>
      <c r="G37" s="254"/>
      <c r="H37" s="255"/>
      <c r="I37" s="255"/>
      <c r="J37" s="255"/>
      <c r="K37" s="255"/>
      <c r="L37" s="255"/>
      <c r="M37" s="256"/>
      <c r="N37" s="267"/>
      <c r="O37" s="268"/>
      <c r="P37" s="175"/>
      <c r="Q37" s="175"/>
      <c r="R37" s="175"/>
      <c r="S37" s="175"/>
      <c r="T37" s="175"/>
      <c r="U37" s="175"/>
      <c r="V37" s="175"/>
      <c r="W37" s="175"/>
    </row>
    <row r="38" spans="1:23" s="175" customFormat="1" ht="16.5" thickBot="1" x14ac:dyDescent="0.3">
      <c r="A38" s="174"/>
      <c r="B38" s="269"/>
      <c r="C38" s="270"/>
      <c r="D38" s="270"/>
      <c r="E38" s="270"/>
      <c r="F38" s="270"/>
      <c r="G38" s="270"/>
      <c r="H38" s="270"/>
      <c r="I38" s="270"/>
      <c r="J38" s="270"/>
      <c r="K38" s="270"/>
      <c r="L38" s="270"/>
      <c r="M38" s="270"/>
      <c r="N38" s="270"/>
      <c r="O38" s="271"/>
      <c r="P38" s="171"/>
      <c r="Q38" s="182"/>
      <c r="R38" s="182"/>
      <c r="S38" s="182"/>
      <c r="T38" s="182"/>
      <c r="U38" s="182"/>
      <c r="V38" s="182"/>
      <c r="W38" s="182"/>
    </row>
    <row r="39" spans="1:23" s="182" customFormat="1" ht="16.5" thickBot="1" x14ac:dyDescent="0.3">
      <c r="A39" s="174"/>
      <c r="B39" s="272">
        <f>C32</f>
        <v>0.55208333333333326</v>
      </c>
      <c r="C39" s="273">
        <f>B39+D39</f>
        <v>0.57291666666666663</v>
      </c>
      <c r="D39" s="273">
        <v>2.0833333333333332E-2</v>
      </c>
      <c r="E39" s="274"/>
      <c r="F39" s="275" t="s">
        <v>28</v>
      </c>
      <c r="G39" s="276" t="s">
        <v>84</v>
      </c>
      <c r="H39" s="277"/>
      <c r="I39" s="277"/>
      <c r="J39" s="277"/>
      <c r="K39" s="277"/>
      <c r="L39" s="277"/>
      <c r="M39" s="278"/>
      <c r="N39" s="279" t="s">
        <v>82</v>
      </c>
      <c r="O39" s="280"/>
      <c r="P39" s="171"/>
    </row>
    <row r="40" spans="1:23" s="175" customFormat="1" ht="16.5" thickBot="1" x14ac:dyDescent="0.3">
      <c r="A40" s="174"/>
      <c r="B40" s="269"/>
      <c r="C40" s="270"/>
      <c r="D40" s="270"/>
      <c r="E40" s="270"/>
      <c r="F40" s="270"/>
      <c r="G40" s="281"/>
      <c r="H40" s="281"/>
      <c r="I40" s="281"/>
      <c r="J40" s="281"/>
      <c r="K40" s="281"/>
      <c r="L40" s="281"/>
      <c r="M40" s="281"/>
      <c r="N40" s="281"/>
      <c r="O40" s="282"/>
      <c r="P40" s="171"/>
      <c r="Q40" s="182"/>
      <c r="R40" s="182"/>
      <c r="S40" s="182"/>
      <c r="T40" s="182"/>
      <c r="U40" s="182"/>
      <c r="V40" s="182"/>
      <c r="W40" s="182"/>
    </row>
    <row r="41" spans="1:23" s="182" customFormat="1" ht="16.5" thickBot="1" x14ac:dyDescent="0.3">
      <c r="A41" s="174"/>
      <c r="B41" s="265">
        <f>C39</f>
        <v>0.57291666666666663</v>
      </c>
      <c r="C41" s="259">
        <f>B41+D41</f>
        <v>0.59375</v>
      </c>
      <c r="D41" s="259">
        <v>2.0833333333333332E-2</v>
      </c>
      <c r="E41" s="283" t="s">
        <v>83</v>
      </c>
      <c r="F41" s="260"/>
      <c r="G41" s="254"/>
      <c r="H41" s="255"/>
      <c r="I41" s="255"/>
      <c r="J41" s="255"/>
      <c r="K41" s="255"/>
      <c r="L41" s="255"/>
      <c r="M41" s="256"/>
      <c r="N41" s="284"/>
      <c r="O41" s="285"/>
      <c r="P41" s="171"/>
    </row>
    <row r="42" spans="1:23" s="182" customFormat="1" ht="16.5" thickBot="1" x14ac:dyDescent="0.3">
      <c r="A42" s="174"/>
      <c r="B42" s="265">
        <f>C40</f>
        <v>0</v>
      </c>
      <c r="C42" s="259">
        <f>B42+D42</f>
        <v>2.0833333333333332E-2</v>
      </c>
      <c r="D42" s="259">
        <v>2.0833333333333332E-2</v>
      </c>
      <c r="E42" s="283"/>
      <c r="F42" s="260"/>
      <c r="G42" s="254"/>
      <c r="H42" s="255"/>
      <c r="I42" s="255"/>
      <c r="J42" s="255"/>
      <c r="K42" s="255"/>
      <c r="L42" s="255"/>
      <c r="M42" s="256"/>
      <c r="N42" s="284"/>
      <c r="O42" s="285"/>
      <c r="P42" s="171"/>
    </row>
    <row r="43" spans="1:23" s="182" customFormat="1" ht="16.5" thickBot="1" x14ac:dyDescent="0.3">
      <c r="A43" s="174"/>
      <c r="B43" s="265">
        <f>C41</f>
        <v>0.59375</v>
      </c>
      <c r="C43" s="259">
        <f>B43+D43</f>
        <v>0.61458333333333337</v>
      </c>
      <c r="D43" s="259">
        <v>2.0833333333333332E-2</v>
      </c>
      <c r="E43" s="283"/>
      <c r="F43" s="260"/>
      <c r="G43" s="254"/>
      <c r="H43" s="255"/>
      <c r="I43" s="255"/>
      <c r="J43" s="255"/>
      <c r="K43" s="255"/>
      <c r="L43" s="255"/>
      <c r="M43" s="256"/>
      <c r="N43" s="284"/>
      <c r="O43" s="285"/>
      <c r="P43" s="171"/>
    </row>
    <row r="44" spans="1:23" s="182" customFormat="1" ht="16.5" thickBot="1" x14ac:dyDescent="0.3">
      <c r="A44" s="174"/>
      <c r="B44" s="265">
        <f>C43</f>
        <v>0.61458333333333337</v>
      </c>
      <c r="C44" s="259">
        <v>0.76041666666666663</v>
      </c>
      <c r="D44" s="259">
        <v>0.14583333333333334</v>
      </c>
      <c r="E44" s="283"/>
      <c r="F44" s="260"/>
      <c r="G44" s="254"/>
      <c r="H44" s="255"/>
      <c r="I44" s="255"/>
      <c r="J44" s="255"/>
      <c r="K44" s="255"/>
      <c r="L44" s="255"/>
      <c r="M44" s="256"/>
      <c r="N44" s="284"/>
      <c r="O44" s="285"/>
      <c r="P44" s="171"/>
    </row>
    <row r="45" spans="1:23" s="182" customFormat="1" ht="16.5" thickBot="1" x14ac:dyDescent="0.3">
      <c r="A45" s="174"/>
      <c r="B45" s="265"/>
      <c r="C45" s="259"/>
      <c r="D45" s="259"/>
      <c r="E45" s="283"/>
      <c r="F45" s="260"/>
      <c r="G45" s="254"/>
      <c r="H45" s="255"/>
      <c r="I45" s="255"/>
      <c r="J45" s="255"/>
      <c r="K45" s="255"/>
      <c r="L45" s="255"/>
      <c r="M45" s="256"/>
      <c r="N45" s="284"/>
      <c r="O45" s="285"/>
      <c r="P45" s="171"/>
    </row>
    <row r="46" spans="1:23" s="182" customFormat="1" ht="16.5" thickBot="1" x14ac:dyDescent="0.3">
      <c r="A46" s="174"/>
      <c r="B46" s="265"/>
      <c r="C46" s="259"/>
      <c r="D46" s="259"/>
      <c r="E46" s="283"/>
      <c r="F46" s="260"/>
      <c r="G46" s="254"/>
      <c r="H46" s="255"/>
      <c r="I46" s="255"/>
      <c r="J46" s="255"/>
      <c r="K46" s="255"/>
      <c r="L46" s="255"/>
      <c r="M46" s="256"/>
      <c r="N46" s="284"/>
      <c r="O46" s="285"/>
      <c r="P46" s="171"/>
    </row>
    <row r="47" spans="1:23" s="182" customFormat="1" ht="16.5" thickBot="1" x14ac:dyDescent="0.3">
      <c r="A47" s="174"/>
      <c r="B47" s="265"/>
      <c r="C47" s="259"/>
      <c r="D47" s="259"/>
      <c r="E47" s="283"/>
      <c r="F47" s="260"/>
      <c r="G47" s="254"/>
      <c r="H47" s="255"/>
      <c r="I47" s="255"/>
      <c r="J47" s="255"/>
      <c r="K47" s="255"/>
      <c r="L47" s="255"/>
      <c r="M47" s="256"/>
      <c r="N47" s="284"/>
      <c r="O47" s="285"/>
      <c r="P47" s="171"/>
    </row>
    <row r="48" spans="1:23" s="182" customFormat="1" ht="16.5" thickBot="1" x14ac:dyDescent="0.3">
      <c r="A48" s="174"/>
      <c r="B48" s="265"/>
      <c r="C48" s="259"/>
      <c r="D48" s="259"/>
      <c r="E48" s="283"/>
      <c r="F48" s="260"/>
      <c r="G48" s="254"/>
      <c r="H48" s="255"/>
      <c r="I48" s="255"/>
      <c r="J48" s="255"/>
      <c r="K48" s="255"/>
      <c r="L48" s="255"/>
      <c r="M48" s="256"/>
      <c r="N48" s="284"/>
      <c r="O48" s="285"/>
      <c r="P48" s="171"/>
    </row>
    <row r="49" spans="1:16" s="182" customFormat="1" ht="16.5" thickBot="1" x14ac:dyDescent="0.3">
      <c r="A49" s="174"/>
      <c r="B49" s="265"/>
      <c r="C49" s="259"/>
      <c r="D49" s="259"/>
      <c r="E49" s="283"/>
      <c r="F49" s="260"/>
      <c r="G49" s="254"/>
      <c r="H49" s="255"/>
      <c r="I49" s="255"/>
      <c r="J49" s="255"/>
      <c r="K49" s="255"/>
      <c r="L49" s="255"/>
      <c r="M49" s="256"/>
      <c r="N49" s="284"/>
      <c r="O49" s="285"/>
      <c r="P49" s="171"/>
    </row>
    <row r="50" spans="1:16" s="182" customFormat="1" ht="16.5" thickBot="1" x14ac:dyDescent="0.3">
      <c r="A50" s="174"/>
      <c r="B50" s="265"/>
      <c r="C50" s="259"/>
      <c r="D50" s="259"/>
      <c r="E50" s="283"/>
      <c r="F50" s="260"/>
      <c r="G50" s="254"/>
      <c r="H50" s="255"/>
      <c r="I50" s="255"/>
      <c r="J50" s="255"/>
      <c r="K50" s="255"/>
      <c r="L50" s="255"/>
      <c r="M50" s="256"/>
      <c r="N50" s="284"/>
      <c r="O50" s="285"/>
      <c r="P50" s="171"/>
    </row>
    <row r="51" spans="1:16" s="182" customFormat="1" ht="16.5" thickBot="1" x14ac:dyDescent="0.3">
      <c r="A51" s="174"/>
      <c r="B51" s="265"/>
      <c r="C51" s="259"/>
      <c r="D51" s="259"/>
      <c r="E51" s="283"/>
      <c r="F51" s="260"/>
      <c r="G51" s="254"/>
      <c r="H51" s="255"/>
      <c r="I51" s="255"/>
      <c r="J51" s="255"/>
      <c r="K51" s="255"/>
      <c r="L51" s="255"/>
      <c r="M51" s="256"/>
      <c r="N51" s="284"/>
      <c r="O51" s="285"/>
      <c r="P51" s="171"/>
    </row>
    <row r="52" spans="1:16" s="182" customFormat="1" ht="16.5" thickBot="1" x14ac:dyDescent="0.3">
      <c r="A52" s="174"/>
      <c r="B52" s="265"/>
      <c r="C52" s="259"/>
      <c r="D52" s="259"/>
      <c r="E52" s="283"/>
      <c r="F52" s="260"/>
      <c r="G52" s="254"/>
      <c r="H52" s="255"/>
      <c r="I52" s="255"/>
      <c r="J52" s="255"/>
      <c r="K52" s="255"/>
      <c r="L52" s="255"/>
      <c r="M52" s="256"/>
      <c r="N52" s="284"/>
      <c r="O52" s="285"/>
      <c r="P52" s="171"/>
    </row>
    <row r="53" spans="1:16" s="175" customFormat="1" ht="16.5" thickBot="1" x14ac:dyDescent="0.3">
      <c r="A53" s="174"/>
      <c r="B53" s="286"/>
      <c r="C53" s="281"/>
      <c r="D53" s="281"/>
      <c r="E53" s="281"/>
      <c r="F53" s="281"/>
      <c r="G53" s="270"/>
      <c r="H53" s="270"/>
      <c r="I53" s="270"/>
      <c r="J53" s="270"/>
      <c r="K53" s="270"/>
      <c r="L53" s="270"/>
      <c r="M53" s="270"/>
      <c r="N53" s="281"/>
      <c r="O53" s="282"/>
      <c r="P53" s="171"/>
    </row>
    <row r="54" spans="1:16" s="182" customFormat="1" ht="16.5" thickBot="1" x14ac:dyDescent="0.3">
      <c r="A54" s="174"/>
      <c r="B54" s="287" t="s">
        <v>85</v>
      </c>
      <c r="C54" s="288"/>
      <c r="D54" s="288"/>
      <c r="E54" s="288"/>
      <c r="F54" s="288"/>
      <c r="G54" s="288"/>
      <c r="H54" s="288"/>
      <c r="I54" s="288"/>
      <c r="J54" s="288"/>
      <c r="K54" s="288"/>
      <c r="L54" s="288"/>
      <c r="M54" s="288"/>
      <c r="N54" s="288"/>
      <c r="O54" s="289"/>
      <c r="P54" s="171"/>
    </row>
    <row r="55" spans="1:16" s="175" customFormat="1" ht="17.25" thickTop="1" thickBot="1" x14ac:dyDescent="0.3">
      <c r="A55" s="174"/>
      <c r="B55" s="173"/>
      <c r="C55" s="173"/>
      <c r="D55" s="173"/>
      <c r="E55" s="173"/>
      <c r="F55" s="173"/>
      <c r="G55" s="173"/>
      <c r="H55" s="173"/>
      <c r="I55" s="173"/>
      <c r="J55" s="173"/>
      <c r="K55" s="173"/>
      <c r="L55" s="173"/>
      <c r="M55" s="173"/>
      <c r="N55" s="174"/>
      <c r="O55" s="174"/>
      <c r="P55" s="171"/>
    </row>
    <row r="56" spans="1:16" s="182" customFormat="1" ht="17.25" thickTop="1" thickBot="1" x14ac:dyDescent="0.3">
      <c r="A56" s="174"/>
      <c r="B56" s="290" t="s">
        <v>86</v>
      </c>
      <c r="C56" s="291"/>
      <c r="D56" s="291"/>
      <c r="E56" s="291"/>
      <c r="F56" s="291"/>
      <c r="G56" s="291"/>
      <c r="H56" s="291"/>
      <c r="I56" s="291"/>
      <c r="J56" s="291"/>
      <c r="K56" s="291"/>
      <c r="L56" s="291"/>
      <c r="M56" s="291"/>
      <c r="N56" s="292">
        <v>41641</v>
      </c>
      <c r="O56" s="293"/>
      <c r="P56" s="171"/>
    </row>
    <row r="57" spans="1:16" s="182" customFormat="1" ht="32.25" thickBot="1" x14ac:dyDescent="0.3">
      <c r="A57" s="174"/>
      <c r="B57" s="294" t="s">
        <v>76</v>
      </c>
      <c r="C57" s="295"/>
      <c r="D57" s="296" t="s">
        <v>77</v>
      </c>
      <c r="E57" s="296" t="s">
        <v>78</v>
      </c>
      <c r="F57" s="296" t="s">
        <v>79</v>
      </c>
      <c r="G57" s="297"/>
      <c r="H57" s="298"/>
      <c r="I57" s="298"/>
      <c r="J57" s="298"/>
      <c r="K57" s="298"/>
      <c r="L57" s="298"/>
      <c r="M57" s="299"/>
      <c r="N57" s="297"/>
      <c r="O57" s="300"/>
      <c r="P57" s="171"/>
    </row>
    <row r="58" spans="1:16" s="182" customFormat="1" ht="16.5" thickBot="1" x14ac:dyDescent="0.3">
      <c r="A58" s="174"/>
      <c r="B58" s="301">
        <v>0.33333333333333331</v>
      </c>
      <c r="C58" s="302">
        <f>B58+D58</f>
        <v>0.36458333333333331</v>
      </c>
      <c r="D58" s="302">
        <v>3.125E-2</v>
      </c>
      <c r="E58" s="303" t="s">
        <v>83</v>
      </c>
      <c r="F58" s="304" t="s">
        <v>28</v>
      </c>
      <c r="G58" s="254"/>
      <c r="H58" s="255"/>
      <c r="I58" s="255"/>
      <c r="J58" s="255"/>
      <c r="K58" s="255"/>
      <c r="L58" s="255"/>
      <c r="M58" s="256"/>
      <c r="N58" s="305"/>
      <c r="O58" s="306"/>
      <c r="P58" s="171"/>
    </row>
    <row r="59" spans="1:16" s="175" customFormat="1" ht="16.5" thickBot="1" x14ac:dyDescent="0.3">
      <c r="A59" s="174"/>
      <c r="B59" s="301"/>
      <c r="C59" s="302"/>
      <c r="D59" s="302"/>
      <c r="E59" s="303"/>
      <c r="F59" s="304"/>
      <c r="G59" s="254"/>
      <c r="H59" s="255"/>
      <c r="I59" s="255"/>
      <c r="J59" s="255"/>
      <c r="K59" s="255"/>
      <c r="L59" s="255"/>
      <c r="M59" s="256"/>
      <c r="N59" s="305"/>
      <c r="O59" s="306"/>
      <c r="P59" s="171"/>
    </row>
    <row r="60" spans="1:16" s="175" customFormat="1" ht="16.5" thickBot="1" x14ac:dyDescent="0.3">
      <c r="A60" s="171"/>
      <c r="B60" s="301"/>
      <c r="C60" s="302"/>
      <c r="D60" s="302"/>
      <c r="E60" s="303"/>
      <c r="F60" s="304"/>
      <c r="G60" s="254"/>
      <c r="H60" s="255"/>
      <c r="I60" s="255"/>
      <c r="J60" s="255"/>
      <c r="K60" s="255"/>
      <c r="L60" s="255"/>
      <c r="M60" s="256"/>
      <c r="N60" s="305"/>
      <c r="O60" s="306"/>
      <c r="P60" s="171"/>
    </row>
    <row r="61" spans="1:16" s="182" customFormat="1" ht="16.5" thickBot="1" x14ac:dyDescent="0.3">
      <c r="A61" s="174"/>
      <c r="B61" s="301"/>
      <c r="C61" s="302"/>
      <c r="D61" s="302"/>
      <c r="E61" s="303"/>
      <c r="F61" s="304"/>
      <c r="G61" s="254"/>
      <c r="H61" s="255"/>
      <c r="I61" s="255"/>
      <c r="J61" s="255"/>
      <c r="K61" s="255"/>
      <c r="L61" s="255"/>
      <c r="M61" s="256"/>
      <c r="N61" s="305"/>
      <c r="O61" s="306"/>
      <c r="P61" s="171"/>
    </row>
    <row r="62" spans="1:16" s="182" customFormat="1" ht="16.5" thickBot="1" x14ac:dyDescent="0.3">
      <c r="A62" s="174"/>
      <c r="B62" s="301"/>
      <c r="C62" s="302"/>
      <c r="D62" s="302"/>
      <c r="E62" s="303"/>
      <c r="F62" s="304"/>
      <c r="G62" s="254"/>
      <c r="H62" s="255"/>
      <c r="I62" s="255"/>
      <c r="J62" s="255"/>
      <c r="K62" s="255"/>
      <c r="L62" s="255"/>
      <c r="M62" s="256"/>
      <c r="N62" s="305"/>
      <c r="O62" s="306"/>
      <c r="P62" s="171"/>
    </row>
    <row r="63" spans="1:16" s="182" customFormat="1" ht="16.5" thickBot="1" x14ac:dyDescent="0.3">
      <c r="A63" s="174"/>
      <c r="B63" s="301"/>
      <c r="C63" s="302"/>
      <c r="D63" s="302"/>
      <c r="E63" s="303"/>
      <c r="F63" s="304"/>
      <c r="G63" s="254"/>
      <c r="H63" s="255"/>
      <c r="I63" s="255"/>
      <c r="J63" s="255"/>
      <c r="K63" s="255"/>
      <c r="L63" s="255"/>
      <c r="M63" s="256"/>
      <c r="N63" s="305"/>
      <c r="O63" s="306"/>
      <c r="P63" s="171"/>
    </row>
    <row r="64" spans="1:16" s="182" customFormat="1" ht="16.5" thickBot="1" x14ac:dyDescent="0.3">
      <c r="A64" s="171"/>
      <c r="B64" s="301"/>
      <c r="C64" s="302"/>
      <c r="D64" s="302"/>
      <c r="E64" s="303"/>
      <c r="F64" s="304"/>
      <c r="G64" s="254"/>
      <c r="H64" s="255"/>
      <c r="I64" s="255"/>
      <c r="J64" s="255"/>
      <c r="K64" s="255"/>
      <c r="L64" s="255"/>
      <c r="M64" s="256"/>
      <c r="N64" s="305"/>
      <c r="O64" s="306"/>
      <c r="P64" s="171"/>
    </row>
    <row r="65" spans="1:16" s="175" customFormat="1" ht="16.5" thickBot="1" x14ac:dyDescent="0.3">
      <c r="A65" s="171"/>
      <c r="B65" s="301"/>
      <c r="C65" s="302"/>
      <c r="D65" s="302"/>
      <c r="E65" s="303"/>
      <c r="F65" s="304"/>
      <c r="G65" s="254"/>
      <c r="H65" s="255"/>
      <c r="I65" s="255"/>
      <c r="J65" s="255"/>
      <c r="K65" s="255"/>
      <c r="L65" s="255"/>
      <c r="M65" s="256"/>
      <c r="N65" s="305"/>
      <c r="O65" s="306"/>
      <c r="P65" s="171"/>
    </row>
    <row r="66" spans="1:16" s="182" customFormat="1" ht="16.5" thickBot="1" x14ac:dyDescent="0.3">
      <c r="A66" s="174"/>
      <c r="B66" s="301"/>
      <c r="C66" s="302"/>
      <c r="D66" s="302"/>
      <c r="E66" s="303"/>
      <c r="F66" s="304"/>
      <c r="G66" s="254"/>
      <c r="H66" s="255"/>
      <c r="I66" s="255"/>
      <c r="J66" s="255"/>
      <c r="K66" s="255"/>
      <c r="L66" s="255"/>
      <c r="M66" s="256"/>
      <c r="N66" s="305"/>
      <c r="O66" s="306"/>
      <c r="P66" s="171"/>
    </row>
    <row r="67" spans="1:16" s="182" customFormat="1" ht="16.5" thickBot="1" x14ac:dyDescent="0.3">
      <c r="A67" s="174"/>
      <c r="B67" s="301"/>
      <c r="C67" s="302"/>
      <c r="D67" s="302"/>
      <c r="E67" s="303"/>
      <c r="F67" s="304"/>
      <c r="G67" s="254"/>
      <c r="H67" s="255"/>
      <c r="I67" s="255"/>
      <c r="J67" s="255"/>
      <c r="K67" s="255"/>
      <c r="L67" s="255"/>
      <c r="M67" s="256"/>
      <c r="N67" s="305"/>
      <c r="O67" s="306"/>
      <c r="P67" s="171"/>
    </row>
    <row r="68" spans="1:16" s="182" customFormat="1" ht="16.5" thickBot="1" x14ac:dyDescent="0.3">
      <c r="A68" s="174"/>
      <c r="B68" s="301"/>
      <c r="C68" s="302"/>
      <c r="D68" s="302"/>
      <c r="E68" s="303"/>
      <c r="F68" s="304"/>
      <c r="G68" s="254"/>
      <c r="H68" s="255"/>
      <c r="I68" s="255"/>
      <c r="J68" s="255"/>
      <c r="K68" s="255"/>
      <c r="L68" s="255"/>
      <c r="M68" s="256"/>
      <c r="N68" s="305"/>
      <c r="O68" s="306"/>
      <c r="P68" s="171"/>
    </row>
    <row r="69" spans="1:16" s="182" customFormat="1" ht="16.5" thickBot="1" x14ac:dyDescent="0.3">
      <c r="A69" s="174"/>
      <c r="B69" s="301"/>
      <c r="C69" s="302"/>
      <c r="D69" s="302"/>
      <c r="E69" s="303"/>
      <c r="F69" s="304"/>
      <c r="G69" s="254"/>
      <c r="H69" s="255"/>
      <c r="I69" s="255"/>
      <c r="J69" s="255"/>
      <c r="K69" s="255"/>
      <c r="L69" s="255"/>
      <c r="M69" s="256"/>
      <c r="N69" s="305"/>
      <c r="O69" s="306"/>
      <c r="P69" s="171"/>
    </row>
    <row r="70" spans="1:16" s="175" customFormat="1" ht="16.5" thickBot="1" x14ac:dyDescent="0.3">
      <c r="A70" s="171"/>
      <c r="B70" s="286"/>
      <c r="C70" s="281"/>
      <c r="D70" s="281"/>
      <c r="E70" s="270"/>
      <c r="F70" s="270"/>
      <c r="G70" s="270"/>
      <c r="H70" s="270"/>
      <c r="I70" s="270"/>
      <c r="J70" s="270"/>
      <c r="K70" s="270"/>
      <c r="L70" s="270"/>
      <c r="M70" s="270"/>
      <c r="N70" s="281"/>
      <c r="O70" s="282"/>
      <c r="P70" s="171"/>
    </row>
    <row r="71" spans="1:16" s="182" customFormat="1" ht="16.5" thickBot="1" x14ac:dyDescent="0.3">
      <c r="A71" s="171"/>
      <c r="B71" s="307">
        <f>C69</f>
        <v>0</v>
      </c>
      <c r="C71" s="308">
        <f>B71+D71</f>
        <v>3.125E-2</v>
      </c>
      <c r="D71" s="308">
        <v>3.125E-2</v>
      </c>
      <c r="E71" s="309"/>
      <c r="F71" s="310" t="s">
        <v>28</v>
      </c>
      <c r="G71" s="311" t="s">
        <v>84</v>
      </c>
      <c r="H71" s="312"/>
      <c r="I71" s="312"/>
      <c r="J71" s="312"/>
      <c r="K71" s="312"/>
      <c r="L71" s="312"/>
      <c r="M71" s="313"/>
      <c r="N71" s="314" t="s">
        <v>82</v>
      </c>
      <c r="O71" s="315"/>
      <c r="P71" s="171"/>
    </row>
    <row r="72" spans="1:16" s="175" customFormat="1" ht="16.5" thickBot="1" x14ac:dyDescent="0.3">
      <c r="A72" s="171"/>
      <c r="B72" s="286"/>
      <c r="C72" s="281"/>
      <c r="D72" s="281"/>
      <c r="E72" s="281"/>
      <c r="F72" s="316"/>
      <c r="G72" s="316"/>
      <c r="H72" s="316"/>
      <c r="I72" s="316"/>
      <c r="J72" s="316"/>
      <c r="K72" s="316"/>
      <c r="L72" s="316"/>
      <c r="M72" s="316"/>
      <c r="N72" s="281"/>
      <c r="O72" s="282"/>
      <c r="P72" s="171"/>
    </row>
    <row r="73" spans="1:16" s="182" customFormat="1" ht="16.5" thickBot="1" x14ac:dyDescent="0.3">
      <c r="A73" s="171"/>
      <c r="B73" s="301"/>
      <c r="C73" s="302"/>
      <c r="D73" s="302"/>
      <c r="E73" s="303"/>
      <c r="F73" s="304"/>
      <c r="G73" s="254"/>
      <c r="H73" s="255"/>
      <c r="I73" s="255"/>
      <c r="J73" s="255"/>
      <c r="K73" s="255"/>
      <c r="L73" s="255"/>
      <c r="M73" s="256"/>
      <c r="N73" s="305"/>
      <c r="O73" s="306"/>
      <c r="P73" s="317"/>
    </row>
    <row r="74" spans="1:16" s="182" customFormat="1" ht="16.5" thickBot="1" x14ac:dyDescent="0.3">
      <c r="A74" s="175"/>
      <c r="B74" s="301"/>
      <c r="C74" s="302"/>
      <c r="D74" s="302"/>
      <c r="E74" s="303"/>
      <c r="F74" s="304"/>
      <c r="G74" s="254"/>
      <c r="H74" s="255"/>
      <c r="I74" s="255"/>
      <c r="J74" s="255"/>
      <c r="K74" s="255"/>
      <c r="L74" s="255"/>
      <c r="M74" s="256"/>
      <c r="N74" s="305"/>
      <c r="O74" s="306"/>
      <c r="P74" s="317"/>
    </row>
    <row r="75" spans="1:16" s="182" customFormat="1" ht="16.5" thickBot="1" x14ac:dyDescent="0.3">
      <c r="A75" s="175"/>
      <c r="B75" s="301"/>
      <c r="C75" s="302"/>
      <c r="D75" s="302"/>
      <c r="E75" s="303"/>
      <c r="F75" s="304"/>
      <c r="G75" s="254"/>
      <c r="H75" s="255"/>
      <c r="I75" s="255"/>
      <c r="J75" s="255"/>
      <c r="K75" s="255"/>
      <c r="L75" s="255"/>
      <c r="M75" s="256"/>
      <c r="N75" s="305"/>
      <c r="O75" s="306"/>
      <c r="P75" s="318"/>
    </row>
    <row r="76" spans="1:16" s="182" customFormat="1" ht="16.5" thickBot="1" x14ac:dyDescent="0.3">
      <c r="A76" s="175"/>
      <c r="B76" s="301"/>
      <c r="C76" s="302"/>
      <c r="D76" s="302"/>
      <c r="E76" s="303"/>
      <c r="F76" s="304"/>
      <c r="G76" s="254"/>
      <c r="H76" s="255"/>
      <c r="I76" s="255"/>
      <c r="J76" s="255"/>
      <c r="K76" s="255"/>
      <c r="L76" s="255"/>
      <c r="M76" s="256"/>
      <c r="N76" s="305"/>
      <c r="O76" s="306"/>
      <c r="P76" s="318"/>
    </row>
    <row r="77" spans="1:16" s="182" customFormat="1" ht="16.5" thickBot="1" x14ac:dyDescent="0.3">
      <c r="A77" s="175"/>
      <c r="B77" s="301"/>
      <c r="C77" s="302"/>
      <c r="D77" s="302"/>
      <c r="E77" s="303"/>
      <c r="F77" s="304"/>
      <c r="G77" s="254"/>
      <c r="H77" s="255"/>
      <c r="I77" s="255"/>
      <c r="J77" s="255"/>
      <c r="K77" s="255"/>
      <c r="L77" s="255"/>
      <c r="M77" s="256"/>
      <c r="N77" s="305"/>
      <c r="O77" s="306"/>
      <c r="P77" s="318"/>
    </row>
    <row r="78" spans="1:16" s="175" customFormat="1" ht="16.5" thickBot="1" x14ac:dyDescent="0.3">
      <c r="A78" s="171"/>
      <c r="B78" s="301"/>
      <c r="C78" s="302"/>
      <c r="D78" s="302"/>
      <c r="E78" s="303"/>
      <c r="F78" s="304"/>
      <c r="G78" s="254"/>
      <c r="H78" s="255"/>
      <c r="I78" s="255"/>
      <c r="J78" s="255"/>
      <c r="K78" s="255"/>
      <c r="L78" s="255"/>
      <c r="M78" s="256"/>
      <c r="N78" s="305"/>
      <c r="O78" s="306"/>
      <c r="P78" s="317"/>
    </row>
    <row r="79" spans="1:16" s="175" customFormat="1" ht="16.5" thickBot="1" x14ac:dyDescent="0.3">
      <c r="A79" s="171"/>
      <c r="B79" s="301"/>
      <c r="C79" s="302"/>
      <c r="D79" s="302"/>
      <c r="E79" s="303"/>
      <c r="F79" s="304"/>
      <c r="G79" s="254"/>
      <c r="H79" s="255"/>
      <c r="I79" s="255"/>
      <c r="J79" s="255"/>
      <c r="K79" s="255"/>
      <c r="L79" s="255"/>
      <c r="M79" s="256"/>
      <c r="N79" s="305"/>
      <c r="O79" s="306"/>
      <c r="P79" s="317"/>
    </row>
    <row r="80" spans="1:16" s="175" customFormat="1" ht="16.5" thickBot="1" x14ac:dyDescent="0.3">
      <c r="A80" s="171"/>
      <c r="B80" s="301"/>
      <c r="C80" s="302"/>
      <c r="D80" s="302"/>
      <c r="E80" s="303"/>
      <c r="F80" s="304"/>
      <c r="G80" s="254"/>
      <c r="H80" s="255"/>
      <c r="I80" s="255"/>
      <c r="J80" s="255"/>
      <c r="K80" s="255"/>
      <c r="L80" s="255"/>
      <c r="M80" s="256"/>
      <c r="N80" s="305"/>
      <c r="O80" s="306"/>
      <c r="P80" s="317"/>
    </row>
    <row r="81" spans="1:16" s="175" customFormat="1" ht="16.5" thickBot="1" x14ac:dyDescent="0.3">
      <c r="A81" s="171"/>
      <c r="B81" s="301"/>
      <c r="C81" s="302"/>
      <c r="D81" s="302"/>
      <c r="E81" s="303"/>
      <c r="F81" s="304"/>
      <c r="G81" s="254"/>
      <c r="H81" s="255"/>
      <c r="I81" s="255"/>
      <c r="J81" s="255"/>
      <c r="K81" s="255"/>
      <c r="L81" s="255"/>
      <c r="M81" s="256"/>
      <c r="N81" s="305"/>
      <c r="O81" s="306"/>
      <c r="P81" s="317"/>
    </row>
    <row r="82" spans="1:16" s="175" customFormat="1" ht="16.5" thickBot="1" x14ac:dyDescent="0.3">
      <c r="A82" s="171"/>
      <c r="B82" s="301"/>
      <c r="C82" s="302"/>
      <c r="D82" s="302"/>
      <c r="E82" s="303"/>
      <c r="F82" s="304"/>
      <c r="G82" s="254"/>
      <c r="H82" s="255"/>
      <c r="I82" s="255"/>
      <c r="J82" s="255"/>
      <c r="K82" s="255"/>
      <c r="L82" s="255"/>
      <c r="M82" s="256"/>
      <c r="N82" s="305"/>
      <c r="O82" s="306"/>
      <c r="P82" s="317"/>
    </row>
    <row r="83" spans="1:16" s="175" customFormat="1" ht="16.5" thickBot="1" x14ac:dyDescent="0.3">
      <c r="A83" s="171"/>
      <c r="B83" s="301"/>
      <c r="C83" s="302"/>
      <c r="D83" s="302"/>
      <c r="E83" s="303"/>
      <c r="F83" s="304"/>
      <c r="G83" s="254"/>
      <c r="H83" s="255"/>
      <c r="I83" s="255"/>
      <c r="J83" s="255"/>
      <c r="K83" s="255"/>
      <c r="L83" s="255"/>
      <c r="M83" s="256"/>
      <c r="N83" s="305"/>
      <c r="O83" s="306"/>
      <c r="P83" s="317"/>
    </row>
    <row r="84" spans="1:16" s="182" customFormat="1" ht="16.5" thickBot="1" x14ac:dyDescent="0.3">
      <c r="A84" s="171"/>
      <c r="B84" s="301"/>
      <c r="C84" s="302"/>
      <c r="D84" s="302"/>
      <c r="E84" s="303"/>
      <c r="F84" s="304"/>
      <c r="G84" s="254"/>
      <c r="H84" s="255"/>
      <c r="I84" s="255"/>
      <c r="J84" s="255"/>
      <c r="K84" s="255"/>
      <c r="L84" s="255"/>
      <c r="M84" s="256"/>
      <c r="N84" s="305"/>
      <c r="O84" s="306"/>
      <c r="P84" s="317"/>
    </row>
    <row r="85" spans="1:16" s="175" customFormat="1" ht="16.5" thickBot="1" x14ac:dyDescent="0.3">
      <c r="A85" s="171"/>
      <c r="B85" s="286"/>
      <c r="C85" s="316"/>
      <c r="D85" s="281"/>
      <c r="E85" s="281"/>
      <c r="F85" s="319"/>
      <c r="G85" s="319"/>
      <c r="H85" s="319"/>
      <c r="I85" s="319"/>
      <c r="J85" s="319"/>
      <c r="K85" s="319"/>
      <c r="L85" s="319"/>
      <c r="M85" s="319"/>
      <c r="N85" s="281"/>
      <c r="O85" s="281"/>
      <c r="P85" s="174"/>
    </row>
    <row r="86" spans="1:16" s="182" customFormat="1" ht="16.5" thickBot="1" x14ac:dyDescent="0.3">
      <c r="A86" s="175"/>
      <c r="B86" s="320" t="s">
        <v>87</v>
      </c>
      <c r="C86" s="321"/>
      <c r="D86" s="321"/>
      <c r="E86" s="321"/>
      <c r="F86" s="321"/>
      <c r="G86" s="321"/>
      <c r="H86" s="321"/>
      <c r="I86" s="321"/>
      <c r="J86" s="321"/>
      <c r="K86" s="321"/>
      <c r="L86" s="321"/>
      <c r="M86" s="321"/>
      <c r="N86" s="321"/>
      <c r="O86" s="322"/>
      <c r="P86" s="175"/>
    </row>
    <row r="87" spans="1:16" s="175" customFormat="1" ht="16.5" thickTop="1" x14ac:dyDescent="0.25">
      <c r="B87" s="323"/>
      <c r="C87" s="323"/>
      <c r="D87" s="323"/>
      <c r="E87" s="323"/>
      <c r="F87" s="323"/>
      <c r="G87" s="323"/>
      <c r="H87" s="323"/>
      <c r="I87" s="323"/>
      <c r="J87" s="323"/>
      <c r="K87" s="323"/>
      <c r="L87" s="323"/>
      <c r="M87" s="323"/>
      <c r="N87" s="171"/>
      <c r="O87" s="171"/>
    </row>
    <row r="88" spans="1:16" s="175" customFormat="1" ht="16.5" thickBot="1" x14ac:dyDescent="0.3">
      <c r="B88" s="323"/>
      <c r="C88" s="323"/>
      <c r="D88" s="323"/>
      <c r="E88" s="323"/>
      <c r="F88" s="323"/>
      <c r="G88" s="323"/>
      <c r="H88" s="323"/>
      <c r="I88" s="323"/>
      <c r="J88" s="323"/>
      <c r="K88" s="323"/>
      <c r="L88" s="323"/>
      <c r="M88" s="323"/>
      <c r="N88" s="171"/>
      <c r="O88" s="171"/>
    </row>
    <row r="89" spans="1:16" s="182" customFormat="1" ht="17.25" thickTop="1" thickBot="1" x14ac:dyDescent="0.3">
      <c r="A89" s="175"/>
      <c r="B89" s="324" t="s">
        <v>88</v>
      </c>
      <c r="C89" s="325"/>
      <c r="D89" s="325"/>
      <c r="E89" s="325"/>
      <c r="F89" s="325"/>
      <c r="G89" s="325"/>
      <c r="H89" s="325"/>
      <c r="I89" s="325"/>
      <c r="J89" s="325"/>
      <c r="K89" s="325"/>
      <c r="L89" s="325"/>
      <c r="M89" s="325"/>
      <c r="N89" s="326">
        <v>41642</v>
      </c>
      <c r="O89" s="327"/>
      <c r="P89" s="175"/>
    </row>
    <row r="90" spans="1:16" s="182" customFormat="1" ht="32.25" thickBot="1" x14ac:dyDescent="0.3">
      <c r="A90" s="175"/>
      <c r="B90" s="328" t="s">
        <v>76</v>
      </c>
      <c r="C90" s="329"/>
      <c r="D90" s="330" t="s">
        <v>77</v>
      </c>
      <c r="E90" s="330" t="s">
        <v>78</v>
      </c>
      <c r="F90" s="330" t="s">
        <v>79</v>
      </c>
      <c r="G90" s="331"/>
      <c r="H90" s="332"/>
      <c r="I90" s="332"/>
      <c r="J90" s="332"/>
      <c r="K90" s="332"/>
      <c r="L90" s="332"/>
      <c r="M90" s="333"/>
      <c r="N90" s="331"/>
      <c r="O90" s="334"/>
      <c r="P90" s="175"/>
    </row>
    <row r="91" spans="1:16" s="182" customFormat="1" ht="16.5" thickBot="1" x14ac:dyDescent="0.3">
      <c r="A91" s="175"/>
      <c r="B91" s="335">
        <v>0.35416666666666669</v>
      </c>
      <c r="C91" s="336">
        <f>B91+D91</f>
        <v>0.38541666666666669</v>
      </c>
      <c r="D91" s="336">
        <v>3.125E-2</v>
      </c>
      <c r="E91" s="337" t="s">
        <v>83</v>
      </c>
      <c r="F91" s="338" t="s">
        <v>28</v>
      </c>
      <c r="G91" s="254"/>
      <c r="H91" s="255"/>
      <c r="I91" s="255"/>
      <c r="J91" s="255"/>
      <c r="K91" s="255"/>
      <c r="L91" s="255"/>
      <c r="M91" s="256"/>
      <c r="N91" s="339"/>
      <c r="O91" s="340"/>
      <c r="P91" s="175"/>
    </row>
    <row r="92" spans="1:16" s="175" customFormat="1" ht="16.5" thickBot="1" x14ac:dyDescent="0.3">
      <c r="B92" s="335"/>
      <c r="C92" s="336"/>
      <c r="D92" s="336"/>
      <c r="E92" s="337"/>
      <c r="F92" s="338"/>
      <c r="G92" s="254"/>
      <c r="H92" s="255"/>
      <c r="I92" s="255"/>
      <c r="J92" s="255"/>
      <c r="K92" s="255"/>
      <c r="L92" s="255"/>
      <c r="M92" s="256"/>
      <c r="N92" s="339"/>
      <c r="O92" s="340"/>
    </row>
    <row r="93" spans="1:16" s="182" customFormat="1" ht="16.5" thickBot="1" x14ac:dyDescent="0.3">
      <c r="A93" s="175"/>
      <c r="B93" s="335"/>
      <c r="C93" s="336"/>
      <c r="D93" s="336"/>
      <c r="E93" s="337"/>
      <c r="F93" s="338"/>
      <c r="G93" s="254"/>
      <c r="H93" s="255"/>
      <c r="I93" s="255"/>
      <c r="J93" s="255"/>
      <c r="K93" s="255"/>
      <c r="L93" s="255"/>
      <c r="M93" s="256"/>
      <c r="N93" s="339"/>
      <c r="O93" s="340"/>
      <c r="P93" s="175"/>
    </row>
    <row r="94" spans="1:16" s="182" customFormat="1" ht="16.5" thickBot="1" x14ac:dyDescent="0.3">
      <c r="A94" s="175"/>
      <c r="B94" s="335"/>
      <c r="C94" s="336"/>
      <c r="D94" s="336"/>
      <c r="E94" s="337"/>
      <c r="F94" s="338"/>
      <c r="G94" s="254"/>
      <c r="H94" s="255"/>
      <c r="I94" s="255"/>
      <c r="J94" s="255"/>
      <c r="K94" s="255"/>
      <c r="L94" s="255"/>
      <c r="M94" s="256"/>
      <c r="N94" s="339"/>
      <c r="O94" s="340"/>
      <c r="P94" s="175"/>
    </row>
    <row r="95" spans="1:16" s="182" customFormat="1" ht="16.5" thickBot="1" x14ac:dyDescent="0.3">
      <c r="A95" s="175"/>
      <c r="B95" s="335"/>
      <c r="C95" s="336"/>
      <c r="D95" s="336"/>
      <c r="E95" s="337"/>
      <c r="F95" s="338"/>
      <c r="G95" s="254"/>
      <c r="H95" s="255"/>
      <c r="I95" s="255"/>
      <c r="J95" s="255"/>
      <c r="K95" s="255"/>
      <c r="L95" s="255"/>
      <c r="M95" s="256"/>
      <c r="N95" s="339"/>
      <c r="O95" s="340"/>
      <c r="P95" s="175"/>
    </row>
    <row r="96" spans="1:16" s="182" customFormat="1" ht="16.5" thickBot="1" x14ac:dyDescent="0.3">
      <c r="A96" s="175"/>
      <c r="B96" s="335"/>
      <c r="C96" s="336"/>
      <c r="D96" s="336"/>
      <c r="E96" s="337"/>
      <c r="F96" s="338"/>
      <c r="G96" s="254"/>
      <c r="H96" s="255"/>
      <c r="I96" s="255"/>
      <c r="J96" s="255"/>
      <c r="K96" s="255"/>
      <c r="L96" s="255"/>
      <c r="M96" s="256"/>
      <c r="N96" s="339"/>
      <c r="O96" s="340"/>
      <c r="P96" s="175"/>
    </row>
    <row r="97" spans="1:16" s="175" customFormat="1" ht="16.5" thickBot="1" x14ac:dyDescent="0.3">
      <c r="B97" s="335"/>
      <c r="C97" s="336"/>
      <c r="D97" s="336"/>
      <c r="E97" s="337"/>
      <c r="F97" s="338"/>
      <c r="G97" s="254"/>
      <c r="H97" s="255"/>
      <c r="I97" s="255"/>
      <c r="J97" s="255"/>
      <c r="K97" s="255"/>
      <c r="L97" s="255"/>
      <c r="M97" s="256"/>
      <c r="N97" s="339"/>
      <c r="O97" s="340"/>
    </row>
    <row r="98" spans="1:16" s="182" customFormat="1" ht="16.5" thickBot="1" x14ac:dyDescent="0.3">
      <c r="A98" s="175"/>
      <c r="B98" s="335"/>
      <c r="C98" s="336"/>
      <c r="D98" s="336"/>
      <c r="E98" s="337"/>
      <c r="F98" s="338"/>
      <c r="G98" s="254"/>
      <c r="H98" s="255"/>
      <c r="I98" s="255"/>
      <c r="J98" s="255"/>
      <c r="K98" s="255"/>
      <c r="L98" s="255"/>
      <c r="M98" s="256"/>
      <c r="N98" s="339"/>
      <c r="O98" s="340"/>
      <c r="P98" s="175"/>
    </row>
    <row r="99" spans="1:16" s="182" customFormat="1" ht="16.5" thickBot="1" x14ac:dyDescent="0.3">
      <c r="A99" s="175"/>
      <c r="B99" s="335"/>
      <c r="C99" s="336"/>
      <c r="D99" s="336"/>
      <c r="E99" s="337"/>
      <c r="F99" s="338"/>
      <c r="G99" s="254"/>
      <c r="H99" s="255"/>
      <c r="I99" s="255"/>
      <c r="J99" s="255"/>
      <c r="K99" s="255"/>
      <c r="L99" s="255"/>
      <c r="M99" s="256"/>
      <c r="N99" s="339"/>
      <c r="O99" s="340"/>
      <c r="P99" s="175"/>
    </row>
    <row r="100" spans="1:16" s="182" customFormat="1" ht="16.5" thickBot="1" x14ac:dyDescent="0.3">
      <c r="A100" s="175"/>
      <c r="B100" s="335"/>
      <c r="C100" s="336"/>
      <c r="D100" s="336"/>
      <c r="E100" s="337"/>
      <c r="F100" s="338"/>
      <c r="G100" s="254"/>
      <c r="H100" s="255"/>
      <c r="I100" s="255"/>
      <c r="J100" s="255"/>
      <c r="K100" s="255"/>
      <c r="L100" s="255"/>
      <c r="M100" s="256"/>
      <c r="N100" s="339"/>
      <c r="O100" s="340"/>
      <c r="P100" s="175"/>
    </row>
    <row r="101" spans="1:16" s="175" customFormat="1" ht="16.5" thickBot="1" x14ac:dyDescent="0.3">
      <c r="B101" s="335"/>
      <c r="C101" s="336"/>
      <c r="D101" s="336"/>
      <c r="E101" s="337"/>
      <c r="F101" s="338"/>
      <c r="G101" s="254"/>
      <c r="H101" s="255"/>
      <c r="I101" s="255"/>
      <c r="J101" s="255"/>
      <c r="K101" s="255"/>
      <c r="L101" s="255"/>
      <c r="M101" s="256"/>
      <c r="N101" s="339"/>
      <c r="O101" s="340"/>
    </row>
    <row r="102" spans="1:16" s="182" customFormat="1" ht="16.5" thickBot="1" x14ac:dyDescent="0.3">
      <c r="A102" s="175"/>
      <c r="B102" s="335"/>
      <c r="C102" s="336"/>
      <c r="D102" s="336"/>
      <c r="E102" s="337"/>
      <c r="F102" s="338"/>
      <c r="G102" s="254"/>
      <c r="H102" s="255"/>
      <c r="I102" s="255"/>
      <c r="J102" s="255"/>
      <c r="K102" s="255"/>
      <c r="L102" s="255"/>
      <c r="M102" s="256"/>
      <c r="N102" s="339"/>
      <c r="O102" s="340"/>
      <c r="P102" s="175"/>
    </row>
    <row r="103" spans="1:16" s="182" customFormat="1" ht="16.5" customHeight="1" thickBot="1" x14ac:dyDescent="0.3">
      <c r="A103" s="175"/>
      <c r="B103" s="341"/>
      <c r="C103" s="342"/>
      <c r="D103" s="343"/>
      <c r="E103" s="344"/>
      <c r="F103" s="345"/>
      <c r="G103" s="346"/>
      <c r="H103" s="346"/>
      <c r="I103" s="346"/>
      <c r="J103" s="346"/>
      <c r="K103" s="346"/>
      <c r="L103" s="346"/>
      <c r="M103" s="346"/>
      <c r="N103" s="347"/>
      <c r="O103" s="348"/>
      <c r="P103" s="175"/>
    </row>
    <row r="104" spans="1:16" s="182" customFormat="1" ht="16.5" customHeight="1" thickBot="1" x14ac:dyDescent="0.3">
      <c r="A104" s="175"/>
      <c r="B104" s="349">
        <f>C102</f>
        <v>0</v>
      </c>
      <c r="C104" s="350">
        <f>B104+D104</f>
        <v>3.125E-2</v>
      </c>
      <c r="D104" s="350">
        <v>3.125E-2</v>
      </c>
      <c r="E104" s="351"/>
      <c r="F104" s="351" t="s">
        <v>28</v>
      </c>
      <c r="G104" s="352" t="s">
        <v>84</v>
      </c>
      <c r="H104" s="353"/>
      <c r="I104" s="353"/>
      <c r="J104" s="353"/>
      <c r="K104" s="353"/>
      <c r="L104" s="353"/>
      <c r="M104" s="354"/>
      <c r="N104" s="355" t="s">
        <v>82</v>
      </c>
      <c r="O104" s="356"/>
      <c r="P104" s="175"/>
    </row>
    <row r="105" spans="1:16" s="175" customFormat="1" ht="16.5" thickBot="1" x14ac:dyDescent="0.3">
      <c r="B105" s="357"/>
      <c r="C105" s="358"/>
      <c r="D105" s="358"/>
      <c r="E105" s="358"/>
      <c r="F105" s="359"/>
      <c r="G105" s="359"/>
      <c r="H105" s="359"/>
      <c r="I105" s="359"/>
      <c r="J105" s="359"/>
      <c r="K105" s="359"/>
      <c r="L105" s="359"/>
      <c r="M105" s="359"/>
      <c r="N105" s="358"/>
      <c r="O105" s="360"/>
    </row>
    <row r="106" spans="1:16" s="182" customFormat="1" ht="16.5" customHeight="1" thickBot="1" x14ac:dyDescent="0.3">
      <c r="A106" s="175"/>
      <c r="B106" s="335"/>
      <c r="C106" s="336"/>
      <c r="D106" s="336"/>
      <c r="E106" s="337"/>
      <c r="F106" s="338"/>
      <c r="G106" s="254"/>
      <c r="H106" s="255"/>
      <c r="I106" s="255"/>
      <c r="J106" s="255"/>
      <c r="K106" s="255"/>
      <c r="L106" s="255"/>
      <c r="M106" s="256"/>
      <c r="N106" s="339"/>
      <c r="O106" s="340"/>
      <c r="P106" s="175"/>
    </row>
    <row r="107" spans="1:16" s="175" customFormat="1" ht="16.5" thickBot="1" x14ac:dyDescent="0.3">
      <c r="B107" s="335"/>
      <c r="C107" s="336"/>
      <c r="D107" s="336"/>
      <c r="E107" s="337"/>
      <c r="F107" s="338"/>
      <c r="G107" s="254"/>
      <c r="H107" s="255"/>
      <c r="I107" s="255"/>
      <c r="J107" s="255"/>
      <c r="K107" s="255"/>
      <c r="L107" s="255"/>
      <c r="M107" s="256"/>
      <c r="N107" s="339"/>
      <c r="O107" s="340"/>
    </row>
    <row r="108" spans="1:16" s="182" customFormat="1" ht="16.5" customHeight="1" thickBot="1" x14ac:dyDescent="0.3">
      <c r="A108" s="175"/>
      <c r="B108" s="335"/>
      <c r="C108" s="336"/>
      <c r="D108" s="336"/>
      <c r="E108" s="337"/>
      <c r="F108" s="338"/>
      <c r="G108" s="254"/>
      <c r="H108" s="255"/>
      <c r="I108" s="255"/>
      <c r="J108" s="255"/>
      <c r="K108" s="255"/>
      <c r="L108" s="255"/>
      <c r="M108" s="256"/>
      <c r="N108" s="339"/>
      <c r="O108" s="340"/>
      <c r="P108" s="175"/>
    </row>
    <row r="109" spans="1:16" s="175" customFormat="1" ht="16.5" thickBot="1" x14ac:dyDescent="0.3">
      <c r="B109" s="335"/>
      <c r="C109" s="336"/>
      <c r="D109" s="336"/>
      <c r="E109" s="337"/>
      <c r="F109" s="338"/>
      <c r="G109" s="254"/>
      <c r="H109" s="255"/>
      <c r="I109" s="255"/>
      <c r="J109" s="255"/>
      <c r="K109" s="255"/>
      <c r="L109" s="255"/>
      <c r="M109" s="256"/>
      <c r="N109" s="339"/>
      <c r="O109" s="340"/>
    </row>
    <row r="110" spans="1:16" s="182" customFormat="1" ht="16.5" customHeight="1" thickBot="1" x14ac:dyDescent="0.3">
      <c r="A110" s="175"/>
      <c r="B110" s="335"/>
      <c r="C110" s="336"/>
      <c r="D110" s="336"/>
      <c r="E110" s="337"/>
      <c r="F110" s="338"/>
      <c r="G110" s="254"/>
      <c r="H110" s="255"/>
      <c r="I110" s="255"/>
      <c r="J110" s="255"/>
      <c r="K110" s="255"/>
      <c r="L110" s="255"/>
      <c r="M110" s="256"/>
      <c r="N110" s="339"/>
      <c r="O110" s="340"/>
      <c r="P110" s="175"/>
    </row>
    <row r="111" spans="1:16" s="175" customFormat="1" ht="16.5" thickBot="1" x14ac:dyDescent="0.3">
      <c r="B111" s="335"/>
      <c r="C111" s="336"/>
      <c r="D111" s="336"/>
      <c r="E111" s="337"/>
      <c r="F111" s="338"/>
      <c r="G111" s="254"/>
      <c r="H111" s="255"/>
      <c r="I111" s="255"/>
      <c r="J111" s="255"/>
      <c r="K111" s="255"/>
      <c r="L111" s="255"/>
      <c r="M111" s="256"/>
      <c r="N111" s="339"/>
      <c r="O111" s="340"/>
    </row>
    <row r="112" spans="1:16" s="175" customFormat="1" ht="16.5" thickBot="1" x14ac:dyDescent="0.3">
      <c r="B112" s="335"/>
      <c r="C112" s="336"/>
      <c r="D112" s="336"/>
      <c r="E112" s="337"/>
      <c r="F112" s="338"/>
      <c r="G112" s="254"/>
      <c r="H112" s="255"/>
      <c r="I112" s="255"/>
      <c r="J112" s="255"/>
      <c r="K112" s="255"/>
      <c r="L112" s="255"/>
      <c r="M112" s="256"/>
      <c r="N112" s="339"/>
      <c r="O112" s="340"/>
    </row>
    <row r="113" spans="1:16" s="175" customFormat="1" ht="16.5" thickBot="1" x14ac:dyDescent="0.3">
      <c r="B113" s="335"/>
      <c r="C113" s="336"/>
      <c r="D113" s="336"/>
      <c r="E113" s="337"/>
      <c r="F113" s="338"/>
      <c r="G113" s="254"/>
      <c r="H113" s="255"/>
      <c r="I113" s="255"/>
      <c r="J113" s="255"/>
      <c r="K113" s="255"/>
      <c r="L113" s="255"/>
      <c r="M113" s="256"/>
      <c r="N113" s="339"/>
      <c r="O113" s="340"/>
    </row>
    <row r="114" spans="1:16" s="175" customFormat="1" ht="16.5" thickBot="1" x14ac:dyDescent="0.3">
      <c r="B114" s="335"/>
      <c r="C114" s="336"/>
      <c r="D114" s="336"/>
      <c r="E114" s="337"/>
      <c r="F114" s="338"/>
      <c r="G114" s="254"/>
      <c r="H114" s="255"/>
      <c r="I114" s="255"/>
      <c r="J114" s="255"/>
      <c r="K114" s="255"/>
      <c r="L114" s="255"/>
      <c r="M114" s="256"/>
      <c r="N114" s="339"/>
      <c r="O114" s="340"/>
    </row>
    <row r="115" spans="1:16" s="175" customFormat="1" ht="16.5" thickBot="1" x14ac:dyDescent="0.3">
      <c r="B115" s="335"/>
      <c r="C115" s="336"/>
      <c r="D115" s="336"/>
      <c r="E115" s="337"/>
      <c r="F115" s="338"/>
      <c r="G115" s="254"/>
      <c r="H115" s="255"/>
      <c r="I115" s="255"/>
      <c r="J115" s="255"/>
      <c r="K115" s="255"/>
      <c r="L115" s="255"/>
      <c r="M115" s="256"/>
      <c r="N115" s="339"/>
      <c r="O115" s="340"/>
    </row>
    <row r="116" spans="1:16" s="175" customFormat="1" ht="16.5" thickBot="1" x14ac:dyDescent="0.3">
      <c r="B116" s="335"/>
      <c r="C116" s="336"/>
      <c r="D116" s="336"/>
      <c r="E116" s="337"/>
      <c r="F116" s="338"/>
      <c r="G116" s="254"/>
      <c r="H116" s="255"/>
      <c r="I116" s="255"/>
      <c r="J116" s="255"/>
      <c r="K116" s="255"/>
      <c r="L116" s="255"/>
      <c r="M116" s="256"/>
      <c r="N116" s="339"/>
      <c r="O116" s="340"/>
    </row>
    <row r="117" spans="1:16" s="182" customFormat="1" ht="16.5" thickBot="1" x14ac:dyDescent="0.3">
      <c r="A117" s="175"/>
      <c r="B117" s="335"/>
      <c r="C117" s="336"/>
      <c r="D117" s="336"/>
      <c r="E117" s="337"/>
      <c r="F117" s="338"/>
      <c r="G117" s="254"/>
      <c r="H117" s="255"/>
      <c r="I117" s="255"/>
      <c r="J117" s="255"/>
      <c r="K117" s="255"/>
      <c r="L117" s="255"/>
      <c r="M117" s="256"/>
      <c r="N117" s="339"/>
      <c r="O117" s="340"/>
      <c r="P117" s="175"/>
    </row>
    <row r="118" spans="1:16" s="175" customFormat="1" ht="16.5" thickBot="1" x14ac:dyDescent="0.3">
      <c r="B118" s="357"/>
      <c r="C118" s="358"/>
      <c r="D118" s="358"/>
      <c r="E118" s="358"/>
      <c r="F118" s="358"/>
      <c r="G118" s="358"/>
      <c r="H118" s="358"/>
      <c r="I118" s="358"/>
      <c r="J118" s="358"/>
      <c r="K118" s="358"/>
      <c r="L118" s="358"/>
      <c r="M118" s="358"/>
      <c r="N118" s="358"/>
      <c r="O118" s="360"/>
    </row>
    <row r="119" spans="1:16" s="182" customFormat="1" ht="16.5" customHeight="1" thickBot="1" x14ac:dyDescent="0.3">
      <c r="A119" s="175"/>
      <c r="B119" s="361" t="s">
        <v>89</v>
      </c>
      <c r="C119" s="362"/>
      <c r="D119" s="362"/>
      <c r="E119" s="362"/>
      <c r="F119" s="362"/>
      <c r="G119" s="362"/>
      <c r="H119" s="362"/>
      <c r="I119" s="362"/>
      <c r="J119" s="362"/>
      <c r="K119" s="362"/>
      <c r="L119" s="362"/>
      <c r="M119" s="362"/>
      <c r="N119" s="362"/>
      <c r="O119" s="363"/>
      <c r="P119" s="175"/>
    </row>
    <row r="120" spans="1:16" s="175" customFormat="1" ht="16.5" thickTop="1" x14ac:dyDescent="0.25"/>
    <row r="121" spans="1:16" s="175" customFormat="1" ht="16.5" thickBot="1" x14ac:dyDescent="0.3"/>
    <row r="122" spans="1:16" s="175" customFormat="1" ht="17.25" thickTop="1" thickBot="1" x14ac:dyDescent="0.3">
      <c r="B122" s="364" t="s">
        <v>90</v>
      </c>
      <c r="C122" s="365"/>
      <c r="D122" s="365"/>
      <c r="E122" s="365"/>
      <c r="F122" s="365"/>
      <c r="G122" s="365"/>
      <c r="H122" s="365"/>
      <c r="I122" s="365"/>
      <c r="J122" s="365"/>
      <c r="K122" s="365"/>
      <c r="L122" s="365"/>
      <c r="M122" s="365"/>
      <c r="N122" s="366">
        <v>41643</v>
      </c>
      <c r="O122" s="367"/>
    </row>
    <row r="123" spans="1:16" s="175" customFormat="1" ht="32.25" thickBot="1" x14ac:dyDescent="0.3">
      <c r="B123" s="368" t="s">
        <v>76</v>
      </c>
      <c r="C123" s="369"/>
      <c r="D123" s="370" t="s">
        <v>77</v>
      </c>
      <c r="E123" s="370" t="s">
        <v>78</v>
      </c>
      <c r="F123" s="370" t="s">
        <v>79</v>
      </c>
      <c r="G123" s="371"/>
      <c r="H123" s="372"/>
      <c r="I123" s="372"/>
      <c r="J123" s="372"/>
      <c r="K123" s="372"/>
      <c r="L123" s="372"/>
      <c r="M123" s="373"/>
      <c r="N123" s="371"/>
      <c r="O123" s="374"/>
    </row>
    <row r="124" spans="1:16" s="175" customFormat="1" ht="32.25" thickBot="1" x14ac:dyDescent="0.3">
      <c r="B124" s="375">
        <v>0.35416666666666669</v>
      </c>
      <c r="C124" s="376">
        <f>B124+D124</f>
        <v>0.38541666666666669</v>
      </c>
      <c r="D124" s="376">
        <v>3.125E-2</v>
      </c>
      <c r="E124" s="377" t="s">
        <v>104</v>
      </c>
      <c r="F124" s="378"/>
      <c r="G124" s="254"/>
      <c r="H124" s="255"/>
      <c r="I124" s="255"/>
      <c r="J124" s="255"/>
      <c r="K124" s="255"/>
      <c r="L124" s="255"/>
      <c r="M124" s="256"/>
      <c r="N124" s="379"/>
      <c r="O124" s="380"/>
    </row>
    <row r="125" spans="1:16" s="175" customFormat="1" ht="16.5" thickBot="1" x14ac:dyDescent="0.3">
      <c r="B125" s="375"/>
      <c r="C125" s="376"/>
      <c r="D125" s="376"/>
      <c r="E125" s="377"/>
      <c r="F125" s="378"/>
      <c r="G125" s="254"/>
      <c r="H125" s="255"/>
      <c r="I125" s="255"/>
      <c r="J125" s="255"/>
      <c r="K125" s="255"/>
      <c r="L125" s="255"/>
      <c r="M125" s="256"/>
      <c r="N125" s="379"/>
      <c r="O125" s="380"/>
    </row>
    <row r="126" spans="1:16" s="175" customFormat="1" ht="16.5" thickBot="1" x14ac:dyDescent="0.3">
      <c r="B126" s="375"/>
      <c r="C126" s="376"/>
      <c r="D126" s="376"/>
      <c r="E126" s="377"/>
      <c r="F126" s="378"/>
      <c r="G126" s="254"/>
      <c r="H126" s="255"/>
      <c r="I126" s="255"/>
      <c r="J126" s="255"/>
      <c r="K126" s="255"/>
      <c r="L126" s="255"/>
      <c r="M126" s="256"/>
      <c r="N126" s="379"/>
      <c r="O126" s="380"/>
    </row>
    <row r="127" spans="1:16" s="175" customFormat="1" ht="16.5" thickBot="1" x14ac:dyDescent="0.3">
      <c r="B127" s="375"/>
      <c r="C127" s="376"/>
      <c r="D127" s="376"/>
      <c r="E127" s="377"/>
      <c r="F127" s="378"/>
      <c r="G127" s="254"/>
      <c r="H127" s="255"/>
      <c r="I127" s="255"/>
      <c r="J127" s="255"/>
      <c r="K127" s="255"/>
      <c r="L127" s="255"/>
      <c r="M127" s="256"/>
      <c r="N127" s="379"/>
      <c r="O127" s="380"/>
    </row>
    <row r="128" spans="1:16" s="175" customFormat="1" ht="16.5" thickBot="1" x14ac:dyDescent="0.3">
      <c r="B128" s="375"/>
      <c r="C128" s="376"/>
      <c r="D128" s="376"/>
      <c r="E128" s="377"/>
      <c r="F128" s="378"/>
      <c r="G128" s="254"/>
      <c r="H128" s="255"/>
      <c r="I128" s="255"/>
      <c r="J128" s="255"/>
      <c r="K128" s="255"/>
      <c r="L128" s="255"/>
      <c r="M128" s="256"/>
      <c r="N128" s="379"/>
      <c r="O128" s="380"/>
    </row>
    <row r="129" spans="1:16" s="175" customFormat="1" ht="16.5" thickBot="1" x14ac:dyDescent="0.3">
      <c r="B129" s="375"/>
      <c r="C129" s="376"/>
      <c r="D129" s="376"/>
      <c r="E129" s="377"/>
      <c r="F129" s="378"/>
      <c r="G129" s="254"/>
      <c r="H129" s="255"/>
      <c r="I129" s="255"/>
      <c r="J129" s="255"/>
      <c r="K129" s="255"/>
      <c r="L129" s="255"/>
      <c r="M129" s="256"/>
      <c r="N129" s="379"/>
      <c r="O129" s="380"/>
    </row>
    <row r="130" spans="1:16" s="175" customFormat="1" ht="16.5" thickBot="1" x14ac:dyDescent="0.3">
      <c r="B130" s="375"/>
      <c r="C130" s="376"/>
      <c r="D130" s="376"/>
      <c r="E130" s="377"/>
      <c r="F130" s="378"/>
      <c r="G130" s="254"/>
      <c r="H130" s="255"/>
      <c r="I130" s="255"/>
      <c r="J130" s="255"/>
      <c r="K130" s="255"/>
      <c r="L130" s="255"/>
      <c r="M130" s="256"/>
      <c r="N130" s="379"/>
      <c r="O130" s="380"/>
    </row>
    <row r="131" spans="1:16" s="175" customFormat="1" ht="16.5" thickBot="1" x14ac:dyDescent="0.3">
      <c r="B131" s="375"/>
      <c r="C131" s="376"/>
      <c r="D131" s="376"/>
      <c r="E131" s="377"/>
      <c r="F131" s="378"/>
      <c r="G131" s="254"/>
      <c r="H131" s="255"/>
      <c r="I131" s="255"/>
      <c r="J131" s="255"/>
      <c r="K131" s="255"/>
      <c r="L131" s="255"/>
      <c r="M131" s="256"/>
      <c r="N131" s="379"/>
      <c r="O131" s="380"/>
    </row>
    <row r="132" spans="1:16" s="175" customFormat="1" ht="16.5" thickBot="1" x14ac:dyDescent="0.3">
      <c r="B132" s="375"/>
      <c r="C132" s="376"/>
      <c r="D132" s="376"/>
      <c r="E132" s="377"/>
      <c r="F132" s="378"/>
      <c r="G132" s="254"/>
      <c r="H132" s="255"/>
      <c r="I132" s="255"/>
      <c r="J132" s="255"/>
      <c r="K132" s="255"/>
      <c r="L132" s="255"/>
      <c r="M132" s="256"/>
      <c r="N132" s="379"/>
      <c r="O132" s="380"/>
    </row>
    <row r="133" spans="1:16" s="175" customFormat="1" ht="16.5" thickBot="1" x14ac:dyDescent="0.3">
      <c r="B133" s="375"/>
      <c r="C133" s="376"/>
      <c r="D133" s="376"/>
      <c r="E133" s="377"/>
      <c r="F133" s="378"/>
      <c r="G133" s="254"/>
      <c r="H133" s="255"/>
      <c r="I133" s="255"/>
      <c r="J133" s="255"/>
      <c r="K133" s="255"/>
      <c r="L133" s="255"/>
      <c r="M133" s="256"/>
      <c r="N133" s="379"/>
      <c r="O133" s="380"/>
    </row>
    <row r="134" spans="1:16" s="175" customFormat="1" ht="16.5" thickBot="1" x14ac:dyDescent="0.3">
      <c r="B134" s="375"/>
      <c r="C134" s="376"/>
      <c r="D134" s="376"/>
      <c r="E134" s="377"/>
      <c r="F134" s="378"/>
      <c r="G134" s="254"/>
      <c r="H134" s="255"/>
      <c r="I134" s="255"/>
      <c r="J134" s="255"/>
      <c r="K134" s="255"/>
      <c r="L134" s="255"/>
      <c r="M134" s="256"/>
      <c r="N134" s="379"/>
      <c r="O134" s="380"/>
    </row>
    <row r="135" spans="1:16" s="175" customFormat="1" ht="16.5" thickBot="1" x14ac:dyDescent="0.3">
      <c r="B135" s="375"/>
      <c r="C135" s="376"/>
      <c r="D135" s="376"/>
      <c r="E135" s="377"/>
      <c r="F135" s="378"/>
      <c r="G135" s="254"/>
      <c r="H135" s="255"/>
      <c r="I135" s="255"/>
      <c r="J135" s="255"/>
      <c r="K135" s="255"/>
      <c r="L135" s="255"/>
      <c r="M135" s="256"/>
      <c r="N135" s="379"/>
      <c r="O135" s="380"/>
    </row>
    <row r="136" spans="1:16" s="175" customFormat="1" ht="16.5" thickBot="1" x14ac:dyDescent="0.3">
      <c r="B136" s="341"/>
      <c r="C136" s="342"/>
      <c r="D136" s="343"/>
      <c r="E136" s="344"/>
      <c r="F136" s="345"/>
      <c r="G136" s="346"/>
      <c r="H136" s="346"/>
      <c r="I136" s="346"/>
      <c r="J136" s="346"/>
      <c r="K136" s="346"/>
      <c r="L136" s="346"/>
      <c r="M136" s="346"/>
      <c r="N136" s="347"/>
      <c r="O136" s="348"/>
    </row>
    <row r="137" spans="1:16" s="175" customFormat="1" ht="16.5" thickBot="1" x14ac:dyDescent="0.3">
      <c r="B137" s="381">
        <f>C135</f>
        <v>0</v>
      </c>
      <c r="C137" s="382">
        <f>B137+D137</f>
        <v>3.125E-2</v>
      </c>
      <c r="D137" s="382">
        <v>3.125E-2</v>
      </c>
      <c r="E137" s="383"/>
      <c r="F137" s="383" t="s">
        <v>28</v>
      </c>
      <c r="G137" s="384" t="s">
        <v>84</v>
      </c>
      <c r="H137" s="385"/>
      <c r="I137" s="385"/>
      <c r="J137" s="385"/>
      <c r="K137" s="385"/>
      <c r="L137" s="385"/>
      <c r="M137" s="386"/>
      <c r="N137" s="387" t="s">
        <v>82</v>
      </c>
      <c r="O137" s="388"/>
    </row>
    <row r="138" spans="1:16" s="175" customFormat="1" ht="16.5" thickBot="1" x14ac:dyDescent="0.3">
      <c r="B138" s="357"/>
      <c r="C138" s="358"/>
      <c r="D138" s="358"/>
      <c r="E138" s="358"/>
      <c r="F138" s="359"/>
      <c r="G138" s="359"/>
      <c r="H138" s="359"/>
      <c r="I138" s="359"/>
      <c r="J138" s="359"/>
      <c r="K138" s="359"/>
      <c r="L138" s="359"/>
      <c r="M138" s="359"/>
      <c r="N138" s="358"/>
      <c r="O138" s="360"/>
    </row>
    <row r="139" spans="1:16" s="175" customFormat="1" ht="16.5" thickBot="1" x14ac:dyDescent="0.3">
      <c r="B139" s="375"/>
      <c r="C139" s="376"/>
      <c r="D139" s="376"/>
      <c r="E139" s="377"/>
      <c r="F139" s="378"/>
      <c r="G139" s="254"/>
      <c r="H139" s="255"/>
      <c r="I139" s="255"/>
      <c r="J139" s="255"/>
      <c r="K139" s="255"/>
      <c r="L139" s="255"/>
      <c r="M139" s="256"/>
      <c r="N139" s="379"/>
      <c r="O139" s="380"/>
    </row>
    <row r="140" spans="1:16" s="182" customFormat="1" ht="16.5" thickBot="1" x14ac:dyDescent="0.3">
      <c r="A140" s="175"/>
      <c r="B140" s="375"/>
      <c r="C140" s="376"/>
      <c r="D140" s="376"/>
      <c r="E140" s="377"/>
      <c r="F140" s="378"/>
      <c r="G140" s="254"/>
      <c r="H140" s="255"/>
      <c r="I140" s="255"/>
      <c r="J140" s="255"/>
      <c r="K140" s="255"/>
      <c r="L140" s="255"/>
      <c r="M140" s="256"/>
      <c r="N140" s="379"/>
      <c r="O140" s="380"/>
      <c r="P140" s="175"/>
    </row>
    <row r="141" spans="1:16" s="182" customFormat="1" ht="16.5" thickBot="1" x14ac:dyDescent="0.3">
      <c r="A141" s="175"/>
      <c r="B141" s="375"/>
      <c r="C141" s="376"/>
      <c r="D141" s="376"/>
      <c r="E141" s="377"/>
      <c r="F141" s="378"/>
      <c r="G141" s="254"/>
      <c r="H141" s="255"/>
      <c r="I141" s="255"/>
      <c r="J141" s="255"/>
      <c r="K141" s="255"/>
      <c r="L141" s="255"/>
      <c r="M141" s="256"/>
      <c r="N141" s="379"/>
      <c r="O141" s="380"/>
      <c r="P141" s="175"/>
    </row>
    <row r="142" spans="1:16" s="182" customFormat="1" ht="16.5" thickBot="1" x14ac:dyDescent="0.3">
      <c r="A142" s="175"/>
      <c r="B142" s="375"/>
      <c r="C142" s="376"/>
      <c r="D142" s="376"/>
      <c r="E142" s="377"/>
      <c r="F142" s="378"/>
      <c r="G142" s="254"/>
      <c r="H142" s="255"/>
      <c r="I142" s="255"/>
      <c r="J142" s="255"/>
      <c r="K142" s="255"/>
      <c r="L142" s="255"/>
      <c r="M142" s="256"/>
      <c r="N142" s="379"/>
      <c r="O142" s="380"/>
      <c r="P142" s="175"/>
    </row>
    <row r="143" spans="1:16" s="182" customFormat="1" ht="16.5" thickBot="1" x14ac:dyDescent="0.3">
      <c r="A143" s="175"/>
      <c r="B143" s="375"/>
      <c r="C143" s="376"/>
      <c r="D143" s="376"/>
      <c r="E143" s="377"/>
      <c r="F143" s="378"/>
      <c r="G143" s="254"/>
      <c r="H143" s="255"/>
      <c r="I143" s="255"/>
      <c r="J143" s="255"/>
      <c r="K143" s="255"/>
      <c r="L143" s="255"/>
      <c r="M143" s="256"/>
      <c r="N143" s="379"/>
      <c r="O143" s="380"/>
      <c r="P143" s="175"/>
    </row>
    <row r="144" spans="1:16" s="182" customFormat="1" ht="16.5" thickBot="1" x14ac:dyDescent="0.3">
      <c r="A144" s="175"/>
      <c r="B144" s="375"/>
      <c r="C144" s="376"/>
      <c r="D144" s="376"/>
      <c r="E144" s="377"/>
      <c r="F144" s="378"/>
      <c r="G144" s="254"/>
      <c r="H144" s="255"/>
      <c r="I144" s="255"/>
      <c r="J144" s="255"/>
      <c r="K144" s="255"/>
      <c r="L144" s="255"/>
      <c r="M144" s="256"/>
      <c r="N144" s="379"/>
      <c r="O144" s="380"/>
      <c r="P144" s="175"/>
    </row>
    <row r="145" spans="1:16" s="182" customFormat="1" ht="16.5" thickBot="1" x14ac:dyDescent="0.3">
      <c r="A145" s="175"/>
      <c r="B145" s="375"/>
      <c r="C145" s="376"/>
      <c r="D145" s="376"/>
      <c r="E145" s="377"/>
      <c r="F145" s="378"/>
      <c r="G145" s="254"/>
      <c r="H145" s="255"/>
      <c r="I145" s="255"/>
      <c r="J145" s="255"/>
      <c r="K145" s="255"/>
      <c r="L145" s="255"/>
      <c r="M145" s="256"/>
      <c r="N145" s="379"/>
      <c r="O145" s="380"/>
      <c r="P145" s="175"/>
    </row>
    <row r="146" spans="1:16" s="182" customFormat="1" ht="16.5" thickBot="1" x14ac:dyDescent="0.3">
      <c r="A146" s="175"/>
      <c r="B146" s="375"/>
      <c r="C146" s="376"/>
      <c r="D146" s="376"/>
      <c r="E146" s="377"/>
      <c r="F146" s="378"/>
      <c r="G146" s="254"/>
      <c r="H146" s="255"/>
      <c r="I146" s="255"/>
      <c r="J146" s="255"/>
      <c r="K146" s="255"/>
      <c r="L146" s="255"/>
      <c r="M146" s="256"/>
      <c r="N146" s="379"/>
      <c r="O146" s="380"/>
      <c r="P146" s="175"/>
    </row>
    <row r="147" spans="1:16" s="182" customFormat="1" ht="16.5" thickBot="1" x14ac:dyDescent="0.3">
      <c r="A147" s="175"/>
      <c r="B147" s="375"/>
      <c r="C147" s="376"/>
      <c r="D147" s="376"/>
      <c r="E147" s="377"/>
      <c r="F147" s="378"/>
      <c r="G147" s="254"/>
      <c r="H147" s="255"/>
      <c r="I147" s="255"/>
      <c r="J147" s="255"/>
      <c r="K147" s="255"/>
      <c r="L147" s="255"/>
      <c r="M147" s="256"/>
      <c r="N147" s="379"/>
      <c r="O147" s="380"/>
      <c r="P147" s="175"/>
    </row>
    <row r="148" spans="1:16" s="182" customFormat="1" ht="16.5" thickBot="1" x14ac:dyDescent="0.3">
      <c r="A148" s="175"/>
      <c r="B148" s="375"/>
      <c r="C148" s="376"/>
      <c r="D148" s="376"/>
      <c r="E148" s="377"/>
      <c r="F148" s="378"/>
      <c r="G148" s="254"/>
      <c r="H148" s="255"/>
      <c r="I148" s="255"/>
      <c r="J148" s="255"/>
      <c r="K148" s="255"/>
      <c r="L148" s="255"/>
      <c r="M148" s="256"/>
      <c r="N148" s="379"/>
      <c r="O148" s="380"/>
      <c r="P148" s="175"/>
    </row>
    <row r="149" spans="1:16" s="182" customFormat="1" ht="16.5" thickBot="1" x14ac:dyDescent="0.3">
      <c r="A149" s="175"/>
      <c r="B149" s="375"/>
      <c r="C149" s="376"/>
      <c r="D149" s="376"/>
      <c r="E149" s="377"/>
      <c r="F149" s="378"/>
      <c r="G149" s="254"/>
      <c r="H149" s="255"/>
      <c r="I149" s="255"/>
      <c r="J149" s="255"/>
      <c r="K149" s="255"/>
      <c r="L149" s="255"/>
      <c r="M149" s="256"/>
      <c r="N149" s="379"/>
      <c r="O149" s="380"/>
      <c r="P149" s="175"/>
    </row>
    <row r="150" spans="1:16" s="182" customFormat="1" ht="16.5" thickBot="1" x14ac:dyDescent="0.3">
      <c r="A150" s="175"/>
      <c r="B150" s="375"/>
      <c r="C150" s="376"/>
      <c r="D150" s="376"/>
      <c r="E150" s="377"/>
      <c r="F150" s="378"/>
      <c r="G150" s="254"/>
      <c r="H150" s="255"/>
      <c r="I150" s="255"/>
      <c r="J150" s="255"/>
      <c r="K150" s="255"/>
      <c r="L150" s="255"/>
      <c r="M150" s="256"/>
      <c r="N150" s="379"/>
      <c r="O150" s="380"/>
      <c r="P150" s="175"/>
    </row>
    <row r="151" spans="1:16" s="182" customFormat="1" ht="16.5" thickBot="1" x14ac:dyDescent="0.3">
      <c r="A151" s="175"/>
      <c r="B151" s="357"/>
      <c r="C151" s="358"/>
      <c r="D151" s="358"/>
      <c r="E151" s="358"/>
      <c r="F151" s="358"/>
      <c r="G151" s="358"/>
      <c r="H151" s="358"/>
      <c r="I151" s="358"/>
      <c r="J151" s="358"/>
      <c r="K151" s="358"/>
      <c r="L151" s="358"/>
      <c r="M151" s="358"/>
      <c r="N151" s="358"/>
      <c r="O151" s="360"/>
      <c r="P151" s="175"/>
    </row>
    <row r="152" spans="1:16" s="182" customFormat="1" ht="16.5" thickBot="1" x14ac:dyDescent="0.3">
      <c r="A152" s="175"/>
      <c r="B152" s="389" t="s">
        <v>91</v>
      </c>
      <c r="C152" s="390"/>
      <c r="D152" s="390"/>
      <c r="E152" s="390"/>
      <c r="F152" s="390"/>
      <c r="G152" s="390"/>
      <c r="H152" s="390"/>
      <c r="I152" s="390"/>
      <c r="J152" s="390"/>
      <c r="K152" s="390"/>
      <c r="L152" s="390"/>
      <c r="M152" s="390"/>
      <c r="N152" s="390"/>
      <c r="O152" s="391"/>
      <c r="P152" s="175"/>
    </row>
    <row r="153" spans="1:16" s="182" customFormat="1" ht="16.5" thickTop="1" x14ac:dyDescent="0.25">
      <c r="A153" s="175"/>
      <c r="P153" s="175"/>
    </row>
    <row r="154" spans="1:16" s="182" customFormat="1" x14ac:dyDescent="0.25">
      <c r="A154" s="175"/>
      <c r="P154" s="175"/>
    </row>
    <row r="155" spans="1:16" s="182" customFormat="1" x14ac:dyDescent="0.25">
      <c r="A155" s="175"/>
      <c r="P155" s="175"/>
    </row>
    <row r="156" spans="1:16" s="182" customFormat="1" x14ac:dyDescent="0.25">
      <c r="A156" s="175"/>
      <c r="P156" s="175"/>
    </row>
    <row r="157" spans="1:16" s="182" customFormat="1" x14ac:dyDescent="0.25">
      <c r="A157" s="175"/>
      <c r="P157" s="175"/>
    </row>
    <row r="158" spans="1:16" s="182" customFormat="1" x14ac:dyDescent="0.25">
      <c r="A158" s="175"/>
      <c r="P158" s="175"/>
    </row>
    <row r="159" spans="1:16" s="182" customFormat="1" x14ac:dyDescent="0.25">
      <c r="A159" s="175"/>
      <c r="P159" s="175"/>
    </row>
    <row r="160" spans="1:16" s="182" customFormat="1" x14ac:dyDescent="0.25">
      <c r="A160" s="175"/>
      <c r="P160" s="175"/>
    </row>
    <row r="161" spans="1:16" s="182" customFormat="1" x14ac:dyDescent="0.25">
      <c r="A161" s="175"/>
      <c r="P161" s="175"/>
    </row>
    <row r="162" spans="1:16" s="182" customFormat="1" x14ac:dyDescent="0.25">
      <c r="A162" s="175"/>
      <c r="P162" s="175"/>
    </row>
    <row r="163" spans="1:16" s="182" customFormat="1" x14ac:dyDescent="0.25">
      <c r="A163" s="175"/>
      <c r="P163" s="175"/>
    </row>
    <row r="164" spans="1:16" s="182" customFormat="1" x14ac:dyDescent="0.25">
      <c r="A164" s="175"/>
      <c r="P164" s="175"/>
    </row>
    <row r="165" spans="1:16" s="182" customFormat="1" x14ac:dyDescent="0.25">
      <c r="A165" s="175"/>
      <c r="P165" s="175"/>
    </row>
    <row r="166" spans="1:16" s="182" customFormat="1" x14ac:dyDescent="0.25">
      <c r="A166" s="175"/>
      <c r="P166" s="175"/>
    </row>
    <row r="167" spans="1:16" s="182" customFormat="1" x14ac:dyDescent="0.25">
      <c r="A167" s="175"/>
      <c r="P167" s="175"/>
    </row>
    <row r="168" spans="1:16" s="182" customFormat="1" x14ac:dyDescent="0.25">
      <c r="A168" s="175"/>
      <c r="P168" s="175"/>
    </row>
    <row r="169" spans="1:16" s="182" customFormat="1" x14ac:dyDescent="0.25">
      <c r="A169" s="175"/>
      <c r="P169" s="175"/>
    </row>
    <row r="170" spans="1:16" s="182" customFormat="1" x14ac:dyDescent="0.25">
      <c r="A170" s="175"/>
      <c r="P170" s="175"/>
    </row>
    <row r="171" spans="1:16" s="182" customFormat="1" x14ac:dyDescent="0.25">
      <c r="A171" s="175"/>
      <c r="P171" s="175"/>
    </row>
    <row r="172" spans="1:16" s="182" customFormat="1" x14ac:dyDescent="0.25">
      <c r="A172" s="175"/>
      <c r="P172" s="175"/>
    </row>
    <row r="173" spans="1:16" s="182" customFormat="1" x14ac:dyDescent="0.25">
      <c r="A173" s="175"/>
      <c r="P173" s="175"/>
    </row>
    <row r="174" spans="1:16" s="182" customFormat="1" x14ac:dyDescent="0.25">
      <c r="A174" s="175"/>
      <c r="P174" s="175"/>
    </row>
    <row r="175" spans="1:16" s="182" customFormat="1" x14ac:dyDescent="0.25">
      <c r="A175" s="175"/>
      <c r="P175" s="175"/>
    </row>
    <row r="176" spans="1:16" s="182" customFormat="1" x14ac:dyDescent="0.25">
      <c r="A176" s="175"/>
      <c r="P176" s="175"/>
    </row>
    <row r="177" spans="1:16" s="182" customFormat="1" x14ac:dyDescent="0.25">
      <c r="A177" s="175"/>
      <c r="P177" s="175"/>
    </row>
    <row r="178" spans="1:16" s="182" customFormat="1" x14ac:dyDescent="0.25">
      <c r="A178" s="175"/>
      <c r="P178" s="175"/>
    </row>
    <row r="179" spans="1:16" s="182" customFormat="1" x14ac:dyDescent="0.25">
      <c r="A179" s="175"/>
      <c r="P179" s="175"/>
    </row>
    <row r="180" spans="1:16" s="182" customFormat="1" x14ac:dyDescent="0.25">
      <c r="A180" s="175"/>
      <c r="P180" s="175"/>
    </row>
    <row r="181" spans="1:16" s="182" customFormat="1" x14ac:dyDescent="0.25">
      <c r="A181" s="175"/>
      <c r="P181" s="175"/>
    </row>
    <row r="182" spans="1:16" s="182" customFormat="1" x14ac:dyDescent="0.25">
      <c r="A182" s="175"/>
      <c r="P182" s="175"/>
    </row>
    <row r="183" spans="1:16" s="182" customFormat="1" x14ac:dyDescent="0.25">
      <c r="A183" s="175"/>
      <c r="P183" s="175"/>
    </row>
    <row r="184" spans="1:16" s="182" customFormat="1" x14ac:dyDescent="0.25">
      <c r="A184" s="175"/>
      <c r="P184" s="175"/>
    </row>
    <row r="185" spans="1:16" s="182" customFormat="1" x14ac:dyDescent="0.25">
      <c r="A185" s="175"/>
      <c r="P185" s="175"/>
    </row>
    <row r="186" spans="1:16" s="182" customFormat="1" x14ac:dyDescent="0.25">
      <c r="A186" s="175"/>
      <c r="P186" s="175"/>
    </row>
    <row r="187" spans="1:16" s="182" customFormat="1" x14ac:dyDescent="0.25">
      <c r="A187" s="175"/>
      <c r="P187" s="175"/>
    </row>
    <row r="188" spans="1:16" s="182" customFormat="1" x14ac:dyDescent="0.25">
      <c r="A188" s="175"/>
      <c r="P188" s="175"/>
    </row>
    <row r="189" spans="1:16" s="182" customFormat="1" x14ac:dyDescent="0.25">
      <c r="A189" s="175"/>
      <c r="P189" s="175"/>
    </row>
    <row r="190" spans="1:16" s="182" customFormat="1" x14ac:dyDescent="0.25">
      <c r="A190" s="175"/>
      <c r="P190" s="175"/>
    </row>
    <row r="191" spans="1:16" s="182" customFormat="1" x14ac:dyDescent="0.25">
      <c r="A191" s="175"/>
      <c r="P191" s="175"/>
    </row>
    <row r="192" spans="1:16" s="182" customFormat="1" x14ac:dyDescent="0.25">
      <c r="A192" s="175"/>
      <c r="P192" s="175"/>
    </row>
    <row r="193" spans="1:16" s="182" customFormat="1" x14ac:dyDescent="0.25">
      <c r="A193" s="175"/>
      <c r="P193" s="175"/>
    </row>
    <row r="194" spans="1:16" s="182" customFormat="1" x14ac:dyDescent="0.25">
      <c r="A194" s="175"/>
      <c r="P194" s="175"/>
    </row>
    <row r="195" spans="1:16" s="182" customFormat="1" x14ac:dyDescent="0.25">
      <c r="A195" s="175"/>
      <c r="P195" s="175"/>
    </row>
    <row r="196" spans="1:16" s="182" customFormat="1" x14ac:dyDescent="0.25">
      <c r="A196" s="175"/>
      <c r="P196" s="175"/>
    </row>
    <row r="197" spans="1:16" s="182" customFormat="1" x14ac:dyDescent="0.25">
      <c r="A197" s="175"/>
      <c r="P197" s="175"/>
    </row>
    <row r="198" spans="1:16" s="182" customFormat="1" x14ac:dyDescent="0.25">
      <c r="A198" s="175"/>
      <c r="P198" s="175"/>
    </row>
    <row r="199" spans="1:16" s="182" customFormat="1" x14ac:dyDescent="0.25">
      <c r="A199" s="175"/>
      <c r="P199" s="175"/>
    </row>
    <row r="200" spans="1:16" s="182" customFormat="1" x14ac:dyDescent="0.25">
      <c r="A200" s="175"/>
      <c r="P200" s="175"/>
    </row>
    <row r="201" spans="1:16" s="182" customFormat="1" x14ac:dyDescent="0.25">
      <c r="A201" s="175"/>
      <c r="P201" s="175"/>
    </row>
    <row r="202" spans="1:16" s="182" customFormat="1" x14ac:dyDescent="0.25">
      <c r="A202" s="175"/>
      <c r="P202" s="175"/>
    </row>
    <row r="203" spans="1:16" s="182" customFormat="1" x14ac:dyDescent="0.25">
      <c r="A203" s="175"/>
      <c r="P203" s="175"/>
    </row>
    <row r="204" spans="1:16" s="182" customFormat="1" x14ac:dyDescent="0.25">
      <c r="A204" s="175"/>
      <c r="P204" s="175"/>
    </row>
    <row r="205" spans="1:16" s="182" customFormat="1" x14ac:dyDescent="0.25">
      <c r="A205" s="175"/>
      <c r="P205" s="175"/>
    </row>
    <row r="206" spans="1:16" s="182" customFormat="1" x14ac:dyDescent="0.25">
      <c r="A206" s="175"/>
      <c r="P206" s="175"/>
    </row>
    <row r="207" spans="1:16" s="182" customFormat="1" x14ac:dyDescent="0.25">
      <c r="A207" s="175"/>
      <c r="P207" s="175"/>
    </row>
    <row r="208" spans="1:16" s="182" customFormat="1" x14ac:dyDescent="0.25">
      <c r="A208" s="175"/>
      <c r="P208" s="175"/>
    </row>
    <row r="209" spans="1:16" s="182" customFormat="1" x14ac:dyDescent="0.25">
      <c r="A209" s="175"/>
      <c r="P209" s="175"/>
    </row>
    <row r="210" spans="1:16" s="182" customFormat="1" x14ac:dyDescent="0.25">
      <c r="A210" s="175"/>
      <c r="P210" s="175"/>
    </row>
    <row r="211" spans="1:16" s="182" customFormat="1" x14ac:dyDescent="0.25">
      <c r="A211" s="175"/>
      <c r="P211" s="175"/>
    </row>
    <row r="212" spans="1:16" s="182" customFormat="1" x14ac:dyDescent="0.25">
      <c r="A212" s="175"/>
      <c r="P212" s="175"/>
    </row>
    <row r="213" spans="1:16" s="182" customFormat="1" x14ac:dyDescent="0.25">
      <c r="A213" s="175"/>
      <c r="P213" s="175"/>
    </row>
    <row r="214" spans="1:16" s="182" customFormat="1" x14ac:dyDescent="0.25">
      <c r="A214" s="175"/>
      <c r="P214" s="175"/>
    </row>
    <row r="215" spans="1:16" s="182" customFormat="1" x14ac:dyDescent="0.25">
      <c r="A215" s="175"/>
      <c r="P215" s="175"/>
    </row>
    <row r="216" spans="1:16" s="182" customFormat="1" x14ac:dyDescent="0.25">
      <c r="A216" s="175"/>
      <c r="P216" s="175"/>
    </row>
    <row r="217" spans="1:16" s="182" customFormat="1" x14ac:dyDescent="0.25">
      <c r="A217" s="175"/>
      <c r="P217" s="175"/>
    </row>
    <row r="218" spans="1:16" s="182" customFormat="1" x14ac:dyDescent="0.25">
      <c r="A218" s="175"/>
      <c r="P218" s="175"/>
    </row>
    <row r="219" spans="1:16" s="182" customFormat="1" x14ac:dyDescent="0.25">
      <c r="A219" s="175"/>
      <c r="P219" s="175"/>
    </row>
    <row r="220" spans="1:16" s="182" customFormat="1" x14ac:dyDescent="0.25">
      <c r="A220" s="175"/>
      <c r="P220" s="175"/>
    </row>
    <row r="221" spans="1:16" s="182" customFormat="1" x14ac:dyDescent="0.25">
      <c r="A221" s="175"/>
      <c r="P221" s="175"/>
    </row>
    <row r="222" spans="1:16" s="182" customFormat="1" x14ac:dyDescent="0.25">
      <c r="A222" s="175"/>
      <c r="P222" s="175"/>
    </row>
    <row r="223" spans="1:16" s="182" customFormat="1" x14ac:dyDescent="0.25">
      <c r="A223" s="175"/>
      <c r="P223" s="175"/>
    </row>
    <row r="224" spans="1:16" s="182" customFormat="1" x14ac:dyDescent="0.25">
      <c r="A224" s="175"/>
      <c r="P224" s="175"/>
    </row>
    <row r="225" spans="1:16" s="182" customFormat="1" x14ac:dyDescent="0.25">
      <c r="A225" s="175"/>
      <c r="P225" s="175"/>
    </row>
    <row r="226" spans="1:16" s="182" customFormat="1" x14ac:dyDescent="0.25">
      <c r="A226" s="175"/>
      <c r="P226" s="175"/>
    </row>
    <row r="227" spans="1:16" s="182" customFormat="1" x14ac:dyDescent="0.25">
      <c r="A227" s="175"/>
      <c r="P227" s="175"/>
    </row>
    <row r="228" spans="1:16" s="182" customFormat="1" x14ac:dyDescent="0.25">
      <c r="A228" s="175"/>
      <c r="P228" s="175"/>
    </row>
    <row r="229" spans="1:16" s="182" customFormat="1" x14ac:dyDescent="0.25">
      <c r="A229" s="175"/>
      <c r="P229" s="175"/>
    </row>
    <row r="230" spans="1:16" s="182" customFormat="1" x14ac:dyDescent="0.25">
      <c r="A230" s="175"/>
      <c r="P230" s="175"/>
    </row>
    <row r="231" spans="1:16" s="182" customFormat="1" x14ac:dyDescent="0.25">
      <c r="A231" s="175"/>
      <c r="P231" s="175"/>
    </row>
    <row r="232" spans="1:16" s="182" customFormat="1" x14ac:dyDescent="0.25">
      <c r="A232" s="175"/>
      <c r="P232" s="175"/>
    </row>
    <row r="233" spans="1:16" s="182" customFormat="1" x14ac:dyDescent="0.25">
      <c r="A233" s="175"/>
      <c r="P233" s="175"/>
    </row>
    <row r="234" spans="1:16" s="182" customFormat="1" x14ac:dyDescent="0.25">
      <c r="A234" s="175"/>
      <c r="P234" s="175"/>
    </row>
    <row r="235" spans="1:16" s="182" customFormat="1" x14ac:dyDescent="0.25">
      <c r="A235" s="175"/>
      <c r="P235" s="175"/>
    </row>
    <row r="236" spans="1:16" s="182" customFormat="1" x14ac:dyDescent="0.25">
      <c r="A236" s="175"/>
      <c r="P236" s="175"/>
    </row>
    <row r="237" spans="1:16" s="182" customFormat="1" x14ac:dyDescent="0.25">
      <c r="A237" s="175"/>
      <c r="P237" s="175"/>
    </row>
    <row r="238" spans="1:16" s="182" customFormat="1" x14ac:dyDescent="0.25">
      <c r="A238" s="175"/>
      <c r="P238" s="175"/>
    </row>
    <row r="239" spans="1:16" s="182" customFormat="1" x14ac:dyDescent="0.25">
      <c r="A239" s="175"/>
      <c r="P239" s="175"/>
    </row>
    <row r="240" spans="1:16" s="182" customFormat="1" x14ac:dyDescent="0.25">
      <c r="A240" s="175"/>
      <c r="P240" s="175"/>
    </row>
    <row r="241" spans="1:16" s="182" customFormat="1" x14ac:dyDescent="0.25">
      <c r="A241" s="175"/>
      <c r="P241" s="175"/>
    </row>
    <row r="242" spans="1:16" s="182" customFormat="1" x14ac:dyDescent="0.25">
      <c r="A242" s="175"/>
      <c r="P242" s="175"/>
    </row>
    <row r="243" spans="1:16" s="182" customFormat="1" x14ac:dyDescent="0.25">
      <c r="A243" s="175"/>
      <c r="P243" s="175"/>
    </row>
    <row r="244" spans="1:16" s="182" customFormat="1" x14ac:dyDescent="0.25">
      <c r="A244" s="175"/>
      <c r="P244" s="175"/>
    </row>
    <row r="245" spans="1:16" s="182" customFormat="1" x14ac:dyDescent="0.25">
      <c r="A245" s="175"/>
      <c r="P245" s="175"/>
    </row>
    <row r="246" spans="1:16" s="182" customFormat="1" x14ac:dyDescent="0.25">
      <c r="A246" s="175"/>
      <c r="P246" s="175"/>
    </row>
    <row r="247" spans="1:16" s="182" customFormat="1" x14ac:dyDescent="0.25">
      <c r="A247" s="175"/>
      <c r="P247" s="175"/>
    </row>
    <row r="248" spans="1:16" s="182" customFormat="1" x14ac:dyDescent="0.25">
      <c r="A248" s="175"/>
      <c r="P248" s="175"/>
    </row>
    <row r="249" spans="1:16" s="182" customFormat="1" x14ac:dyDescent="0.25">
      <c r="A249" s="175"/>
      <c r="P249" s="175"/>
    </row>
    <row r="250" spans="1:16" s="182" customFormat="1" x14ac:dyDescent="0.25">
      <c r="A250" s="175"/>
      <c r="P250" s="175"/>
    </row>
    <row r="251" spans="1:16" s="182" customFormat="1" x14ac:dyDescent="0.25">
      <c r="A251" s="175"/>
      <c r="P251" s="175"/>
    </row>
    <row r="252" spans="1:16" s="182" customFormat="1" x14ac:dyDescent="0.25">
      <c r="A252" s="175"/>
      <c r="P252" s="175"/>
    </row>
    <row r="253" spans="1:16" s="182" customFormat="1" x14ac:dyDescent="0.25">
      <c r="A253" s="175"/>
      <c r="P253" s="175"/>
    </row>
    <row r="254" spans="1:16" s="182" customFormat="1" x14ac:dyDescent="0.25">
      <c r="A254" s="175"/>
      <c r="P254" s="175"/>
    </row>
    <row r="255" spans="1:16" s="182" customFormat="1" x14ac:dyDescent="0.25">
      <c r="A255" s="175"/>
      <c r="P255" s="175"/>
    </row>
    <row r="256" spans="1:16" s="182" customFormat="1" x14ac:dyDescent="0.25">
      <c r="A256" s="175"/>
      <c r="P256" s="175"/>
    </row>
    <row r="257" spans="1:16" s="182" customFormat="1" x14ac:dyDescent="0.25">
      <c r="A257" s="175"/>
      <c r="P257" s="175"/>
    </row>
    <row r="258" spans="1:16" s="182" customFormat="1" x14ac:dyDescent="0.25">
      <c r="A258" s="175"/>
      <c r="P258" s="175"/>
    </row>
    <row r="259" spans="1:16" s="182" customFormat="1" x14ac:dyDescent="0.25">
      <c r="A259" s="175"/>
      <c r="P259" s="175"/>
    </row>
    <row r="260" spans="1:16" s="182" customFormat="1" x14ac:dyDescent="0.25">
      <c r="A260" s="175"/>
      <c r="P260" s="175"/>
    </row>
    <row r="261" spans="1:16" s="182" customFormat="1" x14ac:dyDescent="0.25">
      <c r="A261" s="175"/>
      <c r="P261" s="175"/>
    </row>
    <row r="262" spans="1:16" s="182" customFormat="1" x14ac:dyDescent="0.25">
      <c r="A262" s="175"/>
      <c r="P262" s="175"/>
    </row>
    <row r="263" spans="1:16" s="182" customFormat="1" x14ac:dyDescent="0.25">
      <c r="A263" s="175"/>
      <c r="P263" s="175"/>
    </row>
    <row r="264" spans="1:16" s="182" customFormat="1" x14ac:dyDescent="0.25">
      <c r="A264" s="175"/>
      <c r="P264" s="175"/>
    </row>
    <row r="265" spans="1:16" s="182" customFormat="1" x14ac:dyDescent="0.25">
      <c r="A265" s="175"/>
      <c r="P265" s="175"/>
    </row>
    <row r="266" spans="1:16" s="182" customFormat="1" x14ac:dyDescent="0.25">
      <c r="A266" s="175"/>
      <c r="P266" s="175"/>
    </row>
    <row r="267" spans="1:16" s="182" customFormat="1" x14ac:dyDescent="0.25">
      <c r="A267" s="175"/>
      <c r="P267" s="175"/>
    </row>
    <row r="268" spans="1:16" s="182" customFormat="1" x14ac:dyDescent="0.25">
      <c r="A268" s="175"/>
      <c r="P268" s="175"/>
    </row>
    <row r="269" spans="1:16" s="182" customFormat="1" x14ac:dyDescent="0.25">
      <c r="A269" s="175"/>
      <c r="P269" s="175"/>
    </row>
    <row r="270" spans="1:16" s="182" customFormat="1" x14ac:dyDescent="0.25">
      <c r="A270" s="175"/>
      <c r="P270" s="175"/>
    </row>
    <row r="271" spans="1:16" s="182" customFormat="1" x14ac:dyDescent="0.25">
      <c r="A271" s="175"/>
      <c r="P271" s="175"/>
    </row>
    <row r="272" spans="1:16" s="182" customFormat="1" x14ac:dyDescent="0.25">
      <c r="A272" s="175"/>
      <c r="P272" s="175"/>
    </row>
    <row r="273" spans="1:16" s="182" customFormat="1" x14ac:dyDescent="0.25">
      <c r="A273" s="175"/>
      <c r="P273" s="175"/>
    </row>
    <row r="274" spans="1:16" s="182" customFormat="1" x14ac:dyDescent="0.25">
      <c r="A274" s="175"/>
      <c r="P274" s="175"/>
    </row>
    <row r="275" spans="1:16" s="182" customFormat="1" x14ac:dyDescent="0.25">
      <c r="A275" s="175"/>
      <c r="P275" s="175"/>
    </row>
    <row r="276" spans="1:16" s="182" customFormat="1" x14ac:dyDescent="0.25">
      <c r="A276" s="175"/>
      <c r="P276" s="175"/>
    </row>
    <row r="277" spans="1:16" s="182" customFormat="1" x14ac:dyDescent="0.25">
      <c r="A277" s="175"/>
      <c r="P277" s="175"/>
    </row>
    <row r="278" spans="1:16" s="182" customFormat="1" x14ac:dyDescent="0.25">
      <c r="A278" s="175"/>
      <c r="P278" s="175"/>
    </row>
    <row r="279" spans="1:16" s="182" customFormat="1" x14ac:dyDescent="0.25">
      <c r="A279" s="175"/>
      <c r="P279" s="175"/>
    </row>
    <row r="280" spans="1:16" s="182" customFormat="1" x14ac:dyDescent="0.25">
      <c r="A280" s="175"/>
      <c r="P280" s="175"/>
    </row>
    <row r="281" spans="1:16" s="182" customFormat="1" x14ac:dyDescent="0.25">
      <c r="A281" s="175"/>
      <c r="P281" s="175"/>
    </row>
    <row r="282" spans="1:16" s="182" customFormat="1" x14ac:dyDescent="0.25">
      <c r="A282" s="175"/>
      <c r="P282" s="175"/>
    </row>
    <row r="283" spans="1:16" s="182" customFormat="1" x14ac:dyDescent="0.25">
      <c r="A283" s="175"/>
      <c r="P283" s="175"/>
    </row>
    <row r="284" spans="1:16" s="182" customFormat="1" x14ac:dyDescent="0.25">
      <c r="A284" s="175"/>
      <c r="P284" s="175"/>
    </row>
    <row r="285" spans="1:16" s="182" customFormat="1" x14ac:dyDescent="0.25">
      <c r="A285" s="175"/>
      <c r="P285" s="175"/>
    </row>
    <row r="286" spans="1:16" s="182" customFormat="1" x14ac:dyDescent="0.25">
      <c r="A286" s="175"/>
      <c r="P286" s="175"/>
    </row>
    <row r="287" spans="1:16" s="182" customFormat="1" x14ac:dyDescent="0.25">
      <c r="A287" s="175"/>
      <c r="P287" s="175"/>
    </row>
    <row r="288" spans="1:16" s="182" customFormat="1" x14ac:dyDescent="0.25">
      <c r="A288" s="175"/>
      <c r="P288" s="175"/>
    </row>
    <row r="289" spans="1:16" s="182" customFormat="1" x14ac:dyDescent="0.25">
      <c r="A289" s="175"/>
      <c r="P289" s="175"/>
    </row>
    <row r="290" spans="1:16" s="182" customFormat="1" x14ac:dyDescent="0.25">
      <c r="A290" s="175"/>
      <c r="P290" s="175"/>
    </row>
    <row r="291" spans="1:16" s="182" customFormat="1" x14ac:dyDescent="0.25">
      <c r="A291" s="175"/>
      <c r="P291" s="175"/>
    </row>
    <row r="292" spans="1:16" s="182" customFormat="1" x14ac:dyDescent="0.25">
      <c r="A292" s="175"/>
      <c r="P292" s="175"/>
    </row>
    <row r="293" spans="1:16" s="182" customFormat="1" x14ac:dyDescent="0.25">
      <c r="A293" s="175"/>
      <c r="P293" s="175"/>
    </row>
    <row r="294" spans="1:16" s="182" customFormat="1" x14ac:dyDescent="0.25">
      <c r="A294" s="175"/>
      <c r="P294" s="175"/>
    </row>
    <row r="295" spans="1:16" s="182" customFormat="1" x14ac:dyDescent="0.25">
      <c r="A295" s="175"/>
      <c r="P295" s="175"/>
    </row>
    <row r="296" spans="1:16" s="182" customFormat="1" x14ac:dyDescent="0.25">
      <c r="A296" s="175"/>
      <c r="P296" s="175"/>
    </row>
    <row r="297" spans="1:16" s="182" customFormat="1" x14ac:dyDescent="0.25">
      <c r="A297" s="175"/>
      <c r="P297" s="175"/>
    </row>
    <row r="298" spans="1:16" s="182" customFormat="1" x14ac:dyDescent="0.25">
      <c r="A298" s="175"/>
      <c r="P298" s="175"/>
    </row>
    <row r="299" spans="1:16" s="182" customFormat="1" x14ac:dyDescent="0.25">
      <c r="A299" s="175"/>
      <c r="P299" s="175"/>
    </row>
    <row r="300" spans="1:16" s="182" customFormat="1" x14ac:dyDescent="0.25">
      <c r="A300" s="175"/>
      <c r="P300" s="175"/>
    </row>
    <row r="301" spans="1:16" s="182" customFormat="1" x14ac:dyDescent="0.25">
      <c r="A301" s="175"/>
      <c r="P301" s="175"/>
    </row>
    <row r="302" spans="1:16" s="182" customFormat="1" x14ac:dyDescent="0.25">
      <c r="A302" s="175"/>
      <c r="P302" s="175"/>
    </row>
    <row r="303" spans="1:16" s="182" customFormat="1" x14ac:dyDescent="0.25">
      <c r="A303" s="175"/>
      <c r="P303" s="175"/>
    </row>
    <row r="304" spans="1:16" s="182" customFormat="1" x14ac:dyDescent="0.25">
      <c r="A304" s="175"/>
      <c r="P304" s="175"/>
    </row>
    <row r="305" spans="1:16" s="182" customFormat="1" x14ac:dyDescent="0.25">
      <c r="A305" s="175"/>
      <c r="P305" s="175"/>
    </row>
    <row r="306" spans="1:16" s="182" customFormat="1" x14ac:dyDescent="0.25">
      <c r="A306" s="175"/>
      <c r="P306" s="175"/>
    </row>
    <row r="307" spans="1:16" s="182" customFormat="1" x14ac:dyDescent="0.25">
      <c r="A307" s="175"/>
      <c r="P307" s="175"/>
    </row>
    <row r="308" spans="1:16" s="182" customFormat="1" x14ac:dyDescent="0.25">
      <c r="A308" s="175"/>
      <c r="P308" s="175"/>
    </row>
    <row r="309" spans="1:16" s="182" customFormat="1" x14ac:dyDescent="0.25">
      <c r="A309" s="175"/>
      <c r="P309" s="175"/>
    </row>
    <row r="310" spans="1:16" s="182" customFormat="1" x14ac:dyDescent="0.25">
      <c r="A310" s="175"/>
      <c r="P310" s="175"/>
    </row>
    <row r="311" spans="1:16" s="182" customFormat="1" x14ac:dyDescent="0.25">
      <c r="A311" s="175"/>
      <c r="P311" s="175"/>
    </row>
    <row r="312" spans="1:16" s="182" customFormat="1" x14ac:dyDescent="0.25">
      <c r="A312" s="175"/>
      <c r="P312" s="175"/>
    </row>
    <row r="313" spans="1:16" s="182" customFormat="1" x14ac:dyDescent="0.25">
      <c r="A313" s="175"/>
      <c r="P313" s="175"/>
    </row>
    <row r="314" spans="1:16" s="182" customFormat="1" x14ac:dyDescent="0.25">
      <c r="A314" s="175"/>
      <c r="P314" s="175"/>
    </row>
    <row r="315" spans="1:16" s="182" customFormat="1" x14ac:dyDescent="0.25">
      <c r="A315" s="175"/>
      <c r="P315" s="175"/>
    </row>
    <row r="316" spans="1:16" s="182" customFormat="1" x14ac:dyDescent="0.25">
      <c r="A316" s="175"/>
      <c r="P316" s="175"/>
    </row>
    <row r="317" spans="1:16" s="182" customFormat="1" x14ac:dyDescent="0.25">
      <c r="A317" s="175"/>
      <c r="P317" s="175"/>
    </row>
    <row r="318" spans="1:16" s="182" customFormat="1" x14ac:dyDescent="0.25">
      <c r="A318" s="175"/>
      <c r="P318" s="175"/>
    </row>
    <row r="319" spans="1:16" s="182" customFormat="1" x14ac:dyDescent="0.25">
      <c r="A319" s="175"/>
      <c r="P319" s="175"/>
    </row>
    <row r="320" spans="1:16" s="182" customFormat="1" x14ac:dyDescent="0.25">
      <c r="A320" s="175"/>
      <c r="P320" s="175"/>
    </row>
    <row r="321" spans="2:55" s="175" customFormat="1" x14ac:dyDescent="0.25">
      <c r="B321" s="182"/>
      <c r="C321" s="182"/>
      <c r="D321" s="182"/>
      <c r="E321" s="182"/>
      <c r="F321" s="182"/>
      <c r="G321" s="182"/>
      <c r="H321" s="182"/>
      <c r="I321" s="182"/>
      <c r="J321" s="182"/>
      <c r="K321" s="182"/>
      <c r="L321" s="182"/>
      <c r="M321" s="182"/>
      <c r="N321" s="182"/>
      <c r="O321" s="182"/>
      <c r="Q321" s="182"/>
      <c r="R321" s="182"/>
      <c r="S321" s="182"/>
      <c r="T321" s="182"/>
      <c r="U321" s="182"/>
      <c r="V321" s="182"/>
      <c r="W321" s="182"/>
      <c r="X321" s="182"/>
      <c r="Y321" s="182"/>
      <c r="Z321" s="182"/>
      <c r="AA321" s="182"/>
      <c r="AB321" s="182"/>
      <c r="AC321" s="182"/>
      <c r="AD321" s="182"/>
      <c r="AE321" s="182"/>
      <c r="AF321" s="182"/>
      <c r="AG321" s="182"/>
      <c r="AH321" s="182"/>
      <c r="AI321" s="182"/>
      <c r="AJ321" s="182"/>
      <c r="AK321" s="182"/>
      <c r="AL321" s="182"/>
      <c r="AM321" s="182"/>
      <c r="AN321" s="182"/>
      <c r="AO321" s="182"/>
      <c r="AP321" s="182"/>
      <c r="AQ321" s="182"/>
      <c r="AR321" s="182"/>
      <c r="AS321" s="182"/>
      <c r="AT321" s="182"/>
      <c r="AU321" s="182"/>
      <c r="AV321" s="182"/>
      <c r="AW321" s="182"/>
      <c r="AX321" s="182"/>
      <c r="AY321" s="182"/>
      <c r="AZ321" s="182"/>
      <c r="BA321" s="182"/>
      <c r="BB321" s="182"/>
      <c r="BC321" s="182"/>
    </row>
    <row r="322" spans="2:55" s="175" customFormat="1" x14ac:dyDescent="0.25">
      <c r="B322" s="182"/>
      <c r="C322" s="182"/>
      <c r="D322" s="182"/>
      <c r="E322" s="182"/>
      <c r="F322" s="182"/>
      <c r="G322" s="182"/>
      <c r="H322" s="182"/>
      <c r="I322" s="182"/>
      <c r="J322" s="182"/>
      <c r="K322" s="182"/>
      <c r="L322" s="182"/>
      <c r="M322" s="182"/>
      <c r="N322" s="182"/>
      <c r="O322" s="182"/>
      <c r="Q322" s="182"/>
      <c r="R322" s="182"/>
      <c r="S322" s="182"/>
      <c r="T322" s="182"/>
      <c r="U322" s="182"/>
      <c r="V322" s="182"/>
      <c r="W322" s="182"/>
      <c r="X322" s="182"/>
      <c r="Y322" s="182"/>
      <c r="Z322" s="182"/>
      <c r="AA322" s="182"/>
      <c r="AB322" s="182"/>
      <c r="AC322" s="182"/>
      <c r="AD322" s="182"/>
      <c r="AE322" s="182"/>
      <c r="AF322" s="182"/>
      <c r="AG322" s="182"/>
      <c r="AH322" s="182"/>
      <c r="AI322" s="182"/>
      <c r="AJ322" s="182"/>
      <c r="AK322" s="182"/>
      <c r="AL322" s="182"/>
      <c r="AM322" s="182"/>
      <c r="AN322" s="182"/>
      <c r="AO322" s="182"/>
      <c r="AP322" s="182"/>
      <c r="AQ322" s="182"/>
      <c r="AR322" s="182"/>
      <c r="AS322" s="182"/>
      <c r="AT322" s="182"/>
      <c r="AU322" s="182"/>
      <c r="AV322" s="182"/>
      <c r="AW322" s="182"/>
      <c r="AX322" s="182"/>
      <c r="AY322" s="182"/>
      <c r="AZ322" s="182"/>
      <c r="BA322" s="182"/>
      <c r="BB322" s="182"/>
      <c r="BC322" s="182"/>
    </row>
    <row r="323" spans="2:55" s="175" customFormat="1" x14ac:dyDescent="0.25">
      <c r="B323" s="182"/>
      <c r="C323" s="182"/>
      <c r="D323" s="182"/>
      <c r="E323" s="182"/>
      <c r="F323" s="182"/>
      <c r="G323" s="182"/>
      <c r="H323" s="182"/>
      <c r="I323" s="182"/>
      <c r="J323" s="182"/>
      <c r="K323" s="182"/>
      <c r="L323" s="182"/>
      <c r="M323" s="182"/>
      <c r="N323" s="182"/>
      <c r="O323" s="182"/>
      <c r="Q323" s="182"/>
      <c r="R323" s="182"/>
      <c r="S323" s="182"/>
      <c r="T323" s="182"/>
      <c r="U323" s="182"/>
      <c r="V323" s="182"/>
      <c r="W323" s="182"/>
      <c r="X323" s="182"/>
      <c r="Y323" s="182"/>
      <c r="Z323" s="182"/>
      <c r="AA323" s="182"/>
      <c r="AB323" s="182"/>
      <c r="AC323" s="182"/>
      <c r="AD323" s="182"/>
      <c r="AE323" s="182"/>
      <c r="AF323" s="182"/>
      <c r="AG323" s="182"/>
      <c r="AH323" s="182"/>
      <c r="AI323" s="182"/>
      <c r="AJ323" s="182"/>
      <c r="AK323" s="182"/>
      <c r="AL323" s="182"/>
      <c r="AM323" s="182"/>
      <c r="AN323" s="182"/>
      <c r="AO323" s="182"/>
      <c r="AP323" s="182"/>
      <c r="AQ323" s="182"/>
      <c r="AR323" s="182"/>
      <c r="AS323" s="182"/>
      <c r="AT323" s="182"/>
      <c r="AU323" s="182"/>
      <c r="AV323" s="182"/>
      <c r="AW323" s="182"/>
      <c r="AX323" s="182"/>
      <c r="AY323" s="182"/>
      <c r="AZ323" s="182"/>
      <c r="BA323" s="182"/>
      <c r="BB323" s="182"/>
      <c r="BC323" s="182"/>
    </row>
    <row r="324" spans="2:55" s="175" customFormat="1" x14ac:dyDescent="0.25">
      <c r="B324" s="182"/>
      <c r="C324" s="182"/>
      <c r="D324" s="182"/>
      <c r="E324" s="182"/>
      <c r="F324" s="182"/>
      <c r="G324" s="182"/>
      <c r="H324" s="182"/>
      <c r="I324" s="182"/>
      <c r="J324" s="182"/>
      <c r="K324" s="182"/>
      <c r="L324" s="182"/>
      <c r="M324" s="182"/>
      <c r="N324" s="182"/>
      <c r="O324" s="182"/>
      <c r="Q324" s="182"/>
      <c r="R324" s="182"/>
      <c r="S324" s="182"/>
      <c r="T324" s="182"/>
      <c r="U324" s="182"/>
      <c r="V324" s="182"/>
      <c r="W324" s="182"/>
      <c r="X324" s="182"/>
      <c r="Y324" s="182"/>
      <c r="Z324" s="182"/>
      <c r="AA324" s="182"/>
      <c r="AB324" s="182"/>
      <c r="AC324" s="182"/>
      <c r="AD324" s="182"/>
      <c r="AE324" s="182"/>
      <c r="AF324" s="182"/>
      <c r="AG324" s="182"/>
      <c r="AH324" s="182"/>
      <c r="AI324" s="182"/>
      <c r="AJ324" s="182"/>
      <c r="AK324" s="182"/>
      <c r="AL324" s="182"/>
      <c r="AM324" s="182"/>
      <c r="AN324" s="182"/>
      <c r="AO324" s="182"/>
      <c r="AP324" s="182"/>
      <c r="AQ324" s="182"/>
      <c r="AR324" s="182"/>
      <c r="AS324" s="182"/>
      <c r="AT324" s="182"/>
      <c r="AU324" s="182"/>
      <c r="AV324" s="182"/>
      <c r="AW324" s="182"/>
      <c r="AX324" s="182"/>
      <c r="AY324" s="182"/>
      <c r="AZ324" s="182"/>
      <c r="BA324" s="182"/>
      <c r="BB324" s="182"/>
      <c r="BC324" s="182"/>
    </row>
    <row r="325" spans="2:55" s="175" customFormat="1" x14ac:dyDescent="0.25">
      <c r="B325" s="182"/>
      <c r="C325" s="182"/>
      <c r="D325" s="182"/>
      <c r="E325" s="182"/>
      <c r="F325" s="182"/>
      <c r="G325" s="182"/>
      <c r="H325" s="182"/>
      <c r="I325" s="182"/>
      <c r="J325" s="182"/>
      <c r="K325" s="182"/>
      <c r="L325" s="182"/>
      <c r="M325" s="182"/>
      <c r="N325" s="182"/>
      <c r="O325" s="182"/>
      <c r="Q325" s="182"/>
      <c r="R325" s="182"/>
      <c r="S325" s="182"/>
      <c r="T325" s="182"/>
      <c r="U325" s="182"/>
      <c r="V325" s="182"/>
      <c r="W325" s="182"/>
      <c r="X325" s="182"/>
      <c r="Y325" s="182"/>
      <c r="Z325" s="182"/>
      <c r="AA325" s="182"/>
      <c r="AB325" s="182"/>
      <c r="AC325" s="182"/>
      <c r="AD325" s="182"/>
      <c r="AE325" s="182"/>
      <c r="AF325" s="182"/>
      <c r="AG325" s="182"/>
      <c r="AH325" s="182"/>
      <c r="AI325" s="182"/>
      <c r="AJ325" s="182"/>
      <c r="AK325" s="182"/>
      <c r="AL325" s="182"/>
      <c r="AM325" s="182"/>
      <c r="AN325" s="182"/>
      <c r="AO325" s="182"/>
      <c r="AP325" s="182"/>
      <c r="AQ325" s="182"/>
      <c r="AR325" s="182"/>
      <c r="AS325" s="182"/>
      <c r="AT325" s="182"/>
      <c r="AU325" s="182"/>
      <c r="AV325" s="182"/>
      <c r="AW325" s="182"/>
      <c r="AX325" s="182"/>
      <c r="AY325" s="182"/>
      <c r="AZ325" s="182"/>
      <c r="BA325" s="182"/>
      <c r="BB325" s="182"/>
      <c r="BC325" s="182"/>
    </row>
    <row r="326" spans="2:55" s="175" customFormat="1" x14ac:dyDescent="0.25">
      <c r="B326" s="182"/>
      <c r="C326" s="182"/>
      <c r="D326" s="182"/>
      <c r="E326" s="182"/>
      <c r="F326" s="182"/>
      <c r="G326" s="182"/>
      <c r="H326" s="182"/>
      <c r="I326" s="182"/>
      <c r="J326" s="182"/>
      <c r="K326" s="182"/>
      <c r="L326" s="182"/>
      <c r="M326" s="182"/>
      <c r="N326" s="182"/>
      <c r="O326" s="182"/>
      <c r="Q326" s="182"/>
      <c r="R326" s="182"/>
      <c r="S326" s="182"/>
      <c r="T326" s="182"/>
      <c r="U326" s="182"/>
      <c r="V326" s="182"/>
      <c r="W326" s="182"/>
      <c r="X326" s="182"/>
      <c r="Y326" s="182"/>
      <c r="Z326" s="182"/>
      <c r="AA326" s="182"/>
      <c r="AB326" s="182"/>
      <c r="AC326" s="182"/>
      <c r="AD326" s="182"/>
      <c r="AE326" s="182"/>
      <c r="AF326" s="182"/>
      <c r="AG326" s="182"/>
      <c r="AH326" s="182"/>
      <c r="AI326" s="182"/>
      <c r="AJ326" s="182"/>
      <c r="AK326" s="182"/>
      <c r="AL326" s="182"/>
      <c r="AM326" s="182"/>
      <c r="AN326" s="182"/>
      <c r="AO326" s="182"/>
      <c r="AP326" s="182"/>
      <c r="AQ326" s="182"/>
      <c r="AR326" s="182"/>
      <c r="AS326" s="182"/>
      <c r="AT326" s="182"/>
      <c r="AU326" s="182"/>
      <c r="AV326" s="182"/>
      <c r="AW326" s="182"/>
      <c r="AX326" s="182"/>
      <c r="AY326" s="182"/>
      <c r="AZ326" s="182"/>
      <c r="BA326" s="182"/>
      <c r="BB326" s="182"/>
      <c r="BC326" s="182"/>
    </row>
    <row r="327" spans="2:55" s="175" customFormat="1" x14ac:dyDescent="0.25">
      <c r="B327" s="182"/>
      <c r="C327" s="182"/>
      <c r="D327" s="182"/>
      <c r="E327" s="182"/>
      <c r="F327" s="182"/>
      <c r="G327" s="182"/>
      <c r="H327" s="182"/>
      <c r="I327" s="182"/>
      <c r="J327" s="182"/>
      <c r="K327" s="182"/>
      <c r="L327" s="182"/>
      <c r="M327" s="182"/>
      <c r="N327" s="182"/>
      <c r="O327" s="182"/>
      <c r="Q327" s="182"/>
      <c r="R327" s="182"/>
      <c r="S327" s="182"/>
      <c r="T327" s="182"/>
      <c r="U327" s="182"/>
      <c r="V327" s="182"/>
      <c r="W327" s="182"/>
      <c r="X327" s="182"/>
      <c r="Y327" s="182"/>
      <c r="Z327" s="182"/>
      <c r="AA327" s="182"/>
      <c r="AB327" s="182"/>
      <c r="AC327" s="182"/>
      <c r="AD327" s="182"/>
      <c r="AE327" s="182"/>
      <c r="AF327" s="182"/>
      <c r="AG327" s="182"/>
      <c r="AH327" s="182"/>
      <c r="AI327" s="182"/>
      <c r="AJ327" s="182"/>
      <c r="AK327" s="182"/>
      <c r="AL327" s="182"/>
      <c r="AM327" s="182"/>
      <c r="AN327" s="182"/>
      <c r="AO327" s="182"/>
      <c r="AP327" s="182"/>
      <c r="AQ327" s="182"/>
      <c r="AR327" s="182"/>
      <c r="AS327" s="182"/>
      <c r="AT327" s="182"/>
      <c r="AU327" s="182"/>
      <c r="AV327" s="182"/>
      <c r="AW327" s="182"/>
      <c r="AX327" s="182"/>
      <c r="AY327" s="182"/>
      <c r="AZ327" s="182"/>
      <c r="BA327" s="182"/>
      <c r="BB327" s="182"/>
      <c r="BC327" s="182"/>
    </row>
    <row r="328" spans="2:55" s="175" customFormat="1" x14ac:dyDescent="0.25">
      <c r="B328" s="182"/>
      <c r="C328" s="182"/>
      <c r="D328" s="182"/>
      <c r="E328" s="182"/>
      <c r="F328" s="182"/>
      <c r="G328" s="182"/>
      <c r="H328" s="182"/>
      <c r="I328" s="182"/>
      <c r="J328" s="182"/>
      <c r="K328" s="182"/>
      <c r="L328" s="182"/>
      <c r="M328" s="182"/>
      <c r="N328" s="182"/>
      <c r="O328" s="182"/>
      <c r="Q328" s="182"/>
      <c r="R328" s="182"/>
      <c r="S328" s="182"/>
      <c r="T328" s="182"/>
      <c r="U328" s="182"/>
      <c r="V328" s="182"/>
      <c r="W328" s="182"/>
      <c r="X328" s="182"/>
      <c r="Y328" s="182"/>
      <c r="Z328" s="182"/>
      <c r="AA328" s="182"/>
      <c r="AB328" s="182"/>
      <c r="AC328" s="182"/>
      <c r="AD328" s="182"/>
      <c r="AE328" s="182"/>
      <c r="AF328" s="182"/>
      <c r="AG328" s="182"/>
      <c r="AH328" s="182"/>
      <c r="AI328" s="182"/>
      <c r="AJ328" s="182"/>
      <c r="AK328" s="182"/>
      <c r="AL328" s="182"/>
      <c r="AM328" s="182"/>
      <c r="AN328" s="182"/>
      <c r="AO328" s="182"/>
      <c r="AP328" s="182"/>
      <c r="AQ328" s="182"/>
      <c r="AR328" s="182"/>
      <c r="AS328" s="182"/>
      <c r="AT328" s="182"/>
      <c r="AU328" s="182"/>
      <c r="AV328" s="182"/>
      <c r="AW328" s="182"/>
      <c r="AX328" s="182"/>
      <c r="AY328" s="182"/>
      <c r="AZ328" s="182"/>
      <c r="BA328" s="182"/>
      <c r="BB328" s="182"/>
      <c r="BC328" s="182"/>
    </row>
    <row r="329" spans="2:55" s="175" customFormat="1" x14ac:dyDescent="0.25">
      <c r="B329" s="182"/>
      <c r="C329" s="182"/>
      <c r="D329" s="182"/>
      <c r="E329" s="182"/>
      <c r="F329" s="182"/>
      <c r="G329" s="182"/>
      <c r="H329" s="182"/>
      <c r="I329" s="182"/>
      <c r="J329" s="182"/>
      <c r="K329" s="182"/>
      <c r="L329" s="182"/>
      <c r="M329" s="182"/>
      <c r="N329" s="182"/>
      <c r="O329" s="182"/>
      <c r="Q329" s="182"/>
      <c r="R329" s="182"/>
      <c r="S329" s="182"/>
      <c r="T329" s="182"/>
      <c r="U329" s="182"/>
      <c r="V329" s="182"/>
      <c r="W329" s="182"/>
      <c r="X329" s="182"/>
      <c r="Y329" s="182"/>
      <c r="Z329" s="182"/>
      <c r="AA329" s="182"/>
      <c r="AB329" s="182"/>
      <c r="AC329" s="182"/>
      <c r="AD329" s="182"/>
      <c r="AE329" s="182"/>
      <c r="AF329" s="182"/>
      <c r="AG329" s="182"/>
      <c r="AH329" s="182"/>
      <c r="AI329" s="182"/>
      <c r="AJ329" s="182"/>
      <c r="AK329" s="182"/>
      <c r="AL329" s="182"/>
      <c r="AM329" s="182"/>
      <c r="AN329" s="182"/>
      <c r="AO329" s="182"/>
      <c r="AP329" s="182"/>
      <c r="AQ329" s="182"/>
      <c r="AR329" s="182"/>
      <c r="AS329" s="182"/>
      <c r="AT329" s="182"/>
      <c r="AU329" s="182"/>
      <c r="AV329" s="182"/>
      <c r="AW329" s="182"/>
      <c r="AX329" s="182"/>
      <c r="AY329" s="182"/>
      <c r="AZ329" s="182"/>
      <c r="BA329" s="182"/>
      <c r="BB329" s="182"/>
      <c r="BC329" s="182"/>
    </row>
  </sheetData>
  <mergeCells count="259">
    <mergeCell ref="G150:M150"/>
    <mergeCell ref="N150:O150"/>
    <mergeCell ref="B152:O152"/>
    <mergeCell ref="G147:M147"/>
    <mergeCell ref="N147:O147"/>
    <mergeCell ref="G148:M148"/>
    <mergeCell ref="N148:O148"/>
    <mergeCell ref="G149:M149"/>
    <mergeCell ref="N149:O149"/>
    <mergeCell ref="G144:M144"/>
    <mergeCell ref="N144:O144"/>
    <mergeCell ref="G145:M145"/>
    <mergeCell ref="N145:O145"/>
    <mergeCell ref="G146:M146"/>
    <mergeCell ref="N146:O146"/>
    <mergeCell ref="G141:M141"/>
    <mergeCell ref="N141:O141"/>
    <mergeCell ref="G142:M142"/>
    <mergeCell ref="N142:O142"/>
    <mergeCell ref="G143:M143"/>
    <mergeCell ref="N143:O143"/>
    <mergeCell ref="G137:M137"/>
    <mergeCell ref="N137:O137"/>
    <mergeCell ref="G139:M139"/>
    <mergeCell ref="N139:O139"/>
    <mergeCell ref="G140:M140"/>
    <mergeCell ref="N140:O140"/>
    <mergeCell ref="G133:M133"/>
    <mergeCell ref="N133:O133"/>
    <mergeCell ref="G134:M134"/>
    <mergeCell ref="N134:O134"/>
    <mergeCell ref="G135:M135"/>
    <mergeCell ref="N135:O135"/>
    <mergeCell ref="G130:M130"/>
    <mergeCell ref="N130:O130"/>
    <mergeCell ref="G131:M131"/>
    <mergeCell ref="N131:O131"/>
    <mergeCell ref="G132:M132"/>
    <mergeCell ref="N132:O132"/>
    <mergeCell ref="G127:M127"/>
    <mergeCell ref="N127:O127"/>
    <mergeCell ref="G128:M128"/>
    <mergeCell ref="N128:O128"/>
    <mergeCell ref="G129:M129"/>
    <mergeCell ref="N129:O129"/>
    <mergeCell ref="G124:M124"/>
    <mergeCell ref="N124:O124"/>
    <mergeCell ref="G125:M125"/>
    <mergeCell ref="N125:O125"/>
    <mergeCell ref="G126:M126"/>
    <mergeCell ref="N126:O126"/>
    <mergeCell ref="G117:M117"/>
    <mergeCell ref="N117:O117"/>
    <mergeCell ref="B119:O119"/>
    <mergeCell ref="B122:M122"/>
    <mergeCell ref="N122:O122"/>
    <mergeCell ref="B123:C123"/>
    <mergeCell ref="G123:M123"/>
    <mergeCell ref="N123:O123"/>
    <mergeCell ref="G114:M114"/>
    <mergeCell ref="N114:O114"/>
    <mergeCell ref="G115:M115"/>
    <mergeCell ref="N115:O115"/>
    <mergeCell ref="G116:M116"/>
    <mergeCell ref="N116:O116"/>
    <mergeCell ref="G111:M111"/>
    <mergeCell ref="N111:O111"/>
    <mergeCell ref="G112:M112"/>
    <mergeCell ref="N112:O112"/>
    <mergeCell ref="G113:M113"/>
    <mergeCell ref="N113:O113"/>
    <mergeCell ref="G108:M108"/>
    <mergeCell ref="N108:O108"/>
    <mergeCell ref="G109:M109"/>
    <mergeCell ref="N109:O109"/>
    <mergeCell ref="G110:M110"/>
    <mergeCell ref="N110:O110"/>
    <mergeCell ref="G104:M104"/>
    <mergeCell ref="N104:O104"/>
    <mergeCell ref="G106:M106"/>
    <mergeCell ref="N106:O106"/>
    <mergeCell ref="G107:M107"/>
    <mergeCell ref="N107:O107"/>
    <mergeCell ref="G100:M100"/>
    <mergeCell ref="N100:O100"/>
    <mergeCell ref="G101:M101"/>
    <mergeCell ref="N101:O101"/>
    <mergeCell ref="G102:M102"/>
    <mergeCell ref="N102:O102"/>
    <mergeCell ref="G97:M97"/>
    <mergeCell ref="N97:O97"/>
    <mergeCell ref="G98:M98"/>
    <mergeCell ref="N98:O98"/>
    <mergeCell ref="G99:M99"/>
    <mergeCell ref="N99:O99"/>
    <mergeCell ref="G94:M94"/>
    <mergeCell ref="N94:O94"/>
    <mergeCell ref="G95:M95"/>
    <mergeCell ref="N95:O95"/>
    <mergeCell ref="G96:M96"/>
    <mergeCell ref="N96:O96"/>
    <mergeCell ref="G91:M91"/>
    <mergeCell ref="N91:O91"/>
    <mergeCell ref="G92:M92"/>
    <mergeCell ref="N92:O92"/>
    <mergeCell ref="G93:M93"/>
    <mergeCell ref="N93:O93"/>
    <mergeCell ref="B85:O85"/>
    <mergeCell ref="B86:O86"/>
    <mergeCell ref="B89:M89"/>
    <mergeCell ref="N89:O89"/>
    <mergeCell ref="B90:C90"/>
    <mergeCell ref="G90:M90"/>
    <mergeCell ref="N90:O90"/>
    <mergeCell ref="G82:M82"/>
    <mergeCell ref="N82:O82"/>
    <mergeCell ref="G83:M83"/>
    <mergeCell ref="N83:O83"/>
    <mergeCell ref="G84:M84"/>
    <mergeCell ref="N84:O84"/>
    <mergeCell ref="G79:M79"/>
    <mergeCell ref="N79:O79"/>
    <mergeCell ref="G80:M80"/>
    <mergeCell ref="N80:O80"/>
    <mergeCell ref="G81:M81"/>
    <mergeCell ref="N81:O81"/>
    <mergeCell ref="G76:M76"/>
    <mergeCell ref="N76:O76"/>
    <mergeCell ref="G77:M77"/>
    <mergeCell ref="N77:O77"/>
    <mergeCell ref="G78:M78"/>
    <mergeCell ref="N78:O78"/>
    <mergeCell ref="G73:M73"/>
    <mergeCell ref="N73:O73"/>
    <mergeCell ref="G74:M74"/>
    <mergeCell ref="N74:O74"/>
    <mergeCell ref="G75:M75"/>
    <mergeCell ref="N75:O75"/>
    <mergeCell ref="G69:M69"/>
    <mergeCell ref="N69:O69"/>
    <mergeCell ref="B70:O70"/>
    <mergeCell ref="G71:M71"/>
    <mergeCell ref="N71:O71"/>
    <mergeCell ref="B72:O72"/>
    <mergeCell ref="G66:M66"/>
    <mergeCell ref="N66:O66"/>
    <mergeCell ref="G67:M67"/>
    <mergeCell ref="N67:O67"/>
    <mergeCell ref="G68:M68"/>
    <mergeCell ref="N68:O68"/>
    <mergeCell ref="G63:M63"/>
    <mergeCell ref="N63:O63"/>
    <mergeCell ref="G64:M64"/>
    <mergeCell ref="N64:O64"/>
    <mergeCell ref="G65:M65"/>
    <mergeCell ref="N65:O65"/>
    <mergeCell ref="G60:M60"/>
    <mergeCell ref="N60:O60"/>
    <mergeCell ref="G61:M61"/>
    <mergeCell ref="N61:O61"/>
    <mergeCell ref="G62:M62"/>
    <mergeCell ref="N62:O62"/>
    <mergeCell ref="B57:C57"/>
    <mergeCell ref="G57:M57"/>
    <mergeCell ref="N57:O57"/>
    <mergeCell ref="G58:M58"/>
    <mergeCell ref="N58:O58"/>
    <mergeCell ref="G59:M59"/>
    <mergeCell ref="N59:O59"/>
    <mergeCell ref="G52:M52"/>
    <mergeCell ref="N52:O52"/>
    <mergeCell ref="B53:O53"/>
    <mergeCell ref="B54:O54"/>
    <mergeCell ref="B56:M56"/>
    <mergeCell ref="N56:O56"/>
    <mergeCell ref="G49:M49"/>
    <mergeCell ref="N49:O49"/>
    <mergeCell ref="G50:M50"/>
    <mergeCell ref="N50:O50"/>
    <mergeCell ref="G51:M51"/>
    <mergeCell ref="N51:O51"/>
    <mergeCell ref="G46:M46"/>
    <mergeCell ref="N46:O46"/>
    <mergeCell ref="G47:M47"/>
    <mergeCell ref="N47:O47"/>
    <mergeCell ref="G48:M48"/>
    <mergeCell ref="N48:O48"/>
    <mergeCell ref="G43:M43"/>
    <mergeCell ref="N43:O43"/>
    <mergeCell ref="G44:M44"/>
    <mergeCell ref="N44:O44"/>
    <mergeCell ref="G45:M45"/>
    <mergeCell ref="N45:O45"/>
    <mergeCell ref="G39:M39"/>
    <mergeCell ref="N39:O39"/>
    <mergeCell ref="B40:O40"/>
    <mergeCell ref="G41:M41"/>
    <mergeCell ref="N41:O41"/>
    <mergeCell ref="G42:M42"/>
    <mergeCell ref="N42:O42"/>
    <mergeCell ref="G33:M33"/>
    <mergeCell ref="G34:M34"/>
    <mergeCell ref="G35:M35"/>
    <mergeCell ref="G36:M36"/>
    <mergeCell ref="G37:M37"/>
    <mergeCell ref="B38:O38"/>
    <mergeCell ref="G30:M30"/>
    <mergeCell ref="N30:O30"/>
    <mergeCell ref="G31:M31"/>
    <mergeCell ref="N31:O31"/>
    <mergeCell ref="G32:M32"/>
    <mergeCell ref="N32:O32"/>
    <mergeCell ref="G27:M27"/>
    <mergeCell ref="N27:O27"/>
    <mergeCell ref="G28:M28"/>
    <mergeCell ref="N28:O28"/>
    <mergeCell ref="G29:M29"/>
    <mergeCell ref="N29:O29"/>
    <mergeCell ref="B24:M24"/>
    <mergeCell ref="N24:O24"/>
    <mergeCell ref="B25:C25"/>
    <mergeCell ref="G25:M25"/>
    <mergeCell ref="N25:O25"/>
    <mergeCell ref="G26:M26"/>
    <mergeCell ref="N26:O26"/>
    <mergeCell ref="B18:C21"/>
    <mergeCell ref="D18:F18"/>
    <mergeCell ref="G18:J18"/>
    <mergeCell ref="D19:F19"/>
    <mergeCell ref="G19:J19"/>
    <mergeCell ref="D20:F20"/>
    <mergeCell ref="G20:J20"/>
    <mergeCell ref="D21:F21"/>
    <mergeCell ref="G21:J21"/>
    <mergeCell ref="G15:J15"/>
    <mergeCell ref="D16:F16"/>
    <mergeCell ref="G16:J16"/>
    <mergeCell ref="B17:C17"/>
    <mergeCell ref="D17:F17"/>
    <mergeCell ref="G17:J17"/>
    <mergeCell ref="B12:F12"/>
    <mergeCell ref="G12:J12"/>
    <mergeCell ref="B13:C13"/>
    <mergeCell ref="D13:F13"/>
    <mergeCell ref="G13:J13"/>
    <mergeCell ref="L13:P20"/>
    <mergeCell ref="B14:C16"/>
    <mergeCell ref="D14:F14"/>
    <mergeCell ref="G14:J14"/>
    <mergeCell ref="D15:F15"/>
    <mergeCell ref="B7:O7"/>
    <mergeCell ref="B9:C9"/>
    <mergeCell ref="G9:I9"/>
    <mergeCell ref="K9:M9"/>
    <mergeCell ref="N9:O9"/>
    <mergeCell ref="B10:C10"/>
    <mergeCell ref="G10:I10"/>
    <mergeCell ref="K10:M10"/>
    <mergeCell ref="N10:O10"/>
  </mergeCells>
  <conditionalFormatting sqref="E23 J23 D10:N10 B10 M3 D13:J21">
    <cfRule type="cellIs" dxfId="1" priority="2" stopIfTrue="1" operator="notEqual">
      <formula>""</formula>
    </cfRule>
  </conditionalFormatting>
  <conditionalFormatting sqref="K12:K23 L22:O23 L21:P21 L12:O20">
    <cfRule type="cellIs" dxfId="0" priority="1" stopIfTrue="1" operator="notEqual">
      <formula>"Airbus IPCA eRoom databases (storage &amp; library)"&amp;CHAR(10)&amp;CHAR(10)&amp;"Participants + …"</formula>
    </cfRule>
  </conditionalFormatting>
  <dataValidations count="6">
    <dataValidation type="list" allowBlank="1" showInputMessage="1" showErrorMessage="1" sqref="F139:F150 F124:F135 F106:F117 F91:F102 F73:F84 F58:F69 F41:F52 F26:F37">
      <formula1>bricks</formula1>
    </dataValidation>
    <dataValidation type="list" allowBlank="1" showInputMessage="1" showErrorMessage="1" sqref="E91:E103 E124:E136 E39 E71 E26:E37 E41:E52 E58:E69 E73:E84 E106:E117 E139:E150">
      <formula1>Location</formula1>
    </dataValidation>
    <dataValidation showInputMessage="1" showErrorMessage="1" sqref="E104:F104 F39 F103 F71 E137:F137 F136"/>
    <dataValidation type="list" allowBlank="1" sqref="K10:M10">
      <formula1>Programme</formula1>
    </dataValidation>
    <dataValidation type="date" allowBlank="1" showInputMessage="1" showErrorMessage="1" errorTitle="check date format" error="respect the following format_x000a_day/month/year_x000a_example: 25/06/2005_x000a_" promptTitle="please enter a date" prompt="respect the following format_x000a_day/month/year_x000a_example: 25/06/2005" sqref="J10">
      <formula1>38899</formula1>
      <formula2>44013</formula2>
    </dataValidation>
    <dataValidation type="list" allowBlank="1" showInputMessage="1" showErrorMessage="1" sqref="M3:O3">
      <formula1>Phase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4818" r:id="rId3" name="Check Box 2">
              <controlPr defaultSize="0" autoFill="0" autoLine="0" autoPict="0">
                <anchor moveWithCells="1">
                  <from>
                    <xdr:col>16</xdr:col>
                    <xdr:colOff>523875</xdr:colOff>
                    <xdr:row>29</xdr:row>
                    <xdr:rowOff>152400</xdr:rowOff>
                  </from>
                  <to>
                    <xdr:col>17</xdr:col>
                    <xdr:colOff>581025</xdr:colOff>
                    <xdr:row>31</xdr:row>
                    <xdr:rowOff>9525</xdr:rowOff>
                  </to>
                </anchor>
              </controlPr>
            </control>
          </mc:Choice>
        </mc:AlternateContent>
        <mc:AlternateContent xmlns:mc="http://schemas.openxmlformats.org/markup-compatibility/2006">
          <mc:Choice Requires="x14">
            <control shapeId="34819" r:id="rId4" name="Check Box 3">
              <controlPr defaultSize="0" autoFill="0" autoLine="0" autoPict="0">
                <anchor moveWithCells="1">
                  <from>
                    <xdr:col>16</xdr:col>
                    <xdr:colOff>523875</xdr:colOff>
                    <xdr:row>31</xdr:row>
                    <xdr:rowOff>95250</xdr:rowOff>
                  </from>
                  <to>
                    <xdr:col>17</xdr:col>
                    <xdr:colOff>581025</xdr:colOff>
                    <xdr:row>32</xdr:row>
                    <xdr:rowOff>161925</xdr:rowOff>
                  </to>
                </anchor>
              </controlPr>
            </control>
          </mc:Choice>
        </mc:AlternateContent>
        <mc:AlternateContent xmlns:mc="http://schemas.openxmlformats.org/markup-compatibility/2006">
          <mc:Choice Requires="x14">
            <control shapeId="34820" r:id="rId5" name="Check Box 4">
              <controlPr defaultSize="0" autoFill="0" autoLine="0" autoPict="0">
                <anchor moveWithCells="1">
                  <from>
                    <xdr:col>16</xdr:col>
                    <xdr:colOff>523875</xdr:colOff>
                    <xdr:row>33</xdr:row>
                    <xdr:rowOff>47625</xdr:rowOff>
                  </from>
                  <to>
                    <xdr:col>17</xdr:col>
                    <xdr:colOff>581025</xdr:colOff>
                    <xdr:row>34</xdr:row>
                    <xdr:rowOff>114300</xdr:rowOff>
                  </to>
                </anchor>
              </controlPr>
            </control>
          </mc:Choice>
        </mc:AlternateContent>
        <mc:AlternateContent xmlns:mc="http://schemas.openxmlformats.org/markup-compatibility/2006">
          <mc:Choice Requires="x14">
            <control shapeId="34821" r:id="rId6" name="Check Box 5">
              <controlPr defaultSize="0" autoFill="0" autoLine="0" autoPict="0">
                <anchor>
                  <from>
                    <xdr:col>16</xdr:col>
                    <xdr:colOff>523875</xdr:colOff>
                    <xdr:row>27</xdr:row>
                    <xdr:rowOff>152400</xdr:rowOff>
                  </from>
                  <to>
                    <xdr:col>17</xdr:col>
                    <xdr:colOff>581025</xdr:colOff>
                    <xdr:row>29</xdr:row>
                    <xdr:rowOff>28575</xdr:rowOff>
                  </to>
                </anchor>
              </controlPr>
            </control>
          </mc:Choice>
        </mc:AlternateContent>
        <mc:AlternateContent xmlns:mc="http://schemas.openxmlformats.org/markup-compatibility/2006">
          <mc:Choice Requires="x14">
            <control shapeId="34822" r:id="rId7" name="Button 6">
              <controlPr defaultSize="0" print="0" autoFill="0" autoPict="0" macro="[0]!impression">
                <anchor>
                  <from>
                    <xdr:col>16</xdr:col>
                    <xdr:colOff>523875</xdr:colOff>
                    <xdr:row>35</xdr:row>
                    <xdr:rowOff>85725</xdr:rowOff>
                  </from>
                  <to>
                    <xdr:col>19</xdr:col>
                    <xdr:colOff>571500</xdr:colOff>
                    <xdr:row>38</xdr:row>
                    <xdr:rowOff>123825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58"/>
  <sheetViews>
    <sheetView zoomScale="70" zoomScaleNormal="70" workbookViewId="0">
      <selection activeCell="B32" sqref="B32"/>
    </sheetView>
  </sheetViews>
  <sheetFormatPr defaultColWidth="9.140625" defaultRowHeight="14.25" x14ac:dyDescent="0.2"/>
  <cols>
    <col min="1" max="1" width="7.7109375" style="13" customWidth="1"/>
    <col min="2" max="2" width="109.7109375" style="13" customWidth="1"/>
    <col min="3" max="3" width="3.7109375" style="13" customWidth="1"/>
    <col min="4" max="4" width="23" style="61" customWidth="1"/>
    <col min="5" max="5" width="35.42578125" style="13" customWidth="1"/>
    <col min="6" max="6" width="5.140625" style="13" customWidth="1"/>
    <col min="7" max="16384" width="9.140625" style="13"/>
  </cols>
  <sheetData>
    <row r="1" spans="1:11" s="2" customFormat="1" ht="30" customHeight="1" x14ac:dyDescent="0.4">
      <c r="A1" s="65" t="s">
        <v>18</v>
      </c>
      <c r="B1" s="65"/>
      <c r="C1" s="65"/>
      <c r="D1" s="65"/>
      <c r="E1" s="1"/>
    </row>
    <row r="2" spans="1:11" s="2" customFormat="1" ht="15" customHeight="1" thickBot="1" x14ac:dyDescent="0.25">
      <c r="A2" s="3"/>
      <c r="B2" s="3"/>
      <c r="C2" s="3"/>
      <c r="D2" s="4"/>
      <c r="E2" s="5"/>
      <c r="F2" s="6"/>
      <c r="G2" s="6"/>
      <c r="H2" s="6"/>
      <c r="I2" s="6"/>
      <c r="J2" s="6"/>
      <c r="K2" s="6"/>
    </row>
    <row r="3" spans="1:11" ht="69.75" customHeight="1" thickBot="1" x14ac:dyDescent="0.25">
      <c r="A3" s="7" t="s">
        <v>0</v>
      </c>
      <c r="B3" s="8"/>
      <c r="C3" s="9"/>
      <c r="D3" s="10" t="s">
        <v>1</v>
      </c>
      <c r="E3" s="10" t="s">
        <v>2</v>
      </c>
      <c r="F3" s="11"/>
      <c r="G3" s="12"/>
      <c r="H3" s="12"/>
      <c r="I3" s="12"/>
      <c r="J3" s="12"/>
      <c r="K3" s="12"/>
    </row>
    <row r="4" spans="1:11" ht="79.5" customHeight="1" thickBot="1" x14ac:dyDescent="0.25">
      <c r="A4" s="14">
        <v>1</v>
      </c>
      <c r="B4" s="15" t="s">
        <v>19</v>
      </c>
      <c r="C4" s="16" t="s">
        <v>3</v>
      </c>
      <c r="D4" s="17" t="s">
        <v>4</v>
      </c>
      <c r="E4" s="18"/>
      <c r="F4" s="19"/>
      <c r="G4" s="12"/>
      <c r="H4" s="12"/>
      <c r="I4" s="12"/>
      <c r="J4" s="12"/>
      <c r="K4" s="12"/>
    </row>
    <row r="5" spans="1:11" ht="54" x14ac:dyDescent="0.2">
      <c r="A5" s="20">
        <v>1</v>
      </c>
      <c r="B5" s="21" t="s">
        <v>20</v>
      </c>
      <c r="C5" s="22"/>
      <c r="D5" s="23">
        <v>11</v>
      </c>
      <c r="E5" s="24"/>
      <c r="F5" s="12"/>
      <c r="G5" s="12"/>
      <c r="H5" s="12"/>
      <c r="I5" s="12"/>
      <c r="J5" s="12"/>
      <c r="K5" s="12"/>
    </row>
    <row r="6" spans="1:11" ht="54" x14ac:dyDescent="0.2">
      <c r="A6" s="25">
        <v>1</v>
      </c>
      <c r="B6" s="26" t="s">
        <v>21</v>
      </c>
      <c r="C6" s="27"/>
      <c r="D6" s="28"/>
      <c r="E6" s="29"/>
      <c r="F6" s="12"/>
      <c r="G6" s="12"/>
      <c r="H6" s="12"/>
      <c r="I6" s="12"/>
      <c r="J6" s="12"/>
      <c r="K6" s="12"/>
    </row>
    <row r="7" spans="1:11" ht="18" x14ac:dyDescent="0.2">
      <c r="A7" s="25">
        <v>1</v>
      </c>
      <c r="B7" s="30" t="s">
        <v>5</v>
      </c>
      <c r="C7" s="31"/>
      <c r="D7" s="28"/>
      <c r="E7" s="29"/>
      <c r="F7" s="12"/>
      <c r="G7" s="12"/>
      <c r="H7" s="12"/>
      <c r="I7" s="12"/>
      <c r="J7" s="12"/>
      <c r="K7" s="12"/>
    </row>
    <row r="8" spans="1:11" ht="18" x14ac:dyDescent="0.2">
      <c r="A8" s="25">
        <v>1</v>
      </c>
      <c r="B8" s="30" t="s">
        <v>6</v>
      </c>
      <c r="C8" s="31"/>
      <c r="D8" s="28"/>
      <c r="E8" s="32"/>
      <c r="F8" s="12"/>
      <c r="G8" s="12"/>
      <c r="H8" s="12"/>
      <c r="I8" s="12"/>
      <c r="J8" s="12"/>
      <c r="K8" s="12"/>
    </row>
    <row r="9" spans="1:11" ht="18" x14ac:dyDescent="0.2">
      <c r="A9" s="25">
        <v>1</v>
      </c>
      <c r="B9" s="30" t="s">
        <v>7</v>
      </c>
      <c r="C9" s="31"/>
      <c r="D9" s="28"/>
      <c r="E9" s="29"/>
      <c r="F9" s="12"/>
      <c r="G9" s="12"/>
      <c r="H9" s="12"/>
      <c r="I9" s="12"/>
      <c r="J9" s="12"/>
      <c r="K9" s="12"/>
    </row>
    <row r="10" spans="1:11" ht="36" x14ac:dyDescent="0.2">
      <c r="A10" s="25">
        <v>1</v>
      </c>
      <c r="B10" s="30" t="s">
        <v>8</v>
      </c>
      <c r="C10" s="31"/>
      <c r="D10" s="28"/>
      <c r="E10" s="24"/>
    </row>
    <row r="11" spans="1:11" ht="21" customHeight="1" x14ac:dyDescent="0.2">
      <c r="A11" s="25">
        <v>1</v>
      </c>
      <c r="B11" s="33" t="s">
        <v>9</v>
      </c>
      <c r="C11" s="34"/>
      <c r="D11" s="28"/>
      <c r="E11" s="24"/>
    </row>
    <row r="12" spans="1:11" ht="36" x14ac:dyDescent="0.2">
      <c r="A12" s="25">
        <v>1</v>
      </c>
      <c r="B12" s="30" t="s">
        <v>10</v>
      </c>
      <c r="C12" s="31"/>
      <c r="D12" s="28"/>
      <c r="E12" s="29"/>
    </row>
    <row r="13" spans="1:11" ht="36" x14ac:dyDescent="0.2">
      <c r="A13" s="25">
        <v>1</v>
      </c>
      <c r="B13" s="30" t="s">
        <v>11</v>
      </c>
      <c r="C13" s="31"/>
      <c r="D13" s="28"/>
      <c r="E13" s="32"/>
    </row>
    <row r="14" spans="1:11" ht="18" x14ac:dyDescent="0.2">
      <c r="A14" s="25">
        <v>1</v>
      </c>
      <c r="B14" s="30" t="s">
        <v>12</v>
      </c>
      <c r="C14" s="31"/>
      <c r="D14" s="28"/>
      <c r="E14" s="29"/>
    </row>
    <row r="15" spans="1:11" ht="18" x14ac:dyDescent="0.2">
      <c r="A15" s="25">
        <v>1</v>
      </c>
      <c r="B15" s="30" t="s">
        <v>13</v>
      </c>
      <c r="C15" s="31"/>
      <c r="D15" s="28"/>
      <c r="E15" s="29"/>
    </row>
    <row r="16" spans="1:11" ht="36" x14ac:dyDescent="0.2">
      <c r="A16" s="25">
        <v>1</v>
      </c>
      <c r="B16" s="35" t="s">
        <v>14</v>
      </c>
      <c r="C16" s="22"/>
      <c r="D16" s="28"/>
      <c r="E16" s="32"/>
    </row>
    <row r="17" spans="1:5" ht="18.75" customHeight="1" thickBot="1" x14ac:dyDescent="0.25">
      <c r="A17" s="36">
        <v>1</v>
      </c>
      <c r="B17" s="37" t="s">
        <v>15</v>
      </c>
      <c r="C17" s="38" t="s">
        <v>16</v>
      </c>
      <c r="D17" s="39"/>
      <c r="E17" s="40"/>
    </row>
    <row r="18" spans="1:5" s="2" customFormat="1" ht="15.75" thickBot="1" x14ac:dyDescent="0.25">
      <c r="A18" s="41"/>
      <c r="B18" s="41"/>
      <c r="C18" s="41"/>
      <c r="D18" s="42"/>
      <c r="E18" s="41"/>
    </row>
    <row r="19" spans="1:5" s="2" customFormat="1" ht="39.75" customHeight="1" thickBot="1" x14ac:dyDescent="0.25">
      <c r="A19" s="43"/>
      <c r="B19" s="44" t="s">
        <v>22</v>
      </c>
      <c r="C19" s="45"/>
      <c r="E19" s="46" t="s">
        <v>17</v>
      </c>
    </row>
    <row r="20" spans="1:5" s="2" customFormat="1" ht="30" customHeight="1" x14ac:dyDescent="0.2">
      <c r="A20" s="47">
        <v>8</v>
      </c>
      <c r="B20" s="48" t="s">
        <v>23</v>
      </c>
      <c r="C20" s="49"/>
      <c r="E20" s="50">
        <v>1.23</v>
      </c>
    </row>
    <row r="21" spans="1:5" s="2" customFormat="1" ht="18" x14ac:dyDescent="0.2">
      <c r="A21" s="51">
        <v>9</v>
      </c>
      <c r="B21" s="48" t="s">
        <v>24</v>
      </c>
      <c r="C21" s="49"/>
      <c r="E21" s="52"/>
    </row>
    <row r="22" spans="1:5" s="2" customFormat="1" ht="18" x14ac:dyDescent="0.2">
      <c r="A22" s="51">
        <v>7</v>
      </c>
      <c r="B22" s="48" t="s">
        <v>23</v>
      </c>
      <c r="C22" s="49"/>
      <c r="D22" s="53"/>
      <c r="E22" s="41"/>
    </row>
    <row r="23" spans="1:5" s="2" customFormat="1" ht="18" x14ac:dyDescent="0.2">
      <c r="A23" s="51">
        <v>8</v>
      </c>
      <c r="B23" s="48" t="s">
        <v>24</v>
      </c>
      <c r="C23" s="49"/>
      <c r="D23" s="53"/>
      <c r="E23" s="41"/>
    </row>
    <row r="24" spans="1:5" s="2" customFormat="1" ht="42.75" customHeight="1" thickBot="1" x14ac:dyDescent="0.25">
      <c r="A24" s="54">
        <v>6</v>
      </c>
      <c r="B24" s="55" t="s">
        <v>23</v>
      </c>
      <c r="C24" s="49"/>
      <c r="D24" s="53"/>
      <c r="E24" s="41"/>
    </row>
    <row r="25" spans="1:5" ht="15" customHeight="1" x14ac:dyDescent="0.2">
      <c r="A25" s="41"/>
      <c r="B25" s="41" t="s">
        <v>24</v>
      </c>
      <c r="C25" s="41"/>
      <c r="D25" s="53"/>
      <c r="E25" s="41"/>
    </row>
    <row r="26" spans="1:5" ht="24" customHeight="1" x14ac:dyDescent="0.2">
      <c r="B26" s="56"/>
      <c r="C26" s="56"/>
      <c r="D26" s="56"/>
      <c r="E26" s="57"/>
    </row>
    <row r="27" spans="1:5" ht="86.25" customHeight="1" x14ac:dyDescent="0.2">
      <c r="A27" s="58"/>
      <c r="B27" s="59"/>
      <c r="C27" s="59"/>
      <c r="D27" s="59"/>
      <c r="E27" s="60"/>
    </row>
    <row r="43" ht="20.25" customHeight="1" x14ac:dyDescent="0.2"/>
    <row r="49" spans="1:5" ht="15" x14ac:dyDescent="0.2">
      <c r="E49" s="62"/>
    </row>
    <row r="58" spans="1:5" x14ac:dyDescent="0.2">
      <c r="A58" s="63"/>
      <c r="B58" s="63"/>
      <c r="C58" s="63"/>
      <c r="D58" s="64"/>
      <c r="E58" s="63"/>
    </row>
  </sheetData>
  <mergeCells count="4">
    <mergeCell ref="A1:D1"/>
    <mergeCell ref="A3:B3"/>
    <mergeCell ref="D5:D17"/>
    <mergeCell ref="E20:E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82"/>
  <sheetViews>
    <sheetView zoomScale="70" zoomScaleNormal="70"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30</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82"/>
  <sheetViews>
    <sheetView zoomScale="60" zoomScaleNormal="60"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40</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74"/>
  <sheetViews>
    <sheetView zoomScale="50" zoomScaleNormal="50" workbookViewId="0">
      <selection sqref="A1:E41"/>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41</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94" t="s">
        <v>38</v>
      </c>
      <c r="C17" s="95"/>
      <c r="D17" s="96"/>
      <c r="E17" s="93"/>
    </row>
    <row r="18" spans="1:5" s="101" customFormat="1" ht="18" x14ac:dyDescent="0.2">
      <c r="A18" s="97"/>
      <c r="B18" s="94"/>
      <c r="C18" s="98"/>
      <c r="D18" s="99"/>
      <c r="E18" s="100"/>
    </row>
    <row r="19" spans="1:5" s="74" customFormat="1" ht="18" x14ac:dyDescent="0.2">
      <c r="A19" s="107">
        <v>3</v>
      </c>
      <c r="B19" s="94" t="s">
        <v>39</v>
      </c>
      <c r="C19" s="108"/>
      <c r="D19" s="109">
        <v>8</v>
      </c>
      <c r="E19" s="110"/>
    </row>
    <row r="20" spans="1:5" s="74" customFormat="1" ht="18" x14ac:dyDescent="0.2">
      <c r="A20" s="107">
        <v>3</v>
      </c>
      <c r="B20" s="94" t="s">
        <v>39</v>
      </c>
      <c r="C20" s="111"/>
      <c r="D20" s="112"/>
      <c r="E20" s="110"/>
    </row>
    <row r="21" spans="1:5" s="74" customFormat="1" ht="18" x14ac:dyDescent="0.2">
      <c r="A21" s="107">
        <v>3</v>
      </c>
      <c r="B21" s="94" t="s">
        <v>39</v>
      </c>
      <c r="C21" s="111"/>
      <c r="D21" s="112"/>
      <c r="E21" s="110"/>
    </row>
    <row r="22" spans="1:5" s="74" customFormat="1" ht="18" x14ac:dyDescent="0.2">
      <c r="A22" s="107">
        <v>3</v>
      </c>
      <c r="B22" s="94" t="s">
        <v>39</v>
      </c>
      <c r="C22" s="88"/>
      <c r="D22" s="113"/>
      <c r="E22" s="110"/>
    </row>
    <row r="23" spans="1:5" s="74" customFormat="1" ht="21" customHeight="1" x14ac:dyDescent="0.2">
      <c r="A23" s="107">
        <v>3</v>
      </c>
      <c r="B23" s="98" t="s">
        <v>39</v>
      </c>
      <c r="C23" s="117" t="s">
        <v>16</v>
      </c>
      <c r="D23" s="118">
        <v>8</v>
      </c>
      <c r="E23" s="110"/>
    </row>
    <row r="24" spans="1:5" s="74" customFormat="1" ht="18" x14ac:dyDescent="0.2">
      <c r="A24" s="107">
        <v>3</v>
      </c>
      <c r="B24" s="94" t="s">
        <v>39</v>
      </c>
      <c r="C24" s="111"/>
      <c r="D24" s="112"/>
      <c r="E24" s="110"/>
    </row>
    <row r="25" spans="1:5" s="74" customFormat="1" ht="18" x14ac:dyDescent="0.2">
      <c r="A25" s="107">
        <v>3</v>
      </c>
      <c r="B25" s="94" t="s">
        <v>39</v>
      </c>
      <c r="C25" s="88" t="s">
        <v>16</v>
      </c>
      <c r="D25" s="113"/>
      <c r="E25" s="110"/>
    </row>
    <row r="26" spans="1:5" s="101" customFormat="1" ht="12.75" customHeight="1" x14ac:dyDescent="0.2">
      <c r="A26" s="97"/>
      <c r="B26" s="94"/>
      <c r="C26" s="98"/>
      <c r="D26" s="99">
        <v>8</v>
      </c>
      <c r="E26" s="100"/>
    </row>
    <row r="27" spans="1:5" s="74" customFormat="1" ht="18" x14ac:dyDescent="0.25">
      <c r="A27" s="119">
        <v>4</v>
      </c>
      <c r="B27" s="114" t="s">
        <v>39</v>
      </c>
      <c r="C27" s="120"/>
      <c r="D27" s="99">
        <v>8</v>
      </c>
      <c r="E27" s="93"/>
    </row>
    <row r="28" spans="1:5" s="74" customFormat="1" ht="18" x14ac:dyDescent="0.25">
      <c r="A28" s="119">
        <v>4</v>
      </c>
      <c r="B28" s="114" t="s">
        <v>39</v>
      </c>
      <c r="C28" s="115" t="s">
        <v>16</v>
      </c>
      <c r="D28" s="105">
        <v>9</v>
      </c>
      <c r="E28" s="93"/>
    </row>
    <row r="29" spans="1:5" s="74" customFormat="1" ht="21" customHeight="1" x14ac:dyDescent="0.25">
      <c r="A29" s="119">
        <v>4</v>
      </c>
      <c r="B29" s="114" t="s">
        <v>39</v>
      </c>
      <c r="C29" s="121" t="s">
        <v>16</v>
      </c>
      <c r="D29" s="96"/>
      <c r="E29" s="93"/>
    </row>
    <row r="30" spans="1:5" s="74" customFormat="1" ht="21" customHeight="1" x14ac:dyDescent="0.25">
      <c r="A30" s="119">
        <v>4</v>
      </c>
      <c r="B30" s="122" t="s">
        <v>39</v>
      </c>
      <c r="C30" s="123"/>
      <c r="D30" s="105">
        <v>8</v>
      </c>
      <c r="E30" s="93"/>
    </row>
    <row r="31" spans="1:5" s="74" customFormat="1" ht="15.75" customHeight="1" x14ac:dyDescent="0.25">
      <c r="A31" s="119">
        <v>4</v>
      </c>
      <c r="B31" s="124" t="s">
        <v>39</v>
      </c>
      <c r="C31" s="125"/>
      <c r="D31" s="92"/>
      <c r="E31" s="93"/>
    </row>
    <row r="32" spans="1:5" s="74" customFormat="1" ht="15.75" customHeight="1" x14ac:dyDescent="0.25">
      <c r="A32" s="119">
        <v>4</v>
      </c>
      <c r="B32" s="124" t="s">
        <v>39</v>
      </c>
      <c r="C32" s="125"/>
      <c r="D32" s="92"/>
      <c r="E32" s="93"/>
    </row>
    <row r="33" spans="1:5" s="74" customFormat="1" ht="35.25" customHeight="1" x14ac:dyDescent="0.25">
      <c r="A33" s="119">
        <v>4</v>
      </c>
      <c r="B33" s="124" t="s">
        <v>39</v>
      </c>
      <c r="C33" s="126" t="s">
        <v>16</v>
      </c>
      <c r="D33" s="92"/>
      <c r="E33" s="93"/>
    </row>
    <row r="34" spans="1:5" s="74" customFormat="1" ht="21" customHeight="1" thickBot="1" x14ac:dyDescent="0.3">
      <c r="A34" s="119">
        <v>4</v>
      </c>
      <c r="B34" s="127" t="s">
        <v>39</v>
      </c>
      <c r="C34" s="128"/>
      <c r="D34" s="129"/>
      <c r="E34" s="130"/>
    </row>
    <row r="35" spans="1:5" s="131" customFormat="1" ht="20.25" customHeight="1" thickBot="1" x14ac:dyDescent="0.3">
      <c r="B35" s="132"/>
      <c r="C35" s="132"/>
      <c r="D35" s="41"/>
    </row>
    <row r="36" spans="1:5" s="131" customFormat="1" ht="19.5" customHeight="1" thickBot="1" x14ac:dyDescent="0.3">
      <c r="A36" s="43"/>
      <c r="B36" s="44" t="s">
        <v>22</v>
      </c>
      <c r="C36" s="133"/>
      <c r="D36" s="41"/>
      <c r="E36" s="134" t="s">
        <v>29</v>
      </c>
    </row>
    <row r="37" spans="1:5" s="131" customFormat="1" ht="56.25" customHeight="1" x14ac:dyDescent="0.2">
      <c r="A37" s="47">
        <v>8</v>
      </c>
      <c r="B37" s="48" t="s">
        <v>23</v>
      </c>
      <c r="C37" s="49"/>
      <c r="D37" s="41"/>
      <c r="E37" s="50">
        <v>1.1000000000000001</v>
      </c>
    </row>
    <row r="38" spans="1:5" s="131" customFormat="1" ht="39" customHeight="1" x14ac:dyDescent="0.2">
      <c r="A38" s="51">
        <v>9</v>
      </c>
      <c r="B38" s="48" t="s">
        <v>24</v>
      </c>
      <c r="C38" s="49"/>
      <c r="D38" s="41"/>
      <c r="E38" s="52"/>
    </row>
    <row r="39" spans="1:5" s="131" customFormat="1" ht="54" x14ac:dyDescent="0.2">
      <c r="A39" s="51">
        <v>7</v>
      </c>
      <c r="B39" s="48" t="s">
        <v>23</v>
      </c>
      <c r="C39" s="49"/>
      <c r="D39" s="41"/>
    </row>
    <row r="40" spans="1:5" s="131" customFormat="1" ht="37.5" customHeight="1" x14ac:dyDescent="0.2">
      <c r="A40" s="51">
        <v>8</v>
      </c>
      <c r="B40" s="48" t="s">
        <v>24</v>
      </c>
      <c r="C40" s="49"/>
      <c r="D40" s="41"/>
    </row>
    <row r="41" spans="1:5" s="131" customFormat="1" ht="61.5" customHeight="1" thickBot="1" x14ac:dyDescent="0.25">
      <c r="A41" s="54">
        <v>6</v>
      </c>
      <c r="B41" s="55" t="s">
        <v>23</v>
      </c>
      <c r="C41" s="49"/>
      <c r="D41" s="41"/>
      <c r="E41" s="135"/>
    </row>
    <row r="42" spans="1:5" s="2" customFormat="1" x14ac:dyDescent="0.2"/>
    <row r="43" spans="1:5" s="2" customFormat="1" ht="22.5" customHeight="1" x14ac:dyDescent="0.2">
      <c r="B43" s="136"/>
      <c r="C43" s="136"/>
      <c r="D43" s="136"/>
    </row>
    <row r="44" spans="1:5" s="2" customFormat="1" ht="127.5" customHeight="1" x14ac:dyDescent="0.2">
      <c r="B44" s="137"/>
      <c r="C44" s="137"/>
      <c r="D44" s="137"/>
    </row>
    <row r="55" spans="1:4" x14ac:dyDescent="0.2">
      <c r="A55" s="63"/>
      <c r="B55" s="63"/>
      <c r="C55" s="63"/>
      <c r="D55" s="63"/>
    </row>
    <row r="73" spans="1:3" ht="35.25" customHeight="1" x14ac:dyDescent="0.2">
      <c r="A73" s="138"/>
      <c r="B73" s="139"/>
      <c r="C73" s="140"/>
    </row>
    <row r="74" spans="1:3" ht="53.25" customHeight="1" x14ac:dyDescent="0.2">
      <c r="A74" s="141"/>
      <c r="B74" s="142"/>
      <c r="C74" s="143"/>
    </row>
  </sheetData>
  <mergeCells count="17">
    <mergeCell ref="D28:D29"/>
    <mergeCell ref="D30:D34"/>
    <mergeCell ref="E37:E38"/>
    <mergeCell ref="A73:B73"/>
    <mergeCell ref="A74:B74"/>
    <mergeCell ref="D12:D14"/>
    <mergeCell ref="D16:D17"/>
    <mergeCell ref="D19:D22"/>
    <mergeCell ref="E19:E22"/>
    <mergeCell ref="D23:D25"/>
    <mergeCell ref="E23:E25"/>
    <mergeCell ref="A1:D1"/>
    <mergeCell ref="A3:B3"/>
    <mergeCell ref="A4:B4"/>
    <mergeCell ref="C4:C11"/>
    <mergeCell ref="D4:D11"/>
    <mergeCell ref="E4:E1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77"/>
  <sheetViews>
    <sheetView zoomScale="50" zoomScaleNormal="50" workbookViewId="0">
      <selection sqref="A1:E44"/>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42</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102">
        <v>2</v>
      </c>
      <c r="B12" s="103" t="s">
        <v>38</v>
      </c>
      <c r="C12" s="106"/>
      <c r="D12" s="92"/>
      <c r="E12" s="93"/>
    </row>
    <row r="13" spans="1:5" s="74" customFormat="1" ht="72" x14ac:dyDescent="0.2">
      <c r="A13" s="102">
        <v>2</v>
      </c>
      <c r="B13" s="103" t="s">
        <v>38</v>
      </c>
      <c r="C13" s="106"/>
      <c r="D13" s="92"/>
      <c r="E13" s="93"/>
    </row>
    <row r="14" spans="1:5" s="74" customFormat="1" ht="72" x14ac:dyDescent="0.2">
      <c r="A14" s="102">
        <v>2</v>
      </c>
      <c r="B14" s="94" t="s">
        <v>38</v>
      </c>
      <c r="C14" s="95"/>
      <c r="D14" s="96"/>
      <c r="E14" s="93"/>
    </row>
    <row r="15" spans="1:5" s="101" customFormat="1" ht="18" x14ac:dyDescent="0.2">
      <c r="A15" s="97"/>
      <c r="B15" s="94"/>
      <c r="C15" s="98"/>
      <c r="D15" s="99"/>
      <c r="E15" s="100"/>
    </row>
    <row r="16" spans="1:5" s="74" customFormat="1" ht="18" x14ac:dyDescent="0.2">
      <c r="A16" s="107">
        <v>3</v>
      </c>
      <c r="B16" s="94" t="s">
        <v>39</v>
      </c>
      <c r="C16" s="108"/>
      <c r="D16" s="109">
        <v>8</v>
      </c>
      <c r="E16" s="110"/>
    </row>
    <row r="17" spans="1:5" s="74" customFormat="1" ht="18" x14ac:dyDescent="0.2">
      <c r="A17" s="107">
        <v>3</v>
      </c>
      <c r="B17" s="94" t="s">
        <v>39</v>
      </c>
      <c r="C17" s="111"/>
      <c r="D17" s="112"/>
      <c r="E17" s="110"/>
    </row>
    <row r="18" spans="1:5" s="74" customFormat="1" ht="18" x14ac:dyDescent="0.2">
      <c r="A18" s="107">
        <v>3</v>
      </c>
      <c r="B18" s="94" t="s">
        <v>39</v>
      </c>
      <c r="C18" s="111"/>
      <c r="D18" s="112"/>
      <c r="E18" s="110"/>
    </row>
    <row r="19" spans="1:5" s="74" customFormat="1" ht="18" x14ac:dyDescent="0.2">
      <c r="A19" s="107">
        <v>3</v>
      </c>
      <c r="B19" s="94" t="s">
        <v>39</v>
      </c>
      <c r="C19" s="88"/>
      <c r="D19" s="113"/>
      <c r="E19" s="110"/>
    </row>
    <row r="20" spans="1:5" s="74" customFormat="1" ht="15" customHeight="1" x14ac:dyDescent="0.25">
      <c r="A20" s="107">
        <v>3</v>
      </c>
      <c r="B20" s="114" t="s">
        <v>39</v>
      </c>
      <c r="C20" s="115"/>
      <c r="D20" s="105">
        <v>8</v>
      </c>
      <c r="E20" s="100"/>
    </row>
    <row r="21" spans="1:5" s="74" customFormat="1" ht="18" x14ac:dyDescent="0.2">
      <c r="A21" s="107">
        <v>3</v>
      </c>
      <c r="B21" s="94" t="s">
        <v>39</v>
      </c>
      <c r="C21" s="95"/>
      <c r="D21" s="96"/>
      <c r="E21" s="100"/>
    </row>
    <row r="22" spans="1:5" s="74" customFormat="1" ht="24.75" customHeight="1" x14ac:dyDescent="0.2">
      <c r="A22" s="107">
        <v>3</v>
      </c>
      <c r="B22" s="94" t="s">
        <v>39</v>
      </c>
      <c r="C22" s="98" t="s">
        <v>16</v>
      </c>
      <c r="D22" s="99">
        <v>8</v>
      </c>
      <c r="E22" s="116"/>
    </row>
    <row r="23" spans="1:5" s="74" customFormat="1" ht="21" customHeight="1" x14ac:dyDescent="0.2">
      <c r="A23" s="107">
        <v>3</v>
      </c>
      <c r="B23" s="98" t="s">
        <v>39</v>
      </c>
      <c r="C23" s="117" t="s">
        <v>16</v>
      </c>
      <c r="D23" s="118">
        <v>8</v>
      </c>
      <c r="E23" s="110"/>
    </row>
    <row r="24" spans="1:5" s="74" customFormat="1" ht="18" x14ac:dyDescent="0.2">
      <c r="A24" s="107">
        <v>3</v>
      </c>
      <c r="B24" s="94" t="s">
        <v>39</v>
      </c>
      <c r="C24" s="111"/>
      <c r="D24" s="112"/>
      <c r="E24" s="110"/>
    </row>
    <row r="25" spans="1:5" s="74" customFormat="1" ht="18" x14ac:dyDescent="0.2">
      <c r="A25" s="107">
        <v>3</v>
      </c>
      <c r="B25" s="94" t="s">
        <v>39</v>
      </c>
      <c r="C25" s="88" t="s">
        <v>16</v>
      </c>
      <c r="D25" s="113"/>
      <c r="E25" s="110"/>
    </row>
    <row r="26" spans="1:5" s="101" customFormat="1" ht="12.75" customHeight="1" x14ac:dyDescent="0.2">
      <c r="A26" s="97"/>
      <c r="B26" s="94"/>
      <c r="C26" s="98"/>
      <c r="D26" s="99">
        <v>8</v>
      </c>
      <c r="E26" s="100"/>
    </row>
    <row r="27" spans="1:5" s="74" customFormat="1" ht="18" x14ac:dyDescent="0.25">
      <c r="A27" s="119">
        <v>4</v>
      </c>
      <c r="B27" s="114" t="s">
        <v>39</v>
      </c>
      <c r="C27" s="120"/>
      <c r="D27" s="99">
        <v>8</v>
      </c>
      <c r="E27" s="93"/>
    </row>
    <row r="28" spans="1:5" s="74" customFormat="1" ht="18" x14ac:dyDescent="0.25">
      <c r="A28" s="119">
        <v>4</v>
      </c>
      <c r="B28" s="114" t="s">
        <v>39</v>
      </c>
      <c r="C28" s="115" t="s">
        <v>16</v>
      </c>
      <c r="D28" s="105">
        <v>9</v>
      </c>
      <c r="E28" s="93"/>
    </row>
    <row r="29" spans="1:5" s="74" customFormat="1" ht="21" customHeight="1" x14ac:dyDescent="0.25">
      <c r="A29" s="119">
        <v>4</v>
      </c>
      <c r="B29" s="114" t="s">
        <v>39</v>
      </c>
      <c r="C29" s="121" t="s">
        <v>16</v>
      </c>
      <c r="D29" s="96"/>
      <c r="E29" s="93"/>
    </row>
    <row r="30" spans="1:5" s="74" customFormat="1" ht="21" customHeight="1" x14ac:dyDescent="0.25">
      <c r="A30" s="119">
        <v>4</v>
      </c>
      <c r="B30" s="122" t="s">
        <v>39</v>
      </c>
      <c r="C30" s="123"/>
      <c r="D30" s="105">
        <v>8</v>
      </c>
      <c r="E30" s="93"/>
    </row>
    <row r="31" spans="1:5" s="74" customFormat="1" ht="15.75" customHeight="1" x14ac:dyDescent="0.25">
      <c r="A31" s="119">
        <v>4</v>
      </c>
      <c r="B31" s="124" t="s">
        <v>39</v>
      </c>
      <c r="C31" s="125"/>
      <c r="D31" s="92"/>
      <c r="E31" s="93"/>
    </row>
    <row r="32" spans="1:5" s="74" customFormat="1" ht="15.75" customHeight="1" x14ac:dyDescent="0.25">
      <c r="A32" s="119">
        <v>4</v>
      </c>
      <c r="B32" s="124" t="s">
        <v>39</v>
      </c>
      <c r="C32" s="125"/>
      <c r="D32" s="92"/>
      <c r="E32" s="93"/>
    </row>
    <row r="33" spans="1:5" s="74" customFormat="1" ht="15.75" customHeight="1" x14ac:dyDescent="0.25">
      <c r="A33" s="119">
        <v>4</v>
      </c>
      <c r="B33" s="124" t="s">
        <v>39</v>
      </c>
      <c r="C33" s="125"/>
      <c r="D33" s="92"/>
      <c r="E33" s="93"/>
    </row>
    <row r="34" spans="1:5" s="74" customFormat="1" ht="15.75" customHeight="1" x14ac:dyDescent="0.25">
      <c r="A34" s="119">
        <v>4</v>
      </c>
      <c r="B34" s="124" t="s">
        <v>39</v>
      </c>
      <c r="C34" s="125"/>
      <c r="D34" s="92"/>
      <c r="E34" s="93"/>
    </row>
    <row r="35" spans="1:5" s="74" customFormat="1" ht="15.75" customHeight="1" x14ac:dyDescent="0.25">
      <c r="A35" s="119">
        <v>4</v>
      </c>
      <c r="B35" s="124" t="s">
        <v>39</v>
      </c>
      <c r="C35" s="125"/>
      <c r="D35" s="92"/>
      <c r="E35" s="93"/>
    </row>
    <row r="36" spans="1:5" s="74" customFormat="1" ht="35.25" customHeight="1" x14ac:dyDescent="0.25">
      <c r="A36" s="119">
        <v>4</v>
      </c>
      <c r="B36" s="124" t="s">
        <v>39</v>
      </c>
      <c r="C36" s="126" t="s">
        <v>16</v>
      </c>
      <c r="D36" s="92"/>
      <c r="E36" s="93"/>
    </row>
    <row r="37" spans="1:5" s="74" customFormat="1" ht="21" customHeight="1" thickBot="1" x14ac:dyDescent="0.3">
      <c r="A37" s="119">
        <v>4</v>
      </c>
      <c r="B37" s="127" t="s">
        <v>39</v>
      </c>
      <c r="C37" s="128"/>
      <c r="D37" s="129"/>
      <c r="E37" s="130"/>
    </row>
    <row r="38" spans="1:5" s="131" customFormat="1" ht="20.25" customHeight="1" thickBot="1" x14ac:dyDescent="0.3">
      <c r="B38" s="132"/>
      <c r="C38" s="132"/>
      <c r="D38" s="41"/>
    </row>
    <row r="39" spans="1:5" s="131" customFormat="1" ht="19.5" customHeight="1" thickBot="1" x14ac:dyDescent="0.3">
      <c r="A39" s="43"/>
      <c r="B39" s="44" t="s">
        <v>22</v>
      </c>
      <c r="C39" s="133"/>
      <c r="D39" s="41"/>
      <c r="E39" s="134" t="s">
        <v>29</v>
      </c>
    </row>
    <row r="40" spans="1:5" s="131" customFormat="1" ht="56.25" customHeight="1" x14ac:dyDescent="0.2">
      <c r="A40" s="47">
        <v>8</v>
      </c>
      <c r="B40" s="48" t="s">
        <v>23</v>
      </c>
      <c r="C40" s="49"/>
      <c r="D40" s="41"/>
      <c r="E40" s="50">
        <v>1.1000000000000001</v>
      </c>
    </row>
    <row r="41" spans="1:5" s="131" customFormat="1" ht="39" customHeight="1" x14ac:dyDescent="0.2">
      <c r="A41" s="51">
        <v>9</v>
      </c>
      <c r="B41" s="48" t="s">
        <v>24</v>
      </c>
      <c r="C41" s="49"/>
      <c r="D41" s="41"/>
      <c r="E41" s="52"/>
    </row>
    <row r="42" spans="1:5" s="131" customFormat="1" ht="54" x14ac:dyDescent="0.2">
      <c r="A42" s="51">
        <v>7</v>
      </c>
      <c r="B42" s="48" t="s">
        <v>23</v>
      </c>
      <c r="C42" s="49"/>
      <c r="D42" s="41"/>
    </row>
    <row r="43" spans="1:5" s="131" customFormat="1" ht="37.5" customHeight="1" x14ac:dyDescent="0.2">
      <c r="A43" s="51">
        <v>8</v>
      </c>
      <c r="B43" s="48" t="s">
        <v>24</v>
      </c>
      <c r="C43" s="49"/>
      <c r="D43" s="41"/>
    </row>
    <row r="44" spans="1:5" s="131" customFormat="1" ht="61.5" customHeight="1" thickBot="1" x14ac:dyDescent="0.25">
      <c r="A44" s="54">
        <v>6</v>
      </c>
      <c r="B44" s="55" t="s">
        <v>23</v>
      </c>
      <c r="C44" s="49"/>
      <c r="D44" s="41"/>
      <c r="E44" s="135"/>
    </row>
    <row r="45" spans="1:5" s="2" customFormat="1" x14ac:dyDescent="0.2"/>
    <row r="46" spans="1:5" s="2" customFormat="1" ht="22.5" customHeight="1" x14ac:dyDescent="0.2">
      <c r="B46" s="136"/>
      <c r="C46" s="136"/>
      <c r="D46" s="136"/>
    </row>
    <row r="47" spans="1:5" s="2" customFormat="1" ht="127.5" customHeight="1" x14ac:dyDescent="0.2">
      <c r="B47" s="137"/>
      <c r="C47" s="137"/>
      <c r="D47" s="137"/>
    </row>
    <row r="58" spans="1:4" x14ac:dyDescent="0.2">
      <c r="A58" s="63"/>
      <c r="B58" s="63"/>
      <c r="C58" s="63"/>
      <c r="D58" s="63"/>
    </row>
    <row r="76" spans="1:3" ht="35.25" customHeight="1" x14ac:dyDescent="0.2">
      <c r="A76" s="138"/>
      <c r="B76" s="139"/>
      <c r="C76" s="140"/>
    </row>
    <row r="77" spans="1:3" ht="53.25" customHeight="1" x14ac:dyDescent="0.2">
      <c r="A77" s="141"/>
      <c r="B77" s="142"/>
      <c r="C77" s="143"/>
    </row>
  </sheetData>
  <mergeCells count="17">
    <mergeCell ref="D28:D29"/>
    <mergeCell ref="D30:D37"/>
    <mergeCell ref="E40:E41"/>
    <mergeCell ref="A76:B76"/>
    <mergeCell ref="A77:B77"/>
    <mergeCell ref="D12:D14"/>
    <mergeCell ref="D16:D19"/>
    <mergeCell ref="E16:E19"/>
    <mergeCell ref="D20:D21"/>
    <mergeCell ref="D23:D25"/>
    <mergeCell ref="E23:E25"/>
    <mergeCell ref="A1:D1"/>
    <mergeCell ref="A3:B3"/>
    <mergeCell ref="A4:B4"/>
    <mergeCell ref="C4:C11"/>
    <mergeCell ref="D4:D11"/>
    <mergeCell ref="E4:E1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73"/>
  <sheetViews>
    <sheetView zoomScale="60" zoomScaleNormal="60" workbookViewId="0">
      <selection sqref="A1:E40"/>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43</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18" x14ac:dyDescent="0.2">
      <c r="A17" s="107">
        <v>3</v>
      </c>
      <c r="B17" s="94" t="s">
        <v>39</v>
      </c>
      <c r="C17" s="95"/>
      <c r="D17" s="160"/>
      <c r="E17" s="100"/>
    </row>
    <row r="18" spans="1:5" s="74" customFormat="1" ht="24.75" customHeight="1" x14ac:dyDescent="0.2">
      <c r="A18" s="107">
        <v>3</v>
      </c>
      <c r="B18" s="94" t="s">
        <v>39</v>
      </c>
      <c r="C18" s="98" t="s">
        <v>16</v>
      </c>
      <c r="D18" s="99">
        <v>8</v>
      </c>
      <c r="E18" s="116"/>
    </row>
    <row r="19" spans="1:5" s="74" customFormat="1" ht="21" customHeight="1" x14ac:dyDescent="0.2">
      <c r="A19" s="107">
        <v>3</v>
      </c>
      <c r="B19" s="98" t="s">
        <v>39</v>
      </c>
      <c r="C19" s="117" t="s">
        <v>16</v>
      </c>
      <c r="D19" s="118">
        <v>8</v>
      </c>
      <c r="E19" s="110"/>
    </row>
    <row r="20" spans="1:5" s="74" customFormat="1" ht="18" x14ac:dyDescent="0.2">
      <c r="A20" s="107">
        <v>3</v>
      </c>
      <c r="B20" s="94" t="s">
        <v>39</v>
      </c>
      <c r="C20" s="111"/>
      <c r="D20" s="112"/>
      <c r="E20" s="110"/>
    </row>
    <row r="21" spans="1:5" s="74" customFormat="1" ht="18" x14ac:dyDescent="0.2">
      <c r="A21" s="107">
        <v>3</v>
      </c>
      <c r="B21" s="94" t="s">
        <v>39</v>
      </c>
      <c r="C21" s="88" t="s">
        <v>16</v>
      </c>
      <c r="D21" s="113"/>
      <c r="E21" s="110"/>
    </row>
    <row r="22" spans="1:5" s="101" customFormat="1" ht="12.75" customHeight="1" x14ac:dyDescent="0.2">
      <c r="A22" s="97"/>
      <c r="B22" s="94"/>
      <c r="C22" s="98"/>
      <c r="D22" s="99">
        <v>8</v>
      </c>
      <c r="E22" s="100"/>
    </row>
    <row r="23" spans="1:5" s="74" customFormat="1" ht="18" x14ac:dyDescent="0.25">
      <c r="A23" s="119">
        <v>4</v>
      </c>
      <c r="B23" s="114" t="s">
        <v>39</v>
      </c>
      <c r="C23" s="120"/>
      <c r="D23" s="99">
        <v>8</v>
      </c>
      <c r="E23" s="93"/>
    </row>
    <row r="24" spans="1:5" s="74" customFormat="1" ht="18" x14ac:dyDescent="0.25">
      <c r="A24" s="119">
        <v>4</v>
      </c>
      <c r="B24" s="114" t="s">
        <v>39</v>
      </c>
      <c r="C24" s="115" t="s">
        <v>16</v>
      </c>
      <c r="D24" s="105">
        <v>9</v>
      </c>
      <c r="E24" s="93"/>
    </row>
    <row r="25" spans="1:5" s="74" customFormat="1" ht="21" customHeight="1" x14ac:dyDescent="0.25">
      <c r="A25" s="119">
        <v>4</v>
      </c>
      <c r="B25" s="114" t="s">
        <v>39</v>
      </c>
      <c r="C25" s="121" t="s">
        <v>16</v>
      </c>
      <c r="D25" s="96"/>
      <c r="E25" s="93"/>
    </row>
    <row r="26" spans="1:5" s="74" customFormat="1" ht="21" customHeight="1" x14ac:dyDescent="0.25">
      <c r="A26" s="119">
        <v>4</v>
      </c>
      <c r="B26" s="122" t="s">
        <v>39</v>
      </c>
      <c r="C26" s="123"/>
      <c r="D26" s="105">
        <v>8</v>
      </c>
      <c r="E26" s="93"/>
    </row>
    <row r="27" spans="1:5" s="74" customFormat="1" ht="15.75" customHeight="1" x14ac:dyDescent="0.25">
      <c r="A27" s="119">
        <v>4</v>
      </c>
      <c r="B27" s="124" t="s">
        <v>39</v>
      </c>
      <c r="C27" s="125"/>
      <c r="D27" s="92"/>
      <c r="E27" s="93"/>
    </row>
    <row r="28" spans="1:5" s="74" customFormat="1" ht="15.75" customHeight="1" x14ac:dyDescent="0.25">
      <c r="A28" s="119">
        <v>4</v>
      </c>
      <c r="B28" s="124" t="s">
        <v>39</v>
      </c>
      <c r="C28" s="125"/>
      <c r="D28" s="92"/>
      <c r="E28" s="93"/>
    </row>
    <row r="29" spans="1:5" s="74" customFormat="1" ht="15.75" customHeight="1" x14ac:dyDescent="0.25">
      <c r="A29" s="119">
        <v>4</v>
      </c>
      <c r="B29" s="124" t="s">
        <v>39</v>
      </c>
      <c r="C29" s="125"/>
      <c r="D29" s="92"/>
      <c r="E29" s="93"/>
    </row>
    <row r="30" spans="1:5" s="74" customFormat="1" ht="15.75" customHeight="1" x14ac:dyDescent="0.25">
      <c r="A30" s="119">
        <v>4</v>
      </c>
      <c r="B30" s="124" t="s">
        <v>39</v>
      </c>
      <c r="C30" s="125"/>
      <c r="D30" s="92"/>
      <c r="E30" s="93"/>
    </row>
    <row r="31" spans="1:5" s="74" customFormat="1" ht="15.75" customHeight="1" x14ac:dyDescent="0.25">
      <c r="A31" s="119">
        <v>4</v>
      </c>
      <c r="B31" s="124" t="s">
        <v>39</v>
      </c>
      <c r="C31" s="125"/>
      <c r="D31" s="92"/>
      <c r="E31" s="93"/>
    </row>
    <row r="32" spans="1:5" s="74" customFormat="1" ht="35.25" customHeight="1" x14ac:dyDescent="0.25">
      <c r="A32" s="119">
        <v>4</v>
      </c>
      <c r="B32" s="124" t="s">
        <v>39</v>
      </c>
      <c r="C32" s="126" t="s">
        <v>16</v>
      </c>
      <c r="D32" s="92"/>
      <c r="E32" s="93"/>
    </row>
    <row r="33" spans="1:5" s="74" customFormat="1" ht="21" customHeight="1" thickBot="1" x14ac:dyDescent="0.3">
      <c r="A33" s="119">
        <v>4</v>
      </c>
      <c r="B33" s="127" t="s">
        <v>39</v>
      </c>
      <c r="C33" s="128"/>
      <c r="D33" s="129"/>
      <c r="E33" s="130"/>
    </row>
    <row r="34" spans="1:5" s="131" customFormat="1" ht="20.25" customHeight="1" thickBot="1" x14ac:dyDescent="0.3">
      <c r="B34" s="132"/>
      <c r="C34" s="132"/>
      <c r="D34" s="41"/>
    </row>
    <row r="35" spans="1:5" s="131" customFormat="1" ht="19.5" customHeight="1" thickBot="1" x14ac:dyDescent="0.3">
      <c r="A35" s="43"/>
      <c r="B35" s="44" t="s">
        <v>22</v>
      </c>
      <c r="C35" s="133"/>
      <c r="D35" s="41"/>
      <c r="E35" s="134" t="s">
        <v>29</v>
      </c>
    </row>
    <row r="36" spans="1:5" s="131" customFormat="1" ht="56.25" customHeight="1" x14ac:dyDescent="0.2">
      <c r="A36" s="47">
        <v>8</v>
      </c>
      <c r="B36" s="48" t="s">
        <v>23</v>
      </c>
      <c r="C36" s="49"/>
      <c r="D36" s="41"/>
      <c r="E36" s="50">
        <v>1.1000000000000001</v>
      </c>
    </row>
    <row r="37" spans="1:5" s="131" customFormat="1" ht="39" customHeight="1" x14ac:dyDescent="0.2">
      <c r="A37" s="51">
        <v>9</v>
      </c>
      <c r="B37" s="48" t="s">
        <v>24</v>
      </c>
      <c r="C37" s="49"/>
      <c r="D37" s="41"/>
      <c r="E37" s="52"/>
    </row>
    <row r="38" spans="1:5" s="131" customFormat="1" ht="54" x14ac:dyDescent="0.2">
      <c r="A38" s="51">
        <v>7</v>
      </c>
      <c r="B38" s="48" t="s">
        <v>23</v>
      </c>
      <c r="C38" s="49"/>
      <c r="D38" s="41"/>
    </row>
    <row r="39" spans="1:5" s="131" customFormat="1" ht="37.5" customHeight="1" x14ac:dyDescent="0.2">
      <c r="A39" s="51">
        <v>8</v>
      </c>
      <c r="B39" s="48" t="s">
        <v>24</v>
      </c>
      <c r="C39" s="49"/>
      <c r="D39" s="41"/>
    </row>
    <row r="40" spans="1:5" s="131" customFormat="1" ht="61.5" customHeight="1" thickBot="1" x14ac:dyDescent="0.25">
      <c r="A40" s="54">
        <v>6</v>
      </c>
      <c r="B40" s="55" t="s">
        <v>23</v>
      </c>
      <c r="C40" s="49"/>
      <c r="D40" s="41"/>
      <c r="E40" s="135"/>
    </row>
    <row r="41" spans="1:5" s="2" customFormat="1" x14ac:dyDescent="0.2"/>
    <row r="42" spans="1:5" s="2" customFormat="1" ht="22.5" customHeight="1" x14ac:dyDescent="0.2">
      <c r="B42" s="136"/>
      <c r="C42" s="136"/>
      <c r="D42" s="136"/>
    </row>
    <row r="43" spans="1:5" s="2" customFormat="1" ht="127.5" customHeight="1" x14ac:dyDescent="0.2">
      <c r="B43" s="137"/>
      <c r="C43" s="137"/>
      <c r="D43" s="137"/>
    </row>
    <row r="54" spans="1:4" x14ac:dyDescent="0.2">
      <c r="A54" s="63"/>
      <c r="B54" s="63"/>
      <c r="C54" s="63"/>
      <c r="D54" s="63"/>
    </row>
    <row r="72" spans="1:3" ht="35.25" customHeight="1" x14ac:dyDescent="0.2">
      <c r="A72" s="138"/>
      <c r="B72" s="139"/>
      <c r="C72" s="140"/>
    </row>
    <row r="73" spans="1:3" ht="53.25" customHeight="1" x14ac:dyDescent="0.2">
      <c r="A73" s="141"/>
      <c r="B73" s="142"/>
      <c r="C73" s="143"/>
    </row>
  </sheetData>
  <mergeCells count="14">
    <mergeCell ref="D24:D25"/>
    <mergeCell ref="D26:D33"/>
    <mergeCell ref="E36:E37"/>
    <mergeCell ref="A72:B72"/>
    <mergeCell ref="A73:B73"/>
    <mergeCell ref="D12:D14"/>
    <mergeCell ref="D19:D21"/>
    <mergeCell ref="E19:E21"/>
    <mergeCell ref="A1:D1"/>
    <mergeCell ref="A3:B3"/>
    <mergeCell ref="A4:B4"/>
    <mergeCell ref="C4:C11"/>
    <mergeCell ref="D4:D11"/>
    <mergeCell ref="E4:E1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82"/>
  <sheetViews>
    <sheetView zoomScale="60" zoomScaleNormal="60"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44</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45</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E82"/>
  <sheetViews>
    <sheetView zoomScale="70" zoomScaleNormal="70"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46</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47</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48</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49</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E75"/>
  <sheetViews>
    <sheetView workbookViewId="0">
      <selection sqref="A1:E42"/>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50</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36" x14ac:dyDescent="0.2">
      <c r="A7" s="87">
        <v>1</v>
      </c>
      <c r="B7" s="94" t="s">
        <v>37</v>
      </c>
      <c r="C7" s="95"/>
      <c r="D7" s="160"/>
      <c r="E7" s="93"/>
    </row>
    <row r="8" spans="1:5" s="101" customFormat="1" ht="18" x14ac:dyDescent="0.2">
      <c r="A8" s="97"/>
      <c r="B8" s="94"/>
      <c r="C8" s="98"/>
      <c r="D8" s="99"/>
      <c r="E8" s="100"/>
    </row>
    <row r="9" spans="1:5" s="74" customFormat="1" ht="72" x14ac:dyDescent="0.2">
      <c r="A9" s="102">
        <v>2</v>
      </c>
      <c r="B9" s="103" t="s">
        <v>38</v>
      </c>
      <c r="C9" s="104"/>
      <c r="D9" s="105">
        <v>8</v>
      </c>
      <c r="E9" s="93"/>
    </row>
    <row r="10" spans="1:5" s="74" customFormat="1" ht="72" x14ac:dyDescent="0.2">
      <c r="A10" s="102">
        <v>2</v>
      </c>
      <c r="B10" s="103" t="s">
        <v>38</v>
      </c>
      <c r="C10" s="106"/>
      <c r="D10" s="92"/>
      <c r="E10" s="93"/>
    </row>
    <row r="11" spans="1:5" s="74" customFormat="1" ht="72" x14ac:dyDescent="0.2">
      <c r="A11" s="102">
        <v>2</v>
      </c>
      <c r="B11" s="103" t="s">
        <v>38</v>
      </c>
      <c r="C11" s="106"/>
      <c r="D11" s="92"/>
      <c r="E11" s="93"/>
    </row>
    <row r="12" spans="1:5" s="74" customFormat="1" ht="72" x14ac:dyDescent="0.2">
      <c r="A12" s="102">
        <v>2</v>
      </c>
      <c r="B12" s="94" t="s">
        <v>38</v>
      </c>
      <c r="C12" s="95"/>
      <c r="D12" s="96"/>
      <c r="E12" s="93"/>
    </row>
    <row r="13" spans="1:5" s="101" customFormat="1" ht="18" x14ac:dyDescent="0.2">
      <c r="A13" s="97"/>
      <c r="B13" s="94"/>
      <c r="C13" s="98"/>
      <c r="D13" s="99"/>
      <c r="E13" s="100"/>
    </row>
    <row r="14" spans="1:5" s="74" customFormat="1" ht="18" x14ac:dyDescent="0.2">
      <c r="A14" s="107">
        <v>3</v>
      </c>
      <c r="B14" s="94" t="s">
        <v>39</v>
      </c>
      <c r="C14" s="108"/>
      <c r="D14" s="109">
        <v>8</v>
      </c>
      <c r="E14" s="110"/>
    </row>
    <row r="15" spans="1:5" s="74" customFormat="1" ht="18" x14ac:dyDescent="0.2">
      <c r="A15" s="107">
        <v>3</v>
      </c>
      <c r="B15" s="94" t="s">
        <v>39</v>
      </c>
      <c r="C15" s="111"/>
      <c r="D15" s="112"/>
      <c r="E15" s="110"/>
    </row>
    <row r="16" spans="1:5" s="74" customFormat="1" ht="18" x14ac:dyDescent="0.2">
      <c r="A16" s="107">
        <v>3</v>
      </c>
      <c r="B16" s="94" t="s">
        <v>39</v>
      </c>
      <c r="C16" s="111"/>
      <c r="D16" s="112"/>
      <c r="E16" s="110"/>
    </row>
    <row r="17" spans="1:5" s="74" customFormat="1" ht="18" x14ac:dyDescent="0.2">
      <c r="A17" s="107">
        <v>3</v>
      </c>
      <c r="B17" s="94" t="s">
        <v>39</v>
      </c>
      <c r="C17" s="88"/>
      <c r="D17" s="113"/>
      <c r="E17" s="110"/>
    </row>
    <row r="18" spans="1:5" s="74" customFormat="1" ht="15" customHeight="1" x14ac:dyDescent="0.25">
      <c r="A18" s="107">
        <v>3</v>
      </c>
      <c r="B18" s="114" t="s">
        <v>39</v>
      </c>
      <c r="C18" s="115"/>
      <c r="D18" s="105">
        <v>8</v>
      </c>
      <c r="E18" s="100"/>
    </row>
    <row r="19" spans="1:5" s="74" customFormat="1" ht="18" x14ac:dyDescent="0.2">
      <c r="A19" s="107">
        <v>3</v>
      </c>
      <c r="B19" s="94" t="s">
        <v>39</v>
      </c>
      <c r="C19" s="95"/>
      <c r="D19" s="96"/>
      <c r="E19" s="100"/>
    </row>
    <row r="20" spans="1:5" s="74" customFormat="1" ht="24.75" customHeight="1" x14ac:dyDescent="0.2">
      <c r="A20" s="107">
        <v>3</v>
      </c>
      <c r="B20" s="94" t="s">
        <v>39</v>
      </c>
      <c r="C20" s="98" t="s">
        <v>16</v>
      </c>
      <c r="D20" s="99">
        <v>8</v>
      </c>
      <c r="E20" s="116"/>
    </row>
    <row r="21" spans="1:5" s="74" customFormat="1" ht="21" customHeight="1" x14ac:dyDescent="0.2">
      <c r="A21" s="107">
        <v>3</v>
      </c>
      <c r="B21" s="98" t="s">
        <v>39</v>
      </c>
      <c r="C21" s="117" t="s">
        <v>16</v>
      </c>
      <c r="D21" s="118">
        <v>8</v>
      </c>
      <c r="E21" s="110"/>
    </row>
    <row r="22" spans="1:5" s="74" customFormat="1" ht="18" x14ac:dyDescent="0.2">
      <c r="A22" s="107">
        <v>3</v>
      </c>
      <c r="B22" s="94" t="s">
        <v>39</v>
      </c>
      <c r="C22" s="111"/>
      <c r="D22" s="112"/>
      <c r="E22" s="110"/>
    </row>
    <row r="23" spans="1:5" s="74" customFormat="1" ht="18" x14ac:dyDescent="0.2">
      <c r="A23" s="107">
        <v>3</v>
      </c>
      <c r="B23" s="94" t="s">
        <v>39</v>
      </c>
      <c r="C23" s="88" t="s">
        <v>16</v>
      </c>
      <c r="D23" s="113"/>
      <c r="E23" s="110"/>
    </row>
    <row r="24" spans="1:5" s="101" customFormat="1" ht="12.75" customHeight="1" x14ac:dyDescent="0.2">
      <c r="A24" s="97"/>
      <c r="B24" s="94"/>
      <c r="C24" s="98"/>
      <c r="D24" s="99">
        <v>8</v>
      </c>
      <c r="E24" s="100"/>
    </row>
    <row r="25" spans="1:5" s="74" customFormat="1" ht="18" x14ac:dyDescent="0.25">
      <c r="A25" s="119">
        <v>4</v>
      </c>
      <c r="B25" s="114" t="s">
        <v>39</v>
      </c>
      <c r="C25" s="120"/>
      <c r="D25" s="99">
        <v>8</v>
      </c>
      <c r="E25" s="93"/>
    </row>
    <row r="26" spans="1:5" s="74" customFormat="1" ht="18" x14ac:dyDescent="0.25">
      <c r="A26" s="119">
        <v>4</v>
      </c>
      <c r="B26" s="114" t="s">
        <v>39</v>
      </c>
      <c r="C26" s="115" t="s">
        <v>16</v>
      </c>
      <c r="D26" s="105">
        <v>9</v>
      </c>
      <c r="E26" s="93"/>
    </row>
    <row r="27" spans="1:5" s="74" customFormat="1" ht="21" customHeight="1" x14ac:dyDescent="0.25">
      <c r="A27" s="119">
        <v>4</v>
      </c>
      <c r="B27" s="114" t="s">
        <v>39</v>
      </c>
      <c r="C27" s="121" t="s">
        <v>16</v>
      </c>
      <c r="D27" s="96"/>
      <c r="E27" s="93"/>
    </row>
    <row r="28" spans="1:5" s="74" customFormat="1" ht="21" customHeight="1" x14ac:dyDescent="0.25">
      <c r="A28" s="119">
        <v>4</v>
      </c>
      <c r="B28" s="122" t="s">
        <v>39</v>
      </c>
      <c r="C28" s="123"/>
      <c r="D28" s="105">
        <v>8</v>
      </c>
      <c r="E28" s="93"/>
    </row>
    <row r="29" spans="1:5" s="74" customFormat="1" ht="15.75" customHeight="1" x14ac:dyDescent="0.25">
      <c r="A29" s="119">
        <v>4</v>
      </c>
      <c r="B29" s="124" t="s">
        <v>39</v>
      </c>
      <c r="C29" s="125"/>
      <c r="D29" s="92"/>
      <c r="E29" s="93"/>
    </row>
    <row r="30" spans="1:5" s="74" customFormat="1" ht="15.75" customHeight="1" x14ac:dyDescent="0.25">
      <c r="A30" s="119">
        <v>4</v>
      </c>
      <c r="B30" s="124" t="s">
        <v>39</v>
      </c>
      <c r="C30" s="125"/>
      <c r="D30" s="92"/>
      <c r="E30" s="93"/>
    </row>
    <row r="31" spans="1:5" s="74" customFormat="1" ht="15.75" customHeight="1" x14ac:dyDescent="0.25">
      <c r="A31" s="119">
        <v>4</v>
      </c>
      <c r="B31" s="124" t="s">
        <v>39</v>
      </c>
      <c r="C31" s="125"/>
      <c r="D31" s="92"/>
      <c r="E31" s="93"/>
    </row>
    <row r="32" spans="1:5" s="74" customFormat="1" ht="15.75" customHeight="1" x14ac:dyDescent="0.25">
      <c r="A32" s="119">
        <v>4</v>
      </c>
      <c r="B32" s="124" t="s">
        <v>39</v>
      </c>
      <c r="C32" s="125"/>
      <c r="D32" s="92"/>
      <c r="E32" s="93"/>
    </row>
    <row r="33" spans="1:5" s="74" customFormat="1" ht="15.75" customHeight="1" x14ac:dyDescent="0.25">
      <c r="A33" s="119">
        <v>4</v>
      </c>
      <c r="B33" s="124" t="s">
        <v>39</v>
      </c>
      <c r="C33" s="125"/>
      <c r="D33" s="92"/>
      <c r="E33" s="93"/>
    </row>
    <row r="34" spans="1:5" s="74" customFormat="1" ht="35.25" customHeight="1" x14ac:dyDescent="0.25">
      <c r="A34" s="119">
        <v>4</v>
      </c>
      <c r="B34" s="124" t="s">
        <v>39</v>
      </c>
      <c r="C34" s="126" t="s">
        <v>16</v>
      </c>
      <c r="D34" s="92"/>
      <c r="E34" s="93"/>
    </row>
    <row r="35" spans="1:5" s="74" customFormat="1" ht="21" customHeight="1" thickBot="1" x14ac:dyDescent="0.3">
      <c r="A35" s="119">
        <v>4</v>
      </c>
      <c r="B35" s="127" t="s">
        <v>39</v>
      </c>
      <c r="C35" s="128"/>
      <c r="D35" s="129"/>
      <c r="E35" s="130"/>
    </row>
    <row r="36" spans="1:5" s="131" customFormat="1" ht="20.25" customHeight="1" thickBot="1" x14ac:dyDescent="0.3">
      <c r="B36" s="132"/>
      <c r="C36" s="132"/>
      <c r="D36" s="41"/>
    </row>
    <row r="37" spans="1:5" s="131" customFormat="1" ht="19.5" customHeight="1" thickBot="1" x14ac:dyDescent="0.3">
      <c r="A37" s="43"/>
      <c r="B37" s="44" t="s">
        <v>22</v>
      </c>
      <c r="C37" s="133"/>
      <c r="D37" s="41"/>
      <c r="E37" s="134" t="s">
        <v>29</v>
      </c>
    </row>
    <row r="38" spans="1:5" s="131" customFormat="1" ht="56.25" customHeight="1" x14ac:dyDescent="0.2">
      <c r="A38" s="47">
        <v>8</v>
      </c>
      <c r="B38" s="48" t="s">
        <v>23</v>
      </c>
      <c r="C38" s="49"/>
      <c r="D38" s="41"/>
      <c r="E38" s="50">
        <v>1.1000000000000001</v>
      </c>
    </row>
    <row r="39" spans="1:5" s="131" customFormat="1" ht="39" customHeight="1" x14ac:dyDescent="0.2">
      <c r="A39" s="51">
        <v>9</v>
      </c>
      <c r="B39" s="48" t="s">
        <v>24</v>
      </c>
      <c r="C39" s="49"/>
      <c r="D39" s="41"/>
      <c r="E39" s="52"/>
    </row>
    <row r="40" spans="1:5" s="131" customFormat="1" ht="54" x14ac:dyDescent="0.2">
      <c r="A40" s="51">
        <v>7</v>
      </c>
      <c r="B40" s="48" t="s">
        <v>23</v>
      </c>
      <c r="C40" s="49"/>
      <c r="D40" s="41"/>
    </row>
    <row r="41" spans="1:5" s="131" customFormat="1" ht="37.5" customHeight="1" x14ac:dyDescent="0.2">
      <c r="A41" s="51">
        <v>8</v>
      </c>
      <c r="B41" s="48" t="s">
        <v>24</v>
      </c>
      <c r="C41" s="49"/>
      <c r="D41" s="41"/>
    </row>
    <row r="42" spans="1:5" s="131" customFormat="1" ht="61.5" customHeight="1" thickBot="1" x14ac:dyDescent="0.25">
      <c r="A42" s="54">
        <v>6</v>
      </c>
      <c r="B42" s="55" t="s">
        <v>23</v>
      </c>
      <c r="C42" s="49"/>
      <c r="D42" s="41"/>
      <c r="E42" s="135"/>
    </row>
    <row r="43" spans="1:5" s="2" customFormat="1" x14ac:dyDescent="0.2"/>
    <row r="44" spans="1:5" s="2" customFormat="1" ht="22.5" customHeight="1" x14ac:dyDescent="0.2">
      <c r="B44" s="136"/>
      <c r="C44" s="136"/>
      <c r="D44" s="136"/>
    </row>
    <row r="45" spans="1:5" s="2" customFormat="1" ht="127.5" customHeight="1" x14ac:dyDescent="0.2">
      <c r="B45" s="137"/>
      <c r="C45" s="137"/>
      <c r="D45" s="137"/>
    </row>
    <row r="56" spans="1:4" x14ac:dyDescent="0.2">
      <c r="A56" s="63"/>
      <c r="B56" s="63"/>
      <c r="C56" s="63"/>
      <c r="D56" s="63"/>
    </row>
    <row r="74" spans="1:3" ht="35.25" customHeight="1" x14ac:dyDescent="0.2">
      <c r="A74" s="138"/>
      <c r="B74" s="139"/>
      <c r="C74" s="140"/>
    </row>
    <row r="75" spans="1:3" ht="53.25" customHeight="1" x14ac:dyDescent="0.2">
      <c r="A75" s="141"/>
      <c r="B75" s="142"/>
      <c r="C75" s="143"/>
    </row>
  </sheetData>
  <mergeCells count="17">
    <mergeCell ref="D26:D27"/>
    <mergeCell ref="D28:D35"/>
    <mergeCell ref="E38:E39"/>
    <mergeCell ref="A74:B74"/>
    <mergeCell ref="A75:B75"/>
    <mergeCell ref="D9:D12"/>
    <mergeCell ref="D14:D17"/>
    <mergeCell ref="E14:E17"/>
    <mergeCell ref="D18:D19"/>
    <mergeCell ref="D21:D23"/>
    <mergeCell ref="E21:E23"/>
    <mergeCell ref="A1:D1"/>
    <mergeCell ref="A3:B3"/>
    <mergeCell ref="A4:B4"/>
    <mergeCell ref="C4:C6"/>
    <mergeCell ref="D4:D6"/>
    <mergeCell ref="E4:E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E51"/>
  <sheetViews>
    <sheetView workbookViewId="0">
      <selection sqref="A1:E18"/>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51</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5.75" customHeight="1" thickBot="1" x14ac:dyDescent="0.25">
      <c r="A7" s="82">
        <v>4</v>
      </c>
      <c r="B7" s="83" t="s">
        <v>34</v>
      </c>
      <c r="C7" s="84"/>
      <c r="D7" s="85"/>
      <c r="E7" s="86"/>
    </row>
    <row r="8" spans="1:5" s="74" customFormat="1" ht="72" x14ac:dyDescent="0.2">
      <c r="A8" s="87">
        <v>1</v>
      </c>
      <c r="B8" s="88" t="s">
        <v>35</v>
      </c>
      <c r="C8" s="89"/>
      <c r="D8" s="158">
        <v>8</v>
      </c>
      <c r="E8" s="91"/>
    </row>
    <row r="9" spans="1:5" s="74" customFormat="1" ht="15.75" customHeight="1" x14ac:dyDescent="0.25">
      <c r="A9" s="119">
        <v>4</v>
      </c>
      <c r="B9" s="124" t="s">
        <v>39</v>
      </c>
      <c r="C9" s="125"/>
      <c r="D9" s="92"/>
      <c r="E9" s="93"/>
    </row>
    <row r="10" spans="1:5" s="74" customFormat="1" ht="35.25" customHeight="1" x14ac:dyDescent="0.25">
      <c r="A10" s="119">
        <v>4</v>
      </c>
      <c r="B10" s="124" t="s">
        <v>39</v>
      </c>
      <c r="C10" s="126" t="s">
        <v>16</v>
      </c>
      <c r="D10" s="92"/>
      <c r="E10" s="93"/>
    </row>
    <row r="11" spans="1:5" s="74" customFormat="1" ht="21" customHeight="1" thickBot="1" x14ac:dyDescent="0.3">
      <c r="A11" s="119">
        <v>4</v>
      </c>
      <c r="B11" s="127" t="s">
        <v>39</v>
      </c>
      <c r="C11" s="128"/>
      <c r="D11" s="129"/>
      <c r="E11" s="130"/>
    </row>
    <row r="12" spans="1:5" s="131" customFormat="1" ht="20.25" customHeight="1" thickBot="1" x14ac:dyDescent="0.3">
      <c r="B12" s="132"/>
      <c r="C12" s="132"/>
      <c r="D12" s="41"/>
    </row>
    <row r="13" spans="1:5" s="131" customFormat="1" ht="19.5" customHeight="1" thickBot="1" x14ac:dyDescent="0.3">
      <c r="A13" s="43"/>
      <c r="B13" s="44" t="s">
        <v>22</v>
      </c>
      <c r="C13" s="133"/>
      <c r="D13" s="41"/>
      <c r="E13" s="134" t="s">
        <v>29</v>
      </c>
    </row>
    <row r="14" spans="1:5" s="131" customFormat="1" ht="56.25" customHeight="1" x14ac:dyDescent="0.2">
      <c r="A14" s="47">
        <v>8</v>
      </c>
      <c r="B14" s="48" t="s">
        <v>23</v>
      </c>
      <c r="C14" s="49"/>
      <c r="D14" s="41"/>
      <c r="E14" s="50">
        <v>1.1000000000000001</v>
      </c>
    </row>
    <row r="15" spans="1:5" s="131" customFormat="1" ht="39" customHeight="1" x14ac:dyDescent="0.2">
      <c r="A15" s="51">
        <v>9</v>
      </c>
      <c r="B15" s="48" t="s">
        <v>24</v>
      </c>
      <c r="C15" s="49"/>
      <c r="D15" s="41"/>
      <c r="E15" s="52"/>
    </row>
    <row r="16" spans="1:5" s="131" customFormat="1" ht="54" x14ac:dyDescent="0.2">
      <c r="A16" s="51">
        <v>7</v>
      </c>
      <c r="B16" s="48" t="s">
        <v>23</v>
      </c>
      <c r="C16" s="49"/>
      <c r="D16" s="41"/>
    </row>
    <row r="17" spans="1:5" s="131" customFormat="1" ht="37.5" customHeight="1" x14ac:dyDescent="0.2">
      <c r="A17" s="51">
        <v>8</v>
      </c>
      <c r="B17" s="48" t="s">
        <v>24</v>
      </c>
      <c r="C17" s="49"/>
      <c r="D17" s="41"/>
    </row>
    <row r="18" spans="1:5" s="131" customFormat="1" ht="61.5" customHeight="1" thickBot="1" x14ac:dyDescent="0.25">
      <c r="A18" s="54">
        <v>6</v>
      </c>
      <c r="B18" s="55" t="s">
        <v>23</v>
      </c>
      <c r="C18" s="49"/>
      <c r="D18" s="41"/>
      <c r="E18" s="135"/>
    </row>
    <row r="19" spans="1:5" s="2" customFormat="1" x14ac:dyDescent="0.2"/>
    <row r="20" spans="1:5" s="2" customFormat="1" ht="22.5" customHeight="1" x14ac:dyDescent="0.2">
      <c r="B20" s="136"/>
      <c r="C20" s="136"/>
      <c r="D20" s="136"/>
    </row>
    <row r="21" spans="1:5" s="2" customFormat="1" ht="127.5" customHeight="1" x14ac:dyDescent="0.2">
      <c r="B21" s="137"/>
      <c r="C21" s="137"/>
      <c r="D21" s="137"/>
    </row>
    <row r="32" spans="1:5" x14ac:dyDescent="0.2">
      <c r="A32" s="63"/>
      <c r="B32" s="63"/>
      <c r="C32" s="63"/>
      <c r="D32" s="63"/>
    </row>
    <row r="50" spans="1:3" ht="35.25" customHeight="1" x14ac:dyDescent="0.2">
      <c r="A50" s="138"/>
      <c r="B50" s="139"/>
      <c r="C50" s="140"/>
    </row>
    <row r="51" spans="1:3" ht="53.25" customHeight="1" x14ac:dyDescent="0.2">
      <c r="A51" s="141"/>
      <c r="B51" s="142"/>
      <c r="C51" s="143"/>
    </row>
  </sheetData>
  <mergeCells count="10">
    <mergeCell ref="D9:D11"/>
    <mergeCell ref="E14:E15"/>
    <mergeCell ref="A50:B50"/>
    <mergeCell ref="A51:B51"/>
    <mergeCell ref="A1:D1"/>
    <mergeCell ref="A3:B3"/>
    <mergeCell ref="A4:B4"/>
    <mergeCell ref="C4:C7"/>
    <mergeCell ref="D4:D7"/>
    <mergeCell ref="E4:E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52</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18">
        <v>8</v>
      </c>
      <c r="E28" s="110"/>
    </row>
    <row r="29" spans="1:5" s="74" customFormat="1" ht="18" x14ac:dyDescent="0.2">
      <c r="A29" s="107">
        <v>3</v>
      </c>
      <c r="B29" s="94" t="s">
        <v>39</v>
      </c>
      <c r="C29" s="111"/>
      <c r="D29" s="112"/>
      <c r="E29" s="110"/>
    </row>
    <row r="30" spans="1:5" s="74" customFormat="1" ht="18" x14ac:dyDescent="0.2">
      <c r="A30" s="107">
        <v>3</v>
      </c>
      <c r="B30" s="94" t="s">
        <v>39</v>
      </c>
      <c r="C30" s="88" t="s">
        <v>16</v>
      </c>
      <c r="D30" s="113"/>
      <c r="E30" s="110"/>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05">
        <v>9</v>
      </c>
      <c r="E33" s="93"/>
    </row>
    <row r="34" spans="1:5" s="74" customFormat="1" ht="21" customHeight="1" x14ac:dyDescent="0.25">
      <c r="A34" s="119">
        <v>4</v>
      </c>
      <c r="B34" s="114" t="s">
        <v>39</v>
      </c>
      <c r="C34" s="121" t="s">
        <v>16</v>
      </c>
      <c r="D34" s="96"/>
      <c r="E34" s="93"/>
    </row>
    <row r="35" spans="1:5" s="74" customFormat="1" ht="21" customHeight="1" x14ac:dyDescent="0.25">
      <c r="A35" s="119">
        <v>4</v>
      </c>
      <c r="B35" s="122" t="s">
        <v>39</v>
      </c>
      <c r="C35" s="123"/>
      <c r="D35" s="105">
        <v>8</v>
      </c>
      <c r="E35" s="93"/>
    </row>
    <row r="36" spans="1:5" s="74" customFormat="1" ht="15.75" customHeight="1" x14ac:dyDescent="0.25">
      <c r="A36" s="119">
        <v>4</v>
      </c>
      <c r="B36" s="124" t="s">
        <v>39</v>
      </c>
      <c r="C36" s="125"/>
      <c r="D36" s="92"/>
      <c r="E36" s="93"/>
    </row>
    <row r="37" spans="1:5" s="74" customFormat="1" ht="15.75" customHeight="1" x14ac:dyDescent="0.25">
      <c r="A37" s="119">
        <v>4</v>
      </c>
      <c r="B37" s="124" t="s">
        <v>39</v>
      </c>
      <c r="C37" s="125"/>
      <c r="D37" s="92"/>
      <c r="E37" s="93"/>
    </row>
    <row r="38" spans="1:5" s="74" customFormat="1" ht="15.75" customHeight="1" x14ac:dyDescent="0.25">
      <c r="A38" s="119">
        <v>4</v>
      </c>
      <c r="B38" s="124" t="s">
        <v>39</v>
      </c>
      <c r="C38" s="125"/>
      <c r="D38" s="92"/>
      <c r="E38" s="93"/>
    </row>
    <row r="39" spans="1:5" s="74" customFormat="1" ht="15.75" customHeight="1" x14ac:dyDescent="0.25">
      <c r="A39" s="119">
        <v>4</v>
      </c>
      <c r="B39" s="124" t="s">
        <v>39</v>
      </c>
      <c r="C39" s="125"/>
      <c r="D39" s="92"/>
      <c r="E39" s="93"/>
    </row>
    <row r="40" spans="1:5" s="74" customFormat="1" ht="15.75" customHeight="1" x14ac:dyDescent="0.25">
      <c r="A40" s="119">
        <v>4</v>
      </c>
      <c r="B40" s="124" t="s">
        <v>39</v>
      </c>
      <c r="C40" s="125"/>
      <c r="D40" s="92"/>
      <c r="E40" s="93"/>
    </row>
    <row r="41" spans="1:5" s="74" customFormat="1" ht="35.25" customHeight="1" x14ac:dyDescent="0.25">
      <c r="A41" s="119">
        <v>4</v>
      </c>
      <c r="B41" s="124" t="s">
        <v>39</v>
      </c>
      <c r="C41" s="126" t="s">
        <v>16</v>
      </c>
      <c r="D41" s="92"/>
      <c r="E41" s="93"/>
    </row>
    <row r="42" spans="1:5" s="74" customFormat="1" ht="21" customHeight="1" thickBot="1" x14ac:dyDescent="0.3">
      <c r="A42" s="119">
        <v>4</v>
      </c>
      <c r="B42" s="127" t="s">
        <v>39</v>
      </c>
      <c r="C42" s="128"/>
      <c r="D42" s="129"/>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50">
        <v>1.1000000000000001</v>
      </c>
    </row>
    <row r="46" spans="1:5" s="131" customFormat="1" ht="39" customHeight="1" x14ac:dyDescent="0.2">
      <c r="A46" s="51">
        <v>9</v>
      </c>
      <c r="B46" s="48" t="s">
        <v>24</v>
      </c>
      <c r="C46" s="49"/>
      <c r="D46" s="41"/>
      <c r="E46" s="52"/>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38"/>
      <c r="B81" s="139"/>
      <c r="C81" s="140"/>
    </row>
    <row r="82" spans="1:3" ht="53.25" customHeight="1" x14ac:dyDescent="0.2">
      <c r="A82" s="141"/>
      <c r="B82" s="142"/>
      <c r="C82" s="143"/>
    </row>
  </sheetData>
  <mergeCells count="18">
    <mergeCell ref="D33:D34"/>
    <mergeCell ref="D35:D42"/>
    <mergeCell ref="E45:E46"/>
    <mergeCell ref="A81:B81"/>
    <mergeCell ref="A82:B82"/>
    <mergeCell ref="D12:D14"/>
    <mergeCell ref="D16:D19"/>
    <mergeCell ref="D21:D24"/>
    <mergeCell ref="E21:E24"/>
    <mergeCell ref="D25:D26"/>
    <mergeCell ref="D28:D30"/>
    <mergeCell ref="E28:E30"/>
    <mergeCell ref="A1:D1"/>
    <mergeCell ref="A3:B3"/>
    <mergeCell ref="A4:B4"/>
    <mergeCell ref="C4:C11"/>
    <mergeCell ref="D4:D11"/>
    <mergeCell ref="E4:E1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E76"/>
  <sheetViews>
    <sheetView workbookViewId="0">
      <selection sqref="A1:E43"/>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53</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6" x14ac:dyDescent="0.2">
      <c r="A8" s="87">
        <v>1</v>
      </c>
      <c r="B8" s="94" t="s">
        <v>37</v>
      </c>
      <c r="C8" s="95"/>
      <c r="D8" s="160"/>
      <c r="E8" s="93"/>
    </row>
    <row r="9" spans="1:5" s="101" customFormat="1" ht="18" x14ac:dyDescent="0.2">
      <c r="A9" s="97"/>
      <c r="B9" s="94"/>
      <c r="C9" s="98"/>
      <c r="D9" s="99"/>
      <c r="E9" s="100"/>
    </row>
    <row r="10" spans="1:5" s="74" customFormat="1" ht="72" x14ac:dyDescent="0.2">
      <c r="A10" s="102">
        <v>2</v>
      </c>
      <c r="B10" s="103" t="s">
        <v>38</v>
      </c>
      <c r="C10" s="104"/>
      <c r="D10" s="105">
        <v>8</v>
      </c>
      <c r="E10" s="93"/>
    </row>
    <row r="11" spans="1:5" s="74" customFormat="1" ht="72" x14ac:dyDescent="0.2">
      <c r="A11" s="102">
        <v>2</v>
      </c>
      <c r="B11" s="103" t="s">
        <v>38</v>
      </c>
      <c r="C11" s="106"/>
      <c r="D11" s="92"/>
      <c r="E11" s="93"/>
    </row>
    <row r="12" spans="1:5" s="74" customFormat="1" ht="72" x14ac:dyDescent="0.2">
      <c r="A12" s="102">
        <v>2</v>
      </c>
      <c r="B12" s="103" t="s">
        <v>38</v>
      </c>
      <c r="C12" s="106"/>
      <c r="D12" s="92"/>
      <c r="E12" s="93"/>
    </row>
    <row r="13" spans="1:5" s="74" customFormat="1" ht="72" x14ac:dyDescent="0.2">
      <c r="A13" s="102">
        <v>2</v>
      </c>
      <c r="B13" s="94" t="s">
        <v>38</v>
      </c>
      <c r="C13" s="95"/>
      <c r="D13" s="96"/>
      <c r="E13" s="93"/>
    </row>
    <row r="14" spans="1:5" s="101" customFormat="1" ht="18" x14ac:dyDescent="0.2">
      <c r="A14" s="97"/>
      <c r="B14" s="94"/>
      <c r="C14" s="98"/>
      <c r="D14" s="99"/>
      <c r="E14" s="100"/>
    </row>
    <row r="15" spans="1:5" s="74" customFormat="1" ht="18" x14ac:dyDescent="0.2">
      <c r="A15" s="107">
        <v>3</v>
      </c>
      <c r="B15" s="94" t="s">
        <v>39</v>
      </c>
      <c r="C15" s="108"/>
      <c r="D15" s="109">
        <v>8</v>
      </c>
      <c r="E15" s="110"/>
    </row>
    <row r="16" spans="1:5" s="74" customFormat="1" ht="18" x14ac:dyDescent="0.2">
      <c r="A16" s="107">
        <v>3</v>
      </c>
      <c r="B16" s="94" t="s">
        <v>39</v>
      </c>
      <c r="C16" s="111"/>
      <c r="D16" s="112"/>
      <c r="E16" s="110"/>
    </row>
    <row r="17" spans="1:5" s="74" customFormat="1" ht="18" x14ac:dyDescent="0.2">
      <c r="A17" s="107">
        <v>3</v>
      </c>
      <c r="B17" s="94" t="s">
        <v>39</v>
      </c>
      <c r="C17" s="111"/>
      <c r="D17" s="112"/>
      <c r="E17" s="110"/>
    </row>
    <row r="18" spans="1:5" s="74" customFormat="1" ht="18" x14ac:dyDescent="0.2">
      <c r="A18" s="107">
        <v>3</v>
      </c>
      <c r="B18" s="94" t="s">
        <v>39</v>
      </c>
      <c r="C18" s="88"/>
      <c r="D18" s="113"/>
      <c r="E18" s="110"/>
    </row>
    <row r="19" spans="1:5" s="74" customFormat="1" ht="15" customHeight="1" x14ac:dyDescent="0.25">
      <c r="A19" s="107">
        <v>3</v>
      </c>
      <c r="B19" s="114" t="s">
        <v>39</v>
      </c>
      <c r="C19" s="115"/>
      <c r="D19" s="105">
        <v>8</v>
      </c>
      <c r="E19" s="100"/>
    </row>
    <row r="20" spans="1:5" s="74" customFormat="1" ht="18" x14ac:dyDescent="0.2">
      <c r="A20" s="107">
        <v>3</v>
      </c>
      <c r="B20" s="94" t="s">
        <v>39</v>
      </c>
      <c r="C20" s="95"/>
      <c r="D20" s="96"/>
      <c r="E20" s="100"/>
    </row>
    <row r="21" spans="1:5" s="74" customFormat="1" ht="24.75" customHeight="1" x14ac:dyDescent="0.2">
      <c r="A21" s="107">
        <v>3</v>
      </c>
      <c r="B21" s="94" t="s">
        <v>39</v>
      </c>
      <c r="C21" s="98" t="s">
        <v>16</v>
      </c>
      <c r="D21" s="99">
        <v>8</v>
      </c>
      <c r="E21" s="116"/>
    </row>
    <row r="22" spans="1:5" s="74" customFormat="1" ht="21" customHeight="1" x14ac:dyDescent="0.2">
      <c r="A22" s="107">
        <v>3</v>
      </c>
      <c r="B22" s="98" t="s">
        <v>39</v>
      </c>
      <c r="C22" s="117" t="s">
        <v>16</v>
      </c>
      <c r="D22" s="118">
        <v>8</v>
      </c>
      <c r="E22" s="110"/>
    </row>
    <row r="23" spans="1:5" s="74" customFormat="1" ht="18" x14ac:dyDescent="0.2">
      <c r="A23" s="107">
        <v>3</v>
      </c>
      <c r="B23" s="94" t="s">
        <v>39</v>
      </c>
      <c r="C23" s="111"/>
      <c r="D23" s="112"/>
      <c r="E23" s="110"/>
    </row>
    <row r="24" spans="1:5" s="74" customFormat="1" ht="18" x14ac:dyDescent="0.2">
      <c r="A24" s="107">
        <v>3</v>
      </c>
      <c r="B24" s="94" t="s">
        <v>39</v>
      </c>
      <c r="C24" s="88" t="s">
        <v>16</v>
      </c>
      <c r="D24" s="113"/>
      <c r="E24" s="110"/>
    </row>
    <row r="25" spans="1:5" s="101" customFormat="1" ht="12.75" customHeight="1" x14ac:dyDescent="0.2">
      <c r="A25" s="97"/>
      <c r="B25" s="94"/>
      <c r="C25" s="98"/>
      <c r="D25" s="99">
        <v>8</v>
      </c>
      <c r="E25" s="100"/>
    </row>
    <row r="26" spans="1:5" s="74" customFormat="1" ht="18" x14ac:dyDescent="0.25">
      <c r="A26" s="119">
        <v>4</v>
      </c>
      <c r="B26" s="114" t="s">
        <v>39</v>
      </c>
      <c r="C26" s="120"/>
      <c r="D26" s="99">
        <v>8</v>
      </c>
      <c r="E26" s="93"/>
    </row>
    <row r="27" spans="1:5" s="74" customFormat="1" ht="18" x14ac:dyDescent="0.25">
      <c r="A27" s="119">
        <v>4</v>
      </c>
      <c r="B27" s="114" t="s">
        <v>39</v>
      </c>
      <c r="C27" s="115" t="s">
        <v>16</v>
      </c>
      <c r="D27" s="105">
        <v>9</v>
      </c>
      <c r="E27" s="93"/>
    </row>
    <row r="28" spans="1:5" s="74" customFormat="1" ht="21" customHeight="1" x14ac:dyDescent="0.25">
      <c r="A28" s="119">
        <v>4</v>
      </c>
      <c r="B28" s="114" t="s">
        <v>39</v>
      </c>
      <c r="C28" s="121" t="s">
        <v>16</v>
      </c>
      <c r="D28" s="96"/>
      <c r="E28" s="93"/>
    </row>
    <row r="29" spans="1:5" s="74" customFormat="1" ht="21" customHeight="1" x14ac:dyDescent="0.25">
      <c r="A29" s="119">
        <v>4</v>
      </c>
      <c r="B29" s="122" t="s">
        <v>39</v>
      </c>
      <c r="C29" s="123"/>
      <c r="D29" s="105">
        <v>8</v>
      </c>
      <c r="E29" s="93"/>
    </row>
    <row r="30" spans="1:5" s="74" customFormat="1" ht="15.75" customHeight="1" x14ac:dyDescent="0.25">
      <c r="A30" s="119">
        <v>4</v>
      </c>
      <c r="B30" s="124" t="s">
        <v>39</v>
      </c>
      <c r="C30" s="125"/>
      <c r="D30" s="92"/>
      <c r="E30" s="93"/>
    </row>
    <row r="31" spans="1:5" s="74" customFormat="1" ht="15.75" customHeight="1" x14ac:dyDescent="0.25">
      <c r="A31" s="119">
        <v>4</v>
      </c>
      <c r="B31" s="124" t="s">
        <v>39</v>
      </c>
      <c r="C31" s="125"/>
      <c r="D31" s="92"/>
      <c r="E31" s="93"/>
    </row>
    <row r="32" spans="1:5" s="74" customFormat="1" ht="15.75" customHeight="1" x14ac:dyDescent="0.25">
      <c r="A32" s="119">
        <v>4</v>
      </c>
      <c r="B32" s="124" t="s">
        <v>39</v>
      </c>
      <c r="C32" s="125"/>
      <c r="D32" s="92"/>
      <c r="E32" s="93"/>
    </row>
    <row r="33" spans="1:5" s="74" customFormat="1" ht="15.75" customHeight="1" x14ac:dyDescent="0.25">
      <c r="A33" s="119">
        <v>4</v>
      </c>
      <c r="B33" s="124" t="s">
        <v>39</v>
      </c>
      <c r="C33" s="125"/>
      <c r="D33" s="92"/>
      <c r="E33" s="93"/>
    </row>
    <row r="34" spans="1:5" s="74" customFormat="1" ht="15.75" customHeight="1" x14ac:dyDescent="0.25">
      <c r="A34" s="119">
        <v>4</v>
      </c>
      <c r="B34" s="124" t="s">
        <v>39</v>
      </c>
      <c r="C34" s="125"/>
      <c r="D34" s="92"/>
      <c r="E34" s="93"/>
    </row>
    <row r="35" spans="1:5" s="74" customFormat="1" ht="35.25" customHeight="1" x14ac:dyDescent="0.25">
      <c r="A35" s="119">
        <v>4</v>
      </c>
      <c r="B35" s="124" t="s">
        <v>39</v>
      </c>
      <c r="C35" s="126" t="s">
        <v>16</v>
      </c>
      <c r="D35" s="92"/>
      <c r="E35" s="93"/>
    </row>
    <row r="36" spans="1:5" s="74" customFormat="1" ht="21" customHeight="1" thickBot="1" x14ac:dyDescent="0.3">
      <c r="A36" s="119">
        <v>4</v>
      </c>
      <c r="B36" s="127" t="s">
        <v>39</v>
      </c>
      <c r="C36" s="128"/>
      <c r="D36" s="129"/>
      <c r="E36" s="130"/>
    </row>
    <row r="37" spans="1:5" s="131" customFormat="1" ht="20.25" customHeight="1" thickBot="1" x14ac:dyDescent="0.3">
      <c r="B37" s="132"/>
      <c r="C37" s="132"/>
      <c r="D37" s="41"/>
    </row>
    <row r="38" spans="1:5" s="131" customFormat="1" ht="19.5" customHeight="1" thickBot="1" x14ac:dyDescent="0.3">
      <c r="A38" s="43"/>
      <c r="B38" s="44" t="s">
        <v>22</v>
      </c>
      <c r="C38" s="133"/>
      <c r="D38" s="41"/>
      <c r="E38" s="134" t="s">
        <v>29</v>
      </c>
    </row>
    <row r="39" spans="1:5" s="131" customFormat="1" ht="56.25" customHeight="1" x14ac:dyDescent="0.2">
      <c r="A39" s="47">
        <v>8</v>
      </c>
      <c r="B39" s="48" t="s">
        <v>23</v>
      </c>
      <c r="C39" s="49"/>
      <c r="D39" s="41"/>
      <c r="E39" s="50">
        <v>1.1000000000000001</v>
      </c>
    </row>
    <row r="40" spans="1:5" s="131" customFormat="1" ht="39" customHeight="1" x14ac:dyDescent="0.2">
      <c r="A40" s="51">
        <v>9</v>
      </c>
      <c r="B40" s="48" t="s">
        <v>24</v>
      </c>
      <c r="C40" s="49"/>
      <c r="D40" s="41"/>
      <c r="E40" s="52"/>
    </row>
    <row r="41" spans="1:5" s="131" customFormat="1" ht="54" x14ac:dyDescent="0.2">
      <c r="A41" s="51">
        <v>7</v>
      </c>
      <c r="B41" s="48" t="s">
        <v>23</v>
      </c>
      <c r="C41" s="49"/>
      <c r="D41" s="41"/>
    </row>
    <row r="42" spans="1:5" s="131" customFormat="1" ht="37.5" customHeight="1" x14ac:dyDescent="0.2">
      <c r="A42" s="51">
        <v>8</v>
      </c>
      <c r="B42" s="48" t="s">
        <v>24</v>
      </c>
      <c r="C42" s="49"/>
      <c r="D42" s="41"/>
    </row>
    <row r="43" spans="1:5" s="131" customFormat="1" ht="61.5" customHeight="1" thickBot="1" x14ac:dyDescent="0.25">
      <c r="A43" s="54">
        <v>6</v>
      </c>
      <c r="B43" s="55" t="s">
        <v>23</v>
      </c>
      <c r="C43" s="49"/>
      <c r="D43" s="41"/>
      <c r="E43" s="135"/>
    </row>
    <row r="44" spans="1:5" s="2" customFormat="1" x14ac:dyDescent="0.2"/>
    <row r="45" spans="1:5" s="2" customFormat="1" ht="22.5" customHeight="1" x14ac:dyDescent="0.2">
      <c r="B45" s="136"/>
      <c r="C45" s="136"/>
      <c r="D45" s="136"/>
    </row>
    <row r="46" spans="1:5" s="2" customFormat="1" ht="127.5" customHeight="1" x14ac:dyDescent="0.2">
      <c r="B46" s="137"/>
      <c r="C46" s="137"/>
      <c r="D46" s="137"/>
    </row>
    <row r="57" spans="1:4" x14ac:dyDescent="0.2">
      <c r="A57" s="63"/>
      <c r="B57" s="63"/>
      <c r="C57" s="63"/>
      <c r="D57" s="63"/>
    </row>
    <row r="75" spans="1:3" ht="35.25" customHeight="1" x14ac:dyDescent="0.2">
      <c r="A75" s="138"/>
      <c r="B75" s="139"/>
      <c r="C75" s="140"/>
    </row>
    <row r="76" spans="1:3" ht="53.25" customHeight="1" x14ac:dyDescent="0.2">
      <c r="A76" s="141"/>
      <c r="B76" s="142"/>
      <c r="C76" s="143"/>
    </row>
  </sheetData>
  <mergeCells count="17">
    <mergeCell ref="D27:D28"/>
    <mergeCell ref="D29:D36"/>
    <mergeCell ref="E39:E40"/>
    <mergeCell ref="A75:B75"/>
    <mergeCell ref="A76:B76"/>
    <mergeCell ref="D10:D13"/>
    <mergeCell ref="D15:D18"/>
    <mergeCell ref="E15:E18"/>
    <mergeCell ref="D19:D20"/>
    <mergeCell ref="D22:D24"/>
    <mergeCell ref="E22:E24"/>
    <mergeCell ref="A1:D1"/>
    <mergeCell ref="A3:B3"/>
    <mergeCell ref="A4:B4"/>
    <mergeCell ref="C4:C7"/>
    <mergeCell ref="D4:D7"/>
    <mergeCell ref="E4:E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E68"/>
  <sheetViews>
    <sheetView workbookViewId="0">
      <selection sqref="A1:E35"/>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4" t="s">
        <v>54</v>
      </c>
      <c r="B1" s="144"/>
      <c r="C1" s="144"/>
      <c r="D1" s="144"/>
      <c r="E1" s="1"/>
    </row>
    <row r="2" spans="1:5" s="2" customFormat="1" ht="7.5" customHeight="1" thickBot="1" x14ac:dyDescent="0.25">
      <c r="A2" s="3"/>
      <c r="B2" s="3"/>
      <c r="C2" s="3"/>
      <c r="D2" s="4"/>
    </row>
    <row r="3" spans="1:5" ht="18.75" thickBot="1" x14ac:dyDescent="0.25">
      <c r="A3" s="66" t="s">
        <v>0</v>
      </c>
      <c r="B3" s="67"/>
      <c r="C3" s="68"/>
      <c r="D3" s="10" t="s">
        <v>1</v>
      </c>
      <c r="E3" s="10" t="s">
        <v>2</v>
      </c>
    </row>
    <row r="4" spans="1:5" s="74" customFormat="1" ht="30.75" customHeight="1" x14ac:dyDescent="0.2">
      <c r="A4" s="69" t="s">
        <v>25</v>
      </c>
      <c r="B4" s="70"/>
      <c r="C4" s="71" t="s">
        <v>3</v>
      </c>
      <c r="D4" s="72">
        <v>8</v>
      </c>
      <c r="E4" s="73"/>
    </row>
    <row r="5" spans="1:5" s="74" customFormat="1" ht="8.25" customHeight="1" x14ac:dyDescent="0.2">
      <c r="A5" s="75"/>
      <c r="B5" s="76"/>
      <c r="C5" s="77"/>
      <c r="D5" s="78"/>
      <c r="E5" s="79"/>
    </row>
    <row r="6" spans="1:5" s="74" customFormat="1" ht="20.25" customHeight="1" x14ac:dyDescent="0.2">
      <c r="A6" s="75"/>
      <c r="B6" s="80" t="s">
        <v>26</v>
      </c>
      <c r="C6" s="77"/>
      <c r="D6" s="78"/>
      <c r="E6" s="79"/>
    </row>
    <row r="7" spans="1:5" s="74" customFormat="1" ht="49.5" customHeight="1" x14ac:dyDescent="0.2">
      <c r="A7" s="81">
        <v>1</v>
      </c>
      <c r="B7" s="76" t="s">
        <v>31</v>
      </c>
      <c r="C7" s="77"/>
      <c r="D7" s="78"/>
      <c r="E7" s="79"/>
    </row>
    <row r="8" spans="1:5" s="74" customFormat="1" ht="33.75" customHeight="1" x14ac:dyDescent="0.2">
      <c r="A8" s="81">
        <v>2</v>
      </c>
      <c r="B8" s="76" t="s">
        <v>32</v>
      </c>
      <c r="C8" s="77"/>
      <c r="D8" s="78"/>
      <c r="E8" s="79"/>
    </row>
    <row r="9" spans="1:5" s="74" customFormat="1" ht="18.75" customHeight="1" x14ac:dyDescent="0.2">
      <c r="A9" s="81"/>
      <c r="B9" s="80" t="s">
        <v>27</v>
      </c>
      <c r="C9" s="77"/>
      <c r="D9" s="78"/>
      <c r="E9" s="79"/>
    </row>
    <row r="10" spans="1:5" s="74" customFormat="1" ht="36" x14ac:dyDescent="0.2">
      <c r="A10" s="81">
        <v>3</v>
      </c>
      <c r="B10" s="76" t="s">
        <v>33</v>
      </c>
      <c r="C10" s="77"/>
      <c r="D10" s="78"/>
      <c r="E10" s="79"/>
    </row>
    <row r="11" spans="1:5" s="74" customFormat="1" ht="45.75" customHeight="1" thickBot="1" x14ac:dyDescent="0.25">
      <c r="A11" s="82">
        <v>4</v>
      </c>
      <c r="B11" s="83" t="s">
        <v>34</v>
      </c>
      <c r="C11" s="84"/>
      <c r="D11" s="85"/>
      <c r="E11" s="86"/>
    </row>
    <row r="12" spans="1:5" s="74" customFormat="1" ht="72" x14ac:dyDescent="0.2">
      <c r="A12" s="87">
        <v>1</v>
      </c>
      <c r="B12" s="88" t="s">
        <v>35</v>
      </c>
      <c r="C12" s="89"/>
      <c r="D12" s="90">
        <v>8</v>
      </c>
      <c r="E12" s="91"/>
    </row>
    <row r="13" spans="1:5" s="74" customFormat="1" ht="112.5" customHeight="1" x14ac:dyDescent="0.2">
      <c r="A13" s="87">
        <v>1</v>
      </c>
      <c r="B13" s="88" t="s">
        <v>36</v>
      </c>
      <c r="C13" s="89"/>
      <c r="D13" s="92"/>
      <c r="E13" s="93"/>
    </row>
    <row r="14" spans="1:5" s="74" customFormat="1" ht="36" x14ac:dyDescent="0.2">
      <c r="A14" s="87">
        <v>1</v>
      </c>
      <c r="B14" s="94" t="s">
        <v>37</v>
      </c>
      <c r="C14" s="95"/>
      <c r="D14" s="96"/>
      <c r="E14" s="93"/>
    </row>
    <row r="15" spans="1:5" s="101" customFormat="1" ht="18" x14ac:dyDescent="0.2">
      <c r="A15" s="97"/>
      <c r="B15" s="94"/>
      <c r="C15" s="98"/>
      <c r="D15" s="99"/>
      <c r="E15" s="100"/>
    </row>
    <row r="16" spans="1:5" s="74" customFormat="1" ht="72" x14ac:dyDescent="0.2">
      <c r="A16" s="102">
        <v>2</v>
      </c>
      <c r="B16" s="103" t="s">
        <v>38</v>
      </c>
      <c r="C16" s="104"/>
      <c r="D16" s="105">
        <v>8</v>
      </c>
      <c r="E16" s="93"/>
    </row>
    <row r="17" spans="1:5" s="74" customFormat="1" ht="72" x14ac:dyDescent="0.2">
      <c r="A17" s="102">
        <v>2</v>
      </c>
      <c r="B17" s="103" t="s">
        <v>38</v>
      </c>
      <c r="C17" s="106"/>
      <c r="D17" s="92"/>
      <c r="E17" s="93"/>
    </row>
    <row r="18" spans="1:5" s="74" customFormat="1" ht="72" x14ac:dyDescent="0.2">
      <c r="A18" s="102">
        <v>2</v>
      </c>
      <c r="B18" s="103" t="s">
        <v>38</v>
      </c>
      <c r="C18" s="106"/>
      <c r="D18" s="92"/>
      <c r="E18" s="93"/>
    </row>
    <row r="19" spans="1:5" s="74" customFormat="1" ht="72" x14ac:dyDescent="0.2">
      <c r="A19" s="102">
        <v>2</v>
      </c>
      <c r="B19" s="94" t="s">
        <v>38</v>
      </c>
      <c r="C19" s="95"/>
      <c r="D19" s="96"/>
      <c r="E19" s="93"/>
    </row>
    <row r="20" spans="1:5" s="101" customFormat="1" ht="18" x14ac:dyDescent="0.2">
      <c r="A20" s="97"/>
      <c r="B20" s="94"/>
      <c r="C20" s="98"/>
      <c r="D20" s="99"/>
      <c r="E20" s="100"/>
    </row>
    <row r="21" spans="1:5" s="74" customFormat="1" ht="18" x14ac:dyDescent="0.2">
      <c r="A21" s="107">
        <v>3</v>
      </c>
      <c r="B21" s="94" t="s">
        <v>39</v>
      </c>
      <c r="C21" s="108"/>
      <c r="D21" s="109">
        <v>8</v>
      </c>
      <c r="E21" s="110"/>
    </row>
    <row r="22" spans="1:5" s="74" customFormat="1" ht="18" x14ac:dyDescent="0.2">
      <c r="A22" s="107">
        <v>3</v>
      </c>
      <c r="B22" s="94" t="s">
        <v>39</v>
      </c>
      <c r="C22" s="111"/>
      <c r="D22" s="112"/>
      <c r="E22" s="110"/>
    </row>
    <row r="23" spans="1:5" s="74" customFormat="1" ht="18" x14ac:dyDescent="0.2">
      <c r="A23" s="107">
        <v>3</v>
      </c>
      <c r="B23" s="94" t="s">
        <v>39</v>
      </c>
      <c r="C23" s="111"/>
      <c r="D23" s="112"/>
      <c r="E23" s="110"/>
    </row>
    <row r="24" spans="1:5" s="74" customFormat="1" ht="18" x14ac:dyDescent="0.2">
      <c r="A24" s="107">
        <v>3</v>
      </c>
      <c r="B24" s="94" t="s">
        <v>39</v>
      </c>
      <c r="C24" s="88"/>
      <c r="D24" s="113"/>
      <c r="E24" s="110"/>
    </row>
    <row r="25" spans="1:5" s="74" customFormat="1" ht="15" customHeight="1" x14ac:dyDescent="0.25">
      <c r="A25" s="107">
        <v>3</v>
      </c>
      <c r="B25" s="114" t="s">
        <v>39</v>
      </c>
      <c r="C25" s="115"/>
      <c r="D25" s="105">
        <v>8</v>
      </c>
      <c r="E25" s="100"/>
    </row>
    <row r="26" spans="1:5" s="74" customFormat="1" ht="18" x14ac:dyDescent="0.2">
      <c r="A26" s="107">
        <v>3</v>
      </c>
      <c r="B26" s="94" t="s">
        <v>39</v>
      </c>
      <c r="C26" s="95"/>
      <c r="D26" s="96"/>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131" customFormat="1" ht="20.25" customHeight="1" thickBot="1" x14ac:dyDescent="0.3">
      <c r="B29" s="132"/>
      <c r="C29" s="132"/>
      <c r="D29" s="41"/>
    </row>
    <row r="30" spans="1:5" s="131" customFormat="1" ht="19.5" customHeight="1" thickBot="1" x14ac:dyDescent="0.3">
      <c r="A30" s="43"/>
      <c r="B30" s="44" t="s">
        <v>22</v>
      </c>
      <c r="C30" s="133"/>
      <c r="D30" s="41"/>
      <c r="E30" s="134" t="s">
        <v>29</v>
      </c>
    </row>
    <row r="31" spans="1:5" s="131" customFormat="1" ht="56.25" customHeight="1" x14ac:dyDescent="0.2">
      <c r="A31" s="47">
        <v>8</v>
      </c>
      <c r="B31" s="48" t="s">
        <v>23</v>
      </c>
      <c r="C31" s="49"/>
      <c r="D31" s="41"/>
      <c r="E31" s="50">
        <v>1.1000000000000001</v>
      </c>
    </row>
    <row r="32" spans="1:5" s="131" customFormat="1" ht="39" customHeight="1" x14ac:dyDescent="0.2">
      <c r="A32" s="51">
        <v>9</v>
      </c>
      <c r="B32" s="48" t="s">
        <v>24</v>
      </c>
      <c r="C32" s="49"/>
      <c r="D32" s="41"/>
      <c r="E32" s="52"/>
    </row>
    <row r="33" spans="1:5" s="131" customFormat="1" ht="54" x14ac:dyDescent="0.2">
      <c r="A33" s="51">
        <v>7</v>
      </c>
      <c r="B33" s="48" t="s">
        <v>23</v>
      </c>
      <c r="C33" s="49"/>
      <c r="D33" s="41"/>
    </row>
    <row r="34" spans="1:5" s="131" customFormat="1" ht="37.5" customHeight="1" x14ac:dyDescent="0.2">
      <c r="A34" s="51">
        <v>8</v>
      </c>
      <c r="B34" s="48" t="s">
        <v>24</v>
      </c>
      <c r="C34" s="49"/>
      <c r="D34" s="41"/>
    </row>
    <row r="35" spans="1:5" s="131" customFormat="1" ht="61.5" customHeight="1" thickBot="1" x14ac:dyDescent="0.25">
      <c r="A35" s="54">
        <v>6</v>
      </c>
      <c r="B35" s="55" t="s">
        <v>23</v>
      </c>
      <c r="C35" s="49"/>
      <c r="D35" s="41"/>
      <c r="E35" s="135"/>
    </row>
    <row r="36" spans="1:5" s="2" customFormat="1" x14ac:dyDescent="0.2"/>
    <row r="37" spans="1:5" s="2" customFormat="1" ht="22.5" customHeight="1" x14ac:dyDescent="0.2">
      <c r="B37" s="136"/>
      <c r="C37" s="136"/>
      <c r="D37" s="136"/>
    </row>
    <row r="38" spans="1:5" s="2" customFormat="1" ht="127.5" customHeight="1" x14ac:dyDescent="0.2">
      <c r="B38" s="137"/>
      <c r="C38" s="137"/>
      <c r="D38" s="137"/>
    </row>
    <row r="49" spans="1:4" x14ac:dyDescent="0.2">
      <c r="A49" s="63"/>
      <c r="B49" s="63"/>
      <c r="C49" s="63"/>
      <c r="D49" s="63"/>
    </row>
    <row r="67" spans="1:3" ht="35.25" customHeight="1" x14ac:dyDescent="0.2">
      <c r="A67" s="138"/>
      <c r="B67" s="139"/>
      <c r="C67" s="140"/>
    </row>
    <row r="68" spans="1:3" ht="53.25" customHeight="1" x14ac:dyDescent="0.2">
      <c r="A68" s="141"/>
      <c r="B68" s="142"/>
      <c r="C68" s="143"/>
    </row>
  </sheetData>
  <mergeCells count="14">
    <mergeCell ref="E31:E32"/>
    <mergeCell ref="A67:B67"/>
    <mergeCell ref="A68:B68"/>
    <mergeCell ref="D12:D14"/>
    <mergeCell ref="D16:D19"/>
    <mergeCell ref="D21:D24"/>
    <mergeCell ref="E21:E24"/>
    <mergeCell ref="D25:D26"/>
    <mergeCell ref="A1:D1"/>
    <mergeCell ref="A3:B3"/>
    <mergeCell ref="A4:B4"/>
    <mergeCell ref="C4:C11"/>
    <mergeCell ref="D4:D11"/>
    <mergeCell ref="E4:E1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55</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56</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E82"/>
  <sheetViews>
    <sheetView workbookViewId="0">
      <selection activeCell="E17" sqref="E17"/>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57</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58</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E45"/>
  <sheetViews>
    <sheetView workbookViewId="0">
      <selection sqref="A1:E12"/>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59</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2" customFormat="1" x14ac:dyDescent="0.2"/>
    <row r="14" spans="1:5" s="2" customFormat="1" ht="22.5" customHeight="1" x14ac:dyDescent="0.2">
      <c r="B14" s="136"/>
      <c r="C14" s="136"/>
      <c r="D14" s="136"/>
    </row>
    <row r="15" spans="1:5" s="2" customFormat="1" ht="127.5" customHeight="1" x14ac:dyDescent="0.2">
      <c r="B15" s="137"/>
      <c r="C15" s="137"/>
      <c r="D15" s="137"/>
    </row>
    <row r="26" spans="1:4" x14ac:dyDescent="0.2">
      <c r="A26" s="63"/>
      <c r="B26" s="63"/>
      <c r="C26" s="63"/>
      <c r="D26" s="63"/>
    </row>
    <row r="44" spans="1:3" ht="35.25" customHeight="1" x14ac:dyDescent="0.2">
      <c r="A44" s="169"/>
      <c r="B44" s="140"/>
      <c r="C44" s="140"/>
    </row>
    <row r="45" spans="1:3" ht="53.25" customHeight="1" x14ac:dyDescent="0.2">
      <c r="A45" s="170"/>
      <c r="B45" s="143"/>
      <c r="C45" s="143"/>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E45"/>
  <sheetViews>
    <sheetView workbookViewId="0">
      <selection sqref="A1:E12"/>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60</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2" customFormat="1" x14ac:dyDescent="0.2"/>
    <row r="14" spans="1:5" s="2" customFormat="1" ht="22.5" customHeight="1" x14ac:dyDescent="0.2">
      <c r="B14" s="136"/>
      <c r="C14" s="136"/>
      <c r="D14" s="136"/>
    </row>
    <row r="15" spans="1:5" s="2" customFormat="1" ht="127.5" customHeight="1" x14ac:dyDescent="0.2">
      <c r="B15" s="137"/>
      <c r="C15" s="137"/>
      <c r="D15" s="137"/>
    </row>
    <row r="26" spans="1:4" x14ac:dyDescent="0.2">
      <c r="A26" s="63"/>
      <c r="B26" s="63"/>
      <c r="C26" s="63"/>
      <c r="D26" s="63"/>
    </row>
    <row r="44" spans="1:3" ht="35.25" customHeight="1" x14ac:dyDescent="0.2">
      <c r="A44" s="169"/>
      <c r="B44" s="140"/>
      <c r="C44" s="140"/>
    </row>
    <row r="45" spans="1:3" ht="53.25" customHeight="1" x14ac:dyDescent="0.2">
      <c r="A45" s="170"/>
      <c r="B45" s="143"/>
      <c r="C45" s="143"/>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61</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E45"/>
  <sheetViews>
    <sheetView workbookViewId="0">
      <selection sqref="A1:E12"/>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62</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2" customFormat="1" x14ac:dyDescent="0.2"/>
    <row r="14" spans="1:5" s="2" customFormat="1" ht="22.5" customHeight="1" x14ac:dyDescent="0.2">
      <c r="B14" s="136"/>
      <c r="C14" s="136"/>
      <c r="D14" s="136"/>
    </row>
    <row r="15" spans="1:5" s="2" customFormat="1" ht="127.5" customHeight="1" x14ac:dyDescent="0.2">
      <c r="B15" s="137"/>
      <c r="C15" s="137"/>
      <c r="D15" s="137"/>
    </row>
    <row r="26" spans="1:4" x14ac:dyDescent="0.2">
      <c r="A26" s="63"/>
      <c r="B26" s="63"/>
      <c r="C26" s="63"/>
      <c r="D26" s="63"/>
    </row>
    <row r="44" spans="1:3" ht="35.25" customHeight="1" x14ac:dyDescent="0.2">
      <c r="A44" s="169"/>
      <c r="B44" s="140"/>
      <c r="C44" s="140"/>
    </row>
    <row r="45" spans="1:3" ht="53.25" customHeight="1" x14ac:dyDescent="0.2">
      <c r="A45" s="170"/>
      <c r="B45" s="143"/>
      <c r="C45" s="143"/>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E60"/>
  <sheetViews>
    <sheetView workbookViewId="0">
      <selection sqref="A1:E27"/>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63</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5.75" customHeight="1" thickBot="1" x14ac:dyDescent="0.25">
      <c r="A7" s="82">
        <v>4</v>
      </c>
      <c r="B7" s="83" t="s">
        <v>34</v>
      </c>
      <c r="C7" s="155"/>
      <c r="D7" s="156"/>
      <c r="E7" s="157"/>
    </row>
    <row r="8" spans="1:5" s="74" customFormat="1" ht="72" x14ac:dyDescent="0.2">
      <c r="A8" s="87">
        <v>1</v>
      </c>
      <c r="B8" s="88" t="s">
        <v>35</v>
      </c>
      <c r="C8" s="89"/>
      <c r="D8" s="158">
        <v>8</v>
      </c>
      <c r="E8" s="91"/>
    </row>
    <row r="9" spans="1:5" s="74" customFormat="1" ht="72" x14ac:dyDescent="0.2">
      <c r="A9" s="102">
        <v>2</v>
      </c>
      <c r="B9" s="94" t="s">
        <v>38</v>
      </c>
      <c r="C9" s="95"/>
      <c r="D9" s="160"/>
      <c r="E9" s="93"/>
    </row>
    <row r="10" spans="1:5" s="101" customFormat="1" ht="18" x14ac:dyDescent="0.2">
      <c r="A10" s="97"/>
      <c r="B10" s="94"/>
      <c r="C10" s="98"/>
      <c r="D10" s="99"/>
      <c r="E10" s="100"/>
    </row>
    <row r="11" spans="1:5" s="74" customFormat="1" ht="18" x14ac:dyDescent="0.2">
      <c r="A11" s="107">
        <v>3</v>
      </c>
      <c r="B11" s="94" t="s">
        <v>39</v>
      </c>
      <c r="C11" s="108"/>
      <c r="D11" s="162">
        <v>8</v>
      </c>
      <c r="E11" s="116"/>
    </row>
    <row r="12" spans="1:5" s="74" customFormat="1" ht="18" x14ac:dyDescent="0.2">
      <c r="A12" s="107">
        <v>3</v>
      </c>
      <c r="B12" s="94" t="s">
        <v>39</v>
      </c>
      <c r="C12" s="111"/>
      <c r="D12" s="163"/>
      <c r="E12" s="116"/>
    </row>
    <row r="13" spans="1:5" s="74" customFormat="1" ht="18" x14ac:dyDescent="0.2">
      <c r="A13" s="107">
        <v>3</v>
      </c>
      <c r="B13" s="94" t="s">
        <v>39</v>
      </c>
      <c r="C13" s="111"/>
      <c r="D13" s="163"/>
      <c r="E13" s="116"/>
    </row>
    <row r="14" spans="1:5" s="74" customFormat="1" ht="18" x14ac:dyDescent="0.2">
      <c r="A14" s="107">
        <v>3</v>
      </c>
      <c r="B14" s="94" t="s">
        <v>39</v>
      </c>
      <c r="C14" s="88"/>
      <c r="D14" s="164"/>
      <c r="E14" s="116"/>
    </row>
    <row r="15" spans="1:5" s="74" customFormat="1" ht="15" customHeight="1" x14ac:dyDescent="0.25">
      <c r="A15" s="107">
        <v>3</v>
      </c>
      <c r="B15" s="114" t="s">
        <v>39</v>
      </c>
      <c r="C15" s="115"/>
      <c r="D15" s="161">
        <v>8</v>
      </c>
      <c r="E15" s="100"/>
    </row>
    <row r="16" spans="1:5" s="74" customFormat="1" ht="18" x14ac:dyDescent="0.2">
      <c r="A16" s="107">
        <v>3</v>
      </c>
      <c r="B16" s="94" t="s">
        <v>39</v>
      </c>
      <c r="C16" s="95"/>
      <c r="D16" s="160"/>
      <c r="E16" s="100"/>
    </row>
    <row r="17" spans="1:5" s="74" customFormat="1" ht="24.75" customHeight="1" x14ac:dyDescent="0.2">
      <c r="A17" s="107">
        <v>3</v>
      </c>
      <c r="B17" s="94" t="s">
        <v>39</v>
      </c>
      <c r="C17" s="98" t="s">
        <v>16</v>
      </c>
      <c r="D17" s="99">
        <v>8</v>
      </c>
      <c r="E17" s="116"/>
    </row>
    <row r="18" spans="1:5" s="74" customFormat="1" ht="15.75" customHeight="1" x14ac:dyDescent="0.25">
      <c r="A18" s="119">
        <v>4</v>
      </c>
      <c r="B18" s="124" t="s">
        <v>39</v>
      </c>
      <c r="C18" s="125"/>
      <c r="D18" s="159"/>
      <c r="E18" s="93"/>
    </row>
    <row r="19" spans="1:5" s="74" customFormat="1" ht="35.25" customHeight="1" x14ac:dyDescent="0.25">
      <c r="A19" s="119">
        <v>4</v>
      </c>
      <c r="B19" s="124" t="s">
        <v>39</v>
      </c>
      <c r="C19" s="126" t="s">
        <v>16</v>
      </c>
      <c r="D19" s="159"/>
      <c r="E19" s="93"/>
    </row>
    <row r="20" spans="1:5" s="74" customFormat="1" ht="21" customHeight="1" thickBot="1" x14ac:dyDescent="0.3">
      <c r="A20" s="119">
        <v>4</v>
      </c>
      <c r="B20" s="127" t="s">
        <v>39</v>
      </c>
      <c r="C20" s="128"/>
      <c r="D20" s="166"/>
      <c r="E20" s="130"/>
    </row>
    <row r="21" spans="1:5" s="131" customFormat="1" ht="20.25" customHeight="1" thickBot="1" x14ac:dyDescent="0.3">
      <c r="B21" s="132"/>
      <c r="C21" s="132"/>
      <c r="D21" s="41"/>
    </row>
    <row r="22" spans="1:5" s="131" customFormat="1" ht="19.5" customHeight="1" thickBot="1" x14ac:dyDescent="0.3">
      <c r="A22" s="43"/>
      <c r="B22" s="44" t="s">
        <v>22</v>
      </c>
      <c r="C22" s="133"/>
      <c r="D22" s="41"/>
      <c r="E22" s="134" t="s">
        <v>29</v>
      </c>
    </row>
    <row r="23" spans="1:5" s="131" customFormat="1" ht="56.25" customHeight="1" x14ac:dyDescent="0.2">
      <c r="A23" s="47">
        <v>8</v>
      </c>
      <c r="B23" s="48" t="s">
        <v>23</v>
      </c>
      <c r="C23" s="49"/>
      <c r="D23" s="41"/>
      <c r="E23" s="167">
        <v>1.1000000000000001</v>
      </c>
    </row>
    <row r="24" spans="1:5" s="131" customFormat="1" ht="39" customHeight="1" x14ac:dyDescent="0.2">
      <c r="A24" s="51">
        <v>9</v>
      </c>
      <c r="B24" s="48" t="s">
        <v>24</v>
      </c>
      <c r="C24" s="49"/>
      <c r="D24" s="41"/>
      <c r="E24" s="168"/>
    </row>
    <row r="25" spans="1:5" s="131" customFormat="1" ht="54" x14ac:dyDescent="0.2">
      <c r="A25" s="51">
        <v>7</v>
      </c>
      <c r="B25" s="48" t="s">
        <v>23</v>
      </c>
      <c r="C25" s="49"/>
      <c r="D25" s="41"/>
    </row>
    <row r="26" spans="1:5" s="131" customFormat="1" ht="37.5" customHeight="1" x14ac:dyDescent="0.2">
      <c r="A26" s="51">
        <v>8</v>
      </c>
      <c r="B26" s="48" t="s">
        <v>24</v>
      </c>
      <c r="C26" s="49"/>
      <c r="D26" s="41"/>
    </row>
    <row r="27" spans="1:5" s="131" customFormat="1" ht="61.5" customHeight="1" thickBot="1" x14ac:dyDescent="0.25">
      <c r="A27" s="54">
        <v>6</v>
      </c>
      <c r="B27" s="55" t="s">
        <v>23</v>
      </c>
      <c r="C27" s="49"/>
      <c r="D27" s="41"/>
      <c r="E27" s="135"/>
    </row>
    <row r="28" spans="1:5" s="2" customFormat="1" x14ac:dyDescent="0.2"/>
    <row r="29" spans="1:5" s="2" customFormat="1" ht="22.5" customHeight="1" x14ac:dyDescent="0.2">
      <c r="B29" s="136"/>
      <c r="C29" s="136"/>
      <c r="D29" s="136"/>
    </row>
    <row r="30" spans="1:5" s="2" customFormat="1" ht="127.5" customHeight="1" x14ac:dyDescent="0.2">
      <c r="B30" s="137"/>
      <c r="C30" s="137"/>
      <c r="D30" s="137"/>
    </row>
    <row r="41" spans="1:4" x14ac:dyDescent="0.2">
      <c r="A41" s="63"/>
      <c r="B41" s="63"/>
      <c r="C41" s="63"/>
      <c r="D41" s="63"/>
    </row>
    <row r="59" spans="1:3" ht="35.25" customHeight="1" x14ac:dyDescent="0.2">
      <c r="A59" s="169"/>
      <c r="B59" s="140"/>
      <c r="C59" s="140"/>
    </row>
    <row r="60" spans="1:3" ht="53.25" customHeight="1" x14ac:dyDescent="0.2">
      <c r="A60" s="170"/>
      <c r="B60" s="143"/>
      <c r="C60" s="143"/>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64</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65</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66</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67</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68</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69</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70</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E82"/>
  <sheetViews>
    <sheetView workbookViewId="0">
      <selection sqref="A1:E49"/>
    </sheetView>
  </sheetViews>
  <sheetFormatPr defaultColWidth="9.140625" defaultRowHeight="14.25" x14ac:dyDescent="0.2"/>
  <cols>
    <col min="1" max="1" width="7.7109375" style="13" customWidth="1"/>
    <col min="2" max="2" width="109.7109375" style="13" customWidth="1"/>
    <col min="3" max="3" width="3.7109375" style="13" customWidth="1"/>
    <col min="4" max="4" width="23" style="13" customWidth="1"/>
    <col min="5" max="5" width="35.42578125" style="13" customWidth="1"/>
    <col min="6" max="6" width="5.140625" style="13" customWidth="1"/>
    <col min="7" max="16384" width="9.140625" style="13"/>
  </cols>
  <sheetData>
    <row r="1" spans="1:5" s="2" customFormat="1" ht="31.5" x14ac:dyDescent="0.5">
      <c r="A1" s="145" t="s">
        <v>71</v>
      </c>
      <c r="B1" s="145"/>
      <c r="C1" s="145"/>
      <c r="D1" s="145"/>
      <c r="E1" s="1"/>
    </row>
    <row r="2" spans="1:5" s="2" customFormat="1" ht="7.5" customHeight="1" thickBot="1" x14ac:dyDescent="0.25">
      <c r="A2" s="3"/>
      <c r="B2" s="3"/>
      <c r="C2" s="3"/>
      <c r="D2" s="4"/>
    </row>
    <row r="3" spans="1:5" ht="18.75" customHeight="1" thickBot="1" x14ac:dyDescent="0.25">
      <c r="A3" s="146" t="s">
        <v>0</v>
      </c>
      <c r="B3" s="68"/>
      <c r="C3" s="68"/>
      <c r="D3" s="10" t="s">
        <v>1</v>
      </c>
      <c r="E3" s="10" t="s">
        <v>2</v>
      </c>
    </row>
    <row r="4" spans="1:5" s="74" customFormat="1" ht="30.75" customHeight="1" x14ac:dyDescent="0.2">
      <c r="A4" s="147" t="s">
        <v>25</v>
      </c>
      <c r="B4" s="148"/>
      <c r="C4" s="149" t="s">
        <v>3</v>
      </c>
      <c r="D4" s="150">
        <v>8</v>
      </c>
      <c r="E4" s="151"/>
    </row>
    <row r="5" spans="1:5" s="74" customFormat="1" ht="8.25" customHeight="1" x14ac:dyDescent="0.2">
      <c r="A5" s="75"/>
      <c r="B5" s="76"/>
      <c r="C5" s="152"/>
      <c r="D5" s="153"/>
      <c r="E5" s="154"/>
    </row>
    <row r="6" spans="1:5" s="74" customFormat="1" ht="20.25" customHeight="1" x14ac:dyDescent="0.2">
      <c r="A6" s="75"/>
      <c r="B6" s="80" t="s">
        <v>26</v>
      </c>
      <c r="C6" s="152"/>
      <c r="D6" s="153"/>
      <c r="E6" s="154"/>
    </row>
    <row r="7" spans="1:5" s="74" customFormat="1" ht="49.5" customHeight="1" x14ac:dyDescent="0.2">
      <c r="A7" s="81">
        <v>1</v>
      </c>
      <c r="B7" s="76" t="s">
        <v>31</v>
      </c>
      <c r="C7" s="152"/>
      <c r="D7" s="153"/>
      <c r="E7" s="154"/>
    </row>
    <row r="8" spans="1:5" s="74" customFormat="1" ht="33.75" customHeight="1" x14ac:dyDescent="0.2">
      <c r="A8" s="81">
        <v>2</v>
      </c>
      <c r="B8" s="76" t="s">
        <v>32</v>
      </c>
      <c r="C8" s="152"/>
      <c r="D8" s="153"/>
      <c r="E8" s="154"/>
    </row>
    <row r="9" spans="1:5" s="74" customFormat="1" ht="18.75" customHeight="1" x14ac:dyDescent="0.2">
      <c r="A9" s="81"/>
      <c r="B9" s="80" t="s">
        <v>27</v>
      </c>
      <c r="C9" s="152"/>
      <c r="D9" s="153"/>
      <c r="E9" s="154"/>
    </row>
    <row r="10" spans="1:5" s="74" customFormat="1" ht="36" x14ac:dyDescent="0.2">
      <c r="A10" s="81">
        <v>3</v>
      </c>
      <c r="B10" s="76" t="s">
        <v>33</v>
      </c>
      <c r="C10" s="152"/>
      <c r="D10" s="153"/>
      <c r="E10" s="154"/>
    </row>
    <row r="11" spans="1:5" s="74" customFormat="1" ht="45.75" customHeight="1" thickBot="1" x14ac:dyDescent="0.25">
      <c r="A11" s="82">
        <v>4</v>
      </c>
      <c r="B11" s="83" t="s">
        <v>34</v>
      </c>
      <c r="C11" s="155"/>
      <c r="D11" s="156"/>
      <c r="E11" s="157"/>
    </row>
    <row r="12" spans="1:5" s="74" customFormat="1" ht="72" x14ac:dyDescent="0.2">
      <c r="A12" s="87">
        <v>1</v>
      </c>
      <c r="B12" s="88" t="s">
        <v>35</v>
      </c>
      <c r="C12" s="89"/>
      <c r="D12" s="158">
        <v>8</v>
      </c>
      <c r="E12" s="91"/>
    </row>
    <row r="13" spans="1:5" s="74" customFormat="1" ht="112.5" customHeight="1" x14ac:dyDescent="0.2">
      <c r="A13" s="87">
        <v>1</v>
      </c>
      <c r="B13" s="88" t="s">
        <v>36</v>
      </c>
      <c r="C13" s="89"/>
      <c r="D13" s="159"/>
      <c r="E13" s="93"/>
    </row>
    <row r="14" spans="1:5" s="74" customFormat="1" ht="36" x14ac:dyDescent="0.2">
      <c r="A14" s="87">
        <v>1</v>
      </c>
      <c r="B14" s="94" t="s">
        <v>37</v>
      </c>
      <c r="C14" s="95"/>
      <c r="D14" s="160"/>
      <c r="E14" s="93"/>
    </row>
    <row r="15" spans="1:5" s="101" customFormat="1" ht="18" x14ac:dyDescent="0.2">
      <c r="A15" s="97"/>
      <c r="B15" s="94"/>
      <c r="C15" s="98"/>
      <c r="D15" s="99"/>
      <c r="E15" s="100"/>
    </row>
    <row r="16" spans="1:5" s="74" customFormat="1" ht="72" x14ac:dyDescent="0.2">
      <c r="A16" s="102">
        <v>2</v>
      </c>
      <c r="B16" s="103" t="s">
        <v>38</v>
      </c>
      <c r="C16" s="104"/>
      <c r="D16" s="161">
        <v>8</v>
      </c>
      <c r="E16" s="93"/>
    </row>
    <row r="17" spans="1:5" s="74" customFormat="1" ht="72" x14ac:dyDescent="0.2">
      <c r="A17" s="102">
        <v>2</v>
      </c>
      <c r="B17" s="103" t="s">
        <v>38</v>
      </c>
      <c r="C17" s="106"/>
      <c r="D17" s="159"/>
      <c r="E17" s="93"/>
    </row>
    <row r="18" spans="1:5" s="74" customFormat="1" ht="72" x14ac:dyDescent="0.2">
      <c r="A18" s="102">
        <v>2</v>
      </c>
      <c r="B18" s="103" t="s">
        <v>38</v>
      </c>
      <c r="C18" s="106"/>
      <c r="D18" s="159"/>
      <c r="E18" s="93"/>
    </row>
    <row r="19" spans="1:5" s="74" customFormat="1" ht="72" x14ac:dyDescent="0.2">
      <c r="A19" s="102">
        <v>2</v>
      </c>
      <c r="B19" s="94" t="s">
        <v>38</v>
      </c>
      <c r="C19" s="95"/>
      <c r="D19" s="160"/>
      <c r="E19" s="93"/>
    </row>
    <row r="20" spans="1:5" s="101" customFormat="1" ht="18" x14ac:dyDescent="0.2">
      <c r="A20" s="97"/>
      <c r="B20" s="94"/>
      <c r="C20" s="98"/>
      <c r="D20" s="99"/>
      <c r="E20" s="100"/>
    </row>
    <row r="21" spans="1:5" s="74" customFormat="1" ht="18" x14ac:dyDescent="0.2">
      <c r="A21" s="107">
        <v>3</v>
      </c>
      <c r="B21" s="94" t="s">
        <v>39</v>
      </c>
      <c r="C21" s="108"/>
      <c r="D21" s="162">
        <v>8</v>
      </c>
      <c r="E21" s="116"/>
    </row>
    <row r="22" spans="1:5" s="74" customFormat="1" ht="18" x14ac:dyDescent="0.2">
      <c r="A22" s="107">
        <v>3</v>
      </c>
      <c r="B22" s="94" t="s">
        <v>39</v>
      </c>
      <c r="C22" s="111"/>
      <c r="D22" s="163"/>
      <c r="E22" s="116"/>
    </row>
    <row r="23" spans="1:5" s="74" customFormat="1" ht="18" x14ac:dyDescent="0.2">
      <c r="A23" s="107">
        <v>3</v>
      </c>
      <c r="B23" s="94" t="s">
        <v>39</v>
      </c>
      <c r="C23" s="111"/>
      <c r="D23" s="163"/>
      <c r="E23" s="116"/>
    </row>
    <row r="24" spans="1:5" s="74" customFormat="1" ht="18" x14ac:dyDescent="0.2">
      <c r="A24" s="107">
        <v>3</v>
      </c>
      <c r="B24" s="94" t="s">
        <v>39</v>
      </c>
      <c r="C24" s="88"/>
      <c r="D24" s="164"/>
      <c r="E24" s="116"/>
    </row>
    <row r="25" spans="1:5" s="74" customFormat="1" ht="15" customHeight="1" x14ac:dyDescent="0.25">
      <c r="A25" s="107">
        <v>3</v>
      </c>
      <c r="B25" s="114" t="s">
        <v>39</v>
      </c>
      <c r="C25" s="115"/>
      <c r="D25" s="161">
        <v>8</v>
      </c>
      <c r="E25" s="100"/>
    </row>
    <row r="26" spans="1:5" s="74" customFormat="1" ht="18" x14ac:dyDescent="0.2">
      <c r="A26" s="107">
        <v>3</v>
      </c>
      <c r="B26" s="94" t="s">
        <v>39</v>
      </c>
      <c r="C26" s="95"/>
      <c r="D26" s="160"/>
      <c r="E26" s="100"/>
    </row>
    <row r="27" spans="1:5" s="74" customFormat="1" ht="24.75" customHeight="1" x14ac:dyDescent="0.2">
      <c r="A27" s="107">
        <v>3</v>
      </c>
      <c r="B27" s="94" t="s">
        <v>39</v>
      </c>
      <c r="C27" s="98" t="s">
        <v>16</v>
      </c>
      <c r="D27" s="99">
        <v>8</v>
      </c>
      <c r="E27" s="116"/>
    </row>
    <row r="28" spans="1:5" s="74" customFormat="1" ht="21" customHeight="1" x14ac:dyDescent="0.2">
      <c r="A28" s="107">
        <v>3</v>
      </c>
      <c r="B28" s="98" t="s">
        <v>39</v>
      </c>
      <c r="C28" s="117" t="s">
        <v>16</v>
      </c>
      <c r="D28" s="165">
        <v>8</v>
      </c>
      <c r="E28" s="116"/>
    </row>
    <row r="29" spans="1:5" s="74" customFormat="1" ht="18" x14ac:dyDescent="0.2">
      <c r="A29" s="107">
        <v>3</v>
      </c>
      <c r="B29" s="94" t="s">
        <v>39</v>
      </c>
      <c r="C29" s="111"/>
      <c r="D29" s="163"/>
      <c r="E29" s="116"/>
    </row>
    <row r="30" spans="1:5" s="74" customFormat="1" ht="18" x14ac:dyDescent="0.2">
      <c r="A30" s="107">
        <v>3</v>
      </c>
      <c r="B30" s="94" t="s">
        <v>39</v>
      </c>
      <c r="C30" s="88" t="s">
        <v>16</v>
      </c>
      <c r="D30" s="164"/>
      <c r="E30" s="116"/>
    </row>
    <row r="31" spans="1:5" s="101" customFormat="1" ht="12.75" customHeight="1" x14ac:dyDescent="0.2">
      <c r="A31" s="97"/>
      <c r="B31" s="94"/>
      <c r="C31" s="98"/>
      <c r="D31" s="99">
        <v>8</v>
      </c>
      <c r="E31" s="100"/>
    </row>
    <row r="32" spans="1:5" s="74" customFormat="1" ht="18" x14ac:dyDescent="0.25">
      <c r="A32" s="119">
        <v>4</v>
      </c>
      <c r="B32" s="114" t="s">
        <v>39</v>
      </c>
      <c r="C32" s="120"/>
      <c r="D32" s="99">
        <v>8</v>
      </c>
      <c r="E32" s="93"/>
    </row>
    <row r="33" spans="1:5" s="74" customFormat="1" ht="18" x14ac:dyDescent="0.25">
      <c r="A33" s="119">
        <v>4</v>
      </c>
      <c r="B33" s="114" t="s">
        <v>39</v>
      </c>
      <c r="C33" s="115" t="s">
        <v>16</v>
      </c>
      <c r="D33" s="161">
        <v>9</v>
      </c>
      <c r="E33" s="93"/>
    </row>
    <row r="34" spans="1:5" s="74" customFormat="1" ht="21" customHeight="1" x14ac:dyDescent="0.25">
      <c r="A34" s="119">
        <v>4</v>
      </c>
      <c r="B34" s="114" t="s">
        <v>39</v>
      </c>
      <c r="C34" s="121" t="s">
        <v>16</v>
      </c>
      <c r="D34" s="160"/>
      <c r="E34" s="93"/>
    </row>
    <row r="35" spans="1:5" s="74" customFormat="1" ht="21" customHeight="1" x14ac:dyDescent="0.25">
      <c r="A35" s="119">
        <v>4</v>
      </c>
      <c r="B35" s="122" t="s">
        <v>39</v>
      </c>
      <c r="C35" s="123"/>
      <c r="D35" s="161">
        <v>8</v>
      </c>
      <c r="E35" s="93"/>
    </row>
    <row r="36" spans="1:5" s="74" customFormat="1" ht="15.75" customHeight="1" x14ac:dyDescent="0.25">
      <c r="A36" s="119">
        <v>4</v>
      </c>
      <c r="B36" s="124" t="s">
        <v>39</v>
      </c>
      <c r="C36" s="125"/>
      <c r="D36" s="159"/>
      <c r="E36" s="93"/>
    </row>
    <row r="37" spans="1:5" s="74" customFormat="1" ht="15.75" customHeight="1" x14ac:dyDescent="0.25">
      <c r="A37" s="119">
        <v>4</v>
      </c>
      <c r="B37" s="124" t="s">
        <v>39</v>
      </c>
      <c r="C37" s="125"/>
      <c r="D37" s="159"/>
      <c r="E37" s="93"/>
    </row>
    <row r="38" spans="1:5" s="74" customFormat="1" ht="15.75" customHeight="1" x14ac:dyDescent="0.25">
      <c r="A38" s="119">
        <v>4</v>
      </c>
      <c r="B38" s="124" t="s">
        <v>39</v>
      </c>
      <c r="C38" s="125"/>
      <c r="D38" s="159"/>
      <c r="E38" s="93"/>
    </row>
    <row r="39" spans="1:5" s="74" customFormat="1" ht="15.75" customHeight="1" x14ac:dyDescent="0.25">
      <c r="A39" s="119">
        <v>4</v>
      </c>
      <c r="B39" s="124" t="s">
        <v>39</v>
      </c>
      <c r="C39" s="125"/>
      <c r="D39" s="159"/>
      <c r="E39" s="93"/>
    </row>
    <row r="40" spans="1:5" s="74" customFormat="1" ht="15.75" customHeight="1" x14ac:dyDescent="0.25">
      <c r="A40" s="119">
        <v>4</v>
      </c>
      <c r="B40" s="124" t="s">
        <v>39</v>
      </c>
      <c r="C40" s="125"/>
      <c r="D40" s="159"/>
      <c r="E40" s="93"/>
    </row>
    <row r="41" spans="1:5" s="74" customFormat="1" ht="35.25" customHeight="1" x14ac:dyDescent="0.25">
      <c r="A41" s="119">
        <v>4</v>
      </c>
      <c r="B41" s="124" t="s">
        <v>39</v>
      </c>
      <c r="C41" s="126" t="s">
        <v>16</v>
      </c>
      <c r="D41" s="159"/>
      <c r="E41" s="93"/>
    </row>
    <row r="42" spans="1:5" s="74" customFormat="1" ht="21" customHeight="1" thickBot="1" x14ac:dyDescent="0.3">
      <c r="A42" s="119">
        <v>4</v>
      </c>
      <c r="B42" s="127" t="s">
        <v>39</v>
      </c>
      <c r="C42" s="128"/>
      <c r="D42" s="166"/>
      <c r="E42" s="130"/>
    </row>
    <row r="43" spans="1:5" s="131" customFormat="1" ht="20.25" customHeight="1" thickBot="1" x14ac:dyDescent="0.3">
      <c r="B43" s="132"/>
      <c r="C43" s="132"/>
      <c r="D43" s="41"/>
    </row>
    <row r="44" spans="1:5" s="131" customFormat="1" ht="19.5" customHeight="1" thickBot="1" x14ac:dyDescent="0.3">
      <c r="A44" s="43"/>
      <c r="B44" s="44" t="s">
        <v>22</v>
      </c>
      <c r="C44" s="133"/>
      <c r="D44" s="41"/>
      <c r="E44" s="134" t="s">
        <v>29</v>
      </c>
    </row>
    <row r="45" spans="1:5" s="131" customFormat="1" ht="56.25" customHeight="1" x14ac:dyDescent="0.2">
      <c r="A45" s="47">
        <v>8</v>
      </c>
      <c r="B45" s="48" t="s">
        <v>23</v>
      </c>
      <c r="C45" s="49"/>
      <c r="D45" s="41"/>
      <c r="E45" s="167">
        <v>1.1000000000000001</v>
      </c>
    </row>
    <row r="46" spans="1:5" s="131" customFormat="1" ht="39" customHeight="1" x14ac:dyDescent="0.2">
      <c r="A46" s="51">
        <v>9</v>
      </c>
      <c r="B46" s="48" t="s">
        <v>24</v>
      </c>
      <c r="C46" s="49"/>
      <c r="D46" s="41"/>
      <c r="E46" s="168"/>
    </row>
    <row r="47" spans="1:5" s="131" customFormat="1" ht="54" x14ac:dyDescent="0.2">
      <c r="A47" s="51">
        <v>7</v>
      </c>
      <c r="B47" s="48" t="s">
        <v>23</v>
      </c>
      <c r="C47" s="49"/>
      <c r="D47" s="41"/>
    </row>
    <row r="48" spans="1:5" s="131" customFormat="1" ht="37.5" customHeight="1" x14ac:dyDescent="0.2">
      <c r="A48" s="51">
        <v>8</v>
      </c>
      <c r="B48" s="48" t="s">
        <v>24</v>
      </c>
      <c r="C48" s="49"/>
      <c r="D48" s="41"/>
    </row>
    <row r="49" spans="1:5" s="131" customFormat="1" ht="61.5" customHeight="1" thickBot="1" x14ac:dyDescent="0.25">
      <c r="A49" s="54">
        <v>6</v>
      </c>
      <c r="B49" s="55" t="s">
        <v>23</v>
      </c>
      <c r="C49" s="49"/>
      <c r="D49" s="41"/>
      <c r="E49" s="135"/>
    </row>
    <row r="50" spans="1:5" s="2" customFormat="1" x14ac:dyDescent="0.2"/>
    <row r="51" spans="1:5" s="2" customFormat="1" ht="22.5" customHeight="1" x14ac:dyDescent="0.2">
      <c r="B51" s="136"/>
      <c r="C51" s="136"/>
      <c r="D51" s="136"/>
    </row>
    <row r="52" spans="1:5" s="2" customFormat="1" ht="127.5" customHeight="1" x14ac:dyDescent="0.2">
      <c r="B52" s="137"/>
      <c r="C52" s="137"/>
      <c r="D52" s="137"/>
    </row>
    <row r="63" spans="1:5" x14ac:dyDescent="0.2">
      <c r="A63" s="63"/>
      <c r="B63" s="63"/>
      <c r="C63" s="63"/>
      <c r="D63" s="63"/>
    </row>
    <row r="81" spans="1:3" ht="35.25" customHeight="1" x14ac:dyDescent="0.2">
      <c r="A81" s="169"/>
      <c r="B81" s="140"/>
      <c r="C81" s="140"/>
    </row>
    <row r="82" spans="1:3" ht="53.25" customHeight="1" x14ac:dyDescent="0.2">
      <c r="A82" s="170"/>
      <c r="B82" s="143"/>
      <c r="C82" s="14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37</vt:i4>
      </vt:variant>
      <vt:variant>
        <vt:lpstr>Named Ranges</vt:lpstr>
      </vt:variant>
      <vt:variant>
        <vt:i4>38</vt:i4>
      </vt:variant>
    </vt:vector>
  </HeadingPairs>
  <TitlesOfParts>
    <vt:vector size="75" baseType="lpstr">
      <vt:lpstr>datas</vt:lpstr>
      <vt:lpstr>Printable questionnaire</vt:lpstr>
      <vt:lpstr>Agenda</vt:lpstr>
      <vt:lpstr>1,1</vt:lpstr>
      <vt:lpstr>1,2</vt:lpstr>
      <vt:lpstr>1,3</vt:lpstr>
      <vt:lpstr>1,4</vt:lpstr>
      <vt:lpstr>1,5</vt:lpstr>
      <vt:lpstr>2,1</vt:lpstr>
      <vt:lpstr>2,2</vt:lpstr>
      <vt:lpstr>2,3</vt:lpstr>
      <vt:lpstr>3,1</vt:lpstr>
      <vt:lpstr>3,2</vt:lpstr>
      <vt:lpstr>3,3</vt:lpstr>
      <vt:lpstr>4,1</vt:lpstr>
      <vt:lpstr>4,2</vt:lpstr>
      <vt:lpstr>5,1</vt:lpstr>
      <vt:lpstr>5,2</vt:lpstr>
      <vt:lpstr>5,3</vt:lpstr>
      <vt:lpstr>5,4</vt:lpstr>
      <vt:lpstr>5,5</vt:lpstr>
      <vt:lpstr>5,6</vt:lpstr>
      <vt:lpstr>5,7</vt:lpstr>
      <vt:lpstr>5,8</vt:lpstr>
      <vt:lpstr>6,1</vt:lpstr>
      <vt:lpstr>6,2</vt:lpstr>
      <vt:lpstr>6,3</vt:lpstr>
      <vt:lpstr>7,1</vt:lpstr>
      <vt:lpstr>7,2</vt:lpstr>
      <vt:lpstr>7,3</vt:lpstr>
      <vt:lpstr>8,1</vt:lpstr>
      <vt:lpstr>8,2</vt:lpstr>
      <vt:lpstr>8,3</vt:lpstr>
      <vt:lpstr>8,4</vt:lpstr>
      <vt:lpstr>8,5</vt:lpstr>
      <vt:lpstr>8,6</vt:lpstr>
      <vt:lpstr>8,7</vt:lpstr>
      <vt:lpstr>A1A1</vt:lpstr>
      <vt:lpstr>A1A2</vt:lpstr>
      <vt:lpstr>A1A3</vt:lpstr>
      <vt:lpstr>A1A4</vt:lpstr>
      <vt:lpstr>A1A5</vt:lpstr>
      <vt:lpstr>A2A1</vt:lpstr>
      <vt:lpstr>A2A2</vt:lpstr>
      <vt:lpstr>A2A3</vt:lpstr>
      <vt:lpstr>A3A1</vt:lpstr>
      <vt:lpstr>A3A2</vt:lpstr>
      <vt:lpstr>A3A3</vt:lpstr>
      <vt:lpstr>A4A1</vt:lpstr>
      <vt:lpstr>A4A2</vt:lpstr>
      <vt:lpstr>A5A1</vt:lpstr>
      <vt:lpstr>A5A2</vt:lpstr>
      <vt:lpstr>A5A3</vt:lpstr>
      <vt:lpstr>A5A4</vt:lpstr>
      <vt:lpstr>A5A5</vt:lpstr>
      <vt:lpstr>A5A6</vt:lpstr>
      <vt:lpstr>A5A7</vt:lpstr>
      <vt:lpstr>A5A8</vt:lpstr>
      <vt:lpstr>A6A1</vt:lpstr>
      <vt:lpstr>A6A2</vt:lpstr>
      <vt:lpstr>A6A3</vt:lpstr>
      <vt:lpstr>A7A1</vt:lpstr>
      <vt:lpstr>A7A2</vt:lpstr>
      <vt:lpstr>A7A3</vt:lpstr>
      <vt:lpstr>A8A1</vt:lpstr>
      <vt:lpstr>A8A2</vt:lpstr>
      <vt:lpstr>A8A3</vt:lpstr>
      <vt:lpstr>A8A4</vt:lpstr>
      <vt:lpstr>A8A5</vt:lpstr>
      <vt:lpstr>A8A6</vt:lpstr>
      <vt:lpstr>A8A7</vt:lpstr>
      <vt:lpstr>days1</vt:lpstr>
      <vt:lpstr>days2</vt:lpstr>
      <vt:lpstr>days3</vt:lpstr>
      <vt:lpstr>days4</vt:lpstr>
    </vt:vector>
  </TitlesOfParts>
  <Company>EUROCOPTER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duninpohja</dc:creator>
  <cp:lastModifiedBy>Brehon, Gaël</cp:lastModifiedBy>
  <dcterms:created xsi:type="dcterms:W3CDTF">2014-10-10T10:57:56Z</dcterms:created>
  <dcterms:modified xsi:type="dcterms:W3CDTF">2014-10-10T11:41:41Z</dcterms:modified>
</cp:coreProperties>
</file>