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ate1904="1" showInkAnnotation="0" autoCompressPictures="0"/>
  <bookViews>
    <workbookView xWindow="1485" yWindow="-60" windowWidth="25440" windowHeight="14415" tabRatio="500"/>
  </bookViews>
  <sheets>
    <sheet name="jour de livraison" sheetId="1" r:id="rId1"/>
    <sheet name="recap budget 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2" i="1" l="1"/>
  <c r="E23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4" i="2"/>
  <c r="D24" i="2"/>
  <c r="C19" i="1"/>
  <c r="B19" i="1"/>
  <c r="O19" i="1"/>
  <c r="N19" i="1"/>
  <c r="L19" i="1"/>
  <c r="K19" i="1"/>
  <c r="F19" i="1"/>
  <c r="E19" i="1"/>
  <c r="H19" i="1"/>
  <c r="I19" i="1"/>
</calcChain>
</file>

<file path=xl/sharedStrings.xml><?xml version="1.0" encoding="utf-8"?>
<sst xmlns="http://schemas.openxmlformats.org/spreadsheetml/2006/main" count="74" uniqueCount="62">
  <si>
    <t>Consort</t>
    <phoneticPr fontId="2" type="noConversion"/>
  </si>
  <si>
    <t>P. Navire</t>
    <phoneticPr fontId="2" type="noConversion"/>
  </si>
  <si>
    <t>Imerys</t>
    <phoneticPr fontId="2" type="noConversion"/>
  </si>
  <si>
    <t>SHV</t>
    <phoneticPr fontId="2" type="noConversion"/>
  </si>
  <si>
    <t>Geostock</t>
    <phoneticPr fontId="2" type="noConversion"/>
  </si>
  <si>
    <t>LUNDI</t>
    <phoneticPr fontId="2" type="noConversion"/>
  </si>
  <si>
    <t>MARDI</t>
    <phoneticPr fontId="2" type="noConversion"/>
  </si>
  <si>
    <t>MERCREDI</t>
    <phoneticPr fontId="2" type="noConversion"/>
  </si>
  <si>
    <t>JEUDI</t>
    <phoneticPr fontId="2" type="noConversion"/>
  </si>
  <si>
    <t>VENDREDI</t>
    <phoneticPr fontId="2" type="noConversion"/>
  </si>
  <si>
    <t>nb 
panier</t>
    <phoneticPr fontId="2" type="noConversion"/>
  </si>
  <si>
    <t>Argus auto</t>
    <phoneticPr fontId="2" type="noConversion"/>
  </si>
  <si>
    <t>Mutuelle G</t>
    <phoneticPr fontId="2" type="noConversion"/>
  </si>
  <si>
    <t>Sous total</t>
    <phoneticPr fontId="2" type="noConversion"/>
  </si>
  <si>
    <t>St Hubert</t>
    <phoneticPr fontId="2" type="noConversion"/>
  </si>
  <si>
    <t>Bureau</t>
    <phoneticPr fontId="2" type="noConversion"/>
  </si>
  <si>
    <t>Consort</t>
    <phoneticPr fontId="2" type="noConversion"/>
  </si>
  <si>
    <t>Société</t>
    <phoneticPr fontId="2" type="noConversion"/>
  </si>
  <si>
    <t>Type panier</t>
    <phoneticPr fontId="2" type="noConversion"/>
  </si>
  <si>
    <t>Nbre panier</t>
    <phoneticPr fontId="2" type="noConversion"/>
  </si>
  <si>
    <t>Budget hebdo</t>
    <phoneticPr fontId="2" type="noConversion"/>
  </si>
  <si>
    <t>PU panier</t>
    <phoneticPr fontId="2" type="noConversion"/>
  </si>
  <si>
    <t>Petit Navire</t>
    <phoneticPr fontId="2" type="noConversion"/>
  </si>
  <si>
    <t>Imerys</t>
    <phoneticPr fontId="2" type="noConversion"/>
  </si>
  <si>
    <t>Géostock</t>
    <phoneticPr fontId="2" type="noConversion"/>
  </si>
  <si>
    <t>Bureau</t>
    <phoneticPr fontId="2" type="noConversion"/>
  </si>
  <si>
    <t>Alex</t>
    <phoneticPr fontId="2" type="noConversion"/>
  </si>
  <si>
    <t>SG De Chavigny</t>
    <phoneticPr fontId="2" type="noConversion"/>
  </si>
  <si>
    <t>SG Sannier</t>
    <phoneticPr fontId="2" type="noConversion"/>
  </si>
  <si>
    <t>SG Duarte</t>
    <phoneticPr fontId="2" type="noConversion"/>
  </si>
  <si>
    <t>Argus</t>
    <phoneticPr fontId="2" type="noConversion"/>
  </si>
  <si>
    <t>Ckube</t>
    <phoneticPr fontId="2" type="noConversion"/>
  </si>
  <si>
    <t>Meetic</t>
    <phoneticPr fontId="2" type="noConversion"/>
  </si>
  <si>
    <t>Mutuelle Générale</t>
    <phoneticPr fontId="2" type="noConversion"/>
  </si>
  <si>
    <t>St Hubert</t>
    <phoneticPr fontId="2" type="noConversion"/>
  </si>
  <si>
    <t>SHV 10kg</t>
    <phoneticPr fontId="2" type="noConversion"/>
  </si>
  <si>
    <t>Meetic</t>
    <phoneticPr fontId="2" type="noConversion"/>
  </si>
  <si>
    <t>SAEMES</t>
    <phoneticPr fontId="2" type="noConversion"/>
  </si>
  <si>
    <t>SAEMES</t>
    <phoneticPr fontId="2" type="noConversion"/>
  </si>
  <si>
    <t>Banco do brasil</t>
    <phoneticPr fontId="2" type="noConversion"/>
  </si>
  <si>
    <t>Banco do Brasil</t>
    <phoneticPr fontId="2" type="noConversion"/>
  </si>
  <si>
    <t>Banco do brasil</t>
    <phoneticPr fontId="2" type="noConversion"/>
  </si>
  <si>
    <t>Maison Bleu</t>
    <phoneticPr fontId="2" type="noConversion"/>
  </si>
  <si>
    <t>Maison bleu</t>
    <phoneticPr fontId="2" type="noConversion"/>
  </si>
  <si>
    <t>Banque post
prévoyance</t>
    <phoneticPr fontId="2" type="noConversion"/>
  </si>
  <si>
    <t>Bq postale prev</t>
    <phoneticPr fontId="2" type="noConversion"/>
  </si>
  <si>
    <t>Maison bleu</t>
    <phoneticPr fontId="2" type="noConversion"/>
  </si>
  <si>
    <t xml:space="preserve">Criteo </t>
    <phoneticPr fontId="2" type="noConversion"/>
  </si>
  <si>
    <t>Critéo</t>
    <phoneticPr fontId="2" type="noConversion"/>
  </si>
  <si>
    <t>SGGoin</t>
  </si>
  <si>
    <t>SG Goin</t>
  </si>
  <si>
    <t>fin le 7/12</t>
  </si>
  <si>
    <t>fin le 16/12</t>
  </si>
  <si>
    <t>CSC</t>
  </si>
  <si>
    <t>Arismore</t>
  </si>
  <si>
    <t>début le 9/01</t>
  </si>
  <si>
    <t>début le 2/01</t>
  </si>
  <si>
    <t>csc</t>
  </si>
  <si>
    <t>Nb de panier</t>
  </si>
  <si>
    <t>Poids du panier</t>
  </si>
  <si>
    <t>Poids du Pannier</t>
  </si>
  <si>
    <t>Total des panniers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</si>
</sst>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Verdana"/>
    </font>
    <font>
      <b/>
      <sz val="10"/>
      <name val="Verdana"/>
    </font>
    <font>
      <sz val="8"/>
      <name val="Verdana"/>
    </font>
    <font>
      <u/>
      <sz val="10"/>
      <color theme="10"/>
      <name val="Verdana"/>
    </font>
    <font>
      <u/>
      <sz val="10"/>
      <color theme="11"/>
      <name val="Verdana"/>
    </font>
    <font>
      <sz val="10"/>
      <name val="Verdana"/>
      <family val="2"/>
    </font>
    <font>
      <b/>
      <sz val="10"/>
      <name val="Verdana"/>
      <family val="2"/>
    </font>
    <font>
      <b/>
      <u/>
      <sz val="10"/>
      <color rgb="FFFF0000"/>
      <name val="Verdana"/>
      <family val="2"/>
    </font>
    <font>
      <b/>
      <sz val="10"/>
      <color rgb="FFFF0000"/>
      <name val="Verdana"/>
      <family val="2"/>
    </font>
    <font>
      <u/>
      <sz val="1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0" borderId="3" xfId="0" applyBorder="1"/>
    <xf numFmtId="0" fontId="1" fillId="2" borderId="5" xfId="0" applyFont="1" applyFill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4" xfId="0" applyBorder="1"/>
    <xf numFmtId="0" fontId="0" fillId="0" borderId="4" xfId="0" applyFill="1" applyBorder="1"/>
    <xf numFmtId="0" fontId="1" fillId="2" borderId="7" xfId="0" applyFont="1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6" xfId="0" applyFont="1" applyFill="1" applyBorder="1" applyAlignment="1">
      <alignment wrapText="1"/>
    </xf>
    <xf numFmtId="0" fontId="0" fillId="2" borderId="6" xfId="0" applyFill="1" applyBorder="1"/>
    <xf numFmtId="0" fontId="1" fillId="2" borderId="8" xfId="0" applyFont="1" applyFill="1" applyBorder="1" applyAlignment="1">
      <alignment wrapText="1"/>
    </xf>
    <xf numFmtId="0" fontId="0" fillId="2" borderId="9" xfId="0" applyFill="1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3" xfId="0" applyBorder="1" applyAlignment="1">
      <alignment wrapText="1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6" xfId="0" applyBorder="1"/>
    <xf numFmtId="0" fontId="0" fillId="0" borderId="17" xfId="0" applyBorder="1"/>
    <xf numFmtId="0" fontId="1" fillId="2" borderId="8" xfId="0" applyFont="1" applyFill="1" applyBorder="1" applyAlignment="1">
      <alignment horizontal="center" wrapText="1"/>
    </xf>
    <xf numFmtId="0" fontId="0" fillId="2" borderId="8" xfId="0" applyFill="1" applyBorder="1"/>
    <xf numFmtId="0" fontId="0" fillId="3" borderId="18" xfId="0" applyFill="1" applyBorder="1"/>
    <xf numFmtId="0" fontId="0" fillId="3" borderId="19" xfId="0" applyFill="1" applyBorder="1" applyAlignment="1">
      <alignment horizontal="center"/>
    </xf>
    <xf numFmtId="0" fontId="0" fillId="3" borderId="20" xfId="0" applyFill="1" applyBorder="1"/>
    <xf numFmtId="0" fontId="0" fillId="0" borderId="11" xfId="0" applyBorder="1" applyAlignment="1">
      <alignment horizontal="center"/>
    </xf>
    <xf numFmtId="0" fontId="0" fillId="0" borderId="1" xfId="0" applyFill="1" applyBorder="1"/>
    <xf numFmtId="0" fontId="0" fillId="0" borderId="3" xfId="0" applyFill="1" applyBorder="1"/>
    <xf numFmtId="0" fontId="1" fillId="2" borderId="21" xfId="0" applyFont="1" applyFill="1" applyBorder="1"/>
    <xf numFmtId="0" fontId="0" fillId="3" borderId="20" xfId="0" applyFill="1" applyBorder="1" applyAlignment="1">
      <alignment horizontal="right"/>
    </xf>
    <xf numFmtId="0" fontId="0" fillId="0" borderId="12" xfId="0" applyBorder="1" applyAlignment="1">
      <alignment horizontal="right"/>
    </xf>
    <xf numFmtId="0" fontId="0" fillId="0" borderId="3" xfId="0" applyFill="1" applyBorder="1" applyAlignment="1">
      <alignment horizontal="right"/>
    </xf>
    <xf numFmtId="0" fontId="0" fillId="0" borderId="1" xfId="0" applyBorder="1" applyAlignment="1">
      <alignment wrapText="1"/>
    </xf>
    <xf numFmtId="0" fontId="0" fillId="3" borderId="19" xfId="0" applyFill="1" applyBorder="1"/>
    <xf numFmtId="0" fontId="0" fillId="3" borderId="22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/>
    </xf>
    <xf numFmtId="0" fontId="0" fillId="4" borderId="15" xfId="0" applyFill="1" applyBorder="1" applyAlignment="1">
      <alignment horizontal="right"/>
    </xf>
    <xf numFmtId="0" fontId="0" fillId="4" borderId="3" xfId="0" applyFill="1" applyBorder="1" applyAlignment="1">
      <alignment horizontal="right"/>
    </xf>
    <xf numFmtId="0" fontId="0" fillId="4" borderId="3" xfId="0" applyFont="1" applyFill="1" applyBorder="1" applyAlignment="1">
      <alignment horizontal="right"/>
    </xf>
    <xf numFmtId="0" fontId="1" fillId="2" borderId="8" xfId="0" applyFont="1" applyFill="1" applyBorder="1" applyAlignment="1">
      <alignment vertical="center" wrapText="1"/>
    </xf>
    <xf numFmtId="0" fontId="6" fillId="2" borderId="8" xfId="0" applyFont="1" applyFill="1" applyBorder="1" applyAlignment="1">
      <alignment horizontal="right" vertical="center" wrapText="1"/>
    </xf>
    <xf numFmtId="0" fontId="7" fillId="0" borderId="0" xfId="0" applyFont="1"/>
    <xf numFmtId="0" fontId="0" fillId="5" borderId="0" xfId="0" applyFill="1" applyBorder="1" applyAlignment="1">
      <alignment horizontal="center"/>
    </xf>
    <xf numFmtId="0" fontId="0" fillId="6" borderId="0" xfId="0" applyNumberFormat="1" applyFill="1" applyAlignment="1">
      <alignment horizontal="right"/>
    </xf>
    <xf numFmtId="0" fontId="8" fillId="0" borderId="0" xfId="0" applyFont="1"/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right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9" fillId="6" borderId="0" xfId="0" applyNumberFormat="1" applyFont="1" applyFill="1" applyAlignment="1">
      <alignment horizontal="right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876300</xdr:colOff>
      <xdr:row>1</xdr:row>
      <xdr:rowOff>120650</xdr:rowOff>
    </xdr:from>
    <xdr:to>
      <xdr:col>3</xdr:col>
      <xdr:colOff>120650</xdr:colOff>
      <xdr:row>3</xdr:row>
      <xdr:rowOff>38100</xdr:rowOff>
    </xdr:to>
    <xdr:sp macro="" textlink="">
      <xdr:nvSpPr>
        <xdr:cNvPr id="2" name="Ellipse 1"/>
        <xdr:cNvSpPr/>
      </xdr:nvSpPr>
      <xdr:spPr>
        <a:xfrm>
          <a:off x="876300" y="514350"/>
          <a:ext cx="1428750" cy="247650"/>
        </a:xfrm>
        <a:prstGeom prst="ellipse">
          <a:avLst/>
        </a:prstGeom>
        <a:noFill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908050</xdr:colOff>
      <xdr:row>4</xdr:row>
      <xdr:rowOff>127000</xdr:rowOff>
    </xdr:from>
    <xdr:to>
      <xdr:col>3</xdr:col>
      <xdr:colOff>152400</xdr:colOff>
      <xdr:row>6</xdr:row>
      <xdr:rowOff>44450</xdr:rowOff>
    </xdr:to>
    <xdr:sp macro="" textlink="">
      <xdr:nvSpPr>
        <xdr:cNvPr id="3" name="Ellipse 2"/>
        <xdr:cNvSpPr/>
      </xdr:nvSpPr>
      <xdr:spPr>
        <a:xfrm>
          <a:off x="908050" y="1016000"/>
          <a:ext cx="1428750" cy="247650"/>
        </a:xfrm>
        <a:prstGeom prst="ellipse">
          <a:avLst/>
        </a:prstGeom>
        <a:noFill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889000</xdr:colOff>
      <xdr:row>15</xdr:row>
      <xdr:rowOff>88900</xdr:rowOff>
    </xdr:from>
    <xdr:to>
      <xdr:col>3</xdr:col>
      <xdr:colOff>133350</xdr:colOff>
      <xdr:row>16</xdr:row>
      <xdr:rowOff>12700</xdr:rowOff>
    </xdr:to>
    <xdr:sp macro="" textlink="">
      <xdr:nvSpPr>
        <xdr:cNvPr id="4" name="Ellipse 3"/>
        <xdr:cNvSpPr/>
      </xdr:nvSpPr>
      <xdr:spPr>
        <a:xfrm>
          <a:off x="889000" y="2952750"/>
          <a:ext cx="1428750" cy="247650"/>
        </a:xfrm>
        <a:prstGeom prst="ellipse">
          <a:avLst/>
        </a:prstGeom>
        <a:noFill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863600</xdr:colOff>
      <xdr:row>13</xdr:row>
      <xdr:rowOff>107950</xdr:rowOff>
    </xdr:from>
    <xdr:to>
      <xdr:col>3</xdr:col>
      <xdr:colOff>107950</xdr:colOff>
      <xdr:row>15</xdr:row>
      <xdr:rowOff>25400</xdr:rowOff>
    </xdr:to>
    <xdr:sp macro="" textlink="">
      <xdr:nvSpPr>
        <xdr:cNvPr id="5" name="Ellipse 4"/>
        <xdr:cNvSpPr/>
      </xdr:nvSpPr>
      <xdr:spPr>
        <a:xfrm>
          <a:off x="863600" y="2641600"/>
          <a:ext cx="1428750" cy="247650"/>
        </a:xfrm>
        <a:prstGeom prst="ellipse">
          <a:avLst/>
        </a:prstGeom>
        <a:noFill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showFormulas="1" tabSelected="1" zoomScale="150" workbookViewId="0">
      <selection activeCell="C21" sqref="C21"/>
    </sheetView>
  </sheetViews>
  <sheetFormatPr baseColWidth="10" defaultRowHeight="12.75" x14ac:dyDescent="0.2"/>
  <cols>
    <col min="1" max="1" width="12" customWidth="1"/>
    <col min="2" max="2" width="7.625" customWidth="1"/>
    <col min="3" max="3" width="10.625" style="22" customWidth="1"/>
    <col min="4" max="4" width="9.125" customWidth="1"/>
    <col min="5" max="5" width="6.125" customWidth="1"/>
    <col min="6" max="6" width="5" customWidth="1"/>
    <col min="7" max="7" width="11.625" customWidth="1"/>
    <col min="8" max="8" width="6" style="23" customWidth="1"/>
    <col min="9" max="9" width="5.625" customWidth="1"/>
    <col min="10" max="10" width="8.75" customWidth="1"/>
    <col min="11" max="11" width="5.875" customWidth="1"/>
    <col min="12" max="12" width="5.25" customWidth="1"/>
    <col min="13" max="13" width="9.75" customWidth="1"/>
    <col min="14" max="14" width="6.125" customWidth="1"/>
    <col min="15" max="15" width="3.875" customWidth="1"/>
  </cols>
  <sheetData>
    <row r="1" spans="1:15" ht="30.95" customHeight="1" thickBot="1" x14ac:dyDescent="0.25">
      <c r="A1" s="34" t="s">
        <v>5</v>
      </c>
      <c r="B1" s="46" t="s">
        <v>10</v>
      </c>
      <c r="C1" s="47" t="s">
        <v>59</v>
      </c>
      <c r="D1" s="3" t="s">
        <v>6</v>
      </c>
      <c r="E1" s="12" t="s">
        <v>10</v>
      </c>
      <c r="F1" s="13"/>
      <c r="G1" s="8" t="s">
        <v>7</v>
      </c>
      <c r="H1" s="26" t="s">
        <v>10</v>
      </c>
      <c r="I1" s="27"/>
      <c r="J1" s="3" t="s">
        <v>8</v>
      </c>
      <c r="K1" s="12" t="s">
        <v>10</v>
      </c>
      <c r="L1" s="13"/>
      <c r="M1" s="8" t="s">
        <v>9</v>
      </c>
      <c r="N1" s="14" t="s">
        <v>10</v>
      </c>
      <c r="O1" s="15"/>
    </row>
    <row r="2" spans="1:15" x14ac:dyDescent="0.2">
      <c r="A2" s="9" t="s">
        <v>0</v>
      </c>
      <c r="B2" s="31">
        <v>1</v>
      </c>
      <c r="C2" s="36">
        <v>8</v>
      </c>
      <c r="D2" s="25" t="s">
        <v>12</v>
      </c>
      <c r="E2" s="4">
        <v>1</v>
      </c>
      <c r="F2" s="24">
        <v>7</v>
      </c>
      <c r="G2" s="9" t="s">
        <v>50</v>
      </c>
      <c r="H2" s="31">
        <v>2</v>
      </c>
      <c r="I2" s="11">
        <v>20</v>
      </c>
      <c r="J2" s="25" t="s">
        <v>12</v>
      </c>
      <c r="K2" s="4">
        <v>1</v>
      </c>
      <c r="L2" s="2">
        <v>7</v>
      </c>
      <c r="M2" s="9"/>
      <c r="N2" s="10"/>
      <c r="O2" s="11"/>
    </row>
    <row r="3" spans="1:15" x14ac:dyDescent="0.2">
      <c r="A3" s="1" t="s">
        <v>1</v>
      </c>
      <c r="B3" s="5">
        <v>1</v>
      </c>
      <c r="C3" s="45">
        <v>5</v>
      </c>
      <c r="D3" s="25"/>
      <c r="E3" s="4"/>
      <c r="F3" s="24"/>
      <c r="G3" s="1" t="s">
        <v>46</v>
      </c>
      <c r="H3" s="5">
        <v>1</v>
      </c>
      <c r="I3" s="2">
        <v>5</v>
      </c>
      <c r="J3" s="25"/>
      <c r="K3" s="4"/>
      <c r="L3" s="2"/>
      <c r="M3" s="1"/>
      <c r="N3" s="4"/>
      <c r="O3" s="2"/>
    </row>
    <row r="4" spans="1:15" x14ac:dyDescent="0.2">
      <c r="A4" s="1" t="s">
        <v>2</v>
      </c>
      <c r="B4" s="5">
        <v>1</v>
      </c>
      <c r="C4" s="21">
        <v>10</v>
      </c>
      <c r="D4" s="25"/>
      <c r="E4" s="4"/>
      <c r="F4" s="24"/>
      <c r="G4" s="1" t="s">
        <v>26</v>
      </c>
      <c r="H4" s="5">
        <v>1</v>
      </c>
      <c r="I4" s="2">
        <v>5</v>
      </c>
      <c r="J4" s="25"/>
      <c r="K4" s="4"/>
      <c r="L4" s="2"/>
      <c r="M4" s="1"/>
      <c r="N4" s="4"/>
      <c r="O4" s="2"/>
    </row>
    <row r="5" spans="1:15" x14ac:dyDescent="0.2">
      <c r="A5" s="1" t="s">
        <v>3</v>
      </c>
      <c r="B5" s="5">
        <v>1</v>
      </c>
      <c r="C5" s="21">
        <v>10</v>
      </c>
      <c r="D5" s="25"/>
      <c r="E5" s="4"/>
      <c r="F5" s="24"/>
      <c r="G5" s="1" t="s">
        <v>37</v>
      </c>
      <c r="H5" s="5">
        <v>1</v>
      </c>
      <c r="I5" s="2">
        <v>10</v>
      </c>
      <c r="J5" s="25"/>
      <c r="K5" s="4"/>
      <c r="L5" s="2"/>
      <c r="M5" s="1"/>
      <c r="N5" s="4"/>
      <c r="O5" s="2"/>
    </row>
    <row r="6" spans="1:15" x14ac:dyDescent="0.2">
      <c r="A6" s="32" t="s">
        <v>47</v>
      </c>
      <c r="B6" s="20">
        <v>7</v>
      </c>
      <c r="C6" s="37">
        <v>5</v>
      </c>
      <c r="D6" s="25"/>
      <c r="E6" s="4"/>
      <c r="F6" s="24"/>
      <c r="G6" s="1" t="s">
        <v>40</v>
      </c>
      <c r="H6" s="5">
        <v>1</v>
      </c>
      <c r="I6" s="2">
        <v>8</v>
      </c>
      <c r="J6" s="25"/>
      <c r="K6" s="4"/>
      <c r="L6" s="2"/>
      <c r="M6" s="1"/>
      <c r="N6" s="4"/>
      <c r="O6" s="2"/>
    </row>
    <row r="7" spans="1:15" ht="25.5" x14ac:dyDescent="0.2">
      <c r="A7" s="1" t="s">
        <v>4</v>
      </c>
      <c r="B7" s="5">
        <v>1</v>
      </c>
      <c r="C7" s="21">
        <v>8</v>
      </c>
      <c r="D7" s="25"/>
      <c r="E7" s="4"/>
      <c r="F7" s="24"/>
      <c r="G7" s="19" t="s">
        <v>44</v>
      </c>
      <c r="H7" s="17">
        <v>1</v>
      </c>
      <c r="I7" s="18">
        <v>5</v>
      </c>
      <c r="J7" s="25"/>
      <c r="K7" s="4"/>
      <c r="L7" s="2"/>
      <c r="M7" s="1"/>
      <c r="N7" s="4"/>
      <c r="O7" s="2"/>
    </row>
    <row r="8" spans="1:15" x14ac:dyDescent="0.2">
      <c r="A8" s="1" t="s">
        <v>49</v>
      </c>
      <c r="B8" s="5">
        <v>2</v>
      </c>
      <c r="C8" s="21">
        <v>10</v>
      </c>
      <c r="D8" s="25"/>
      <c r="E8" s="4"/>
      <c r="F8" s="24"/>
      <c r="G8" s="32" t="s">
        <v>47</v>
      </c>
      <c r="H8" s="20">
        <v>4</v>
      </c>
      <c r="I8" s="33">
        <v>5</v>
      </c>
      <c r="J8" s="25"/>
      <c r="K8" s="4"/>
      <c r="L8" s="2"/>
      <c r="M8" s="1"/>
      <c r="N8" s="4"/>
      <c r="O8" s="2"/>
    </row>
    <row r="9" spans="1:15" x14ac:dyDescent="0.2">
      <c r="A9" s="1" t="s">
        <v>11</v>
      </c>
      <c r="B9" s="5">
        <v>1</v>
      </c>
      <c r="C9" s="21">
        <v>10</v>
      </c>
      <c r="D9" s="25"/>
      <c r="E9" s="4"/>
      <c r="F9" s="24"/>
      <c r="G9" s="19" t="s">
        <v>54</v>
      </c>
      <c r="H9" s="17">
        <v>2</v>
      </c>
      <c r="I9" s="18">
        <v>10</v>
      </c>
      <c r="J9" s="25"/>
      <c r="K9" s="4"/>
      <c r="L9" s="2"/>
      <c r="M9" s="1"/>
      <c r="N9" s="4"/>
      <c r="O9" s="2"/>
    </row>
    <row r="10" spans="1:15" x14ac:dyDescent="0.2">
      <c r="A10" s="1" t="s">
        <v>14</v>
      </c>
      <c r="B10" s="5">
        <v>1</v>
      </c>
      <c r="C10" s="21">
        <v>10</v>
      </c>
      <c r="D10" s="25"/>
      <c r="E10" s="4"/>
      <c r="F10" s="24"/>
      <c r="G10" s="32" t="s">
        <v>57</v>
      </c>
      <c r="H10" s="20">
        <v>1</v>
      </c>
      <c r="I10" s="33">
        <v>10</v>
      </c>
      <c r="J10" s="25"/>
      <c r="K10" s="4"/>
      <c r="L10" s="2"/>
      <c r="M10" s="1"/>
      <c r="N10" s="4"/>
      <c r="O10" s="2"/>
    </row>
    <row r="11" spans="1:15" x14ac:dyDescent="0.2">
      <c r="A11" s="1" t="s">
        <v>15</v>
      </c>
      <c r="B11" s="5">
        <v>1</v>
      </c>
      <c r="C11" s="21">
        <v>8</v>
      </c>
      <c r="D11" s="25"/>
      <c r="E11" s="4"/>
      <c r="F11" s="24"/>
      <c r="G11" s="1"/>
      <c r="H11" s="20"/>
      <c r="I11" s="2"/>
      <c r="J11" s="25"/>
      <c r="K11" s="4"/>
      <c r="L11" s="2"/>
      <c r="M11" s="1"/>
      <c r="N11" s="4"/>
      <c r="O11" s="2"/>
    </row>
    <row r="12" spans="1:15" x14ac:dyDescent="0.2">
      <c r="A12" s="1" t="s">
        <v>36</v>
      </c>
      <c r="B12" s="5">
        <v>8</v>
      </c>
      <c r="C12" s="21">
        <v>7</v>
      </c>
      <c r="D12" s="25"/>
      <c r="E12" s="4"/>
      <c r="F12" s="24"/>
      <c r="G12" s="1"/>
      <c r="H12" s="20"/>
      <c r="I12" s="2"/>
      <c r="J12" s="25"/>
      <c r="K12" s="4"/>
      <c r="L12" s="2"/>
      <c r="M12" s="1"/>
      <c r="N12" s="4"/>
      <c r="O12" s="2"/>
    </row>
    <row r="13" spans="1:15" x14ac:dyDescent="0.2">
      <c r="A13" s="1" t="s">
        <v>37</v>
      </c>
      <c r="B13" s="5">
        <v>1</v>
      </c>
      <c r="C13" s="21">
        <v>10</v>
      </c>
      <c r="D13" s="25"/>
      <c r="E13" s="4"/>
      <c r="F13" s="24"/>
      <c r="G13" s="1"/>
      <c r="H13" s="5"/>
      <c r="I13" s="2"/>
      <c r="J13" s="25"/>
      <c r="K13" s="4"/>
      <c r="L13" s="2"/>
      <c r="M13" s="1"/>
      <c r="N13" s="4"/>
      <c r="O13" s="2"/>
    </row>
    <row r="14" spans="1:15" x14ac:dyDescent="0.2">
      <c r="A14" s="1" t="s">
        <v>39</v>
      </c>
      <c r="B14" s="5">
        <v>1</v>
      </c>
      <c r="C14" s="21">
        <v>8</v>
      </c>
      <c r="D14" s="25"/>
      <c r="E14" s="4"/>
      <c r="F14" s="24"/>
      <c r="G14" s="1"/>
      <c r="H14" s="5"/>
      <c r="I14" s="2"/>
      <c r="J14" s="25"/>
      <c r="K14" s="4"/>
      <c r="L14" s="2"/>
      <c r="M14" s="1"/>
      <c r="N14" s="4"/>
      <c r="O14" s="2"/>
    </row>
    <row r="15" spans="1:15" x14ac:dyDescent="0.2">
      <c r="A15" s="16" t="s">
        <v>42</v>
      </c>
      <c r="B15" s="17">
        <v>1</v>
      </c>
      <c r="C15" s="43">
        <v>5</v>
      </c>
      <c r="D15" s="25"/>
      <c r="E15" s="4"/>
      <c r="F15" s="24"/>
      <c r="G15" s="1"/>
      <c r="H15" s="5"/>
      <c r="I15" s="2"/>
      <c r="J15" s="25"/>
      <c r="K15" s="4"/>
      <c r="L15" s="2"/>
      <c r="M15" s="1"/>
      <c r="N15" s="4"/>
      <c r="O15" s="2"/>
    </row>
    <row r="16" spans="1:15" ht="25.5" x14ac:dyDescent="0.2">
      <c r="A16" s="38" t="s">
        <v>44</v>
      </c>
      <c r="B16" s="20">
        <v>1</v>
      </c>
      <c r="C16" s="44">
        <v>5</v>
      </c>
      <c r="D16" s="25"/>
      <c r="E16" s="4"/>
      <c r="F16" s="24"/>
      <c r="G16" s="1"/>
      <c r="H16" s="5"/>
      <c r="I16" s="2"/>
      <c r="J16" s="25"/>
      <c r="K16" s="4"/>
      <c r="L16" s="2"/>
      <c r="M16" s="1"/>
      <c r="N16" s="4"/>
      <c r="O16" s="2"/>
    </row>
    <row r="17" spans="1:15" x14ac:dyDescent="0.2">
      <c r="A17" s="41" t="s">
        <v>53</v>
      </c>
      <c r="B17" s="20">
        <v>1</v>
      </c>
      <c r="C17" s="42">
        <v>10</v>
      </c>
      <c r="D17" s="6"/>
      <c r="E17" s="6"/>
      <c r="F17" s="6"/>
      <c r="G17" s="6"/>
      <c r="H17" s="20"/>
      <c r="I17" s="6"/>
      <c r="J17" s="6"/>
      <c r="K17" s="6"/>
      <c r="L17" s="6"/>
      <c r="M17" s="6"/>
      <c r="N17" s="6"/>
      <c r="O17" s="6"/>
    </row>
    <row r="18" spans="1:15" x14ac:dyDescent="0.2">
      <c r="A18" s="6" t="s">
        <v>54</v>
      </c>
      <c r="B18" s="20">
        <v>2</v>
      </c>
      <c r="C18" s="42">
        <v>10</v>
      </c>
      <c r="D18" s="6"/>
      <c r="E18" s="6"/>
      <c r="F18" s="6"/>
      <c r="G18" s="6"/>
      <c r="H18" s="20"/>
      <c r="I18" s="6"/>
      <c r="J18" s="6"/>
      <c r="K18" s="6"/>
      <c r="L18" s="6"/>
      <c r="M18" s="6"/>
      <c r="N18" s="6"/>
      <c r="O18" s="6"/>
    </row>
    <row r="19" spans="1:15" ht="13.5" thickBot="1" x14ac:dyDescent="0.25">
      <c r="A19" s="28" t="s">
        <v>13</v>
      </c>
      <c r="B19" s="29">
        <f>SUM(B2:B18)</f>
        <v>32</v>
      </c>
      <c r="C19" s="35">
        <f>SUM(C2:C18)</f>
        <v>139</v>
      </c>
      <c r="D19" s="28"/>
      <c r="E19" s="39">
        <f>SUM(E2:E16)</f>
        <v>1</v>
      </c>
      <c r="F19" s="30">
        <f>SUM(F2:F16)</f>
        <v>7</v>
      </c>
      <c r="G19" s="28"/>
      <c r="H19" s="29">
        <f>SUM(H2:H14)</f>
        <v>14</v>
      </c>
      <c r="I19" s="30">
        <f>SUM(I2:I14)</f>
        <v>78</v>
      </c>
      <c r="J19" s="28"/>
      <c r="K19" s="39">
        <f>SUM(K2:K16)</f>
        <v>1</v>
      </c>
      <c r="L19" s="39">
        <f>SUM(L2:L16)</f>
        <v>7</v>
      </c>
      <c r="M19" s="28"/>
      <c r="N19" s="39">
        <f>SUM(N2:N16)</f>
        <v>0</v>
      </c>
      <c r="O19" s="40">
        <f>SUM(O2:O16)</f>
        <v>0</v>
      </c>
    </row>
    <row r="20" spans="1:15" x14ac:dyDescent="0.2">
      <c r="A20" s="52"/>
      <c r="B20" s="53"/>
      <c r="C20" s="54"/>
      <c r="D20" s="52"/>
      <c r="E20" s="52"/>
      <c r="F20" s="52"/>
      <c r="G20" s="52"/>
      <c r="H20" s="53"/>
      <c r="I20" s="52"/>
      <c r="J20" s="52"/>
      <c r="K20" s="52"/>
      <c r="L20" s="52"/>
      <c r="M20" s="52"/>
      <c r="N20" s="52"/>
      <c r="O20" s="52"/>
    </row>
    <row r="21" spans="1:15" ht="38.25" x14ac:dyDescent="0.2">
      <c r="B21" s="55" t="s">
        <v>60</v>
      </c>
      <c r="C21" s="56" t="s">
        <v>61</v>
      </c>
    </row>
    <row r="22" spans="1:15" x14ac:dyDescent="0.2">
      <c r="A22" s="48" t="s">
        <v>58</v>
      </c>
      <c r="B22" s="49">
        <v>5</v>
      </c>
      <c r="C22" s="57">
        <f>COUNTIF(C2:C18,"5")</f>
        <v>4</v>
      </c>
      <c r="D22" s="51" t="b">
        <v>0</v>
      </c>
    </row>
    <row r="23" spans="1:15" x14ac:dyDescent="0.2">
      <c r="B23" s="49">
        <v>7</v>
      </c>
      <c r="C23" s="50"/>
    </row>
    <row r="24" spans="1:15" x14ac:dyDescent="0.2">
      <c r="B24" s="49">
        <v>8</v>
      </c>
      <c r="C24" s="50"/>
    </row>
    <row r="25" spans="1:15" x14ac:dyDescent="0.2">
      <c r="B25" s="49">
        <v>10</v>
      </c>
      <c r="C25" s="50"/>
    </row>
  </sheetData>
  <phoneticPr fontId="2" type="noConversion"/>
  <pageMargins left="0.75000000000000011" right="0.75000000000000011" top="1" bottom="1" header="0.5" footer="0.5"/>
  <pageSetup paperSize="9" orientation="landscape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workbookViewId="0">
      <selection activeCell="F26" sqref="F26"/>
    </sheetView>
  </sheetViews>
  <sheetFormatPr baseColWidth="10" defaultRowHeight="12.75" x14ac:dyDescent="0.2"/>
  <cols>
    <col min="1" max="1" width="13.875" customWidth="1"/>
    <col min="6" max="6" width="15" customWidth="1"/>
  </cols>
  <sheetData>
    <row r="1" spans="1:6" x14ac:dyDescent="0.2">
      <c r="A1" s="6" t="s">
        <v>17</v>
      </c>
      <c r="B1" s="6" t="s">
        <v>18</v>
      </c>
      <c r="C1" s="6" t="s">
        <v>21</v>
      </c>
      <c r="D1" s="6" t="s">
        <v>19</v>
      </c>
      <c r="E1" s="6" t="s">
        <v>20</v>
      </c>
    </row>
    <row r="2" spans="1:6" x14ac:dyDescent="0.2">
      <c r="A2" s="6" t="s">
        <v>16</v>
      </c>
      <c r="B2" s="6">
        <v>8</v>
      </c>
      <c r="C2" s="6">
        <v>35</v>
      </c>
      <c r="D2" s="6">
        <v>1</v>
      </c>
      <c r="E2" s="6">
        <f>C2*D2</f>
        <v>35</v>
      </c>
    </row>
    <row r="3" spans="1:6" x14ac:dyDescent="0.2">
      <c r="A3" s="6" t="s">
        <v>22</v>
      </c>
      <c r="B3" s="6">
        <v>5</v>
      </c>
      <c r="C3" s="6">
        <v>25</v>
      </c>
      <c r="D3" s="6">
        <v>1</v>
      </c>
      <c r="E3" s="6">
        <f t="shared" ref="E3:E23" si="0">C3*D3</f>
        <v>25</v>
      </c>
    </row>
    <row r="4" spans="1:6" x14ac:dyDescent="0.2">
      <c r="A4" s="6" t="s">
        <v>23</v>
      </c>
      <c r="B4" s="6">
        <v>10</v>
      </c>
      <c r="C4" s="6">
        <v>45</v>
      </c>
      <c r="D4" s="6">
        <v>1</v>
      </c>
      <c r="E4" s="6">
        <f t="shared" si="0"/>
        <v>45</v>
      </c>
    </row>
    <row r="5" spans="1:6" x14ac:dyDescent="0.2">
      <c r="A5" s="6" t="s">
        <v>35</v>
      </c>
      <c r="B5" s="6">
        <v>10</v>
      </c>
      <c r="C5" s="6">
        <v>40</v>
      </c>
      <c r="D5" s="6">
        <v>1</v>
      </c>
      <c r="E5" s="6">
        <f t="shared" si="0"/>
        <v>40</v>
      </c>
    </row>
    <row r="6" spans="1:6" x14ac:dyDescent="0.2">
      <c r="A6" s="6" t="s">
        <v>24</v>
      </c>
      <c r="B6" s="6">
        <v>8</v>
      </c>
      <c r="C6" s="6">
        <v>35</v>
      </c>
      <c r="D6" s="6">
        <v>1</v>
      </c>
      <c r="E6" s="6">
        <f t="shared" si="0"/>
        <v>35</v>
      </c>
    </row>
    <row r="7" spans="1:6" x14ac:dyDescent="0.2">
      <c r="A7" s="6" t="s">
        <v>25</v>
      </c>
      <c r="B7" s="6">
        <v>5</v>
      </c>
      <c r="C7" s="6">
        <v>0</v>
      </c>
      <c r="D7" s="6">
        <v>1</v>
      </c>
      <c r="E7" s="6">
        <f t="shared" si="0"/>
        <v>0</v>
      </c>
    </row>
    <row r="8" spans="1:6" x14ac:dyDescent="0.2">
      <c r="A8" s="6" t="s">
        <v>26</v>
      </c>
      <c r="B8" s="6">
        <v>5</v>
      </c>
      <c r="C8" s="6">
        <v>0</v>
      </c>
      <c r="D8" s="6">
        <v>1</v>
      </c>
      <c r="E8" s="6">
        <f t="shared" si="0"/>
        <v>0</v>
      </c>
    </row>
    <row r="9" spans="1:6" x14ac:dyDescent="0.2">
      <c r="A9" s="6" t="s">
        <v>27</v>
      </c>
      <c r="B9" s="6">
        <v>10</v>
      </c>
      <c r="C9" s="6">
        <v>30</v>
      </c>
      <c r="D9" s="6">
        <v>4</v>
      </c>
      <c r="E9" s="6">
        <f t="shared" si="0"/>
        <v>120</v>
      </c>
    </row>
    <row r="10" spans="1:6" x14ac:dyDescent="0.2">
      <c r="A10" s="6" t="s">
        <v>28</v>
      </c>
      <c r="B10" s="6">
        <v>10</v>
      </c>
      <c r="C10" s="6">
        <v>30</v>
      </c>
      <c r="D10" s="6">
        <v>6</v>
      </c>
      <c r="E10" s="6">
        <f t="shared" si="0"/>
        <v>180</v>
      </c>
      <c r="F10" t="s">
        <v>51</v>
      </c>
    </row>
    <row r="11" spans="1:6" x14ac:dyDescent="0.2">
      <c r="A11" s="6" t="s">
        <v>29</v>
      </c>
      <c r="B11" s="6">
        <v>10</v>
      </c>
      <c r="C11" s="6">
        <v>30</v>
      </c>
      <c r="D11" s="6">
        <v>2</v>
      </c>
      <c r="E11" s="6">
        <f t="shared" si="0"/>
        <v>60</v>
      </c>
      <c r="F11" t="s">
        <v>52</v>
      </c>
    </row>
    <row r="12" spans="1:6" x14ac:dyDescent="0.2">
      <c r="A12" s="6" t="s">
        <v>30</v>
      </c>
      <c r="B12" s="6">
        <v>10</v>
      </c>
      <c r="C12" s="6">
        <v>46</v>
      </c>
      <c r="D12" s="6">
        <v>1</v>
      </c>
      <c r="E12" s="6">
        <f t="shared" si="0"/>
        <v>46</v>
      </c>
    </row>
    <row r="13" spans="1:6" x14ac:dyDescent="0.2">
      <c r="A13" s="6" t="s">
        <v>31</v>
      </c>
      <c r="B13" s="6">
        <v>5</v>
      </c>
      <c r="C13" s="6">
        <v>25</v>
      </c>
      <c r="D13" s="6">
        <v>1</v>
      </c>
      <c r="E13" s="6">
        <f t="shared" si="0"/>
        <v>25</v>
      </c>
    </row>
    <row r="14" spans="1:6" x14ac:dyDescent="0.2">
      <c r="A14" s="6" t="s">
        <v>32</v>
      </c>
      <c r="B14" s="6">
        <v>7</v>
      </c>
      <c r="C14" s="6">
        <v>37</v>
      </c>
      <c r="D14" s="6">
        <v>8</v>
      </c>
      <c r="E14" s="6">
        <f t="shared" si="0"/>
        <v>296</v>
      </c>
    </row>
    <row r="15" spans="1:6" x14ac:dyDescent="0.2">
      <c r="A15" s="6" t="s">
        <v>33</v>
      </c>
      <c r="B15" s="6">
        <v>7</v>
      </c>
      <c r="C15" s="6">
        <v>39</v>
      </c>
      <c r="D15" s="6">
        <v>2</v>
      </c>
      <c r="E15" s="6">
        <f t="shared" si="0"/>
        <v>78</v>
      </c>
    </row>
    <row r="16" spans="1:6" x14ac:dyDescent="0.2">
      <c r="A16" s="6" t="s">
        <v>34</v>
      </c>
      <c r="B16" s="6">
        <v>10</v>
      </c>
      <c r="C16" s="6">
        <v>46</v>
      </c>
      <c r="D16" s="6">
        <v>1</v>
      </c>
      <c r="E16" s="6">
        <f t="shared" si="0"/>
        <v>46</v>
      </c>
    </row>
    <row r="17" spans="1:6" x14ac:dyDescent="0.2">
      <c r="A17" s="6" t="s">
        <v>38</v>
      </c>
      <c r="B17" s="6">
        <v>10</v>
      </c>
      <c r="C17" s="6">
        <v>45</v>
      </c>
      <c r="D17" s="6">
        <v>2</v>
      </c>
      <c r="E17" s="6">
        <f t="shared" si="0"/>
        <v>90</v>
      </c>
    </row>
    <row r="18" spans="1:6" x14ac:dyDescent="0.2">
      <c r="A18" s="7" t="s">
        <v>41</v>
      </c>
      <c r="B18" s="6">
        <v>8</v>
      </c>
      <c r="C18" s="6">
        <v>35</v>
      </c>
      <c r="D18" s="6">
        <v>2</v>
      </c>
      <c r="E18" s="6">
        <f t="shared" si="0"/>
        <v>70</v>
      </c>
    </row>
    <row r="19" spans="1:6" x14ac:dyDescent="0.2">
      <c r="A19" s="7" t="s">
        <v>43</v>
      </c>
      <c r="B19" s="6">
        <v>5</v>
      </c>
      <c r="C19" s="6">
        <v>25</v>
      </c>
      <c r="D19" s="6">
        <v>2</v>
      </c>
      <c r="E19" s="6">
        <f t="shared" si="0"/>
        <v>50</v>
      </c>
    </row>
    <row r="20" spans="1:6" x14ac:dyDescent="0.2">
      <c r="A20" s="7" t="s">
        <v>45</v>
      </c>
      <c r="B20" s="6">
        <v>5</v>
      </c>
      <c r="C20" s="6">
        <v>25</v>
      </c>
      <c r="D20" s="6">
        <v>2</v>
      </c>
      <c r="E20" s="6">
        <f t="shared" si="0"/>
        <v>50</v>
      </c>
    </row>
    <row r="21" spans="1:6" x14ac:dyDescent="0.2">
      <c r="A21" s="7" t="s">
        <v>48</v>
      </c>
      <c r="B21" s="6">
        <v>5</v>
      </c>
      <c r="C21" s="6">
        <v>25</v>
      </c>
      <c r="D21" s="6">
        <v>12</v>
      </c>
      <c r="E21" s="6">
        <f t="shared" si="0"/>
        <v>300</v>
      </c>
    </row>
    <row r="22" spans="1:6" x14ac:dyDescent="0.2">
      <c r="A22" s="7" t="s">
        <v>53</v>
      </c>
      <c r="B22" s="6">
        <v>5</v>
      </c>
      <c r="C22" s="6">
        <v>25</v>
      </c>
      <c r="D22" s="6">
        <v>2</v>
      </c>
      <c r="E22" s="6">
        <f t="shared" si="0"/>
        <v>50</v>
      </c>
      <c r="F22" t="s">
        <v>55</v>
      </c>
    </row>
    <row r="23" spans="1:6" x14ac:dyDescent="0.2">
      <c r="A23" s="7" t="s">
        <v>54</v>
      </c>
      <c r="B23" s="6">
        <v>10</v>
      </c>
      <c r="C23" s="6">
        <v>40.5</v>
      </c>
      <c r="D23" s="6">
        <v>4</v>
      </c>
      <c r="E23" s="6">
        <f t="shared" si="0"/>
        <v>162</v>
      </c>
      <c r="F23" t="s">
        <v>56</v>
      </c>
    </row>
    <row r="24" spans="1:6" x14ac:dyDescent="0.2">
      <c r="A24" s="6"/>
      <c r="B24" s="6"/>
      <c r="C24" s="6"/>
      <c r="D24" s="6">
        <f>SUM(D2:D23)</f>
        <v>58</v>
      </c>
      <c r="E24" s="6">
        <f>SUM(E2:E23)</f>
        <v>1803</v>
      </c>
    </row>
  </sheetData>
  <phoneticPr fontId="2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 de livraison</vt:lpstr>
      <vt:lpstr>recap budget </vt:lpstr>
    </vt:vector>
  </TitlesOfParts>
  <Company>Serdeco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Lavenant</dc:creator>
  <cp:lastModifiedBy>nico</cp:lastModifiedBy>
  <cp:lastPrinted>2012-01-18T09:59:43Z</cp:lastPrinted>
  <dcterms:created xsi:type="dcterms:W3CDTF">2010-05-04T12:16:16Z</dcterms:created>
  <dcterms:modified xsi:type="dcterms:W3CDTF">2012-01-23T19:19:51Z</dcterms:modified>
</cp:coreProperties>
</file>