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2120" windowHeight="9120" firstSheet="17" activeTab="20"/>
  </bookViews>
  <sheets>
    <sheet name="MAI" sheetId="1" r:id="rId1"/>
    <sheet name="JUIN" sheetId="2" r:id="rId2"/>
    <sheet name="JUILLET" sheetId="3" r:id="rId3"/>
    <sheet name="AOUT" sheetId="4" r:id="rId4"/>
    <sheet name="SEPTEMBRE" sheetId="5" r:id="rId5"/>
    <sheet name="OCTOBRE" sheetId="6" r:id="rId6"/>
    <sheet name="NOVEMBRE" sheetId="7" r:id="rId7"/>
    <sheet name="DECEMBRE" sheetId="8" r:id="rId8"/>
    <sheet name="Janvier 11" sheetId="9" r:id="rId9"/>
    <sheet name="Février 11" sheetId="10" r:id="rId10"/>
    <sheet name="Mars 11" sheetId="11" r:id="rId11"/>
    <sheet name="Avril 11" sheetId="12" r:id="rId12"/>
    <sheet name="Mai 11" sheetId="13" r:id="rId13"/>
    <sheet name="Juin 11" sheetId="14" r:id="rId14"/>
    <sheet name="Juillet 11" sheetId="15" r:id="rId15"/>
    <sheet name="Aout 11" sheetId="16" r:id="rId16"/>
    <sheet name="Sept 11" sheetId="17" r:id="rId17"/>
    <sheet name="Oct 11" sheetId="18" r:id="rId18"/>
    <sheet name="Nov 11" sheetId="19" r:id="rId19"/>
    <sheet name="Déc 11" sheetId="20" r:id="rId20"/>
    <sheet name="Janvier 12" sheetId="21" r:id="rId21"/>
    <sheet name="Février 12" sheetId="22" r:id="rId22"/>
    <sheet name="Mars 12" sheetId="24" r:id="rId23"/>
    <sheet name="Avril 12" sheetId="23" r:id="rId24"/>
    <sheet name="Mai 12" sheetId="25" r:id="rId25"/>
    <sheet name="Juin 12" sheetId="26" r:id="rId26"/>
    <sheet name="Juillet 12" sheetId="27" r:id="rId27"/>
    <sheet name="Août 12" sheetId="30" r:id="rId28"/>
    <sheet name="Sept 12" sheetId="31" r:id="rId29"/>
    <sheet name="Oct 12" sheetId="32" r:id="rId30"/>
    <sheet name="Nov 12" sheetId="34" r:id="rId31"/>
    <sheet name="Déc 12" sheetId="35" r:id="rId32"/>
  </sheets>
  <definedNames>
    <definedName name="_xlnm._FilterDatabase" localSheetId="15" hidden="1">'Aout 11'!$A$5:$J$30</definedName>
    <definedName name="_xlnm._FilterDatabase" localSheetId="27" hidden="1">'Août 12'!$A$5:$J$5</definedName>
    <definedName name="_xlnm._FilterDatabase" localSheetId="23" hidden="1">'Avril 12'!$A$5:$J$5</definedName>
    <definedName name="_xlnm._FilterDatabase" localSheetId="19" hidden="1">'Déc 11'!$A$5:$J$5</definedName>
    <definedName name="_xlnm._FilterDatabase" localSheetId="31" hidden="1">'Déc 12'!$A$5:$J$5</definedName>
    <definedName name="_xlnm._FilterDatabase" localSheetId="21" hidden="1">'Février 12'!$A$5:$J$5</definedName>
    <definedName name="_xlnm._FilterDatabase" localSheetId="20" hidden="1">'Janvier 12'!$A$5:$K$92</definedName>
    <definedName name="_xlnm._FilterDatabase" localSheetId="14" hidden="1">'Juillet 11'!$A$5:$J$123</definedName>
    <definedName name="_xlnm._FilterDatabase" localSheetId="26" hidden="1">'Juillet 12'!$A$5:$J$5</definedName>
    <definedName name="_xlnm._FilterDatabase" localSheetId="25" hidden="1">'Juin 12'!$A$5:$J$5</definedName>
    <definedName name="_xlnm._FilterDatabase" localSheetId="24" hidden="1">'Mai 12'!$A$5:$J$5</definedName>
    <definedName name="_xlnm._FilterDatabase" localSheetId="22" hidden="1">'Mars 12'!$A$5:$J$5</definedName>
    <definedName name="_xlnm._FilterDatabase" localSheetId="30" hidden="1">'Nov 12'!$A$5:$J$5</definedName>
    <definedName name="_xlnm._FilterDatabase" localSheetId="17" hidden="1">'Oct 11'!$A$5:$J$128</definedName>
    <definedName name="_xlnm._FilterDatabase" localSheetId="29" hidden="1">'Oct 12'!$A$5:$J$5</definedName>
    <definedName name="_xlnm._FilterDatabase" localSheetId="16" hidden="1">'Sept 11'!$A$5:$J$201</definedName>
    <definedName name="_xlnm._FilterDatabase" localSheetId="28" hidden="1">'Sept 12'!$A$5:$J$5</definedName>
  </definedNames>
  <calcPr calcId="125725"/>
</workbook>
</file>

<file path=xl/calcChain.xml><?xml version="1.0" encoding="utf-8"?>
<calcChain xmlns="http://schemas.openxmlformats.org/spreadsheetml/2006/main">
  <c r="K140" i="21"/>
  <c r="K141"/>
  <c r="K142"/>
  <c r="K139"/>
  <c r="H84" i="35"/>
  <c r="G84"/>
  <c r="J84"/>
  <c r="E84"/>
  <c r="H84" i="34"/>
  <c r="G84"/>
  <c r="J84"/>
  <c r="E84"/>
  <c r="H84" i="32"/>
  <c r="G84"/>
  <c r="J84"/>
  <c r="E84"/>
  <c r="H84" i="31"/>
  <c r="G84"/>
  <c r="J84"/>
  <c r="E84"/>
  <c r="H84" i="30"/>
  <c r="G84"/>
  <c r="J84"/>
  <c r="E84"/>
  <c r="H84" i="27"/>
  <c r="G84"/>
  <c r="J84"/>
  <c r="E84"/>
  <c r="H84" i="26"/>
  <c r="G84"/>
  <c r="J84"/>
  <c r="E84"/>
  <c r="H84" i="25"/>
  <c r="G84"/>
  <c r="J84"/>
  <c r="E84"/>
  <c r="H84" i="24"/>
  <c r="G84"/>
  <c r="J84"/>
  <c r="E84"/>
  <c r="H84" i="23"/>
  <c r="G84"/>
  <c r="J84"/>
  <c r="E84"/>
  <c r="H84" i="22"/>
  <c r="G84"/>
  <c r="J84"/>
  <c r="E84"/>
  <c r="I137" i="21"/>
  <c r="H137"/>
  <c r="F137"/>
  <c r="H103" i="9"/>
  <c r="G103"/>
  <c r="E103"/>
  <c r="E122" i="10"/>
  <c r="H122"/>
  <c r="G122"/>
  <c r="H84" i="20"/>
  <c r="H120" i="19"/>
  <c r="H138" i="18"/>
  <c r="H213" i="17"/>
  <c r="H46" i="16"/>
  <c r="H125" i="15"/>
  <c r="H130" i="14"/>
  <c r="H102" i="13"/>
  <c r="H72" i="12"/>
  <c r="H99" i="11"/>
  <c r="H81" i="8"/>
  <c r="G81"/>
  <c r="G84" i="20"/>
  <c r="G120" i="19"/>
  <c r="J120"/>
  <c r="G138" i="18"/>
  <c r="G213" i="17"/>
  <c r="G46" i="16"/>
  <c r="J46"/>
  <c r="G125" i="15"/>
  <c r="J125"/>
  <c r="G130" i="14"/>
  <c r="G102" i="13"/>
  <c r="G72" i="12"/>
  <c r="J72"/>
  <c r="G99" i="11"/>
  <c r="J99"/>
  <c r="J122" i="10"/>
  <c r="E84" i="20"/>
  <c r="E120" i="19"/>
  <c r="E138" i="18"/>
  <c r="E213" i="17"/>
  <c r="E46" i="16"/>
  <c r="E125" i="15"/>
  <c r="E130" i="14"/>
  <c r="E102" i="13"/>
  <c r="E99" i="11"/>
  <c r="E72" i="12"/>
  <c r="E81" i="8"/>
  <c r="H92" i="7"/>
  <c r="G92"/>
  <c r="J92"/>
  <c r="E92"/>
  <c r="H100" i="6"/>
  <c r="G100"/>
  <c r="E100"/>
  <c r="H101" i="5"/>
  <c r="G101"/>
  <c r="J101"/>
  <c r="E101"/>
  <c r="H20" i="4"/>
  <c r="G20"/>
  <c r="J20"/>
  <c r="E20"/>
  <c r="H74" i="3"/>
  <c r="G74"/>
  <c r="E74"/>
  <c r="E78" i="1"/>
  <c r="H78"/>
  <c r="G78"/>
  <c r="J78"/>
  <c r="H116" i="2"/>
  <c r="G116"/>
  <c r="J116"/>
  <c r="E116"/>
  <c r="J103" i="9"/>
  <c r="J81" i="8"/>
  <c r="J100" i="6"/>
  <c r="J74" i="3"/>
  <c r="J130" i="14"/>
  <c r="J102" i="13"/>
  <c r="J213" i="17"/>
  <c r="J138" i="18"/>
  <c r="J84" i="20"/>
  <c r="K137" i="21" l="1"/>
  <c r="K143"/>
</calcChain>
</file>

<file path=xl/sharedStrings.xml><?xml version="1.0" encoding="utf-8"?>
<sst xmlns="http://schemas.openxmlformats.org/spreadsheetml/2006/main" count="7291" uniqueCount="2012">
  <si>
    <t>NOM CLIENT</t>
  </si>
  <si>
    <t>PRODUIT</t>
  </si>
  <si>
    <t xml:space="preserve">QTITE (KG) </t>
  </si>
  <si>
    <t>COMMENTAIRES</t>
  </si>
  <si>
    <t>DATE</t>
  </si>
  <si>
    <t>FE MO</t>
  </si>
  <si>
    <t>NI</t>
  </si>
  <si>
    <t>MASSIFOND</t>
  </si>
  <si>
    <t>LONATO</t>
  </si>
  <si>
    <t>Cr métal</t>
  </si>
  <si>
    <t>1T</t>
  </si>
  <si>
    <t>250 kgs</t>
  </si>
  <si>
    <t xml:space="preserve">44,90 usd </t>
  </si>
  <si>
    <t>BREMBO</t>
  </si>
  <si>
    <t xml:space="preserve">ACTICHROME </t>
  </si>
  <si>
    <t>4T</t>
  </si>
  <si>
    <t>10T</t>
  </si>
  <si>
    <t>5T</t>
  </si>
  <si>
    <t>PALMIERI</t>
  </si>
  <si>
    <t xml:space="preserve">FE SI </t>
  </si>
  <si>
    <t>FE MN</t>
  </si>
  <si>
    <t xml:space="preserve"> FE SI</t>
  </si>
  <si>
    <t>GHIRLANDINA</t>
  </si>
  <si>
    <t xml:space="preserve">CUIVRE MINI CYL </t>
  </si>
  <si>
    <t>LME+1000+3%</t>
  </si>
  <si>
    <t>PRIX OFFERT</t>
  </si>
  <si>
    <t>1000+2%</t>
  </si>
  <si>
    <t xml:space="preserve">FGS </t>
  </si>
  <si>
    <t>FE SI 2-10 mm</t>
  </si>
  <si>
    <t xml:space="preserve">FE W </t>
  </si>
  <si>
    <t>CORRA</t>
  </si>
  <si>
    <t xml:space="preserve">Cu grenaille </t>
  </si>
  <si>
    <t>FOM TACCONI</t>
  </si>
  <si>
    <t xml:space="preserve">FE MO </t>
  </si>
  <si>
    <t>2T</t>
  </si>
  <si>
    <t>NI 1x1</t>
  </si>
  <si>
    <t>500 kgs</t>
  </si>
  <si>
    <t>Vendu a 21,70</t>
  </si>
  <si>
    <t xml:space="preserve">Sn dome </t>
  </si>
  <si>
    <t>FONTANINI</t>
  </si>
  <si>
    <t xml:space="preserve">Sn </t>
  </si>
  <si>
    <t>Vendu 5,95</t>
  </si>
  <si>
    <t>Vendu 15,80</t>
  </si>
  <si>
    <t>Vendu a 34,60</t>
  </si>
  <si>
    <t>Vendu a 1440</t>
  </si>
  <si>
    <t>Vendu a 23,30</t>
  </si>
  <si>
    <t>Vendu a 1,61</t>
  </si>
  <si>
    <t>Vendu a1475</t>
  </si>
  <si>
    <t xml:space="preserve">Vendu a 1175 </t>
  </si>
  <si>
    <t>OMS</t>
  </si>
  <si>
    <t>Ni</t>
  </si>
  <si>
    <t>AUGUSTA</t>
  </si>
  <si>
    <t>1000+1%</t>
  </si>
  <si>
    <t xml:space="preserve">Vendu </t>
  </si>
  <si>
    <t>COLOMBO</t>
  </si>
  <si>
    <t>3T</t>
  </si>
  <si>
    <t>idem</t>
  </si>
  <si>
    <t xml:space="preserve">FACES </t>
  </si>
  <si>
    <t xml:space="preserve">attendent... </t>
  </si>
  <si>
    <t>SCILLA</t>
  </si>
  <si>
    <t>Pcu</t>
  </si>
  <si>
    <t>500kgs</t>
  </si>
  <si>
    <t>Vendu a 7,30</t>
  </si>
  <si>
    <t>1,20€/kilo</t>
  </si>
  <si>
    <t>ZANARDI</t>
  </si>
  <si>
    <t>100 kgs</t>
  </si>
  <si>
    <t xml:space="preserve">Fe Mo </t>
  </si>
  <si>
    <t>Juin</t>
  </si>
  <si>
    <t>FIMA OLIMPIA</t>
  </si>
  <si>
    <t>1000 kgs</t>
  </si>
  <si>
    <t>Vendu a 6,30</t>
  </si>
  <si>
    <t>15T</t>
  </si>
  <si>
    <t>Fe pur</t>
  </si>
  <si>
    <t>MORA</t>
  </si>
  <si>
    <t>FE SI MG</t>
  </si>
  <si>
    <t>12T</t>
  </si>
  <si>
    <t>???</t>
  </si>
  <si>
    <t xml:space="preserve">Conc COFERMETAL </t>
  </si>
  <si>
    <t xml:space="preserve">Sn domes </t>
  </si>
  <si>
    <t xml:space="preserve">FE NI MG </t>
  </si>
  <si>
    <t>RIVA TRANTO</t>
  </si>
  <si>
    <t>Cu 4x4</t>
  </si>
  <si>
    <t>7T</t>
  </si>
  <si>
    <t>CARROCCIO</t>
  </si>
  <si>
    <t>FE MOLYBDENE 1-5</t>
  </si>
  <si>
    <t>ARIZZI</t>
  </si>
  <si>
    <t xml:space="preserve">2T </t>
  </si>
  <si>
    <t>BREMBO Poland</t>
  </si>
  <si>
    <t>FE SI 75%</t>
  </si>
  <si>
    <t>La concurrence offre du 70% !!!</t>
  </si>
  <si>
    <t>30T</t>
  </si>
  <si>
    <t>FE CR suraf 0,10</t>
  </si>
  <si>
    <t>THERMOCAST</t>
  </si>
  <si>
    <t>8T</t>
  </si>
  <si>
    <t>N'avons pas offert, COFACE limitée</t>
  </si>
  <si>
    <t>Co</t>
  </si>
  <si>
    <t>FE CR suraf 0,03%</t>
  </si>
  <si>
    <t>Vendu a 6,10</t>
  </si>
  <si>
    <t>FE CR N</t>
  </si>
  <si>
    <t>NI 4x4</t>
  </si>
  <si>
    <t>FE CR C</t>
  </si>
  <si>
    <t>FE CR SURAF</t>
  </si>
  <si>
    <t>Vendu a 17,90</t>
  </si>
  <si>
    <t>Vendu a 2,58</t>
  </si>
  <si>
    <t>Vendu a 4,10</t>
  </si>
  <si>
    <t>Vendu a 33,60</t>
  </si>
  <si>
    <t>Vendu a 4,36 en matière</t>
  </si>
  <si>
    <t>Vendu a 36,60</t>
  </si>
  <si>
    <t>?</t>
  </si>
  <si>
    <t>Vendu a 35,35</t>
  </si>
  <si>
    <t>pas de retour donné par M CHIRI</t>
  </si>
  <si>
    <t>Pas de retour prix</t>
  </si>
  <si>
    <t>PILENGA</t>
  </si>
  <si>
    <t>300 kgs</t>
  </si>
  <si>
    <t>Décliné</t>
  </si>
  <si>
    <t>FE NB</t>
  </si>
  <si>
    <t>45,80 USD</t>
  </si>
  <si>
    <t>Mn</t>
  </si>
  <si>
    <t xml:space="preserve">FE CR C </t>
  </si>
  <si>
    <t xml:space="preserve">FE MN </t>
  </si>
  <si>
    <t>Sn</t>
  </si>
  <si>
    <t>Vendu</t>
  </si>
  <si>
    <t>Vendu en matière</t>
  </si>
  <si>
    <t>TACCONI</t>
  </si>
  <si>
    <t>VALDELSANE</t>
  </si>
  <si>
    <t>TI</t>
  </si>
  <si>
    <t>FE V</t>
  </si>
  <si>
    <t>voir le 25</t>
  </si>
  <si>
    <t>voir le 25 Conc offre LME + 1500 USD</t>
  </si>
  <si>
    <t xml:space="preserve">BREMBO </t>
  </si>
  <si>
    <t>Offert 1,5t a 60 et 1,5t au cash</t>
  </si>
  <si>
    <t>42,9 usd</t>
  </si>
  <si>
    <t xml:space="preserve">42,5usd </t>
  </si>
  <si>
    <t>SAN AGOSTINO</t>
  </si>
  <si>
    <t xml:space="preserve">NIMG avec Re </t>
  </si>
  <si>
    <t>2-3T</t>
  </si>
  <si>
    <t>6T</t>
  </si>
  <si>
    <t>SAFAS</t>
  </si>
  <si>
    <t>FER PUR</t>
  </si>
  <si>
    <t>Le client a trouvé une solution en interne</t>
  </si>
  <si>
    <t xml:space="preserve">N'a pas commandé pour une question de delai, voulait sécuriser ses appros suite a 1 coulée prévue dimanche soir… </t>
  </si>
  <si>
    <t>IDEM…</t>
  </si>
  <si>
    <t xml:space="preserve">ITALFOND </t>
  </si>
  <si>
    <t>Cu 2x2</t>
  </si>
  <si>
    <t>3.5%</t>
  </si>
  <si>
    <t>Fe Mo</t>
  </si>
  <si>
    <t xml:space="preserve">100 kgs </t>
  </si>
  <si>
    <t>CIVIDALE</t>
  </si>
  <si>
    <t>DDE MENSUELLE</t>
  </si>
  <si>
    <t>Déclinée…</t>
  </si>
  <si>
    <t>GERLI a fait LME+1500 sur cours du matin…</t>
  </si>
  <si>
    <t>soit 34,30 usd/kilo</t>
  </si>
  <si>
    <t>Bcp trop cher….</t>
  </si>
  <si>
    <t>Pas répondu…</t>
  </si>
  <si>
    <t>ZARDO</t>
  </si>
  <si>
    <t>A acheté ailleurs prob de paiement avec nous</t>
  </si>
  <si>
    <t>FAIL</t>
  </si>
  <si>
    <t xml:space="preserve">Ni billes </t>
  </si>
  <si>
    <t>S24</t>
  </si>
  <si>
    <t>bcp moins cher</t>
  </si>
  <si>
    <t>GARAVAGLIA</t>
  </si>
  <si>
    <t xml:space="preserve">Son client voulait un delai très court n'a pas voulu prendre de risque…. </t>
  </si>
  <si>
    <t>Sn lingots</t>
  </si>
  <si>
    <t>CASH</t>
  </si>
  <si>
    <t>ADDA</t>
  </si>
  <si>
    <t xml:space="preserve">Fe Mn </t>
  </si>
  <si>
    <t>GALLIATESE</t>
  </si>
  <si>
    <t>16,20usd/lb</t>
  </si>
  <si>
    <t>38,70/usd</t>
  </si>
  <si>
    <t>Oxyde de Mo briquettes</t>
  </si>
  <si>
    <t>METALCAM</t>
  </si>
  <si>
    <t>Vendu a 5,93</t>
  </si>
  <si>
    <t xml:space="preserve">38,40 usd </t>
  </si>
  <si>
    <t>Vendu a 18,60</t>
  </si>
  <si>
    <t xml:space="preserve">37,90 usd </t>
  </si>
  <si>
    <t>VIGEVANESE</t>
  </si>
  <si>
    <t xml:space="preserve">Idée de prix </t>
  </si>
  <si>
    <t>FE SI &lt; 10 mm</t>
  </si>
  <si>
    <t>FE SI morc</t>
  </si>
  <si>
    <t>Vendu a 17,20 LME + 1500 USD</t>
  </si>
  <si>
    <t xml:space="preserve">NI oreilles </t>
  </si>
  <si>
    <t>N'as pas voulu avais demandé 16,20 puis 16 n'avons pas suivi…</t>
  </si>
  <si>
    <t>17T</t>
  </si>
  <si>
    <t>PAROLALURAGI</t>
  </si>
  <si>
    <t xml:space="preserve">NI orecchie </t>
  </si>
  <si>
    <r>
      <t xml:space="preserve">Nous n'avons plus de dôme mais dose 1 kilo veut du 100 grs Isabelle a trouvé des targettes 120 grs a 16,80€/kilo </t>
    </r>
    <r>
      <rPr>
        <i/>
        <sz val="10"/>
        <color indexed="30"/>
        <rFont val="Arial"/>
        <family val="2"/>
      </rPr>
      <t xml:space="preserve">(bcp trop cher…). N'avons pas vendu attend qu'on refasse du stock </t>
    </r>
  </si>
  <si>
    <t>SAN MARTINO</t>
  </si>
  <si>
    <t>200 kgs</t>
  </si>
  <si>
    <t>BREMBO POLAND</t>
  </si>
  <si>
    <t xml:space="preserve">Conf ecrite suite offre faite en visite </t>
  </si>
  <si>
    <t>François a donné 38,10 usd / Offre spontannée Baissé a 38,00 usd le 03</t>
  </si>
  <si>
    <t>Vendu LME+1000</t>
  </si>
  <si>
    <t>Vendu LME+300</t>
  </si>
  <si>
    <t xml:space="preserve"> Sommes pas mauvais en prix a 31,8 J'ai offer a 31 sans validité le 03/06/10 04/06/10 37usd</t>
  </si>
  <si>
    <t>Soit 30,90€/kilo 04/06/10 37 usd</t>
  </si>
  <si>
    <t>LME+1500</t>
  </si>
  <si>
    <t>Vendu LME+1500</t>
  </si>
  <si>
    <t>Vendu a16,60</t>
  </si>
  <si>
    <t>Vendu a 39,10 usd soit 32,10</t>
  </si>
  <si>
    <t>NI briq.</t>
  </si>
  <si>
    <t>SUIVI DES OFFRES DE PRIX TOUS VENDEURS</t>
  </si>
  <si>
    <t>Ont été volé doit refaire son stock…</t>
  </si>
  <si>
    <t>Cu grenaille</t>
  </si>
  <si>
    <t>FE MN AFF</t>
  </si>
  <si>
    <t>FE MO &lt; 10 mm</t>
  </si>
  <si>
    <t xml:space="preserve"> 38 usd Juillet</t>
  </si>
  <si>
    <t>Cr métal morc</t>
  </si>
  <si>
    <t>1-2T</t>
  </si>
  <si>
    <t>vendu a 9,30</t>
  </si>
  <si>
    <t>FETI morc</t>
  </si>
  <si>
    <t>500 KGS</t>
  </si>
  <si>
    <t>vendu a 6,25</t>
  </si>
  <si>
    <t>FONDOR</t>
  </si>
  <si>
    <t>CROCETTA</t>
  </si>
  <si>
    <t xml:space="preserve">Cu mini cyl </t>
  </si>
  <si>
    <t>3 A 5T</t>
  </si>
  <si>
    <t xml:space="preserve">39 usd </t>
  </si>
  <si>
    <t xml:space="preserve"> A couvert jusqu'à la fin de l'année</t>
  </si>
  <si>
    <t>Vendu a 16,48€ LME + 1000</t>
  </si>
  <si>
    <t>A acheté vendredi LME + 1500 usd</t>
  </si>
  <si>
    <t>VENDU</t>
  </si>
  <si>
    <t>PAS VENDU</t>
  </si>
  <si>
    <t>Total offres</t>
  </si>
  <si>
    <t>Total</t>
  </si>
  <si>
    <t>Résultat</t>
  </si>
  <si>
    <t>x</t>
  </si>
  <si>
    <t>GSA</t>
  </si>
  <si>
    <t>FE CR 0,03</t>
  </si>
  <si>
    <t>PERRUCHINI</t>
  </si>
  <si>
    <t>500 Kgs</t>
  </si>
  <si>
    <t>Co 99,89</t>
  </si>
  <si>
    <t>RIVA</t>
  </si>
  <si>
    <t>11T</t>
  </si>
  <si>
    <t>N'avons pas répondu offre envoyée qua Maatteo qui ne me l'a pas fait suivre…</t>
  </si>
  <si>
    <t>A parlé de l'Sn en reparler a Aurélio  !!!! LME+1500USD</t>
  </si>
  <si>
    <t>Action Ni Giuseppe</t>
  </si>
  <si>
    <t>SCARANELLO</t>
  </si>
  <si>
    <t>500 kgs S 25 et 500 kgs S 27</t>
  </si>
  <si>
    <t xml:space="preserve">A couvert chez Gerli qui a baissé le prix </t>
  </si>
  <si>
    <t>25T</t>
  </si>
  <si>
    <t>FE SI 20-80 mm</t>
  </si>
  <si>
    <t>FE MN 2-10 mm</t>
  </si>
  <si>
    <t>Juillet</t>
  </si>
  <si>
    <t>FE MO morc</t>
  </si>
  <si>
    <t>20 clients appelés pdt 2 jours</t>
  </si>
  <si>
    <t xml:space="preserve">41,3 usd </t>
  </si>
  <si>
    <t xml:space="preserve">CIVIDALE </t>
  </si>
  <si>
    <t>Cr metal</t>
  </si>
  <si>
    <t>FE SI 75</t>
  </si>
  <si>
    <t xml:space="preserve">NI </t>
  </si>
  <si>
    <t>FE TI &lt; 10mm</t>
  </si>
  <si>
    <t>50 kgs</t>
  </si>
  <si>
    <t>FE SI</t>
  </si>
  <si>
    <t xml:space="preserve">FE AL </t>
  </si>
  <si>
    <t xml:space="preserve">1T </t>
  </si>
  <si>
    <t xml:space="preserve">Cde loupée pour une question de delai voulait du prompt </t>
  </si>
  <si>
    <t>FE CR 0,06</t>
  </si>
  <si>
    <t>FE CR 0,10</t>
  </si>
  <si>
    <t>1,5T</t>
  </si>
  <si>
    <t>10 jours</t>
  </si>
  <si>
    <t>CR METAL</t>
  </si>
  <si>
    <t>MO METAL</t>
  </si>
  <si>
    <t xml:space="preserve">FE NB </t>
  </si>
  <si>
    <t>CU</t>
  </si>
  <si>
    <t>750 KGS</t>
  </si>
  <si>
    <t>1500 KGS</t>
  </si>
  <si>
    <t>Co 99,8</t>
  </si>
  <si>
    <t>SN</t>
  </si>
  <si>
    <t>CO</t>
  </si>
  <si>
    <t xml:space="preserve">ZANARDI </t>
  </si>
  <si>
    <t>ACTICHROME</t>
  </si>
  <si>
    <t>250 KGS</t>
  </si>
  <si>
    <t>500KG</t>
  </si>
  <si>
    <t>MN</t>
  </si>
  <si>
    <t>20T</t>
  </si>
  <si>
    <t>FE SI 75% 2-7 mm</t>
  </si>
  <si>
    <t>&lt; 9,00</t>
  </si>
  <si>
    <t>FE Cr 0,04</t>
  </si>
  <si>
    <t xml:space="preserve">Matteo n'a pas offert car le client voulait pour le lendemain </t>
  </si>
  <si>
    <t>&lt; 35,2</t>
  </si>
  <si>
    <t>&lt; 34,5</t>
  </si>
  <si>
    <t>soit 2,18 usd/lb Pas eu de retour du client</t>
  </si>
  <si>
    <t>FE V 2-3 mm</t>
  </si>
  <si>
    <t>C 0,035%</t>
  </si>
  <si>
    <t xml:space="preserve">Cu </t>
  </si>
  <si>
    <t>Offre suite visite</t>
  </si>
  <si>
    <t>ANSELMI</t>
  </si>
  <si>
    <t>Sn grenaille</t>
  </si>
  <si>
    <t xml:space="preserve">P Cu </t>
  </si>
  <si>
    <t>Cu</t>
  </si>
  <si>
    <t>FE MN AFF 10-50</t>
  </si>
  <si>
    <t>ITALFOND</t>
  </si>
  <si>
    <t xml:space="preserve">FE SI MN </t>
  </si>
  <si>
    <t>NI 1X1</t>
  </si>
  <si>
    <t>Sera a l'achat en Septembre</t>
  </si>
  <si>
    <t>cash</t>
  </si>
  <si>
    <t>baissé a 750 soit disant client a annulé la cde</t>
  </si>
  <si>
    <t>38,80 usd N'a pas acheté…</t>
  </si>
  <si>
    <t xml:space="preserve">n'achète plus ou pas </t>
  </si>
  <si>
    <t xml:space="preserve">OXYDE NI </t>
  </si>
  <si>
    <t>Pas répondu pas eu de prix…</t>
  </si>
  <si>
    <t xml:space="preserve">
</t>
  </si>
  <si>
    <t>FGS</t>
  </si>
  <si>
    <t>CU GRAN.</t>
  </si>
  <si>
    <t>SN DUOMI</t>
  </si>
  <si>
    <t>GAGLIATESE</t>
  </si>
  <si>
    <t>FE-MO</t>
  </si>
  <si>
    <t>FE-CR CARB.</t>
  </si>
  <si>
    <t>FE-SI</t>
  </si>
  <si>
    <t>FACES</t>
  </si>
  <si>
    <t>38,80 usd</t>
  </si>
  <si>
    <t>prix Tela 16,70</t>
  </si>
  <si>
    <t>SAN ZENO</t>
  </si>
  <si>
    <t>soit 31,10 attend lundi 06</t>
  </si>
  <si>
    <t xml:space="preserve">prend décision mardi </t>
  </si>
  <si>
    <t>N'a pas acheté</t>
  </si>
  <si>
    <t xml:space="preserve">delai 10 jours a priori n'a pas acheté </t>
  </si>
  <si>
    <t>PRIX CONCURRENCE</t>
  </si>
  <si>
    <t>Décembre</t>
  </si>
  <si>
    <t>POURCENTAGE DE VENTE</t>
  </si>
  <si>
    <t>Novembre</t>
  </si>
  <si>
    <t>Mai</t>
  </si>
  <si>
    <t>Aout</t>
  </si>
  <si>
    <t>Septembre</t>
  </si>
  <si>
    <t>Octobre</t>
  </si>
  <si>
    <t>Attend septembre</t>
  </si>
  <si>
    <t>NI MG N°3</t>
  </si>
  <si>
    <t xml:space="preserve">CA SI </t>
  </si>
  <si>
    <t>LME+1400 USD</t>
  </si>
  <si>
    <t>FE CR C 6-9%</t>
  </si>
  <si>
    <t>LME+1200 USD</t>
  </si>
  <si>
    <t>20,50 usd</t>
  </si>
  <si>
    <t>FONDINOX</t>
  </si>
  <si>
    <t>MO</t>
  </si>
  <si>
    <t xml:space="preserve">CU mini cyl </t>
  </si>
  <si>
    <t>TARANTO</t>
  </si>
  <si>
    <t>Fine Luglio départ dépôt milanais LME+800€</t>
  </si>
  <si>
    <t>BREMBO Pol</t>
  </si>
  <si>
    <t xml:space="preserve">FE S </t>
  </si>
  <si>
    <t>FE S</t>
  </si>
  <si>
    <t>ROSSANO FOND</t>
  </si>
  <si>
    <t>Cu grenail</t>
  </si>
  <si>
    <t xml:space="preserve">FE MN &lt; 10 </t>
  </si>
  <si>
    <t xml:space="preserve">FE SI morc </t>
  </si>
  <si>
    <t>NI MG 85/15 10 150</t>
  </si>
  <si>
    <t xml:space="preserve">FE SI Ba </t>
  </si>
  <si>
    <t xml:space="preserve">FE SI MG </t>
  </si>
  <si>
    <t xml:space="preserve">FE MN C </t>
  </si>
  <si>
    <t>NI Falconbridge</t>
  </si>
  <si>
    <t>LME + 1200 USD</t>
  </si>
  <si>
    <t xml:space="preserve">soit 2,10 usd/lb </t>
  </si>
  <si>
    <t xml:space="preserve">sept offert EPR </t>
  </si>
  <si>
    <t>Même patron que SOLIMAN suivi par G DE LUCA</t>
  </si>
  <si>
    <t xml:space="preserve">pour SOLIMAN </t>
  </si>
  <si>
    <t>soit 40,20 usd</t>
  </si>
  <si>
    <t>Conc FACI</t>
  </si>
  <si>
    <t>FE CR AFF 0,10</t>
  </si>
  <si>
    <t>TI 5-20 mm</t>
  </si>
  <si>
    <t>"Discours" Matteo pas d'offre refaite...</t>
  </si>
  <si>
    <t>FE CR 0,04</t>
  </si>
  <si>
    <t>39,80 usd</t>
  </si>
  <si>
    <t>Baissé a 3,78</t>
  </si>
  <si>
    <t>Sn domes</t>
  </si>
  <si>
    <t>Mn métal</t>
  </si>
  <si>
    <t>RIVA ACCAIO</t>
  </si>
  <si>
    <t>Ni 4x4</t>
  </si>
  <si>
    <t>prix de départ 2960 usd/t</t>
  </si>
  <si>
    <t xml:space="preserve">Pas offert </t>
  </si>
  <si>
    <t xml:space="preserve">Soit 42 usd, attend septembre trouve le prix élevé </t>
  </si>
  <si>
    <t xml:space="preserve">SN lingots </t>
  </si>
  <si>
    <t xml:space="preserve">paiement cash </t>
  </si>
  <si>
    <t xml:space="preserve">SAFAS </t>
  </si>
  <si>
    <t xml:space="preserve">FE MN C fines </t>
  </si>
  <si>
    <t xml:space="preserve">5T </t>
  </si>
  <si>
    <t xml:space="preserve">OMS </t>
  </si>
  <si>
    <t>FE PUR lingots</t>
  </si>
  <si>
    <t>BIAGIOTTI</t>
  </si>
  <si>
    <t xml:space="preserve">FE CR SUF </t>
  </si>
  <si>
    <t>NI 4 X4</t>
  </si>
  <si>
    <t>X</t>
  </si>
  <si>
    <t>FE CR LC</t>
  </si>
  <si>
    <t>BREMBO PL</t>
  </si>
  <si>
    <t>FE CR HC</t>
  </si>
  <si>
    <t>BREMBO IT</t>
  </si>
  <si>
    <t>ACTICROM</t>
  </si>
  <si>
    <t>CU GRAN</t>
  </si>
  <si>
    <t xml:space="preserve">FE NB  </t>
  </si>
  <si>
    <t>FE W</t>
  </si>
  <si>
    <t>OSSID NI</t>
  </si>
  <si>
    <t>FE CR CARB</t>
  </si>
  <si>
    <t xml:space="preserve">soit 42,80 usd </t>
  </si>
  <si>
    <t>15% marge</t>
  </si>
  <si>
    <t xml:space="preserve">6€/kilo de marge </t>
  </si>
  <si>
    <t>ND</t>
  </si>
  <si>
    <t>non era all'acquisto</t>
  </si>
  <si>
    <t xml:space="preserve">Pas répondu assez tot </t>
  </si>
  <si>
    <t>soit 42,80 usd baissé a 42,70 Attend q ca baisse…</t>
  </si>
  <si>
    <t>200 kilos</t>
  </si>
  <si>
    <t>1500 Kgs</t>
  </si>
  <si>
    <t>FE PUR plaques</t>
  </si>
  <si>
    <t>Prompt a acheté du Sud Africain</t>
  </si>
  <si>
    <t xml:space="preserve">500 kgs </t>
  </si>
  <si>
    <t>FIMA</t>
  </si>
  <si>
    <t>Ti sponge</t>
  </si>
  <si>
    <t xml:space="preserve">FE V </t>
  </si>
  <si>
    <t xml:space="preserve">offre en matière </t>
  </si>
  <si>
    <t>Pas offert Coface 100 000€</t>
  </si>
  <si>
    <t>S37</t>
  </si>
  <si>
    <t>FE CR C 1-6 mm</t>
  </si>
  <si>
    <t>Attend</t>
  </si>
  <si>
    <t>FAR</t>
  </si>
  <si>
    <t>50T</t>
  </si>
  <si>
    <t>FE CR 1-6mm</t>
  </si>
  <si>
    <t>Mini Cyl Cu</t>
  </si>
  <si>
    <t xml:space="preserve">CO </t>
  </si>
  <si>
    <t>90 jours</t>
  </si>
  <si>
    <t>100 gks</t>
  </si>
  <si>
    <t>FE CR SUR 0,04</t>
  </si>
  <si>
    <t>Offre spontannée</t>
  </si>
  <si>
    <t>NE PEUT PAS UTILISER DE 1-6 mm</t>
  </si>
  <si>
    <t>10-80 mm MAX !</t>
  </si>
  <si>
    <t>ECOCER</t>
  </si>
  <si>
    <t xml:space="preserve">VENDU 2x18 T </t>
  </si>
  <si>
    <t>&lt; 6</t>
  </si>
  <si>
    <t>MARINI</t>
  </si>
  <si>
    <t>VENDU 2T a 6,84€/kilo</t>
  </si>
  <si>
    <t>VENDU a 2,20</t>
  </si>
  <si>
    <t>VENDU a 1440</t>
  </si>
  <si>
    <t xml:space="preserve">FE CR C 10-100 </t>
  </si>
  <si>
    <t>125T</t>
  </si>
  <si>
    <t>Avons décliné…</t>
  </si>
  <si>
    <t>Conc GERLI</t>
  </si>
  <si>
    <t>GERLI</t>
  </si>
  <si>
    <t>FE CR C 5-35 mm</t>
  </si>
  <si>
    <t xml:space="preserve">FE </t>
  </si>
  <si>
    <t>Baissé a 3,75 pour du 0,04%</t>
  </si>
  <si>
    <t>Granulo trop petite…</t>
  </si>
  <si>
    <t>BARALDI</t>
  </si>
  <si>
    <t>achat le 21 ou 22 conc ????</t>
  </si>
  <si>
    <t>Cuivre grenaille</t>
  </si>
  <si>
    <t>Achat sur prime ????</t>
  </si>
  <si>
    <t>n'a pas acheté…</t>
  </si>
  <si>
    <t>n'a pas acheté échange lot non conforme</t>
  </si>
  <si>
    <t xml:space="preserve">prompt 41,30 usd. Avons baissé a 41 usd </t>
  </si>
  <si>
    <t>NB</t>
  </si>
  <si>
    <t>250 KG</t>
  </si>
  <si>
    <t>500 KG</t>
  </si>
  <si>
    <t>FE CR AFF.</t>
  </si>
  <si>
    <t>18T</t>
  </si>
  <si>
    <t>PERUCCHINI</t>
  </si>
  <si>
    <t>PCu</t>
  </si>
  <si>
    <t>CU grenaille</t>
  </si>
  <si>
    <t>prob paiement</t>
  </si>
  <si>
    <t>SCM</t>
  </si>
  <si>
    <t xml:space="preserve">Oxyde Ni </t>
  </si>
  <si>
    <t>2 ou 3 T</t>
  </si>
  <si>
    <t>SCILLA MECCANICA</t>
  </si>
  <si>
    <t>Mg 100 grs</t>
  </si>
  <si>
    <t>40,50 usd/kilo</t>
  </si>
  <si>
    <t>offre spont</t>
  </si>
  <si>
    <t>Sn dome</t>
  </si>
  <si>
    <t>1 T</t>
  </si>
  <si>
    <t>2 T</t>
  </si>
  <si>
    <t>Fe Nb</t>
  </si>
  <si>
    <t>5 T</t>
  </si>
  <si>
    <t>44,80 USD</t>
  </si>
  <si>
    <t>Fe Ti</t>
  </si>
  <si>
    <t>3 T</t>
  </si>
  <si>
    <t>7,30 USD</t>
  </si>
  <si>
    <t>Ti</t>
  </si>
  <si>
    <t>9,85 USD</t>
  </si>
  <si>
    <t>ANZELMI</t>
  </si>
  <si>
    <t>25 T</t>
  </si>
  <si>
    <t>décliné</t>
  </si>
  <si>
    <t>nov</t>
  </si>
  <si>
    <t>6 T</t>
  </si>
  <si>
    <t xml:space="preserve">Fe Si Mg </t>
  </si>
  <si>
    <t xml:space="preserve">Fe V </t>
  </si>
  <si>
    <t>Fe Si 75</t>
  </si>
  <si>
    <t>100 T</t>
  </si>
  <si>
    <t>TODINI + 550 USD</t>
  </si>
  <si>
    <t>TODINI + 500 USD</t>
  </si>
  <si>
    <t>Offre spot</t>
  </si>
  <si>
    <t>Fe Si Mg 8%</t>
  </si>
  <si>
    <t xml:space="preserve">41 usd </t>
  </si>
  <si>
    <t>Fe Si Mg 7%</t>
  </si>
  <si>
    <t>BRAGONZI</t>
  </si>
  <si>
    <t>FE V 1-3 mm</t>
  </si>
  <si>
    <t>PA 31,70</t>
  </si>
  <si>
    <t>NI MG Re 50-150</t>
  </si>
  <si>
    <t>3380 usd</t>
  </si>
  <si>
    <t>AL mini cyl</t>
  </si>
  <si>
    <t>250 kg</t>
  </si>
  <si>
    <t>PA 17850,00 S44</t>
  </si>
  <si>
    <t>4 T</t>
  </si>
  <si>
    <t>NB metal</t>
  </si>
  <si>
    <t>remonté 30,20</t>
  </si>
  <si>
    <t>FE SI 20 80</t>
  </si>
  <si>
    <t>FE MO 1 10</t>
  </si>
  <si>
    <t xml:space="preserve">FE CR C 1-3 </t>
  </si>
  <si>
    <t>FE MN 3 10</t>
  </si>
  <si>
    <t xml:space="preserve">NI MG sans RE </t>
  </si>
  <si>
    <t>MARZOLI</t>
  </si>
  <si>
    <t xml:space="preserve">Cu Mini cyl </t>
  </si>
  <si>
    <t>FE MO 10-50</t>
  </si>
  <si>
    <t>FE MO 3-10</t>
  </si>
  <si>
    <t>100 KGS</t>
  </si>
  <si>
    <t xml:space="preserve">NI MG </t>
  </si>
  <si>
    <t>OCAVA</t>
  </si>
  <si>
    <t>9T</t>
  </si>
  <si>
    <t xml:space="preserve">Pcu </t>
  </si>
  <si>
    <t>&lt; 29,80</t>
  </si>
  <si>
    <t>24T</t>
  </si>
  <si>
    <t>42,70 usd</t>
  </si>
  <si>
    <t>FE CR Aff</t>
  </si>
  <si>
    <t>GIORGETTI</t>
  </si>
  <si>
    <t xml:space="preserve">2 - 3T </t>
  </si>
  <si>
    <t>250 Kgs</t>
  </si>
  <si>
    <t>FE MO 1-5 mm</t>
  </si>
  <si>
    <t xml:space="preserve">31 USD PA </t>
  </si>
  <si>
    <t>PV 43 usd</t>
  </si>
  <si>
    <t>PV 42,50 baissé a 42,30</t>
  </si>
  <si>
    <t>soit LME+400€/T</t>
  </si>
  <si>
    <t xml:space="preserve">Co </t>
  </si>
  <si>
    <t>ILVA</t>
  </si>
  <si>
    <t>FE SI 2-7 mm</t>
  </si>
  <si>
    <t>FERROLI</t>
  </si>
  <si>
    <t>3,90 20T</t>
  </si>
  <si>
    <t>FE MN fines</t>
  </si>
  <si>
    <t xml:space="preserve">FE MN 10-50 </t>
  </si>
  <si>
    <t>PROTECFOND</t>
  </si>
  <si>
    <t xml:space="preserve">FE MO &lt; 10 </t>
  </si>
  <si>
    <t>43 usd</t>
  </si>
  <si>
    <t>NI MG 85/15</t>
  </si>
  <si>
    <t>FACCONI</t>
  </si>
  <si>
    <t>Ni Nb</t>
  </si>
  <si>
    <t>Ni (2x2)</t>
  </si>
  <si>
    <t>w</t>
  </si>
  <si>
    <t>Cr METAL</t>
  </si>
  <si>
    <t>Nb METAL</t>
  </si>
  <si>
    <t>Fe Cr LC</t>
  </si>
  <si>
    <t>Fe Si 75%</t>
  </si>
  <si>
    <t>70 KGS</t>
  </si>
  <si>
    <t>1,45€/kg mat</t>
  </si>
  <si>
    <t>100 Kgs</t>
  </si>
  <si>
    <t>FEROLLI</t>
  </si>
  <si>
    <t>SABI</t>
  </si>
  <si>
    <t>200 KGS</t>
  </si>
  <si>
    <t>235 KGS</t>
  </si>
  <si>
    <t>FE CR 0,04%</t>
  </si>
  <si>
    <t>baissé a 4,00</t>
  </si>
  <si>
    <t xml:space="preserve">1700 €/T </t>
  </si>
  <si>
    <t xml:space="preserve">15 T </t>
  </si>
  <si>
    <t xml:space="preserve">5 T </t>
  </si>
  <si>
    <t xml:space="preserve">1190 €/T </t>
  </si>
  <si>
    <t xml:space="preserve">7,20 €/KG </t>
  </si>
  <si>
    <t>sommes trop cher</t>
  </si>
  <si>
    <t>utilise briquettes</t>
  </si>
  <si>
    <t>FE PUR</t>
  </si>
  <si>
    <t>Mn metal</t>
  </si>
  <si>
    <t>pas couvert</t>
  </si>
  <si>
    <t xml:space="preserve">prix ok </t>
  </si>
  <si>
    <t>Ni billes R</t>
  </si>
  <si>
    <t>DAIRAGHESE</t>
  </si>
  <si>
    <t>GFE</t>
  </si>
  <si>
    <t xml:space="preserve">41,80 usd </t>
  </si>
  <si>
    <t xml:space="preserve">32 usd </t>
  </si>
  <si>
    <t>LME+1400 usd</t>
  </si>
  <si>
    <t>FE V 1-5</t>
  </si>
  <si>
    <t>FE MO 1-5</t>
  </si>
  <si>
    <t>1T  24,20 €</t>
  </si>
  <si>
    <t>1T  18,85 €</t>
  </si>
  <si>
    <t>2-3T 31,61 €</t>
  </si>
  <si>
    <t xml:space="preserve">42,2 usd </t>
  </si>
  <si>
    <t>FE CR C 6-7</t>
  </si>
  <si>
    <t>100T</t>
  </si>
  <si>
    <t xml:space="preserve">attend fevrier pour acheter </t>
  </si>
  <si>
    <t xml:space="preserve">PEM/ELKEM                  931 = 1810/?                 731 = 1710/1950             610 = 1630/1750 </t>
  </si>
  <si>
    <t>janv</t>
  </si>
  <si>
    <t>ROSSANO</t>
  </si>
  <si>
    <t>FE ALU</t>
  </si>
  <si>
    <t>FE MN C</t>
  </si>
  <si>
    <t xml:space="preserve"> Juin 11</t>
  </si>
  <si>
    <t>Aout 11</t>
  </si>
  <si>
    <t xml:space="preserve"> Nov 11</t>
  </si>
  <si>
    <t>TORBOLE</t>
  </si>
  <si>
    <t>FE Mo 1-5 mm</t>
  </si>
  <si>
    <t>Cu 8/20</t>
  </si>
  <si>
    <t>4-5T</t>
  </si>
  <si>
    <t xml:space="preserve">Mo métal </t>
  </si>
  <si>
    <t xml:space="preserve">Fe Si </t>
  </si>
  <si>
    <t>6-7T</t>
  </si>
  <si>
    <t>S780</t>
  </si>
  <si>
    <t xml:space="preserve">GALLIATESE </t>
  </si>
  <si>
    <t>NI MG 50-150 mm</t>
  </si>
  <si>
    <t>Ti grenaille</t>
  </si>
  <si>
    <t>Ni 2x2</t>
  </si>
  <si>
    <t xml:space="preserve">Domes Sn </t>
  </si>
  <si>
    <t>petits futs</t>
  </si>
  <si>
    <t>FE MN 20-80</t>
  </si>
  <si>
    <t>FE CR C 2-10 mm</t>
  </si>
  <si>
    <t>&lt; 21,90</t>
  </si>
  <si>
    <t>2-4T</t>
  </si>
  <si>
    <t>SEMPIONE</t>
  </si>
  <si>
    <t>FE MN 2-10mm</t>
  </si>
  <si>
    <t>FE MN 20-80 mm</t>
  </si>
  <si>
    <t>Co 99,8% cathodes</t>
  </si>
  <si>
    <t xml:space="preserve">n'achète pas </t>
  </si>
  <si>
    <t>INCOMAG n°3</t>
  </si>
  <si>
    <t>A acheté des déchets</t>
  </si>
  <si>
    <t>mais a voulu du 50-100 mm</t>
  </si>
  <si>
    <t xml:space="preserve">Fe Nb </t>
  </si>
  <si>
    <t>250 kilos</t>
  </si>
  <si>
    <t>Niobium metal</t>
  </si>
  <si>
    <t>44,50 usd</t>
  </si>
  <si>
    <t xml:space="preserve">FE CR 0,04% max. </t>
  </si>
  <si>
    <t>FE MN Aff</t>
  </si>
  <si>
    <t>&lt; 2,32</t>
  </si>
  <si>
    <t>baissé a 33,30 puis 32,80</t>
  </si>
  <si>
    <t>&lt; 1460</t>
  </si>
  <si>
    <t xml:space="preserve">FE CR N </t>
  </si>
  <si>
    <t>(Cr 64,08 N 3,76 C 0,045) MAT !</t>
  </si>
  <si>
    <t>Fe Mo 2-10</t>
  </si>
  <si>
    <t>FEV 2-10</t>
  </si>
  <si>
    <t>(PA=30,00)</t>
  </si>
  <si>
    <t>baissé 11,4</t>
  </si>
  <si>
    <t>baissé 35,25</t>
  </si>
  <si>
    <t>baissé 34,5</t>
  </si>
  <si>
    <t>baissé 32,30 (32,40)</t>
  </si>
  <si>
    <t>32 usd</t>
  </si>
  <si>
    <t>baissé(4,40)</t>
  </si>
  <si>
    <t>Baissé 4,42</t>
  </si>
  <si>
    <t>fervier</t>
  </si>
  <si>
    <t>mars</t>
  </si>
  <si>
    <t>Ni briquette</t>
  </si>
  <si>
    <t>Baissé 20,60</t>
  </si>
  <si>
    <t>3560 usd</t>
  </si>
  <si>
    <t>3 400 usd</t>
  </si>
  <si>
    <t>2,31 usd/Lb</t>
  </si>
  <si>
    <t>Fe Mn</t>
  </si>
  <si>
    <t>VALDELSANNE</t>
  </si>
  <si>
    <t>Fe V</t>
  </si>
  <si>
    <t xml:space="preserve">Ti </t>
  </si>
  <si>
    <t xml:space="preserve">Sn  </t>
  </si>
  <si>
    <r>
      <t>7,95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</si>
  <si>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t>Fe Cr 0,03</t>
  </si>
  <si>
    <t>Fe Cr suraffine 0,10</t>
  </si>
  <si>
    <r>
      <t>8180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</si>
  <si>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 Cr C.</t>
  </si>
  <si>
    <t>88,00 S07 baissé 86,50 Si 500 kgs</t>
  </si>
  <si>
    <t>45,5 usd</t>
  </si>
  <si>
    <t>Fin janvier 34,3</t>
  </si>
  <si>
    <t>Mn Métal</t>
  </si>
  <si>
    <t>P Cu</t>
  </si>
  <si>
    <t>Ti &lt; 10 mm</t>
  </si>
  <si>
    <t xml:space="preserve">MASSIFOND </t>
  </si>
  <si>
    <t>CARROCIO</t>
  </si>
  <si>
    <t>50 KGS</t>
  </si>
  <si>
    <t>FE SI 75 20-80</t>
  </si>
  <si>
    <t>conc = 3,53 (2,16$/Lb)</t>
  </si>
  <si>
    <t xml:space="preserve">offert en matière </t>
  </si>
  <si>
    <t>Pas offert car pas a l'achat…</t>
  </si>
  <si>
    <t xml:space="preserve">soit 45,70usd </t>
  </si>
  <si>
    <t>AL grenaille</t>
  </si>
  <si>
    <t xml:space="preserve">remonté a 34,30 (47 usd) </t>
  </si>
  <si>
    <t xml:space="preserve">baissé a 20,00 </t>
  </si>
  <si>
    <t>baissé a 1650</t>
  </si>
  <si>
    <t xml:space="preserve">idem </t>
  </si>
  <si>
    <t xml:space="preserve">60 GG FM </t>
  </si>
  <si>
    <t>2000 Kg</t>
  </si>
  <si>
    <t>33,90 €/KG w</t>
  </si>
  <si>
    <t>FOCREM</t>
  </si>
  <si>
    <t>3-5T</t>
  </si>
  <si>
    <t>FE SI 20-80</t>
  </si>
  <si>
    <t>FE MN C 20-80</t>
  </si>
  <si>
    <t>FE MN 1-10</t>
  </si>
  <si>
    <t>pas acheté</t>
  </si>
  <si>
    <t>conc = LME+700 usd</t>
  </si>
  <si>
    <t>46,30 USD</t>
  </si>
  <si>
    <t>1 T PROMPT, 2 T MARS</t>
  </si>
  <si>
    <t>47,40 USD</t>
  </si>
  <si>
    <t>FE CR 0,05</t>
  </si>
  <si>
    <t>(34,50)--&gt;</t>
  </si>
  <si>
    <t>24 T</t>
  </si>
  <si>
    <t>4-5 T</t>
  </si>
  <si>
    <t>FE CR C.</t>
  </si>
  <si>
    <t>20 T</t>
  </si>
  <si>
    <r>
      <t xml:space="preserve">7650 </t>
    </r>
    <r>
      <rPr>
        <sz val="11"/>
        <rFont val="Calibri"/>
        <family val="2"/>
      </rPr>
      <t>€/T</t>
    </r>
  </si>
  <si>
    <t>FE MN AFF 1,5</t>
  </si>
  <si>
    <t>1880, 1870</t>
  </si>
  <si>
    <t>34,6 OK</t>
  </si>
  <si>
    <t>BOCCACI</t>
  </si>
  <si>
    <t xml:space="preserve">QTITE  </t>
  </si>
  <si>
    <t>NI Mg avec Ce 50-250</t>
  </si>
  <si>
    <t xml:space="preserve">300 kgs </t>
  </si>
  <si>
    <t>ARVEDI</t>
  </si>
  <si>
    <t>16 dec</t>
  </si>
  <si>
    <t xml:space="preserve">SAN MARTINO </t>
  </si>
  <si>
    <t>Actichrome &lt; 10 mm</t>
  </si>
  <si>
    <t xml:space="preserve">Fe Mn fines </t>
  </si>
  <si>
    <t xml:space="preserve">32,50 usd </t>
  </si>
  <si>
    <t>FE CR ricovery</t>
  </si>
  <si>
    <t>1,20 usd/lb</t>
  </si>
  <si>
    <t>45 GG</t>
  </si>
  <si>
    <t>Offrir de la grenaille prochaine demande...</t>
  </si>
  <si>
    <t xml:space="preserve">il suo cli non gli ha riconosciuto gli aumenti </t>
  </si>
  <si>
    <t>augusta</t>
  </si>
  <si>
    <t>fe-mo</t>
  </si>
  <si>
    <t>1t</t>
  </si>
  <si>
    <t>ni</t>
  </si>
  <si>
    <t>fe-w</t>
  </si>
  <si>
    <t>fe-mn affinato</t>
  </si>
  <si>
    <t>cr metal</t>
  </si>
  <si>
    <t>500 kg</t>
  </si>
  <si>
    <t>11,90 €/kg</t>
  </si>
  <si>
    <t>fe-mn carburato</t>
  </si>
  <si>
    <t xml:space="preserve">1000 kg </t>
  </si>
  <si>
    <t>carroccio</t>
  </si>
  <si>
    <t>vigevanrse</t>
  </si>
  <si>
    <t>fe-si</t>
  </si>
  <si>
    <t>6000 kg</t>
  </si>
  <si>
    <t>thermocast</t>
  </si>
  <si>
    <t>24 t</t>
  </si>
  <si>
    <t>4,07€ (2,50$  lb)</t>
  </si>
  <si>
    <t xml:space="preserve">1t </t>
  </si>
  <si>
    <t>34,32 €/kg mo</t>
  </si>
  <si>
    <t>22,52 €/kg</t>
  </si>
  <si>
    <t>CU GRANIGLIA</t>
  </si>
  <si>
    <t>1 t</t>
  </si>
  <si>
    <t>san zeno</t>
  </si>
  <si>
    <t>22,30 €/kg</t>
  </si>
  <si>
    <t>22,10 €/kg</t>
  </si>
  <si>
    <t>arizzi</t>
  </si>
  <si>
    <t>1740 €/t</t>
  </si>
  <si>
    <t>fe-si 20-80</t>
  </si>
  <si>
    <t>fe-mn</t>
  </si>
  <si>
    <t>3 t</t>
  </si>
  <si>
    <t xml:space="preserve">3 t </t>
  </si>
  <si>
    <t>1245 €/t</t>
  </si>
  <si>
    <t>ocava</t>
  </si>
  <si>
    <t>FE-si</t>
  </si>
  <si>
    <t>23,20 €/kg</t>
  </si>
  <si>
    <t>20-80 50 -120 fax 0141934346</t>
  </si>
  <si>
    <t>fontanini</t>
  </si>
  <si>
    <t>p-cu 15%</t>
  </si>
  <si>
    <t>1000 kg</t>
  </si>
  <si>
    <t>25,80 €/kg</t>
  </si>
  <si>
    <t xml:space="preserve">2000 kg </t>
  </si>
  <si>
    <t>1430 €/T</t>
  </si>
  <si>
    <t>950 €/T</t>
  </si>
  <si>
    <t>8,75 €/kg</t>
  </si>
  <si>
    <t>zardo</t>
  </si>
  <si>
    <t>21,80 €/kg</t>
  </si>
  <si>
    <t>sn cupole</t>
  </si>
  <si>
    <t>sn lingotti</t>
  </si>
  <si>
    <t>1610 €/t   1595€/t</t>
  </si>
  <si>
    <t>8,20 €/kg</t>
  </si>
  <si>
    <t>fima olimpi</t>
  </si>
  <si>
    <t xml:space="preserve">fe-mo </t>
  </si>
  <si>
    <t>fe-v</t>
  </si>
  <si>
    <t>2000 t</t>
  </si>
  <si>
    <t>33,90€ (46 $)</t>
  </si>
  <si>
    <t xml:space="preserve">1000 t </t>
  </si>
  <si>
    <t>26,40 € (35,80$)</t>
  </si>
  <si>
    <t xml:space="preserve">20/30 t </t>
  </si>
  <si>
    <t>SN CUPOLE</t>
  </si>
  <si>
    <t>1500 T</t>
  </si>
  <si>
    <t>26 €/kg</t>
  </si>
  <si>
    <t>26,00 €/kg</t>
  </si>
  <si>
    <t xml:space="preserve">TI </t>
  </si>
  <si>
    <t>maj</t>
  </si>
  <si>
    <t xml:space="preserve">Grenaille Cu </t>
  </si>
  <si>
    <t xml:space="preserve">250 Kgs </t>
  </si>
  <si>
    <t>23/02/011</t>
  </si>
  <si>
    <t>NI MG sans Re</t>
  </si>
  <si>
    <t>1,5 T</t>
  </si>
  <si>
    <t>FE CR 0,04%max</t>
  </si>
  <si>
    <t>23T</t>
  </si>
  <si>
    <t>36T</t>
  </si>
  <si>
    <t>3,5T</t>
  </si>
  <si>
    <t xml:space="preserve">2,5T </t>
  </si>
  <si>
    <t>&lt; 32</t>
  </si>
  <si>
    <t>SILICO METAL</t>
  </si>
  <si>
    <t>P Cu 15%</t>
  </si>
  <si>
    <t>ISP</t>
  </si>
  <si>
    <t>Grenaille de Cu</t>
  </si>
  <si>
    <t xml:space="preserve">conc = LME+800 usd </t>
  </si>
  <si>
    <t>Cu mini cyl</t>
  </si>
  <si>
    <t>ILNOR</t>
  </si>
  <si>
    <t>RUBIERA</t>
  </si>
  <si>
    <t>POMETON</t>
  </si>
  <si>
    <t>P Cu15% plaques</t>
  </si>
  <si>
    <t>ERASMO ZINKAL</t>
  </si>
  <si>
    <t xml:space="preserve">le 24 fev </t>
  </si>
  <si>
    <t>FONDMECCANICA</t>
  </si>
  <si>
    <t>Cr metal 2-10 mm</t>
  </si>
  <si>
    <t xml:space="preserve">AUGUSTA </t>
  </si>
  <si>
    <t>CUPRO MG 85/15</t>
  </si>
  <si>
    <t>S13 PA = 8400 €/T</t>
  </si>
  <si>
    <t xml:space="preserve">45,50 usd </t>
  </si>
  <si>
    <t>34,20 usd</t>
  </si>
  <si>
    <t>Sn 99,9</t>
  </si>
  <si>
    <t>LME + 750 USD + 7%</t>
  </si>
  <si>
    <t>soit 32,90</t>
  </si>
  <si>
    <t>soit 24,75</t>
  </si>
  <si>
    <t>soit LME+800 €/T</t>
  </si>
  <si>
    <t xml:space="preserve">baissé a 20,90 le 25 fevrier </t>
  </si>
  <si>
    <t>baissé a 21</t>
  </si>
  <si>
    <t>baissé a 33,30</t>
  </si>
  <si>
    <t>S550</t>
  </si>
  <si>
    <t>Pcu 15%</t>
  </si>
  <si>
    <t xml:space="preserve">vendu du 300 grs </t>
  </si>
  <si>
    <t>8,57 €/kg</t>
  </si>
  <si>
    <t>25,53 €/kg</t>
  </si>
  <si>
    <t>MG 300 grs</t>
  </si>
  <si>
    <t>Sn domes futs</t>
  </si>
  <si>
    <t>ZML</t>
  </si>
  <si>
    <t xml:space="preserve">4 T </t>
  </si>
  <si>
    <t>1 / 2 T</t>
  </si>
  <si>
    <t>Fe-Mo</t>
  </si>
  <si>
    <t>Cu mini-cylindre</t>
  </si>
  <si>
    <t xml:space="preserve">45,30 usd </t>
  </si>
  <si>
    <t>soit 32,80</t>
  </si>
  <si>
    <t xml:space="preserve">46,5 usd </t>
  </si>
  <si>
    <t>LME+1350 usd</t>
  </si>
  <si>
    <t xml:space="preserve">6 a 12T </t>
  </si>
  <si>
    <t>baissé a 21,15 €/kilo</t>
  </si>
  <si>
    <t>zabardi</t>
  </si>
  <si>
    <t>ni 4x4</t>
  </si>
  <si>
    <t xml:space="preserve">1 t </t>
  </si>
  <si>
    <t>19,90€/kg</t>
  </si>
  <si>
    <t>colombo</t>
  </si>
  <si>
    <t xml:space="preserve">ni 4x4 </t>
  </si>
  <si>
    <t>20 €/kg</t>
  </si>
  <si>
    <t>Mars</t>
  </si>
  <si>
    <t>Ni Mg</t>
  </si>
  <si>
    <t>4,5T</t>
  </si>
  <si>
    <t>LME+850+5%</t>
  </si>
  <si>
    <t xml:space="preserve">BRAGONZI </t>
  </si>
  <si>
    <r>
      <t>7400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</si>
  <si>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LME+1000</t>
  </si>
  <si>
    <r>
      <t>7420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</si>
  <si>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15/04/11 (en groupage)</t>
  </si>
  <si>
    <t>Fe Si</t>
  </si>
  <si>
    <t>Fe Cr 0,06</t>
  </si>
  <si>
    <t>Avril 05/04/11</t>
  </si>
  <si>
    <t xml:space="preserve">500 Kgs </t>
  </si>
  <si>
    <t xml:space="preserve">En cours attend </t>
  </si>
  <si>
    <t>Attedn veut 19,00 €/kilo</t>
  </si>
  <si>
    <t xml:space="preserve">34,40 Franco </t>
  </si>
  <si>
    <t xml:space="preserve">90 jours FM </t>
  </si>
  <si>
    <t>Base 25200 usd 1,389 60jrs FM</t>
  </si>
  <si>
    <t>base LME 6480€/T</t>
  </si>
  <si>
    <t>Co 99,9</t>
  </si>
  <si>
    <t>Mo</t>
  </si>
  <si>
    <t>Tommaso</t>
  </si>
  <si>
    <t>10,80 et 10,5</t>
  </si>
  <si>
    <t>FE SI &lt;10 mm</t>
  </si>
  <si>
    <t>baissé a 42,60 usd 43</t>
  </si>
  <si>
    <t>FE MN 50-150</t>
  </si>
  <si>
    <t>baissé a 4,07 €/kilo</t>
  </si>
  <si>
    <t>FERRO ALU</t>
  </si>
  <si>
    <t xml:space="preserve">CARBURE DE SI </t>
  </si>
  <si>
    <t>fret genova Bergamo 250 €</t>
  </si>
  <si>
    <t>PCu15%</t>
  </si>
  <si>
    <t>60 jours</t>
  </si>
  <si>
    <t xml:space="preserve">livraison fin avril </t>
  </si>
  <si>
    <t xml:space="preserve">ARIZZI </t>
  </si>
  <si>
    <t>FE MN 3-10</t>
  </si>
  <si>
    <t>19T</t>
  </si>
  <si>
    <t>SIC</t>
  </si>
  <si>
    <t xml:space="preserve">250 KGS </t>
  </si>
  <si>
    <t>/</t>
  </si>
  <si>
    <t>FE MN AFF P 0,20</t>
  </si>
  <si>
    <t>W METAL</t>
  </si>
  <si>
    <t xml:space="preserve">MO </t>
  </si>
  <si>
    <t xml:space="preserve">4,5T </t>
  </si>
  <si>
    <t>CA SI</t>
  </si>
  <si>
    <t>(2,5T)</t>
  </si>
  <si>
    <t>FE SI ZN</t>
  </si>
  <si>
    <t>CU MG 70/30</t>
  </si>
  <si>
    <r>
      <t>8380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</si>
  <si>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P CU &lt;3</t>
  </si>
  <si>
    <r>
      <t>PA 7800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</si>
  <si>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GLISENTI</t>
  </si>
  <si>
    <t>P CU plaque</t>
  </si>
  <si>
    <t>2,5 T juillet</t>
  </si>
  <si>
    <t>METAL LEGHE</t>
  </si>
  <si>
    <t>AL Gren</t>
  </si>
  <si>
    <t>OLIFER</t>
  </si>
  <si>
    <t>ALU Lingots</t>
  </si>
  <si>
    <t>baissé a 30</t>
  </si>
  <si>
    <t>baissé a 10,90</t>
  </si>
  <si>
    <t>baissé a 32,00</t>
  </si>
  <si>
    <t>29,50 et 29,60</t>
  </si>
  <si>
    <t>offre spontanée</t>
  </si>
  <si>
    <t xml:space="preserve">ANSELMI </t>
  </si>
  <si>
    <t>FE SI MG 8%</t>
  </si>
  <si>
    <t>13T</t>
  </si>
  <si>
    <t>baissé a 7,70</t>
  </si>
  <si>
    <t xml:space="preserve">20T </t>
  </si>
  <si>
    <t xml:space="preserve">FOM TACCONI </t>
  </si>
  <si>
    <t>VDP</t>
  </si>
  <si>
    <t>5t</t>
  </si>
  <si>
    <t>fe-si-mg</t>
  </si>
  <si>
    <t>98 t</t>
  </si>
  <si>
    <t>1750 €/T</t>
  </si>
  <si>
    <t>FERRO CR AF</t>
  </si>
  <si>
    <t>10 t</t>
  </si>
  <si>
    <t>3,90 €/Kg Cr</t>
  </si>
  <si>
    <t>3,78 €/Kg Cr</t>
  </si>
  <si>
    <t>500 kilos</t>
  </si>
  <si>
    <t>San Agostino</t>
  </si>
  <si>
    <t>Termocast</t>
  </si>
  <si>
    <t xml:space="preserve">1 T </t>
  </si>
  <si>
    <t>Actichrome 1-3 mm</t>
  </si>
  <si>
    <t>mai</t>
  </si>
  <si>
    <t>juin</t>
  </si>
  <si>
    <t>FE CR 0,03 Cr 60%</t>
  </si>
  <si>
    <t>FE MN AFF.</t>
  </si>
  <si>
    <t xml:space="preserve">FE CR N. </t>
  </si>
  <si>
    <t>MN METAL</t>
  </si>
  <si>
    <t xml:space="preserve">4T </t>
  </si>
  <si>
    <t>N'achete pas pour le moment</t>
  </si>
  <si>
    <t>Thiene</t>
  </si>
  <si>
    <t xml:space="preserve">3880 usd </t>
  </si>
  <si>
    <t>&lt; 2500</t>
  </si>
  <si>
    <t xml:space="preserve">500 KGS </t>
  </si>
  <si>
    <t>FE SI 10-50 mm</t>
  </si>
  <si>
    <t>baissé a 6,70</t>
  </si>
  <si>
    <t>MAI</t>
  </si>
  <si>
    <t xml:space="preserve">SN </t>
  </si>
  <si>
    <t xml:space="preserve">MAI 52,50 usd </t>
  </si>
  <si>
    <t xml:space="preserve">pas offert </t>
  </si>
  <si>
    <t>n'achete pas</t>
  </si>
  <si>
    <t xml:space="preserve">P CU </t>
  </si>
  <si>
    <t xml:space="preserve">DAIRAGHESE </t>
  </si>
  <si>
    <t>1,2 T</t>
  </si>
  <si>
    <t>41,50 usd</t>
  </si>
  <si>
    <t>EPR</t>
  </si>
  <si>
    <t>ELTI</t>
  </si>
  <si>
    <t xml:space="preserve">FERRO ALU </t>
  </si>
  <si>
    <t xml:space="preserve">SAN ZENO </t>
  </si>
  <si>
    <t>NI MG 8515</t>
  </si>
  <si>
    <t xml:space="preserve">500 kg </t>
  </si>
  <si>
    <t>TERENZIANI</t>
  </si>
  <si>
    <t>TANARA</t>
  </si>
  <si>
    <t>P CU &gt;5</t>
  </si>
  <si>
    <t>FAI</t>
  </si>
  <si>
    <t>RAMET</t>
  </si>
  <si>
    <t>CU P</t>
  </si>
  <si>
    <t>FE CR P</t>
  </si>
  <si>
    <t>48T</t>
  </si>
  <si>
    <t>BOZZOLI</t>
  </si>
  <si>
    <t>CU NI 70/30</t>
  </si>
  <si>
    <r>
      <t xml:space="preserve">2680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</si>
  <si>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&lt;3MM P CU 8%</t>
  </si>
  <si>
    <t>SI 441</t>
  </si>
  <si>
    <t>FOM</t>
  </si>
  <si>
    <r>
      <t xml:space="preserve">1100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</si>
  <si>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 SI MG 5-7%</t>
  </si>
  <si>
    <t>NI NB</t>
  </si>
  <si>
    <r>
      <t>1480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</si>
  <si>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</t>
  </si>
  <si>
    <t>MADRIGALI</t>
  </si>
  <si>
    <t>SI</t>
  </si>
  <si>
    <t>FE N</t>
  </si>
  <si>
    <r>
      <t xml:space="preserve">39,20 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</si>
  <si>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r>
      <t xml:space="preserve">6946 </t>
    </r>
    <r>
      <rPr>
        <sz val="10"/>
        <rFont val="Calibri"/>
        <family val="2"/>
      </rPr>
      <t>€</t>
    </r>
    <r>
      <rPr>
        <sz val="10"/>
        <rFont val="Arial"/>
        <family val="2"/>
      </rPr>
      <t xml:space="preserve">/T </t>
    </r>
  </si>
  <si>
    <t>1,20 USD</t>
  </si>
  <si>
    <t>MN FLAKES</t>
  </si>
  <si>
    <t>SB</t>
  </si>
  <si>
    <r>
      <t xml:space="preserve">2080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</si>
  <si>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r>
      <t xml:space="preserve">65,50 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</si>
  <si>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t>NI 2X2</t>
  </si>
  <si>
    <t>CR DELACHAUX</t>
  </si>
  <si>
    <t>mi-juin</t>
  </si>
  <si>
    <t xml:space="preserve">ELTI </t>
  </si>
  <si>
    <t>si 553 10 - 50 mm</t>
  </si>
  <si>
    <t>2240 +70 +spor (cash)</t>
  </si>
  <si>
    <t xml:space="preserve">ZARDO </t>
  </si>
  <si>
    <t>olifer</t>
  </si>
  <si>
    <t>17,10 €/kg</t>
  </si>
  <si>
    <t xml:space="preserve">me raf </t>
  </si>
  <si>
    <t>5 t</t>
  </si>
  <si>
    <t>p-cu 15 %</t>
  </si>
  <si>
    <t>7,48 €/KG</t>
  </si>
  <si>
    <t>lme + 1300 $</t>
  </si>
  <si>
    <t>lme + 1470 $</t>
  </si>
  <si>
    <t>stocco</t>
  </si>
  <si>
    <t>si 441</t>
  </si>
  <si>
    <t>2440 + 100 +67spor</t>
  </si>
  <si>
    <t>Cu cathodes</t>
  </si>
  <si>
    <t>baissé a 10,35</t>
  </si>
  <si>
    <t xml:space="preserve">JUIL A DEC </t>
  </si>
  <si>
    <t>BARIANESE</t>
  </si>
  <si>
    <t>FE SI MG 5-7% sans RE 5-30 mm</t>
  </si>
  <si>
    <t>FE MN C Bas P</t>
  </si>
  <si>
    <t xml:space="preserve">baissé a 16,265 </t>
  </si>
  <si>
    <t>Offert trop tard</t>
  </si>
  <si>
    <t xml:space="preserve">BARIANESE/FGS </t>
  </si>
  <si>
    <t>Vendu 27,80</t>
  </si>
  <si>
    <t>46 USD</t>
  </si>
  <si>
    <t>35,08/KG NB</t>
  </si>
  <si>
    <t>METALBA</t>
  </si>
  <si>
    <t>FE AL 80/20</t>
  </si>
  <si>
    <t>MERAF</t>
  </si>
  <si>
    <t>P CU 15%</t>
  </si>
  <si>
    <t>VEZZOLA</t>
  </si>
  <si>
    <t>CU B 98/2</t>
  </si>
  <si>
    <t>CU AS 70/30</t>
  </si>
  <si>
    <t>17,40 €/kg</t>
  </si>
  <si>
    <t>CU ZN 70/30</t>
  </si>
  <si>
    <t>CU SI</t>
  </si>
  <si>
    <t>10 €/kg</t>
  </si>
  <si>
    <r>
      <t xml:space="preserve">17,03 --&gt; </t>
    </r>
    <r>
      <rPr>
        <sz val="10"/>
        <rFont val="Calibri"/>
        <family val="2"/>
      </rPr>
      <t>€</t>
    </r>
    <r>
      <rPr>
        <sz val="10"/>
        <rFont val="Arial"/>
        <family val="2"/>
      </rPr>
      <t>/kg P DI LANCIO</t>
    </r>
  </si>
  <si>
    <t>10,2 €/kg P DI LANCIO</t>
  </si>
  <si>
    <t>9,95 €/Kg</t>
  </si>
  <si>
    <t>16,85 €/Kg</t>
  </si>
  <si>
    <t>NI BILLES</t>
  </si>
  <si>
    <t>16,40 €/kg</t>
  </si>
  <si>
    <t>lme+1500 $</t>
  </si>
  <si>
    <t>ni 2 x 2</t>
  </si>
  <si>
    <t>fe-mo 2 - 10 mm</t>
  </si>
  <si>
    <t xml:space="preserve">500 kg  </t>
  </si>
  <si>
    <t>17,90 €/kg</t>
  </si>
  <si>
    <t xml:space="preserve">29 €/kg </t>
  </si>
  <si>
    <t xml:space="preserve">SCM </t>
  </si>
  <si>
    <t>2m</t>
  </si>
  <si>
    <t>fe-cr</t>
  </si>
  <si>
    <t xml:space="preserve">10000 kg </t>
  </si>
  <si>
    <t>4,11 €/kg cr (3,95 €/kg)</t>
  </si>
  <si>
    <t>Me Raf</t>
  </si>
  <si>
    <t xml:space="preserve">Mn metal </t>
  </si>
  <si>
    <t>2,63 €/Kg</t>
  </si>
  <si>
    <t>cu-zr</t>
  </si>
  <si>
    <t xml:space="preserve">100 Kg </t>
  </si>
  <si>
    <t>valchienti</t>
  </si>
  <si>
    <t>fe-si  20- 80 MM</t>
  </si>
  <si>
    <t>Tfc</t>
  </si>
  <si>
    <t>bo-Ti</t>
  </si>
  <si>
    <t>600 Kg</t>
  </si>
  <si>
    <t>Al-Stronzio</t>
  </si>
  <si>
    <t xml:space="preserve">alliata </t>
  </si>
  <si>
    <t>Si 553 10-100/10-50</t>
  </si>
  <si>
    <t>12 T</t>
  </si>
  <si>
    <t>mn metal 100 kg</t>
  </si>
  <si>
    <t xml:space="preserve">FOCREM </t>
  </si>
  <si>
    <t xml:space="preserve">29,84 €/Kg mat </t>
  </si>
  <si>
    <t>fai</t>
  </si>
  <si>
    <t>CB</t>
  </si>
  <si>
    <t>2470 €/T</t>
  </si>
  <si>
    <t>32,40 €/kg</t>
  </si>
  <si>
    <t>37,07 €/Kg</t>
  </si>
  <si>
    <t>29,30 €/Kg</t>
  </si>
  <si>
    <t>150 kg</t>
  </si>
  <si>
    <t xml:space="preserve">200 kg </t>
  </si>
  <si>
    <t xml:space="preserve">fe mo </t>
  </si>
  <si>
    <t xml:space="preserve">29,05 €/kg </t>
  </si>
  <si>
    <t>fe si</t>
  </si>
  <si>
    <t xml:space="preserve">5 t </t>
  </si>
  <si>
    <t>1470 €/t</t>
  </si>
  <si>
    <t>2450 €/T</t>
  </si>
  <si>
    <t xml:space="preserve">SCILLA MECCANICA </t>
  </si>
  <si>
    <t xml:space="preserve">Ni Mg avec Ce </t>
  </si>
  <si>
    <t>NI DISQUES</t>
  </si>
  <si>
    <t>FE CR C 0,05</t>
  </si>
  <si>
    <t>Vendu 1 tonne prob encours…</t>
  </si>
  <si>
    <t>Prob de delai trop long…</t>
  </si>
  <si>
    <t>fe-nb</t>
  </si>
  <si>
    <t>37,90 €/Kg</t>
  </si>
  <si>
    <t>34,90 €/kg</t>
  </si>
  <si>
    <t xml:space="preserve">250 kg </t>
  </si>
  <si>
    <t>emilghisa</t>
  </si>
  <si>
    <t>fe-ni-mg</t>
  </si>
  <si>
    <t>tfc</t>
  </si>
  <si>
    <t>bo-ti</t>
  </si>
  <si>
    <t>600 kg</t>
  </si>
  <si>
    <t>IMS</t>
  </si>
  <si>
    <t>Antimonio</t>
  </si>
  <si>
    <t>10 kg</t>
  </si>
  <si>
    <t>2 t</t>
  </si>
  <si>
    <t>16,55 €/kg</t>
  </si>
  <si>
    <t>dall'orto</t>
  </si>
  <si>
    <t>bi</t>
  </si>
  <si>
    <t xml:space="preserve">500 KG  </t>
  </si>
  <si>
    <t>23,07 €/Kg</t>
  </si>
  <si>
    <t>19,50 €/KG</t>
  </si>
  <si>
    <t xml:space="preserve">Fe W </t>
  </si>
  <si>
    <t>FE SI MG 5-7% sans RE mais Ca3% 5-30 mm</t>
  </si>
  <si>
    <t>fom</t>
  </si>
  <si>
    <t>3t</t>
  </si>
  <si>
    <t>fe-mo gran</t>
  </si>
  <si>
    <t>28,90 €/kg</t>
  </si>
  <si>
    <t>fe- nb</t>
  </si>
  <si>
    <t>kg. 500</t>
  </si>
  <si>
    <t xml:space="preserve">Molibdeno Metallo </t>
  </si>
  <si>
    <t xml:space="preserve">Ferro Molibdeno </t>
  </si>
  <si>
    <t xml:space="preserve">kg. 1000
</t>
  </si>
  <si>
    <t>deral</t>
  </si>
  <si>
    <t>si metal 553</t>
  </si>
  <si>
    <t xml:space="preserve">24t </t>
  </si>
  <si>
    <t>2430 €/T</t>
  </si>
  <si>
    <t>2300€/T</t>
  </si>
  <si>
    <t>forelli</t>
  </si>
  <si>
    <t xml:space="preserve">cu-zr </t>
  </si>
  <si>
    <t>Pandolfo</t>
  </si>
  <si>
    <t>AL-Si</t>
  </si>
  <si>
    <t>Al-ti-BO</t>
  </si>
  <si>
    <t>MG</t>
  </si>
  <si>
    <t>10/15 T</t>
  </si>
  <si>
    <t>valdelsane</t>
  </si>
  <si>
    <t>metalcam</t>
  </si>
  <si>
    <t>Metalba</t>
  </si>
  <si>
    <t>27,30 €/kg</t>
  </si>
  <si>
    <t>1.20 $/lb</t>
  </si>
  <si>
    <t>48 t</t>
  </si>
  <si>
    <t>fe-cr carb</t>
  </si>
  <si>
    <t xml:space="preserve">50 t </t>
  </si>
  <si>
    <t>Magnesio 7-8 kg</t>
  </si>
  <si>
    <t>25 t</t>
  </si>
  <si>
    <t>2500 kg</t>
  </si>
  <si>
    <t>Bismuto metal</t>
  </si>
  <si>
    <t>15,67 €/kg</t>
  </si>
  <si>
    <t>14,50 + 7% + spor</t>
  </si>
  <si>
    <t xml:space="preserve"> + 10 €/kg</t>
  </si>
  <si>
    <t>fioretti</t>
  </si>
  <si>
    <t>17,20 €/Kg</t>
  </si>
  <si>
    <t>Al etoiles</t>
  </si>
  <si>
    <t>liasa</t>
  </si>
  <si>
    <t xml:space="preserve">8,20 €/kg </t>
  </si>
  <si>
    <t>al - berilio 5%</t>
  </si>
  <si>
    <t>2,56/2,53 - 2,48</t>
  </si>
  <si>
    <t>massifond</t>
  </si>
  <si>
    <t>fe mo &lt; 10 mm</t>
  </si>
  <si>
    <t>Cestaro</t>
  </si>
  <si>
    <t>mg 300</t>
  </si>
  <si>
    <t xml:space="preserve">fas </t>
  </si>
  <si>
    <t xml:space="preserve">7,70€/kg </t>
  </si>
  <si>
    <t>LME+1700 $</t>
  </si>
  <si>
    <t>FASOLIS</t>
  </si>
  <si>
    <t>200 KG</t>
  </si>
  <si>
    <t xml:space="preserve">10,90 €/KG </t>
  </si>
  <si>
    <t>STEFANA</t>
  </si>
  <si>
    <t>FE-NB</t>
  </si>
  <si>
    <t>FE-V</t>
  </si>
  <si>
    <t>VIBA</t>
  </si>
  <si>
    <t>AL-TI-BO (5/1) 500*0,9</t>
  </si>
  <si>
    <t>300 KG(ogni 2 mesi)</t>
  </si>
  <si>
    <t>Mg 300g</t>
  </si>
  <si>
    <t xml:space="preserve">Ni </t>
  </si>
  <si>
    <t>15t</t>
  </si>
  <si>
    <t>fe cr 0,04</t>
  </si>
  <si>
    <t>mo metal</t>
  </si>
  <si>
    <t>mn metal</t>
  </si>
  <si>
    <t xml:space="preserve">fe nb </t>
  </si>
  <si>
    <t>2t</t>
  </si>
  <si>
    <t>10t</t>
  </si>
  <si>
    <t>19,3 €/kg</t>
  </si>
  <si>
    <t>19,20 €/kg</t>
  </si>
  <si>
    <t>48,70 $/kg Nb</t>
  </si>
  <si>
    <t>33,95 €/Kg nb</t>
  </si>
  <si>
    <t xml:space="preserve">PRIX STOCK +3%  </t>
  </si>
  <si>
    <t>22,30 €/Kg V</t>
  </si>
  <si>
    <t>BREMBO POLONIA</t>
  </si>
  <si>
    <t>FE-MN NITRURE</t>
  </si>
  <si>
    <t>FE /MO</t>
  </si>
  <si>
    <t xml:space="preserve">39 USD </t>
  </si>
  <si>
    <t xml:space="preserve">soit 27,15 </t>
  </si>
  <si>
    <t>DELTA</t>
  </si>
  <si>
    <t>FE-MN 2-10 mm</t>
  </si>
  <si>
    <t>FE-MN 10-50 mm</t>
  </si>
  <si>
    <t>9 T</t>
  </si>
  <si>
    <t>1820 €/T</t>
  </si>
  <si>
    <t>1380 €/T</t>
  </si>
  <si>
    <t>3230 €/T</t>
  </si>
  <si>
    <t>Sept</t>
  </si>
  <si>
    <t xml:space="preserve">fe si &lt; 10 mm </t>
  </si>
  <si>
    <t>17,93 €/kg</t>
  </si>
  <si>
    <t>lme+1550 $</t>
  </si>
  <si>
    <t>federal-mogul</t>
  </si>
  <si>
    <t>sn lingot</t>
  </si>
  <si>
    <t>21 €/kg</t>
  </si>
  <si>
    <t>lme+2400$ (fare fino lme+ 2000$)</t>
  </si>
  <si>
    <t>oms</t>
  </si>
  <si>
    <t xml:space="preserve">6t </t>
  </si>
  <si>
    <t>5/6 t</t>
  </si>
  <si>
    <t>pani da 8 Kg</t>
  </si>
  <si>
    <t>Mg</t>
  </si>
  <si>
    <t xml:space="preserve">Pandolfo </t>
  </si>
  <si>
    <t>18,90 €/kg</t>
  </si>
  <si>
    <t xml:space="preserve">2,40/2,40   2,45 </t>
  </si>
  <si>
    <t xml:space="preserve">38,30 usd </t>
  </si>
  <si>
    <t>6 t</t>
  </si>
  <si>
    <t>27,20 - 27,00 €/kg mo</t>
  </si>
  <si>
    <t>38,60 $/kg mo ($= 1,4323)</t>
  </si>
  <si>
    <t>27,20 €/kg</t>
  </si>
  <si>
    <t>38,60 $/kg mo</t>
  </si>
  <si>
    <t>27,26 €/kg</t>
  </si>
  <si>
    <t>alliata</t>
  </si>
  <si>
    <t>100 kg</t>
  </si>
  <si>
    <t>25 kg</t>
  </si>
  <si>
    <t>6 €/kg</t>
  </si>
  <si>
    <t>12 €/kg</t>
  </si>
  <si>
    <t>si metal</t>
  </si>
  <si>
    <t>12 t</t>
  </si>
  <si>
    <t>2470 €/t</t>
  </si>
  <si>
    <t>2410 €/t</t>
  </si>
  <si>
    <t>me raf</t>
  </si>
  <si>
    <t>7,93 €/kg</t>
  </si>
  <si>
    <t>lme + 1470</t>
  </si>
  <si>
    <t>zn lingot</t>
  </si>
  <si>
    <t xml:space="preserve">25t </t>
  </si>
  <si>
    <t>non quotato</t>
  </si>
  <si>
    <t>ASO</t>
  </si>
  <si>
    <t>FE-TI</t>
  </si>
  <si>
    <t xml:space="preserve">7,95 €/kg                  </t>
  </si>
  <si>
    <t>7,45 €/kg</t>
  </si>
  <si>
    <t>Vigevanese</t>
  </si>
  <si>
    <t>FE-CR AFF C0,10 C</t>
  </si>
  <si>
    <t>17,6 €/kg</t>
  </si>
  <si>
    <t>27,5 €/kg</t>
  </si>
  <si>
    <t>28,26 €/kg</t>
  </si>
  <si>
    <t>39,50 $</t>
  </si>
  <si>
    <t xml:space="preserve">49.70 €/ kg NB </t>
  </si>
  <si>
    <t>65 $ /Kg Nb</t>
  </si>
  <si>
    <t>sn</t>
  </si>
  <si>
    <t xml:space="preserve">21,28 €/kg </t>
  </si>
  <si>
    <t>palmieri</t>
  </si>
  <si>
    <t>fe-si (20 -80 / 50 - 100)</t>
  </si>
  <si>
    <t xml:space="preserve">10 t </t>
  </si>
  <si>
    <t>erasmo</t>
  </si>
  <si>
    <t>mg 300g</t>
  </si>
  <si>
    <t>28,20 €/kg</t>
  </si>
  <si>
    <t>solo consultazione</t>
  </si>
  <si>
    <t>safas</t>
  </si>
  <si>
    <t>Fe Cr 0,10</t>
  </si>
  <si>
    <t>7,85 €/kg</t>
  </si>
  <si>
    <t>2,85 €/kg</t>
  </si>
  <si>
    <t>7,75 €/kg</t>
  </si>
  <si>
    <t>4 t</t>
  </si>
  <si>
    <t>28,42 €/Kg mo</t>
  </si>
  <si>
    <t>28,35 €/kg mo</t>
  </si>
  <si>
    <t>linbraze</t>
  </si>
  <si>
    <t>Linbraze</t>
  </si>
  <si>
    <t xml:space="preserve">7T </t>
  </si>
  <si>
    <t xml:space="preserve">Mn Métal N bas C </t>
  </si>
  <si>
    <t>W métal</t>
  </si>
  <si>
    <t xml:space="preserve">ILNOR </t>
  </si>
  <si>
    <t xml:space="preserve">pas a l'achat </t>
  </si>
  <si>
    <t>FE CR C 0,02% max</t>
  </si>
  <si>
    <t xml:space="preserve">conc LME + 800 USD </t>
  </si>
  <si>
    <t>baissé a 28,40</t>
  </si>
  <si>
    <t>baissé a 41,90</t>
  </si>
  <si>
    <t>baissé a 11,2</t>
  </si>
  <si>
    <t>Ni Billes</t>
  </si>
  <si>
    <t xml:space="preserve">250 kgs </t>
  </si>
  <si>
    <t>baissé a 4,45</t>
  </si>
  <si>
    <t>38,8 usd</t>
  </si>
  <si>
    <t>5000 kgs</t>
  </si>
  <si>
    <t xml:space="preserve">ME RAF </t>
  </si>
  <si>
    <t xml:space="preserve">pour info </t>
  </si>
  <si>
    <t>attend</t>
  </si>
  <si>
    <t>ERASMO</t>
  </si>
  <si>
    <t xml:space="preserve"> 5 000 Kg</t>
  </si>
  <si>
    <t>2.90</t>
  </si>
  <si>
    <t xml:space="preserve">Mg </t>
  </si>
  <si>
    <t>10 000 Kg</t>
  </si>
  <si>
    <t>2.58</t>
  </si>
  <si>
    <t>2.50</t>
  </si>
  <si>
    <t>2,78 €/KG</t>
  </si>
  <si>
    <t xml:space="preserve">rubiera </t>
  </si>
  <si>
    <t>ni briquette</t>
  </si>
  <si>
    <t>10000 kg</t>
  </si>
  <si>
    <t xml:space="preserve">17,963 €/kg </t>
  </si>
  <si>
    <t>FE Mn</t>
  </si>
  <si>
    <t>Oct</t>
  </si>
  <si>
    <t>FE CR C 60% &lt; 3MM</t>
  </si>
  <si>
    <t>NODIMELT avec MM</t>
  </si>
  <si>
    <t>NODIMELT sans MM</t>
  </si>
  <si>
    <t xml:space="preserve">Attend septembre </t>
  </si>
  <si>
    <t>OCT</t>
  </si>
  <si>
    <t xml:space="preserve">PCU </t>
  </si>
  <si>
    <t>1,6T</t>
  </si>
  <si>
    <t xml:space="preserve">VALDELSANE </t>
  </si>
  <si>
    <t xml:space="preserve">38,80 usd </t>
  </si>
  <si>
    <t>Ni 4x4 ERAMET</t>
  </si>
  <si>
    <t xml:space="preserve">in groupage </t>
  </si>
  <si>
    <t xml:space="preserve">25 T </t>
  </si>
  <si>
    <t xml:space="preserve">25T </t>
  </si>
  <si>
    <t>FE MN AFF P0,15% max</t>
  </si>
  <si>
    <t>FE MN C BAS P 0,08%</t>
  </si>
  <si>
    <t>FE CR Suraf. C 0,10</t>
  </si>
  <si>
    <t>Baissé a 22,90</t>
  </si>
  <si>
    <t>Baissé a 4,20</t>
  </si>
  <si>
    <t>baraldi</t>
  </si>
  <si>
    <t xml:space="preserve">sn dome </t>
  </si>
  <si>
    <t xml:space="preserve"> 1000 kg</t>
  </si>
  <si>
    <t xml:space="preserve">100 kg </t>
  </si>
  <si>
    <t xml:space="preserve"> FE V</t>
  </si>
  <si>
    <t>16,50 €/kg</t>
  </si>
  <si>
    <t>6,90 €/kg</t>
  </si>
  <si>
    <t>22,48 €/Kg</t>
  </si>
  <si>
    <t>2000 kg</t>
  </si>
  <si>
    <t>brembo poland</t>
  </si>
  <si>
    <t>52,18€/ kg Nb</t>
  </si>
  <si>
    <t>25,60 €/kg</t>
  </si>
  <si>
    <t xml:space="preserve">fe-nb 3 - 15 </t>
  </si>
  <si>
    <t>200 kg</t>
  </si>
  <si>
    <t>16,22 €/kg</t>
  </si>
  <si>
    <t>25,67 €/kg MO</t>
  </si>
  <si>
    <t>350 kg</t>
  </si>
  <si>
    <t xml:space="preserve">37 USD </t>
  </si>
  <si>
    <t xml:space="preserve">6000 kg </t>
  </si>
  <si>
    <t>p-cu 15% over size</t>
  </si>
  <si>
    <t xml:space="preserve">Tanara </t>
  </si>
  <si>
    <t>Ramet</t>
  </si>
  <si>
    <t xml:space="preserve">p-cu 15%  </t>
  </si>
  <si>
    <t xml:space="preserve">5000 kg </t>
  </si>
  <si>
    <t xml:space="preserve">7,30 €/kg </t>
  </si>
  <si>
    <t xml:space="preserve">7,10 €/kg </t>
  </si>
  <si>
    <t>Eredi Gnutti</t>
  </si>
  <si>
    <t>p-cu 15% 5&lt;</t>
  </si>
  <si>
    <t>7,20 €/kg</t>
  </si>
  <si>
    <t>(lme + 600 €) +/-</t>
  </si>
  <si>
    <t xml:space="preserve">7,05 €/kg </t>
  </si>
  <si>
    <t xml:space="preserve">FLOWSERVE </t>
  </si>
  <si>
    <t>NI 4X4</t>
  </si>
  <si>
    <t>1000 KG</t>
  </si>
  <si>
    <t xml:space="preserve">16,40 €/KG </t>
  </si>
  <si>
    <t>27 €/KG DI MO</t>
  </si>
  <si>
    <t>SAV</t>
  </si>
  <si>
    <t>TI sponge</t>
  </si>
  <si>
    <t>7,70 €/kg</t>
  </si>
  <si>
    <t>Limbraze</t>
  </si>
  <si>
    <t xml:space="preserve">sn </t>
  </si>
  <si>
    <t xml:space="preserve">500 KG </t>
  </si>
  <si>
    <t>18,80 €/kg</t>
  </si>
  <si>
    <t>17,65 €/kg</t>
  </si>
  <si>
    <t>4/5 T</t>
  </si>
  <si>
    <t>16,42 €/kg</t>
  </si>
  <si>
    <t>16,20 (lme+1200)</t>
  </si>
  <si>
    <t>2/3t</t>
  </si>
  <si>
    <t>25,89 €/kg</t>
  </si>
  <si>
    <t>37 $</t>
  </si>
  <si>
    <t>29,95 $</t>
  </si>
  <si>
    <t>fe-cr aff</t>
  </si>
  <si>
    <t>3,68 €/kg cr</t>
  </si>
  <si>
    <t>ilnor</t>
  </si>
  <si>
    <t>8,00 €/kg</t>
  </si>
  <si>
    <t>23,60 €/kg</t>
  </si>
  <si>
    <t>9,10 €/kg</t>
  </si>
  <si>
    <t>faser</t>
  </si>
  <si>
    <t>16,04 €/kg</t>
  </si>
  <si>
    <t>21,26 €/kg</t>
  </si>
  <si>
    <t>16,21 €/kg</t>
  </si>
  <si>
    <t>friul</t>
  </si>
  <si>
    <t>p-cu 15 % &gt;5 mm</t>
  </si>
  <si>
    <t>PB gran 3 mm</t>
  </si>
  <si>
    <t>7,60 €/kg</t>
  </si>
  <si>
    <t>19,54 €/kg</t>
  </si>
  <si>
    <t>FE-SI 75%</t>
  </si>
  <si>
    <t>1510 €/T</t>
  </si>
  <si>
    <t>FE-CR carb</t>
  </si>
  <si>
    <t>2,60 €/kg cr</t>
  </si>
  <si>
    <t xml:space="preserve">Zardo </t>
  </si>
  <si>
    <t>3,00 €/kg</t>
  </si>
  <si>
    <t>delta</t>
  </si>
  <si>
    <t>FE-SI 75% 10 -50</t>
  </si>
  <si>
    <t>FE-SI 75% 2 - 10</t>
  </si>
  <si>
    <t xml:space="preserve">FE-MN 10 - 50 </t>
  </si>
  <si>
    <t xml:space="preserve">2 t </t>
  </si>
  <si>
    <t xml:space="preserve">1820 €/t </t>
  </si>
  <si>
    <t xml:space="preserve">1380 €/t </t>
  </si>
  <si>
    <t>7,50 €/kg</t>
  </si>
  <si>
    <t>2,95 €/kg</t>
  </si>
  <si>
    <t>19,50 €/kg</t>
  </si>
  <si>
    <t xml:space="preserve">15.74  €/KG </t>
  </si>
  <si>
    <t>SORAME</t>
  </si>
  <si>
    <t>P-CU 15 &gt; 5 mm</t>
  </si>
  <si>
    <t xml:space="preserve">7,60 €/KG </t>
  </si>
  <si>
    <t>15,80 €/kg</t>
  </si>
  <si>
    <t>26,52 €/kg mo</t>
  </si>
  <si>
    <t xml:space="preserve">7 €/kg </t>
  </si>
  <si>
    <t xml:space="preserve">1,5 t </t>
  </si>
  <si>
    <t>sav</t>
  </si>
  <si>
    <t>Fe-Ti</t>
  </si>
  <si>
    <t>8,4 €/kg Ti</t>
  </si>
  <si>
    <t>FE-Mo</t>
  </si>
  <si>
    <t xml:space="preserve">2 T </t>
  </si>
  <si>
    <t>16,8 €/kg</t>
  </si>
  <si>
    <t>2,30 €/kg</t>
  </si>
  <si>
    <t>20 €/kg v</t>
  </si>
  <si>
    <t>26,97 €/kg mo</t>
  </si>
  <si>
    <t>7,30 €/kg ti</t>
  </si>
  <si>
    <t xml:space="preserve">21,58 €/kg v </t>
  </si>
  <si>
    <t>metal sil</t>
  </si>
  <si>
    <t>cu cyl</t>
  </si>
  <si>
    <t>6,80 €/kg</t>
  </si>
  <si>
    <t>400 kg</t>
  </si>
  <si>
    <t>1250 kg</t>
  </si>
  <si>
    <t>Mo metal</t>
  </si>
  <si>
    <t>37,50 €/kg</t>
  </si>
  <si>
    <t>10,47 €/kg</t>
  </si>
  <si>
    <t>fima olimpia</t>
  </si>
  <si>
    <t xml:space="preserve">Gran CU </t>
  </si>
  <si>
    <t>7,07 €kg</t>
  </si>
  <si>
    <t>18,70 €/kg</t>
  </si>
  <si>
    <t>si gra</t>
  </si>
  <si>
    <t>2,45 e/kg</t>
  </si>
  <si>
    <t xml:space="preserve">10t </t>
  </si>
  <si>
    <t>fe-cr lc 0,04</t>
  </si>
  <si>
    <t>3,93 €:kg cr</t>
  </si>
  <si>
    <t>4,5t</t>
  </si>
  <si>
    <t>30,80 €/kg</t>
  </si>
  <si>
    <t>4t</t>
  </si>
  <si>
    <t>MN metal</t>
  </si>
  <si>
    <t>CR azoto</t>
  </si>
  <si>
    <t>5,t</t>
  </si>
  <si>
    <t>4,5 €/kg</t>
  </si>
  <si>
    <t>15 t</t>
  </si>
  <si>
    <t xml:space="preserve">10,15 €/kg </t>
  </si>
  <si>
    <t xml:space="preserve">cu </t>
  </si>
  <si>
    <t xml:space="preserve"> 6,95 €/kg </t>
  </si>
  <si>
    <t>x t</t>
  </si>
  <si>
    <t>16,40 / 16,50 €/kg</t>
  </si>
  <si>
    <t>ACTICHROME 2-10</t>
  </si>
  <si>
    <t>1,72 MAT</t>
  </si>
  <si>
    <t>corra</t>
  </si>
  <si>
    <t>ni-mg 15%</t>
  </si>
  <si>
    <t xml:space="preserve">olifer </t>
  </si>
  <si>
    <t>12/09/201</t>
  </si>
  <si>
    <t>meraf</t>
  </si>
  <si>
    <t>1375 €/kg</t>
  </si>
  <si>
    <t>1250 €/kg</t>
  </si>
  <si>
    <t>7,56 €/kg</t>
  </si>
  <si>
    <t>bismuto</t>
  </si>
  <si>
    <t>FIAS</t>
  </si>
  <si>
    <t>SANTA CAT.</t>
  </si>
  <si>
    <t>7,68 €/kg</t>
  </si>
  <si>
    <t xml:space="preserve">29,40  €/kg </t>
  </si>
  <si>
    <t xml:space="preserve">3000 KG </t>
  </si>
  <si>
    <t>P-CU 15%</t>
  </si>
  <si>
    <t>S41</t>
  </si>
  <si>
    <t>FE NI MG avec MM</t>
  </si>
  <si>
    <t>meno cari ???</t>
  </si>
  <si>
    <t xml:space="preserve">21.20 €/Kg prix achat </t>
  </si>
  <si>
    <t>lme+1600 $</t>
  </si>
  <si>
    <t>AG gran</t>
  </si>
  <si>
    <t xml:space="preserve">1 kg </t>
  </si>
  <si>
    <t xml:space="preserve">1077  € / Kg </t>
  </si>
  <si>
    <t xml:space="preserve"> WECHAR srl</t>
  </si>
  <si>
    <t>Omodeo</t>
  </si>
  <si>
    <t>1745 €/kg</t>
  </si>
  <si>
    <t xml:space="preserve">cu mini cyl </t>
  </si>
  <si>
    <t>veco</t>
  </si>
  <si>
    <t xml:space="preserve">19,70 €/kg </t>
  </si>
  <si>
    <t xml:space="preserve">LME + 950 USD </t>
  </si>
  <si>
    <t>2000 KG</t>
  </si>
  <si>
    <t>VALDESANE</t>
  </si>
  <si>
    <t>37,50 usd = 27,60€/kg</t>
  </si>
  <si>
    <t>Fe V 1-3 mm</t>
  </si>
  <si>
    <t>31,80 usd = 23,90€/kg</t>
  </si>
  <si>
    <t>Fe Si Mg</t>
  </si>
  <si>
    <t>Fer pur</t>
  </si>
  <si>
    <t>Fe Cr</t>
  </si>
  <si>
    <t>FE MN "fines"</t>
  </si>
  <si>
    <r>
      <t>37,50 usd (27,00</t>
    </r>
    <r>
      <rPr>
        <sz val="10"/>
        <rFont val="Calibri"/>
        <family val="2"/>
      </rPr>
      <t>€</t>
    </r>
    <r>
      <rPr>
        <sz val="10"/>
        <rFont val="Arial"/>
        <family val="2"/>
      </rPr>
      <t>)</t>
    </r>
  </si>
  <si>
    <t xml:space="preserve">ALLIATA </t>
  </si>
  <si>
    <t>SI 553</t>
  </si>
  <si>
    <t>2350 €/kg</t>
  </si>
  <si>
    <t xml:space="preserve">BIAGIOTTI </t>
  </si>
  <si>
    <t>FE PURO</t>
  </si>
  <si>
    <t>1400 €/kg</t>
  </si>
  <si>
    <t>1000 €/kg</t>
  </si>
  <si>
    <t>FEDERAL MOGUL</t>
  </si>
  <si>
    <t>SN LING</t>
  </si>
  <si>
    <t>18 €/KG</t>
  </si>
  <si>
    <t>ME-RAF</t>
  </si>
  <si>
    <t>7,35 €/KG</t>
  </si>
  <si>
    <t>FE-nb</t>
  </si>
  <si>
    <t>150 KG</t>
  </si>
  <si>
    <t>56,68 €/KG</t>
  </si>
  <si>
    <t>Comasche</t>
  </si>
  <si>
    <t xml:space="preserve"> cu gran</t>
  </si>
  <si>
    <t>300 g</t>
  </si>
  <si>
    <t>me-raf</t>
  </si>
  <si>
    <t>cu-boro (2%)</t>
  </si>
  <si>
    <t>25,40 €/kg</t>
  </si>
  <si>
    <t>prix achat 18,95</t>
  </si>
  <si>
    <t>Rubiera</t>
  </si>
  <si>
    <t>27 €/kg mo</t>
  </si>
  <si>
    <t>27,30 €/kg mo</t>
  </si>
  <si>
    <t>Olifer</t>
  </si>
  <si>
    <t>26,30/26,40</t>
  </si>
  <si>
    <t>fe-cr azotato</t>
  </si>
  <si>
    <t>7,35 €/kg cr</t>
  </si>
  <si>
    <t>7,30 €/kg</t>
  </si>
  <si>
    <t>Metal Leghe</t>
  </si>
  <si>
    <t>cu gran</t>
  </si>
  <si>
    <t>6,60 €/kg</t>
  </si>
  <si>
    <t>Emilghisa</t>
  </si>
  <si>
    <t>FE-NI-MG</t>
  </si>
  <si>
    <t>22,11 €/kg</t>
  </si>
  <si>
    <t>20 KG</t>
  </si>
  <si>
    <t>36 €/kg V</t>
  </si>
  <si>
    <t>40 €/kg MO</t>
  </si>
  <si>
    <t>FECR 0,05</t>
  </si>
  <si>
    <t xml:space="preserve">FONDSTAMP </t>
  </si>
  <si>
    <t xml:space="preserve">FE CR C bas Si </t>
  </si>
  <si>
    <t>GUIZZI</t>
  </si>
  <si>
    <t>fe-cr aff 0,03% max</t>
  </si>
  <si>
    <t>4,55 €/Kg cr</t>
  </si>
  <si>
    <t>2,26 €/Kg cr</t>
  </si>
  <si>
    <t>prandelli</t>
  </si>
  <si>
    <t>cu/zr (50/50)</t>
  </si>
  <si>
    <t>15,6 €/kg</t>
  </si>
  <si>
    <t>9,90 €/kg</t>
  </si>
  <si>
    <t>cu/ARSenico (70/30)</t>
  </si>
  <si>
    <t>nuova fonderia</t>
  </si>
  <si>
    <t>cu-cr (90/10)</t>
  </si>
  <si>
    <t>300 kg</t>
  </si>
  <si>
    <t>11,20 €/kg</t>
  </si>
  <si>
    <t xml:space="preserve">7,60 €/kg </t>
  </si>
  <si>
    <t>sn dome</t>
  </si>
  <si>
    <t>ni 4x4x</t>
  </si>
  <si>
    <t xml:space="preserve">cu gran </t>
  </si>
  <si>
    <t xml:space="preserve">6,60 €/kg </t>
  </si>
  <si>
    <t>sn lingots</t>
  </si>
  <si>
    <t>17,95 €/kg</t>
  </si>
  <si>
    <t xml:space="preserve">cu gra </t>
  </si>
  <si>
    <t xml:space="preserve">6,90 €/kg </t>
  </si>
  <si>
    <t>ni briq</t>
  </si>
  <si>
    <t xml:space="preserve">14,95 €/kg </t>
  </si>
  <si>
    <t>rubiera</t>
  </si>
  <si>
    <t>14,72 €/kg</t>
  </si>
  <si>
    <t>35,60 €/kg</t>
  </si>
  <si>
    <t>48 $/kg Nb</t>
  </si>
  <si>
    <t>lme+1800</t>
  </si>
  <si>
    <t>lme+1400</t>
  </si>
  <si>
    <t>15,55 €/kg</t>
  </si>
  <si>
    <t xml:space="preserve">15,25 €/kg </t>
  </si>
  <si>
    <t>sabi</t>
  </si>
  <si>
    <t>cu mi cyl</t>
  </si>
  <si>
    <t>brembo</t>
  </si>
  <si>
    <t xml:space="preserve">150 kg </t>
  </si>
  <si>
    <t>56,68 €/kg nb</t>
  </si>
  <si>
    <t>boa</t>
  </si>
  <si>
    <t>14,40 €/kg</t>
  </si>
  <si>
    <t xml:space="preserve">14,60 €/kg </t>
  </si>
  <si>
    <t>cappellini</t>
  </si>
  <si>
    <t>pometon</t>
  </si>
  <si>
    <t>6,70 €/kg</t>
  </si>
  <si>
    <t>lme + 1700 $</t>
  </si>
  <si>
    <t>FE SI BAS AL</t>
  </si>
  <si>
    <t xml:space="preserve">FE SI SLAGS </t>
  </si>
  <si>
    <t>CU MG 90/10</t>
  </si>
  <si>
    <t>cu</t>
  </si>
  <si>
    <t>6,45 €/kg</t>
  </si>
  <si>
    <t>lme+1700</t>
  </si>
  <si>
    <t xml:space="preserve">ni </t>
  </si>
  <si>
    <t xml:space="preserve">x t </t>
  </si>
  <si>
    <t>14,68 €/kg</t>
  </si>
  <si>
    <t>3000 kg</t>
  </si>
  <si>
    <t>14158 €/t (oct)</t>
  </si>
  <si>
    <t xml:space="preserve">"" "" </t>
  </si>
  <si>
    <t>FVB</t>
  </si>
  <si>
    <t>fe-si 75% 20-80 mm</t>
  </si>
  <si>
    <t>1390 €/t (nov)</t>
  </si>
  <si>
    <t>1415 €/t (déc)</t>
  </si>
  <si>
    <t>Fe Sio 75% 2-10 mm</t>
  </si>
  <si>
    <t>2000 kgs</t>
  </si>
  <si>
    <t>1390 €/t (déc)</t>
  </si>
  <si>
    <t>Fe Mn 20-80 mm</t>
  </si>
  <si>
    <t>1170 €/t (oct)</t>
  </si>
  <si>
    <t>3000 kgs</t>
  </si>
  <si>
    <t>1130 €/t (nov)</t>
  </si>
  <si>
    <t>1500 kgs</t>
  </si>
  <si>
    <t>1170 €/t (déc)</t>
  </si>
  <si>
    <t>Fe Mn 2-10 mm</t>
  </si>
  <si>
    <t>1180 €/t (nov)</t>
  </si>
  <si>
    <t>tonini</t>
  </si>
  <si>
    <t xml:space="preserve">7,50 €/Kg </t>
  </si>
  <si>
    <t>3/5 t</t>
  </si>
  <si>
    <t>oxide de Ni</t>
  </si>
  <si>
    <t xml:space="preserve">6,50 €/kg </t>
  </si>
  <si>
    <t>lme +1700</t>
  </si>
  <si>
    <t>14,40€/kg</t>
  </si>
  <si>
    <t>fias</t>
  </si>
  <si>
    <t>FE-CR AFF C0,05 C</t>
  </si>
  <si>
    <t>8 T</t>
  </si>
  <si>
    <t>4,10 €/KG CR</t>
  </si>
  <si>
    <t>2M</t>
  </si>
  <si>
    <t xml:space="preserve">5/10 T </t>
  </si>
  <si>
    <t>VECO</t>
  </si>
  <si>
    <t>fe-si 75 std</t>
  </si>
  <si>
    <t xml:space="preserve">BOA </t>
  </si>
  <si>
    <t xml:space="preserve">14,90 €/KG </t>
  </si>
  <si>
    <t>ME RAF</t>
  </si>
  <si>
    <t>6,35 €/kg</t>
  </si>
  <si>
    <t>NON MI HA VOLUTO RISPONDERE AL TELEFONO</t>
  </si>
  <si>
    <t xml:space="preserve">21,75 €/kg </t>
  </si>
  <si>
    <t xml:space="preserve">14,85 €/kg </t>
  </si>
  <si>
    <t>CU MINI CYL</t>
  </si>
  <si>
    <t>18,00 €/kg</t>
  </si>
  <si>
    <t>20,40 €/kg</t>
  </si>
  <si>
    <t>mapi</t>
  </si>
  <si>
    <t>p-cu 15 % 3mm</t>
  </si>
  <si>
    <t xml:space="preserve">CR </t>
  </si>
  <si>
    <t xml:space="preserve">NODIMELT RE </t>
  </si>
  <si>
    <t xml:space="preserve">forelli </t>
  </si>
  <si>
    <t>cu-ni 90/10</t>
  </si>
  <si>
    <t>7 t</t>
  </si>
  <si>
    <t>cu-ni 70/30</t>
  </si>
  <si>
    <t>FE SI slags</t>
  </si>
  <si>
    <t xml:space="preserve">15,23 €/kg </t>
  </si>
  <si>
    <t>3,89 €/kg</t>
  </si>
  <si>
    <t>metalba</t>
  </si>
  <si>
    <t xml:space="preserve">15,20 €/kg </t>
  </si>
  <si>
    <t xml:space="preserve">10,90 €/kg cr </t>
  </si>
  <si>
    <t xml:space="preserve">prix achat 9,90 €/kg </t>
  </si>
  <si>
    <t xml:space="preserve">40,50 €/kg nb </t>
  </si>
  <si>
    <t>lemmerz</t>
  </si>
  <si>
    <t xml:space="preserve">mg 300 g </t>
  </si>
  <si>
    <t xml:space="preserve">2,63 €/kg prix achat </t>
  </si>
  <si>
    <t>15,10 €/kg</t>
  </si>
  <si>
    <t xml:space="preserve">baraldi </t>
  </si>
  <si>
    <t>Pas quoté</t>
  </si>
  <si>
    <t>si 553</t>
  </si>
  <si>
    <t>2340 €/t</t>
  </si>
  <si>
    <t xml:space="preserve">osalmec </t>
  </si>
  <si>
    <t>2290 €/t</t>
  </si>
  <si>
    <t>8,24 €/kg</t>
  </si>
  <si>
    <t xml:space="preserve">10,32 €/kg </t>
  </si>
  <si>
    <t xml:space="preserve">6,48 €/kg </t>
  </si>
  <si>
    <t xml:space="preserve">  </t>
  </si>
  <si>
    <t>fe-cr lc 0,10 max</t>
  </si>
  <si>
    <t>hanno 40 c di meno</t>
  </si>
  <si>
    <t>gattafoni</t>
  </si>
  <si>
    <t>p-cu 15 % placche</t>
  </si>
  <si>
    <t xml:space="preserve">7,80 €/kg </t>
  </si>
  <si>
    <t xml:space="preserve">nuova fonderia </t>
  </si>
  <si>
    <t xml:space="preserve">7,30/7,40 €/kg </t>
  </si>
  <si>
    <t>spontanée</t>
  </si>
  <si>
    <t>6 €/Kg</t>
  </si>
  <si>
    <t>15,4 €/Kg</t>
  </si>
  <si>
    <t>lme+1800(fare di + la prossima)</t>
  </si>
  <si>
    <t>2,63+0,16+0,40</t>
  </si>
  <si>
    <t>linbranze</t>
  </si>
  <si>
    <t>10000kg</t>
  </si>
  <si>
    <t>6,47€/kg</t>
  </si>
  <si>
    <t>lme+1800 $</t>
  </si>
  <si>
    <t>p-cu15 %</t>
  </si>
  <si>
    <t>6,95 €/kg</t>
  </si>
  <si>
    <t>lme+800$+spor+1€</t>
  </si>
  <si>
    <t>emmeti</t>
  </si>
  <si>
    <t>BOCCACCI</t>
  </si>
  <si>
    <t>sorame</t>
  </si>
  <si>
    <t>lme+1450 $</t>
  </si>
  <si>
    <t>metaleghe</t>
  </si>
  <si>
    <t xml:space="preserve">2t </t>
  </si>
  <si>
    <t xml:space="preserve">6 €/kg </t>
  </si>
  <si>
    <t>eural gnutti</t>
  </si>
  <si>
    <t>mg 8 kg</t>
  </si>
  <si>
    <t>2370 €/kg</t>
  </si>
  <si>
    <t>2600 €/kg</t>
  </si>
  <si>
    <t>s</t>
  </si>
  <si>
    <t>CAGLIONI</t>
  </si>
  <si>
    <t>4000 kg</t>
  </si>
  <si>
    <t>w metal</t>
  </si>
  <si>
    <t xml:space="preserve">2500 kg </t>
  </si>
  <si>
    <t>valfond</t>
  </si>
  <si>
    <t>S</t>
  </si>
  <si>
    <t>SN domes</t>
  </si>
  <si>
    <t>pandolfo</t>
  </si>
  <si>
    <t>mg</t>
  </si>
  <si>
    <t>9000 kg</t>
  </si>
  <si>
    <t>Al Si 22%-25%</t>
  </si>
  <si>
    <t>1,5  tons TIBAL</t>
  </si>
  <si>
    <t xml:space="preserve">1500 kg </t>
  </si>
  <si>
    <t>20000 kg</t>
  </si>
  <si>
    <t xml:space="preserve">NI NB </t>
  </si>
  <si>
    <t>decliné</t>
  </si>
  <si>
    <t>2,68 €/kg</t>
  </si>
  <si>
    <t>7 €/kg</t>
  </si>
  <si>
    <t>concorrenza 7,30 pas vendu</t>
  </si>
  <si>
    <t>CU Grenaille</t>
  </si>
  <si>
    <t xml:space="preserve">MORA </t>
  </si>
  <si>
    <t xml:space="preserve">Demande que 1 tonne </t>
  </si>
  <si>
    <t>co</t>
  </si>
  <si>
    <t>OCOVA</t>
  </si>
  <si>
    <t>FE SI &lt; 10</t>
  </si>
  <si>
    <t xml:space="preserve">CU </t>
  </si>
  <si>
    <t>7 cr contenu soit 4,90</t>
  </si>
  <si>
    <t>5000 kg</t>
  </si>
  <si>
    <t>2,75 €/kg</t>
  </si>
  <si>
    <t xml:space="preserve">33,50 usd </t>
  </si>
  <si>
    <t>idée prix remise</t>
  </si>
  <si>
    <t>Al-beriliom 5%</t>
  </si>
  <si>
    <t>cu-si(10%)</t>
  </si>
  <si>
    <t>cu-ni(10%)</t>
  </si>
  <si>
    <t>2575 €/t</t>
  </si>
  <si>
    <t xml:space="preserve">25,95 €/kg </t>
  </si>
  <si>
    <t>prix billette</t>
  </si>
  <si>
    <t>FONDSTAMP</t>
  </si>
  <si>
    <t>25,83 €/kg</t>
  </si>
  <si>
    <t>JANVIER</t>
  </si>
  <si>
    <t xml:space="preserve">32,8 usd </t>
  </si>
  <si>
    <t>scm</t>
  </si>
  <si>
    <t>fe-si 2-10 mm</t>
  </si>
  <si>
    <t>23,65 €/kg</t>
  </si>
  <si>
    <t>tanara</t>
  </si>
  <si>
    <t>madrigali</t>
  </si>
  <si>
    <t>18,17 €/kg</t>
  </si>
  <si>
    <t>20 kg</t>
  </si>
  <si>
    <t>mn</t>
  </si>
  <si>
    <t>cerio</t>
  </si>
  <si>
    <t>50 kg</t>
  </si>
  <si>
    <t>tellurio</t>
  </si>
  <si>
    <t>s660</t>
  </si>
  <si>
    <t>s 660</t>
  </si>
  <si>
    <t>fe-si 10 - 50 mm</t>
  </si>
  <si>
    <t xml:space="preserve">ilnor </t>
  </si>
  <si>
    <t>cu-ni</t>
  </si>
  <si>
    <t>cu-si</t>
  </si>
  <si>
    <t>fe-si 10-50 mm</t>
  </si>
  <si>
    <t xml:space="preserve">fe-cr carb 10-50mm </t>
  </si>
  <si>
    <t>osalmec</t>
  </si>
  <si>
    <t xml:space="preserve">si 553 </t>
  </si>
  <si>
    <t xml:space="preserve">24 t </t>
  </si>
  <si>
    <t xml:space="preserve">SABI </t>
  </si>
  <si>
    <t>FE MN 10-50</t>
  </si>
  <si>
    <t xml:space="preserve">ti sponge </t>
  </si>
  <si>
    <t>10,25 €/kg</t>
  </si>
  <si>
    <t>2,46 - 2,58</t>
  </si>
  <si>
    <t>8400 €/ T</t>
  </si>
  <si>
    <t>10120 €/ T</t>
  </si>
  <si>
    <t xml:space="preserve">EURAL </t>
  </si>
  <si>
    <t>2,54 €/kg</t>
  </si>
  <si>
    <t xml:space="preserve">si 533 </t>
  </si>
  <si>
    <t>2350 €/T</t>
  </si>
  <si>
    <t>990 €/T</t>
  </si>
  <si>
    <t>fe-mn 10-50 mm</t>
  </si>
  <si>
    <t>metal leghe</t>
  </si>
  <si>
    <t>2/3 t</t>
  </si>
  <si>
    <t>6,10 €/t</t>
  </si>
  <si>
    <t xml:space="preserve">32,20 €/kg </t>
  </si>
  <si>
    <t xml:space="preserve">co </t>
  </si>
  <si>
    <t xml:space="preserve">24,20 €/kg mo </t>
  </si>
  <si>
    <t>44 $</t>
  </si>
  <si>
    <t>25 €/kg</t>
  </si>
  <si>
    <t>14,60 €/kg</t>
  </si>
  <si>
    <t xml:space="preserve">FE MN AFF </t>
  </si>
  <si>
    <t>30 t</t>
  </si>
  <si>
    <t>BB 20 - 150</t>
  </si>
  <si>
    <t>200Kg</t>
  </si>
  <si>
    <t>Pammieri</t>
  </si>
  <si>
    <t>FeMo</t>
  </si>
  <si>
    <t>500 t</t>
  </si>
  <si>
    <t>29,20 € / Kg</t>
  </si>
  <si>
    <t>Colombo</t>
  </si>
  <si>
    <t xml:space="preserve">6 t </t>
  </si>
  <si>
    <t>FeV</t>
  </si>
  <si>
    <t>250Kg</t>
  </si>
  <si>
    <t>10 t- 15 t</t>
  </si>
  <si>
    <t>mg 7-8 kg</t>
  </si>
  <si>
    <t>2,47 €/kg</t>
  </si>
  <si>
    <t>31,80 €/kg</t>
  </si>
  <si>
    <t>6,94 €/kg</t>
  </si>
  <si>
    <t>biagiotti</t>
  </si>
  <si>
    <t>fe-cr aff c 0,06 max</t>
  </si>
  <si>
    <t>cr</t>
  </si>
  <si>
    <t>f-nb</t>
  </si>
  <si>
    <t>2,56 €/kg</t>
  </si>
  <si>
    <t>3500 $</t>
  </si>
  <si>
    <t>SN lingots</t>
  </si>
  <si>
    <t>9,50 PRIX GERLI</t>
  </si>
  <si>
    <t xml:space="preserve">9,9 €/kg </t>
  </si>
  <si>
    <t>tacconi</t>
  </si>
  <si>
    <t xml:space="preserve">26,40 €/kg </t>
  </si>
  <si>
    <t>36 $ (1,3638 $)</t>
  </si>
  <si>
    <t>26,25 €/kg Mo</t>
  </si>
  <si>
    <t xml:space="preserve">Fe-Cr aff   </t>
  </si>
  <si>
    <t>3,68 €/kg Mo</t>
  </si>
  <si>
    <t>25,70 €/kg Mo</t>
  </si>
  <si>
    <t>cash /35 $</t>
  </si>
  <si>
    <t>cash / $ 2,28 lb</t>
  </si>
  <si>
    <t>Fe- Mo</t>
  </si>
  <si>
    <t>34€/kg nb</t>
  </si>
  <si>
    <t>14,32 €/kg</t>
  </si>
  <si>
    <t>lme+1500</t>
  </si>
  <si>
    <t>2,50 €/kg</t>
  </si>
  <si>
    <t>3450 / 3420 $</t>
  </si>
  <si>
    <t>3150 $ +170 €</t>
  </si>
  <si>
    <t>14,48 €/kg</t>
  </si>
  <si>
    <t>18,30 €/kg</t>
  </si>
  <si>
    <t>lme+ 1400 € + 3,5 % + spor</t>
  </si>
  <si>
    <t>SN Domes</t>
  </si>
  <si>
    <t>cu grenaille</t>
  </si>
  <si>
    <t>14,05 €/kg</t>
  </si>
  <si>
    <t>mg lingot</t>
  </si>
  <si>
    <t>2,40 €/k</t>
  </si>
  <si>
    <t>14,20 €/kg</t>
  </si>
  <si>
    <t>18,24 €/kg</t>
  </si>
  <si>
    <t>14,29 €/kg</t>
  </si>
  <si>
    <t>ni 4 x 4</t>
  </si>
  <si>
    <t>18,15 €/kg</t>
  </si>
  <si>
    <t xml:space="preserve">fe si </t>
  </si>
  <si>
    <t xml:space="preserve">20,17€ / KG </t>
  </si>
  <si>
    <t xml:space="preserve">1260 €/Tbase70% </t>
  </si>
  <si>
    <t xml:space="preserve">fe- mn </t>
  </si>
  <si>
    <t>1320 €/t</t>
  </si>
  <si>
    <t xml:space="preserve">colombo </t>
  </si>
  <si>
    <t>fe cr 0,03</t>
  </si>
  <si>
    <t>cu-cr 10%</t>
  </si>
  <si>
    <t>13,20 €/kg</t>
  </si>
  <si>
    <t>da prezzo fori norma 9 €/kg</t>
  </si>
  <si>
    <t>da prezzo fori norma 6,50 €/kg</t>
  </si>
  <si>
    <t>CUFE80/20</t>
  </si>
  <si>
    <t>SI METAL</t>
  </si>
  <si>
    <t xml:space="preserve">MN METAL </t>
  </si>
  <si>
    <t xml:space="preserve">DEMANDE MENSUELLE DECLINEE </t>
  </si>
  <si>
    <t>FE SI MG 3-25 mm</t>
  </si>
  <si>
    <t xml:space="preserve">CU grenaille </t>
  </si>
  <si>
    <t>Nb metal</t>
  </si>
  <si>
    <t>Faces</t>
  </si>
  <si>
    <t xml:space="preserve">Cu min cyl </t>
  </si>
  <si>
    <t>FE CR SURAF C 0,10</t>
  </si>
  <si>
    <t>2,5T</t>
  </si>
  <si>
    <t xml:space="preserve">Fe pastilles </t>
  </si>
  <si>
    <t>AT5B1</t>
  </si>
  <si>
    <t>LME+1500 USD</t>
  </si>
  <si>
    <t xml:space="preserve">33,90 usd </t>
  </si>
  <si>
    <t>NI briq</t>
  </si>
  <si>
    <t xml:space="preserve">FE TI bas Al </t>
  </si>
  <si>
    <t>FE TI STD</t>
  </si>
  <si>
    <t xml:space="preserve">delai 10 jours </t>
  </si>
  <si>
    <t xml:space="preserve">FE CR AFF </t>
  </si>
  <si>
    <t>voulait 70% Cr</t>
  </si>
  <si>
    <t xml:space="preserve">prob Si trop haut </t>
  </si>
  <si>
    <t>1990 €/t</t>
  </si>
  <si>
    <t>2180 €/T</t>
  </si>
  <si>
    <t>fas</t>
  </si>
  <si>
    <t>25,20 €/kg</t>
  </si>
  <si>
    <t xml:space="preserve">33,80 $/kg </t>
  </si>
  <si>
    <t>lme + 1450 $</t>
  </si>
  <si>
    <t>fe-cr nitr 3-5/fe-cr nitr5-7</t>
  </si>
  <si>
    <t>6,90 €kg</t>
  </si>
  <si>
    <t>14,63 €/kg</t>
  </si>
  <si>
    <t>25,28 €/kg</t>
  </si>
  <si>
    <t xml:space="preserve">2/3t </t>
  </si>
  <si>
    <t>25,38 €/kg</t>
  </si>
  <si>
    <t>METALCORE</t>
  </si>
  <si>
    <t>PCU 15</t>
  </si>
  <si>
    <t>brembo pol</t>
  </si>
  <si>
    <t>18 t</t>
  </si>
  <si>
    <t>25,10 €/Kg mo</t>
  </si>
  <si>
    <t>33,50 $</t>
  </si>
  <si>
    <t xml:space="preserve">1180 €/T b 70% </t>
  </si>
  <si>
    <t>980 €/T</t>
  </si>
  <si>
    <t>eural</t>
  </si>
  <si>
    <t>2,50 €/t</t>
  </si>
  <si>
    <t>si 3301</t>
  </si>
  <si>
    <t xml:space="preserve">2359 €/T </t>
  </si>
  <si>
    <t>pas offert</t>
  </si>
  <si>
    <t>RMG</t>
  </si>
  <si>
    <t xml:space="preserve">CU BE </t>
  </si>
  <si>
    <t>28,10 €/kg</t>
  </si>
  <si>
    <t xml:space="preserve">12/12 ilnor </t>
  </si>
  <si>
    <t>1220 €/kg</t>
  </si>
  <si>
    <t>25,57 €/Kg mo</t>
  </si>
  <si>
    <t xml:space="preserve">1160 €/T b 70% </t>
  </si>
  <si>
    <t>9,63 €/kg</t>
  </si>
  <si>
    <t>Delachau (questioni diplomatiche)</t>
  </si>
  <si>
    <t xml:space="preserve">tanara </t>
  </si>
  <si>
    <t xml:space="preserve">7,18 €/kg </t>
  </si>
  <si>
    <t>38,60 €/kg</t>
  </si>
  <si>
    <t>960 €/T</t>
  </si>
  <si>
    <t xml:space="preserve">x </t>
  </si>
  <si>
    <t xml:space="preserve"> h</t>
  </si>
  <si>
    <t>CR</t>
  </si>
  <si>
    <t xml:space="preserve">TRIOXYDE MO </t>
  </si>
  <si>
    <t xml:space="preserve">CORRA </t>
  </si>
  <si>
    <t>XX</t>
  </si>
  <si>
    <t>8 t</t>
  </si>
  <si>
    <t>Ilnor</t>
  </si>
  <si>
    <t>cu-ni (85/15)</t>
  </si>
  <si>
    <t>cu-si (90/10)</t>
  </si>
  <si>
    <t>7250 €/T</t>
  </si>
  <si>
    <t>10080 €/T</t>
  </si>
  <si>
    <t xml:space="preserve">FE SI &lt; 10 </t>
  </si>
  <si>
    <t xml:space="preserve">6,37- </t>
  </si>
  <si>
    <t>6,30 €/kg</t>
  </si>
  <si>
    <t>2-3 T</t>
  </si>
  <si>
    <t>15,20 €/kg</t>
  </si>
  <si>
    <t>ITAL BRASS</t>
  </si>
  <si>
    <t xml:space="preserve">P-CU 15 </t>
  </si>
  <si>
    <t>ZN BALLS</t>
  </si>
  <si>
    <t>SN DOME</t>
  </si>
  <si>
    <t>CU  MINI CYL</t>
  </si>
  <si>
    <t>36,90 €/kg W</t>
  </si>
  <si>
    <t xml:space="preserve">33 USD </t>
  </si>
  <si>
    <t>CHROME METAL</t>
  </si>
  <si>
    <t xml:space="preserve">SB </t>
  </si>
  <si>
    <t>25,75 €/kg MO</t>
  </si>
  <si>
    <t>FE MO 5 50</t>
  </si>
  <si>
    <t>FE V 1-10</t>
  </si>
  <si>
    <t>conc allemande</t>
  </si>
  <si>
    <t>FE CR SURAF 0,04</t>
  </si>
  <si>
    <t>FE NB morc</t>
  </si>
  <si>
    <t>6,40 €kg</t>
  </si>
  <si>
    <t>45 jours</t>
  </si>
  <si>
    <t>25 - 25,20</t>
  </si>
  <si>
    <t>Cortiana</t>
  </si>
  <si>
    <t>Madrigali</t>
  </si>
  <si>
    <t>fe-mo 2 - 10mm</t>
  </si>
  <si>
    <t>35,40 $/kg mo</t>
  </si>
  <si>
    <t>28,80 €/kg</t>
  </si>
  <si>
    <t>terenziani</t>
  </si>
  <si>
    <t xml:space="preserve">fe cr 0,03 max </t>
  </si>
  <si>
    <t>Fontanini</t>
  </si>
  <si>
    <t>50 t</t>
  </si>
  <si>
    <t>fe - mo</t>
  </si>
  <si>
    <t>fe-si 50 - 100 mm</t>
  </si>
  <si>
    <t xml:space="preserve">2150 €/t </t>
  </si>
  <si>
    <t>16,37 €/kg</t>
  </si>
  <si>
    <t>lme+1350</t>
  </si>
  <si>
    <t>fam</t>
  </si>
  <si>
    <t>10,60 €/kg</t>
  </si>
  <si>
    <t>Boccaci</t>
  </si>
  <si>
    <t>Sb</t>
  </si>
  <si>
    <t>scilla meccanica</t>
  </si>
  <si>
    <t>7,64 €/kg</t>
  </si>
  <si>
    <t>7,18 €/kg</t>
  </si>
  <si>
    <t>fe-mo 10 - 50  mm</t>
  </si>
  <si>
    <t>fe-cr sur af 0,03 max</t>
  </si>
  <si>
    <t>16,70 €/kg</t>
  </si>
  <si>
    <t>27,25 €/kg mo</t>
  </si>
  <si>
    <t>16,57 €/kg</t>
  </si>
  <si>
    <t>26,98 €/kg mo</t>
  </si>
  <si>
    <t>tognon</t>
  </si>
  <si>
    <t>2138 €/t</t>
  </si>
  <si>
    <t>441 2180 €/t (le 16/12/2011)</t>
  </si>
  <si>
    <t>cu-fe 80/20</t>
  </si>
  <si>
    <t xml:space="preserve">9,65 €/kg </t>
  </si>
  <si>
    <t>28,21 €/kg mo</t>
  </si>
  <si>
    <t>35,75 $ /kg Mo</t>
  </si>
  <si>
    <t>16,64 €/kg</t>
  </si>
  <si>
    <t>FE TI</t>
  </si>
  <si>
    <t>Graphite</t>
  </si>
  <si>
    <t xml:space="preserve">els </t>
  </si>
  <si>
    <t>ant.</t>
  </si>
  <si>
    <t>11,75 €/kg</t>
  </si>
  <si>
    <t xml:space="preserve">20,27 €kg </t>
  </si>
  <si>
    <t>16,20 €/kg</t>
  </si>
  <si>
    <t xml:space="preserve">FE CR </t>
  </si>
  <si>
    <t>FE CR Recovery</t>
  </si>
  <si>
    <t>1,10 usd/lb</t>
  </si>
  <si>
    <t>2130 €/T</t>
  </si>
  <si>
    <t>mg 8 T</t>
  </si>
  <si>
    <t>2,58 €/kg</t>
  </si>
  <si>
    <t>ghirlandina</t>
  </si>
  <si>
    <t>safas besoin mars tunisie besoin fevrier</t>
  </si>
  <si>
    <t>pas de besoin</t>
  </si>
  <si>
    <t xml:space="preserve">Metalsa </t>
  </si>
  <si>
    <t>FE SI  10-50</t>
  </si>
  <si>
    <t xml:space="preserve">Fev </t>
  </si>
  <si>
    <t>Avril</t>
  </si>
  <si>
    <t>wachar</t>
  </si>
  <si>
    <t>pastigle mn</t>
  </si>
  <si>
    <t>16 T</t>
  </si>
  <si>
    <t>pastiglie fe</t>
  </si>
  <si>
    <t>Tellurio</t>
  </si>
  <si>
    <t>410 €/kg</t>
  </si>
  <si>
    <t xml:space="preserve">Vente annulée </t>
  </si>
  <si>
    <t>PALMERI</t>
  </si>
  <si>
    <t xml:space="preserve">vente annulée </t>
  </si>
  <si>
    <t>28 t</t>
  </si>
  <si>
    <t>1170 €/Kg</t>
  </si>
  <si>
    <t>abs</t>
  </si>
  <si>
    <t>al pani 96%</t>
  </si>
  <si>
    <t xml:space="preserve">25 t </t>
  </si>
  <si>
    <t xml:space="preserve">1850 €/kg </t>
  </si>
  <si>
    <t xml:space="preserve">dall' orto </t>
  </si>
  <si>
    <t xml:space="preserve">Indio </t>
  </si>
  <si>
    <t>COGNE</t>
  </si>
  <si>
    <t>575 €/kg</t>
  </si>
  <si>
    <t>1750 €/Kg</t>
  </si>
  <si>
    <t>pas de prix!!!</t>
  </si>
  <si>
    <t>7,83 €/kg</t>
  </si>
  <si>
    <t>conc 35,30</t>
  </si>
  <si>
    <t>36 usd</t>
  </si>
  <si>
    <t xml:space="preserve">8,80 500 kgs </t>
  </si>
  <si>
    <t>fondstamp</t>
  </si>
  <si>
    <t>ITALEGGE</t>
  </si>
  <si>
    <t xml:space="preserve">sb </t>
  </si>
  <si>
    <t>METALAS</t>
  </si>
  <si>
    <t>cividale</t>
  </si>
  <si>
    <t xml:space="preserve">fe cr c </t>
  </si>
  <si>
    <t xml:space="preserve">1,12 usd/lb </t>
  </si>
  <si>
    <t>fondor</t>
  </si>
  <si>
    <t>6-7 t</t>
  </si>
  <si>
    <t xml:space="preserve">fe mn </t>
  </si>
  <si>
    <t>VENDEUR</t>
  </si>
  <si>
    <t>AZ</t>
  </si>
  <si>
    <t>GDL</t>
  </si>
  <si>
    <t>VL</t>
  </si>
  <si>
    <t>MC</t>
  </si>
  <si>
    <t>TOTAL</t>
  </si>
  <si>
    <t>1,09€ / Kg</t>
  </si>
  <si>
    <t>5 Kg</t>
  </si>
  <si>
    <t>2,25 € / Kg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</si>
</sst>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i/>
      <sz val="10"/>
      <name val="Arial"/>
      <family val="2"/>
    </font>
    <font>
      <sz val="10"/>
      <color indexed="8"/>
      <name val="Arial"/>
      <family val="2"/>
    </font>
    <font>
      <sz val="10"/>
      <color indexed="30"/>
      <name val="Arial"/>
      <family val="2"/>
    </font>
    <font>
      <i/>
      <sz val="10"/>
      <color indexed="30"/>
      <name val="Arial"/>
      <family val="2"/>
    </font>
    <font>
      <sz val="10"/>
      <color indexed="36"/>
      <name val="Arial"/>
      <family val="2"/>
    </font>
    <font>
      <sz val="10"/>
      <name val="Arial"/>
      <family val="2"/>
    </font>
    <font>
      <b/>
      <sz val="10"/>
      <color indexed="36"/>
      <name val="Arial"/>
      <family val="2"/>
    </font>
    <font>
      <b/>
      <i/>
      <sz val="10"/>
      <name val="Arial"/>
      <family val="2"/>
    </font>
    <font>
      <b/>
      <i/>
      <sz val="11"/>
      <name val="Arial"/>
      <family val="2"/>
    </font>
    <font>
      <b/>
      <i/>
      <sz val="10"/>
      <color indexed="56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9"/>
      <name val="Arial"/>
      <family val="2"/>
    </font>
    <font>
      <sz val="11"/>
      <name val="Arial"/>
      <family val="2"/>
    </font>
    <font>
      <sz val="11"/>
      <name val="Times New Roman"/>
      <family val="1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theme="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22" fillId="3" borderId="0" applyNumberFormat="0" applyBorder="0" applyAlignment="0" applyProtection="0"/>
    <xf numFmtId="44" fontId="1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177">
    <xf numFmtId="0" fontId="0" fillId="0" borderId="0" xfId="0"/>
    <xf numFmtId="0" fontId="0" fillId="0" borderId="1" xfId="0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9" fontId="0" fillId="0" borderId="1" xfId="0" applyNumberForma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6" fontId="0" fillId="0" borderId="1" xfId="0" applyNumberForma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9" fontId="1" fillId="0" borderId="1" xfId="0" applyNumberFormat="1" applyFont="1" applyBorder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8" fontId="1" fillId="0" borderId="1" xfId="0" applyNumberFormat="1" applyFont="1" applyBorder="1" applyAlignment="1">
      <alignment vertical="center" wrapText="1"/>
    </xf>
    <xf numFmtId="14" fontId="8" fillId="0" borderId="1" xfId="0" applyNumberFormat="1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0" fillId="0" borderId="1" xfId="0" applyBorder="1"/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horizontal="right" vertical="center"/>
    </xf>
    <xf numFmtId="9" fontId="0" fillId="0" borderId="4" xfId="0" applyNumberFormat="1" applyBorder="1" applyAlignment="1">
      <alignment vertical="center" wrapText="1"/>
    </xf>
    <xf numFmtId="9" fontId="0" fillId="0" borderId="6" xfId="3" applyFont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9" fontId="0" fillId="0" borderId="6" xfId="3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1" xfId="0" applyNumberFormat="1" applyBorder="1"/>
    <xf numFmtId="0" fontId="1" fillId="0" borderId="1" xfId="0" applyFont="1" applyBorder="1"/>
    <xf numFmtId="0" fontId="13" fillId="0" borderId="1" xfId="0" applyFont="1" applyBorder="1" applyAlignment="1">
      <alignment vertical="center" wrapText="1"/>
    </xf>
    <xf numFmtId="0" fontId="14" fillId="0" borderId="0" xfId="0" applyFont="1" applyAlignment="1">
      <alignment vertical="center" wrapText="1"/>
    </xf>
    <xf numFmtId="14" fontId="8" fillId="0" borderId="9" xfId="0" applyNumberFormat="1" applyFont="1" applyBorder="1" applyAlignment="1">
      <alignment vertical="center" wrapText="1"/>
    </xf>
    <xf numFmtId="0" fontId="8" fillId="0" borderId="9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9" fontId="0" fillId="0" borderId="9" xfId="0" applyNumberForma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5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11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9" xfId="0" applyNumberForma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3" fontId="0" fillId="0" borderId="1" xfId="0" applyNumberFormat="1" applyBorder="1"/>
    <xf numFmtId="0" fontId="8" fillId="0" borderId="1" xfId="0" applyFont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0" fillId="0" borderId="1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wrapText="1"/>
    </xf>
    <xf numFmtId="0" fontId="7" fillId="0" borderId="1" xfId="0" applyFont="1" applyFill="1" applyBorder="1"/>
    <xf numFmtId="0" fontId="0" fillId="0" borderId="0" xfId="0" applyFill="1"/>
    <xf numFmtId="16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12" xfId="0" applyBorder="1" applyAlignment="1">
      <alignment horizontal="right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8" xfId="0" applyBorder="1"/>
    <xf numFmtId="0" fontId="0" fillId="0" borderId="1" xfId="0" applyBorder="1" applyAlignment="1">
      <alignment horizontal="right" vertical="center"/>
    </xf>
    <xf numFmtId="9" fontId="0" fillId="0" borderId="1" xfId="3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14" fontId="1" fillId="0" borderId="1" xfId="0" applyNumberFormat="1" applyFont="1" applyBorder="1"/>
    <xf numFmtId="0" fontId="0" fillId="0" borderId="13" xfId="0" applyFill="1" applyBorder="1"/>
    <xf numFmtId="0" fontId="0" fillId="0" borderId="1" xfId="0" applyBorder="1" applyAlignment="1">
      <alignment wrapText="1"/>
    </xf>
    <xf numFmtId="14" fontId="0" fillId="0" borderId="9" xfId="0" applyNumberFormat="1" applyBorder="1" applyAlignment="1">
      <alignment shrinkToFit="1"/>
    </xf>
    <xf numFmtId="0" fontId="1" fillId="0" borderId="9" xfId="0" applyFont="1" applyBorder="1" applyAlignment="1">
      <alignment shrinkToFit="1"/>
    </xf>
    <xf numFmtId="0" fontId="0" fillId="0" borderId="9" xfId="0" applyBorder="1" applyAlignment="1">
      <alignment shrinkToFit="1"/>
    </xf>
    <xf numFmtId="0" fontId="0" fillId="0" borderId="9" xfId="0" applyBorder="1" applyAlignment="1">
      <alignment horizontal="center" shrinkToFit="1"/>
    </xf>
    <xf numFmtId="0" fontId="0" fillId="0" borderId="1" xfId="0" applyBorder="1" applyAlignment="1">
      <alignment shrinkToFit="1"/>
    </xf>
    <xf numFmtId="0" fontId="1" fillId="0" borderId="1" xfId="0" applyFont="1" applyBorder="1" applyAlignment="1">
      <alignment shrinkToFit="1"/>
    </xf>
    <xf numFmtId="17" fontId="16" fillId="0" borderId="0" xfId="0" applyNumberFormat="1" applyFont="1" applyAlignment="1">
      <alignment vertical="center" wrapText="1"/>
    </xf>
    <xf numFmtId="14" fontId="0" fillId="0" borderId="9" xfId="0" applyNumberFormat="1" applyBorder="1" applyAlignment="1">
      <alignment horizontal="center" vertical="center" shrinkToFit="1"/>
    </xf>
    <xf numFmtId="0" fontId="1" fillId="0" borderId="9" xfId="0" applyFont="1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14" fontId="0" fillId="0" borderId="9" xfId="0" applyNumberFormat="1" applyBorder="1" applyAlignment="1">
      <alignment vertical="center" shrinkToFit="1"/>
    </xf>
    <xf numFmtId="0" fontId="1" fillId="0" borderId="9" xfId="0" applyFont="1" applyBorder="1" applyAlignment="1">
      <alignment vertical="center" shrinkToFit="1"/>
    </xf>
    <xf numFmtId="0" fontId="0" fillId="0" borderId="9" xfId="0" applyBorder="1" applyAlignment="1">
      <alignment vertical="center" shrinkToFit="1"/>
    </xf>
    <xf numFmtId="0" fontId="0" fillId="0" borderId="1" xfId="0" applyBorder="1" applyAlignment="1">
      <alignment vertical="center" shrinkToFit="1"/>
    </xf>
    <xf numFmtId="0" fontId="1" fillId="0" borderId="1" xfId="0" applyFont="1" applyBorder="1" applyAlignment="1">
      <alignment vertical="center" shrinkToFit="1"/>
    </xf>
    <xf numFmtId="0" fontId="22" fillId="3" borderId="5" xfId="1" applyBorder="1" applyAlignment="1">
      <alignment horizontal="center" vertical="center" wrapText="1"/>
    </xf>
    <xf numFmtId="0" fontId="22" fillId="3" borderId="8" xfId="1" applyBorder="1" applyAlignment="1">
      <alignment horizontal="center" vertical="center" wrapText="1"/>
    </xf>
    <xf numFmtId="0" fontId="22" fillId="3" borderId="6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vertical="center" shrinkToFit="1"/>
    </xf>
    <xf numFmtId="16" fontId="18" fillId="0" borderId="9" xfId="1" applyNumberFormat="1" applyFont="1" applyFill="1" applyBorder="1" applyAlignment="1">
      <alignment horizontal="center" vertical="center" wrapText="1"/>
    </xf>
    <xf numFmtId="0" fontId="18" fillId="0" borderId="9" xfId="1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vertical="center" shrinkToFit="1"/>
    </xf>
    <xf numFmtId="0" fontId="1" fillId="0" borderId="1" xfId="0" applyFont="1" applyFill="1" applyBorder="1" applyAlignment="1">
      <alignment horizontal="center" vertical="center" shrinkToFit="1"/>
    </xf>
    <xf numFmtId="14" fontId="1" fillId="0" borderId="1" xfId="0" applyNumberFormat="1" applyFont="1" applyBorder="1" applyAlignment="1">
      <alignment vertical="center"/>
    </xf>
    <xf numFmtId="0" fontId="1" fillId="0" borderId="0" xfId="0" applyFont="1"/>
    <xf numFmtId="3" fontId="18" fillId="0" borderId="9" xfId="1" applyNumberFormat="1" applyFont="1" applyFill="1" applyBorder="1" applyAlignment="1">
      <alignment horizontal="center" vertical="center" wrapText="1"/>
    </xf>
    <xf numFmtId="16" fontId="18" fillId="0" borderId="1" xfId="1" applyNumberFormat="1" applyFont="1" applyFill="1" applyBorder="1" applyAlignment="1">
      <alignment horizontal="center" vertical="center" wrapText="1"/>
    </xf>
    <xf numFmtId="0" fontId="19" fillId="2" borderId="14" xfId="0" applyFont="1" applyFill="1" applyBorder="1" applyAlignment="1">
      <alignment horizontal="right" vertical="center"/>
    </xf>
    <xf numFmtId="0" fontId="19" fillId="2" borderId="15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9" fontId="19" fillId="2" borderId="17" xfId="3" applyFont="1" applyFill="1" applyBorder="1" applyAlignment="1">
      <alignment vertical="center"/>
    </xf>
    <xf numFmtId="0" fontId="19" fillId="2" borderId="5" xfId="0" applyFont="1" applyFill="1" applyBorder="1" applyAlignment="1">
      <alignment horizontal="right" vertical="center"/>
    </xf>
    <xf numFmtId="0" fontId="19" fillId="2" borderId="7" xfId="0" applyFont="1" applyFill="1" applyBorder="1" applyAlignment="1">
      <alignment horizontal="center" vertical="center"/>
    </xf>
    <xf numFmtId="0" fontId="19" fillId="2" borderId="8" xfId="0" applyFont="1" applyFill="1" applyBorder="1" applyAlignment="1">
      <alignment horizontal="center" vertical="center"/>
    </xf>
    <xf numFmtId="9" fontId="19" fillId="2" borderId="6" xfId="3" applyFont="1" applyFill="1" applyBorder="1" applyAlignment="1">
      <alignment vertical="center"/>
    </xf>
    <xf numFmtId="16" fontId="1" fillId="0" borderId="1" xfId="0" applyNumberFormat="1" applyFont="1" applyBorder="1"/>
    <xf numFmtId="8" fontId="1" fillId="0" borderId="1" xfId="0" applyNumberFormat="1" applyFont="1" applyBorder="1"/>
    <xf numFmtId="16" fontId="0" fillId="0" borderId="1" xfId="0" applyNumberFormat="1" applyBorder="1" applyAlignment="1">
      <alignment vertical="center"/>
    </xf>
    <xf numFmtId="0" fontId="7" fillId="0" borderId="1" xfId="0" applyFont="1" applyBorder="1" applyAlignment="1">
      <alignment vertical="center"/>
    </xf>
    <xf numFmtId="9" fontId="0" fillId="0" borderId="9" xfId="0" applyNumberFormat="1" applyBorder="1" applyAlignment="1">
      <alignment vertical="center" shrinkToFit="1"/>
    </xf>
    <xf numFmtId="9" fontId="0" fillId="0" borderId="1" xfId="0" applyNumberFormat="1" applyBorder="1" applyAlignment="1">
      <alignment vertical="center" shrinkToFit="1"/>
    </xf>
    <xf numFmtId="14" fontId="0" fillId="0" borderId="1" xfId="0" applyNumberFormat="1" applyBorder="1" applyAlignment="1">
      <alignment vertical="center" shrinkToFit="1"/>
    </xf>
    <xf numFmtId="0" fontId="20" fillId="0" borderId="1" xfId="0" applyFont="1" applyBorder="1" applyAlignment="1">
      <alignment vertical="center" shrinkToFit="1"/>
    </xf>
    <xf numFmtId="6" fontId="0" fillId="0" borderId="1" xfId="0" applyNumberFormat="1" applyBorder="1" applyAlignment="1">
      <alignment vertical="center"/>
    </xf>
    <xf numFmtId="0" fontId="1" fillId="0" borderId="9" xfId="0" applyFont="1" applyBorder="1" applyAlignment="1">
      <alignment horizontal="center" shrinkToFit="1"/>
    </xf>
    <xf numFmtId="14" fontId="1" fillId="0" borderId="9" xfId="0" applyNumberFormat="1" applyFont="1" applyBorder="1" applyAlignment="1">
      <alignment shrinkToFit="1"/>
    </xf>
    <xf numFmtId="0" fontId="7" fillId="0" borderId="1" xfId="0" applyFont="1" applyBorder="1"/>
    <xf numFmtId="0" fontId="22" fillId="3" borderId="7" xfId="1" applyBorder="1" applyAlignment="1">
      <alignment horizontal="center" vertical="center" wrapText="1"/>
    </xf>
    <xf numFmtId="0" fontId="0" fillId="0" borderId="18" xfId="0" applyBorder="1" applyAlignment="1">
      <alignment horizontal="center" vertical="center" shrinkToFit="1"/>
    </xf>
    <xf numFmtId="0" fontId="0" fillId="0" borderId="0" xfId="0" applyBorder="1"/>
    <xf numFmtId="0" fontId="22" fillId="3" borderId="1" xfId="1" applyBorder="1" applyAlignment="1">
      <alignment horizontal="center" vertical="center" wrapText="1"/>
    </xf>
    <xf numFmtId="0" fontId="0" fillId="0" borderId="19" xfId="0" applyBorder="1" applyAlignment="1">
      <alignment horizontal="center" vertical="center" shrinkToFit="1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9" fillId="2" borderId="1" xfId="0" applyFont="1" applyFill="1" applyBorder="1" applyAlignment="1">
      <alignment horizontal="right" vertical="center"/>
    </xf>
    <xf numFmtId="9" fontId="19" fillId="2" borderId="1" xfId="3" applyFont="1" applyFill="1" applyBorder="1" applyAlignment="1">
      <alignment vertical="center"/>
    </xf>
    <xf numFmtId="8" fontId="1" fillId="0" borderId="9" xfId="0" applyNumberFormat="1" applyFont="1" applyBorder="1" applyAlignment="1">
      <alignment vertical="center" shrinkToFit="1"/>
    </xf>
    <xf numFmtId="16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9" xfId="0" applyNumberFormat="1" applyFont="1" applyBorder="1" applyAlignment="1">
      <alignment horizontal="center" vertical="center" shrinkToFit="1"/>
    </xf>
    <xf numFmtId="14" fontId="0" fillId="0" borderId="1" xfId="0" applyNumberFormat="1" applyBorder="1" applyAlignment="1">
      <alignment horizontal="center" vertical="center" shrinkToFit="1"/>
    </xf>
    <xf numFmtId="0" fontId="21" fillId="0" borderId="0" xfId="0" applyFont="1"/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2" fillId="3" borderId="12" xfId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4">
    <cellStyle name="Accent1" xfId="1" builtinId="29"/>
    <cellStyle name="Euro" xfId="2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8"/>
  <sheetViews>
    <sheetView zoomScaleNormal="100" workbookViewId="0">
      <pane ySplit="5" topLeftCell="A66" activePane="bottomLeft" state="frozen"/>
      <selection pane="bottomLeft" activeCell="A3" sqref="A3"/>
    </sheetView>
  </sheetViews>
  <sheetFormatPr baseColWidth="10" defaultRowHeight="12.75"/>
  <cols>
    <col min="1" max="1" width="10.140625" style="6" customWidth="1"/>
    <col min="2" max="2" width="17.85546875" style="6" customWidth="1"/>
    <col min="3" max="3" width="19.85546875" style="6" customWidth="1"/>
    <col min="4" max="4" width="11.42578125" style="6"/>
    <col min="5" max="5" width="10.5703125" style="6" customWidth="1"/>
    <col min="6" max="6" width="16" style="6" customWidth="1"/>
    <col min="7" max="8" width="10.85546875" style="6" customWidth="1"/>
    <col min="9" max="9" width="40.42578125" style="6" customWidth="1"/>
    <col min="10" max="10" width="16.42578125" style="6" customWidth="1"/>
    <col min="11" max="16384" width="11.42578125" style="6"/>
  </cols>
  <sheetData>
    <row r="1" spans="1:12" ht="15.75" customHeight="1" thickBot="1">
      <c r="A1" s="172" t="s">
        <v>200</v>
      </c>
      <c r="B1" s="173"/>
      <c r="C1" s="173"/>
      <c r="D1" s="173"/>
      <c r="E1" s="173"/>
      <c r="F1" s="173"/>
      <c r="G1" s="173"/>
      <c r="H1" s="173"/>
      <c r="I1" s="173"/>
      <c r="J1" s="174"/>
      <c r="K1" s="5"/>
      <c r="L1" s="5"/>
    </row>
    <row r="3" spans="1:12" ht="14.25">
      <c r="A3" s="54" t="s">
        <v>321</v>
      </c>
    </row>
    <row r="4" spans="1:12" ht="13.5" thickBot="1"/>
    <row r="5" spans="1:12" ht="26.25" thickBot="1">
      <c r="A5" s="46" t="s">
        <v>4</v>
      </c>
      <c r="B5" s="46" t="s">
        <v>0</v>
      </c>
      <c r="C5" s="46" t="s">
        <v>1</v>
      </c>
      <c r="D5" s="46" t="s">
        <v>2</v>
      </c>
      <c r="E5" s="46" t="s">
        <v>25</v>
      </c>
      <c r="F5" s="46" t="s">
        <v>317</v>
      </c>
      <c r="G5" s="47" t="s">
        <v>220</v>
      </c>
      <c r="H5" s="46" t="s">
        <v>221</v>
      </c>
      <c r="I5" s="47" t="s">
        <v>3</v>
      </c>
      <c r="J5" s="46" t="s">
        <v>319</v>
      </c>
    </row>
    <row r="6" spans="1:12" ht="21.95" customHeight="1">
      <c r="A6" s="42">
        <v>39486</v>
      </c>
      <c r="B6" s="43" t="s">
        <v>8</v>
      </c>
      <c r="C6" s="43" t="s">
        <v>5</v>
      </c>
      <c r="D6" s="48" t="s">
        <v>11</v>
      </c>
      <c r="E6" s="48">
        <v>58</v>
      </c>
      <c r="F6" s="48"/>
      <c r="G6" s="48"/>
      <c r="H6" s="48" t="s">
        <v>225</v>
      </c>
      <c r="I6" s="44"/>
      <c r="J6" s="45"/>
    </row>
    <row r="7" spans="1:12" ht="21.95" customHeight="1">
      <c r="A7" s="19"/>
      <c r="B7" s="20"/>
      <c r="C7" s="20" t="s">
        <v>9</v>
      </c>
      <c r="D7" s="49" t="s">
        <v>10</v>
      </c>
      <c r="E7" s="49">
        <v>7.4</v>
      </c>
      <c r="F7" s="49"/>
      <c r="G7" s="49"/>
      <c r="H7" s="49" t="s">
        <v>225</v>
      </c>
      <c r="I7" s="1"/>
      <c r="J7" s="3"/>
    </row>
    <row r="8" spans="1:12" ht="21.95" customHeight="1">
      <c r="A8" s="10">
        <v>40301</v>
      </c>
      <c r="B8" s="9" t="s">
        <v>7</v>
      </c>
      <c r="C8" s="9" t="s">
        <v>5</v>
      </c>
      <c r="D8" s="50" t="s">
        <v>10</v>
      </c>
      <c r="E8" s="33" t="s">
        <v>12</v>
      </c>
      <c r="F8" s="33"/>
      <c r="G8" s="33"/>
      <c r="H8" s="33" t="s">
        <v>225</v>
      </c>
      <c r="I8" s="53">
        <v>1.3129999999999999</v>
      </c>
      <c r="J8" s="3"/>
    </row>
    <row r="9" spans="1:12" ht="21.95" customHeight="1">
      <c r="A9" s="8"/>
      <c r="B9" s="1"/>
      <c r="C9" s="9" t="s">
        <v>6</v>
      </c>
      <c r="D9" s="50" t="s">
        <v>10</v>
      </c>
      <c r="E9" s="33">
        <v>21.2</v>
      </c>
      <c r="F9" s="33"/>
      <c r="G9" s="33"/>
      <c r="H9" s="33" t="s">
        <v>225</v>
      </c>
      <c r="I9" s="1" t="s">
        <v>24</v>
      </c>
      <c r="J9" s="3"/>
    </row>
    <row r="10" spans="1:12" ht="21.95" customHeight="1">
      <c r="A10" s="8">
        <v>40302</v>
      </c>
      <c r="B10" s="1" t="s">
        <v>13</v>
      </c>
      <c r="C10" s="1" t="s">
        <v>14</v>
      </c>
      <c r="D10" s="33" t="s">
        <v>15</v>
      </c>
      <c r="E10" s="33">
        <v>1.61</v>
      </c>
      <c r="F10" s="33"/>
      <c r="G10" s="33" t="s">
        <v>225</v>
      </c>
      <c r="H10" s="33"/>
      <c r="I10" s="12" t="s">
        <v>46</v>
      </c>
      <c r="J10" s="3"/>
    </row>
    <row r="11" spans="1:12" ht="21.95" customHeight="1">
      <c r="A11" s="8"/>
      <c r="B11" s="1"/>
      <c r="C11" s="1" t="s">
        <v>21</v>
      </c>
      <c r="D11" s="33" t="s">
        <v>16</v>
      </c>
      <c r="E11" s="33">
        <v>1490</v>
      </c>
      <c r="F11" s="33"/>
      <c r="G11" s="33" t="s">
        <v>225</v>
      </c>
      <c r="H11" s="33"/>
      <c r="I11" s="12" t="s">
        <v>47</v>
      </c>
      <c r="J11" s="3"/>
    </row>
    <row r="12" spans="1:12" ht="21.95" customHeight="1">
      <c r="A12" s="8"/>
      <c r="B12" s="1"/>
      <c r="C12" s="1" t="s">
        <v>20</v>
      </c>
      <c r="D12" s="33" t="s">
        <v>17</v>
      </c>
      <c r="E12" s="33">
        <v>1180</v>
      </c>
      <c r="F12" s="33"/>
      <c r="G12" s="33" t="s">
        <v>225</v>
      </c>
      <c r="H12" s="33"/>
      <c r="I12" s="12" t="s">
        <v>48</v>
      </c>
      <c r="J12" s="3"/>
    </row>
    <row r="13" spans="1:12" ht="21.95" customHeight="1">
      <c r="A13" s="8"/>
      <c r="B13" s="1"/>
      <c r="C13" s="1" t="s">
        <v>35</v>
      </c>
      <c r="D13" s="33" t="s">
        <v>36</v>
      </c>
      <c r="E13" s="33">
        <v>25</v>
      </c>
      <c r="F13" s="33">
        <v>21</v>
      </c>
      <c r="G13" s="33" t="s">
        <v>225</v>
      </c>
      <c r="H13" s="33"/>
      <c r="I13" s="12" t="s">
        <v>37</v>
      </c>
      <c r="J13" s="11">
        <v>150</v>
      </c>
    </row>
    <row r="14" spans="1:12" ht="21.95" customHeight="1">
      <c r="A14" s="8">
        <v>40302</v>
      </c>
      <c r="B14" s="1" t="s">
        <v>18</v>
      </c>
      <c r="C14" s="1" t="s">
        <v>19</v>
      </c>
      <c r="D14" s="33" t="s">
        <v>15</v>
      </c>
      <c r="E14" s="33">
        <v>1560</v>
      </c>
      <c r="F14" s="33">
        <v>1480</v>
      </c>
      <c r="G14" s="33"/>
      <c r="H14" s="33" t="s">
        <v>225</v>
      </c>
      <c r="I14" s="1"/>
      <c r="J14" s="3"/>
    </row>
    <row r="15" spans="1:12" ht="21.95" customHeight="1">
      <c r="A15" s="8"/>
      <c r="B15" s="1"/>
      <c r="C15" s="1" t="s">
        <v>6</v>
      </c>
      <c r="D15" s="33" t="s">
        <v>10</v>
      </c>
      <c r="E15" s="33">
        <v>21.1</v>
      </c>
      <c r="F15" s="33">
        <v>20</v>
      </c>
      <c r="G15" s="33"/>
      <c r="H15" s="33" t="s">
        <v>225</v>
      </c>
      <c r="I15" s="1" t="s">
        <v>26</v>
      </c>
      <c r="J15" s="3"/>
    </row>
    <row r="16" spans="1:12" ht="21.95" customHeight="1">
      <c r="A16" s="8">
        <v>40302</v>
      </c>
      <c r="B16" s="1" t="s">
        <v>22</v>
      </c>
      <c r="C16" s="1" t="s">
        <v>23</v>
      </c>
      <c r="D16" s="33" t="s">
        <v>16</v>
      </c>
      <c r="E16" s="33">
        <v>6.28</v>
      </c>
      <c r="F16" s="33">
        <v>6.05</v>
      </c>
      <c r="G16" s="33"/>
      <c r="H16" s="33" t="s">
        <v>225</v>
      </c>
      <c r="I16" s="1" t="s">
        <v>77</v>
      </c>
      <c r="J16" s="3">
        <v>3.5000000000000003E-2</v>
      </c>
    </row>
    <row r="17" spans="1:10" ht="21.95" customHeight="1">
      <c r="A17" s="8">
        <v>40302</v>
      </c>
      <c r="B17" s="1" t="s">
        <v>27</v>
      </c>
      <c r="C17" s="1" t="s">
        <v>28</v>
      </c>
      <c r="D17" s="33" t="s">
        <v>16</v>
      </c>
      <c r="E17" s="33">
        <v>1470</v>
      </c>
      <c r="F17" s="33"/>
      <c r="G17" s="33" t="s">
        <v>225</v>
      </c>
      <c r="H17" s="33"/>
      <c r="I17" s="12" t="s">
        <v>44</v>
      </c>
      <c r="J17" s="3"/>
    </row>
    <row r="18" spans="1:10" ht="21.95" customHeight="1">
      <c r="A18" s="8"/>
      <c r="B18" s="1"/>
      <c r="C18" s="1" t="s">
        <v>29</v>
      </c>
      <c r="D18" s="33" t="s">
        <v>10</v>
      </c>
      <c r="E18" s="33">
        <v>23.9</v>
      </c>
      <c r="F18" s="33"/>
      <c r="G18" s="33" t="s">
        <v>225</v>
      </c>
      <c r="H18" s="33"/>
      <c r="I18" s="12" t="s">
        <v>45</v>
      </c>
      <c r="J18" s="3"/>
    </row>
    <row r="19" spans="1:10" ht="21.95" customHeight="1">
      <c r="A19" s="8">
        <v>40302</v>
      </c>
      <c r="B19" s="1" t="s">
        <v>30</v>
      </c>
      <c r="C19" s="1" t="s">
        <v>31</v>
      </c>
      <c r="D19" s="33" t="s">
        <v>17</v>
      </c>
      <c r="E19" s="33">
        <v>6</v>
      </c>
      <c r="F19" s="33"/>
      <c r="G19" s="33" t="s">
        <v>225</v>
      </c>
      <c r="H19" s="33"/>
      <c r="I19" s="12" t="s">
        <v>41</v>
      </c>
      <c r="J19" s="3">
        <v>0.04</v>
      </c>
    </row>
    <row r="20" spans="1:10" ht="21.95" customHeight="1">
      <c r="A20" s="8"/>
      <c r="B20" s="1"/>
      <c r="C20" s="21" t="s">
        <v>38</v>
      </c>
      <c r="D20" s="34" t="s">
        <v>10</v>
      </c>
      <c r="E20" s="34">
        <v>15.8</v>
      </c>
      <c r="F20" s="34"/>
      <c r="G20" s="34" t="s">
        <v>225</v>
      </c>
      <c r="H20" s="34"/>
      <c r="I20" s="21" t="s">
        <v>42</v>
      </c>
      <c r="J20" s="3">
        <v>0.05</v>
      </c>
    </row>
    <row r="21" spans="1:10" ht="21.95" customHeight="1">
      <c r="A21" s="8">
        <v>40302</v>
      </c>
      <c r="B21" s="1" t="s">
        <v>32</v>
      </c>
      <c r="C21" s="1" t="s">
        <v>33</v>
      </c>
      <c r="D21" s="33" t="s">
        <v>34</v>
      </c>
      <c r="E21" s="33">
        <v>34.700000000000003</v>
      </c>
      <c r="F21" s="33"/>
      <c r="G21" s="33" t="s">
        <v>225</v>
      </c>
      <c r="H21" s="33"/>
      <c r="I21" s="12" t="s">
        <v>43</v>
      </c>
      <c r="J21" s="3"/>
    </row>
    <row r="22" spans="1:10" ht="21.95" customHeight="1">
      <c r="A22" s="8">
        <v>40303</v>
      </c>
      <c r="B22" s="1" t="s">
        <v>39</v>
      </c>
      <c r="C22" s="1" t="s">
        <v>40</v>
      </c>
      <c r="D22" s="33" t="s">
        <v>34</v>
      </c>
      <c r="E22" s="33">
        <v>15</v>
      </c>
      <c r="F22" s="33"/>
      <c r="G22" s="33"/>
      <c r="H22" s="33" t="s">
        <v>225</v>
      </c>
      <c r="I22" s="1" t="s">
        <v>76</v>
      </c>
      <c r="J22" s="3">
        <v>0.04</v>
      </c>
    </row>
    <row r="23" spans="1:10" ht="21.95" customHeight="1">
      <c r="A23" s="8">
        <v>40303</v>
      </c>
      <c r="B23" s="13" t="s">
        <v>49</v>
      </c>
      <c r="C23" s="13" t="s">
        <v>50</v>
      </c>
      <c r="D23" s="35" t="s">
        <v>10</v>
      </c>
      <c r="E23" s="33">
        <v>17.5</v>
      </c>
      <c r="F23" s="33"/>
      <c r="G23" s="33" t="s">
        <v>225</v>
      </c>
      <c r="H23" s="33"/>
      <c r="I23" s="12" t="s">
        <v>53</v>
      </c>
      <c r="J23" s="14" t="s">
        <v>52</v>
      </c>
    </row>
    <row r="24" spans="1:10" ht="21.95" customHeight="1">
      <c r="A24" s="8">
        <v>40303</v>
      </c>
      <c r="B24" s="13" t="s">
        <v>51</v>
      </c>
      <c r="C24" s="13" t="s">
        <v>50</v>
      </c>
      <c r="D24" s="35" t="s">
        <v>10</v>
      </c>
      <c r="E24" s="33">
        <v>17.8</v>
      </c>
      <c r="F24" s="35" t="s">
        <v>56</v>
      </c>
      <c r="G24" s="35"/>
      <c r="H24" s="35" t="s">
        <v>225</v>
      </c>
      <c r="I24" s="13" t="s">
        <v>58</v>
      </c>
      <c r="J24" s="3"/>
    </row>
    <row r="25" spans="1:10" ht="21.95" customHeight="1">
      <c r="A25" s="8">
        <v>40303</v>
      </c>
      <c r="B25" s="13" t="s">
        <v>54</v>
      </c>
      <c r="C25" s="13" t="s">
        <v>50</v>
      </c>
      <c r="D25" s="35" t="s">
        <v>55</v>
      </c>
      <c r="E25" s="33">
        <v>18.05</v>
      </c>
      <c r="F25" s="33"/>
      <c r="G25" s="33"/>
      <c r="H25" s="33" t="s">
        <v>225</v>
      </c>
      <c r="I25" s="13" t="s">
        <v>58</v>
      </c>
      <c r="J25" s="3"/>
    </row>
    <row r="26" spans="1:10" ht="21.95" customHeight="1">
      <c r="A26" s="8">
        <v>40303</v>
      </c>
      <c r="B26" s="13" t="s">
        <v>57</v>
      </c>
      <c r="C26" s="13" t="s">
        <v>50</v>
      </c>
      <c r="D26" s="35" t="s">
        <v>55</v>
      </c>
      <c r="E26" s="33">
        <v>18</v>
      </c>
      <c r="F26" s="33"/>
      <c r="G26" s="33"/>
      <c r="H26" s="33" t="s">
        <v>225</v>
      </c>
      <c r="I26" s="13" t="s">
        <v>58</v>
      </c>
      <c r="J26" s="3"/>
    </row>
    <row r="27" spans="1:10" ht="21.95" customHeight="1">
      <c r="A27" s="8">
        <v>40303</v>
      </c>
      <c r="B27" s="13" t="s">
        <v>59</v>
      </c>
      <c r="C27" s="13" t="s">
        <v>60</v>
      </c>
      <c r="D27" s="35" t="s">
        <v>61</v>
      </c>
      <c r="E27" s="33">
        <v>7.3</v>
      </c>
      <c r="F27" s="33"/>
      <c r="G27" s="33" t="s">
        <v>225</v>
      </c>
      <c r="H27" s="33"/>
      <c r="I27" s="12" t="s">
        <v>62</v>
      </c>
      <c r="J27" s="14" t="s">
        <v>63</v>
      </c>
    </row>
    <row r="28" spans="1:10" ht="21.95" customHeight="1">
      <c r="A28" s="8">
        <v>40303</v>
      </c>
      <c r="B28" s="13" t="s">
        <v>64</v>
      </c>
      <c r="C28" s="21" t="s">
        <v>78</v>
      </c>
      <c r="D28" s="34" t="s">
        <v>65</v>
      </c>
      <c r="E28" s="51">
        <v>16.8</v>
      </c>
      <c r="F28" s="34"/>
      <c r="G28" s="34"/>
      <c r="H28" s="34" t="s">
        <v>225</v>
      </c>
      <c r="I28" s="21" t="s">
        <v>67</v>
      </c>
      <c r="J28" s="3"/>
    </row>
    <row r="29" spans="1:10" ht="21.95" customHeight="1">
      <c r="A29" s="8"/>
      <c r="B29" s="1"/>
      <c r="C29" s="13" t="s">
        <v>66</v>
      </c>
      <c r="D29" s="35" t="s">
        <v>34</v>
      </c>
      <c r="E29" s="33">
        <v>43.9</v>
      </c>
      <c r="F29" s="33"/>
      <c r="G29" s="33"/>
      <c r="H29" s="33" t="s">
        <v>225</v>
      </c>
      <c r="I29" s="13" t="s">
        <v>67</v>
      </c>
      <c r="J29" s="3"/>
    </row>
    <row r="30" spans="1:10" ht="21.95" customHeight="1">
      <c r="A30" s="8">
        <v>40303</v>
      </c>
      <c r="B30" s="13" t="s">
        <v>68</v>
      </c>
      <c r="C30" s="13" t="s">
        <v>31</v>
      </c>
      <c r="D30" s="35" t="s">
        <v>69</v>
      </c>
      <c r="E30" s="33">
        <v>6.3</v>
      </c>
      <c r="F30" s="33"/>
      <c r="G30" s="33" t="s">
        <v>225</v>
      </c>
      <c r="H30" s="33"/>
      <c r="I30" s="12" t="s">
        <v>70</v>
      </c>
      <c r="J30" s="3">
        <v>0.1</v>
      </c>
    </row>
    <row r="31" spans="1:10" ht="21.95" customHeight="1">
      <c r="A31" s="8">
        <v>40304</v>
      </c>
      <c r="B31" s="1" t="s">
        <v>57</v>
      </c>
      <c r="C31" s="1" t="s">
        <v>72</v>
      </c>
      <c r="D31" s="33" t="s">
        <v>71</v>
      </c>
      <c r="E31" s="33">
        <v>840</v>
      </c>
      <c r="F31" s="33">
        <v>710</v>
      </c>
      <c r="G31" s="33"/>
      <c r="H31" s="33" t="s">
        <v>225</v>
      </c>
      <c r="I31" s="1"/>
      <c r="J31" s="3"/>
    </row>
    <row r="32" spans="1:10" ht="21.95" customHeight="1">
      <c r="A32" s="8">
        <v>40304</v>
      </c>
      <c r="B32" s="1" t="s">
        <v>73</v>
      </c>
      <c r="C32" s="1" t="s">
        <v>74</v>
      </c>
      <c r="D32" s="33" t="s">
        <v>75</v>
      </c>
      <c r="E32" s="33">
        <v>1710</v>
      </c>
      <c r="F32" s="33"/>
      <c r="G32" s="33"/>
      <c r="H32" s="33" t="s">
        <v>225</v>
      </c>
      <c r="I32" s="13" t="s">
        <v>108</v>
      </c>
      <c r="J32" s="3"/>
    </row>
    <row r="33" spans="1:10" ht="21.95" customHeight="1">
      <c r="A33" s="8"/>
      <c r="B33" s="1"/>
      <c r="C33" s="1" t="s">
        <v>79</v>
      </c>
      <c r="D33" s="33" t="s">
        <v>11</v>
      </c>
      <c r="E33" s="33"/>
      <c r="F33" s="33"/>
      <c r="G33" s="33"/>
      <c r="H33" s="33"/>
      <c r="I33" s="13" t="s">
        <v>108</v>
      </c>
      <c r="J33" s="3"/>
    </row>
    <row r="34" spans="1:10" ht="21.95" customHeight="1">
      <c r="A34" s="8">
        <v>40309</v>
      </c>
      <c r="B34" s="1" t="s">
        <v>80</v>
      </c>
      <c r="C34" s="1" t="s">
        <v>81</v>
      </c>
      <c r="D34" s="33" t="s">
        <v>82</v>
      </c>
      <c r="E34" s="33">
        <v>6.37</v>
      </c>
      <c r="F34" s="33"/>
      <c r="G34" s="33"/>
      <c r="H34" s="33" t="s">
        <v>225</v>
      </c>
      <c r="I34" s="13" t="s">
        <v>110</v>
      </c>
      <c r="J34" s="3"/>
    </row>
    <row r="35" spans="1:10" ht="21.95" customHeight="1">
      <c r="A35" s="8">
        <v>40309</v>
      </c>
      <c r="B35" s="1" t="s">
        <v>83</v>
      </c>
      <c r="C35" s="1" t="s">
        <v>84</v>
      </c>
      <c r="D35" s="33" t="s">
        <v>11</v>
      </c>
      <c r="E35" s="33">
        <v>35.35</v>
      </c>
      <c r="F35" s="33"/>
      <c r="G35" s="33" t="s">
        <v>225</v>
      </c>
      <c r="H35" s="33"/>
      <c r="I35" s="12" t="s">
        <v>109</v>
      </c>
      <c r="J35" s="3"/>
    </row>
    <row r="36" spans="1:10" ht="21.95" customHeight="1">
      <c r="A36" s="8">
        <v>40312</v>
      </c>
      <c r="B36" s="13" t="s">
        <v>188</v>
      </c>
      <c r="C36" s="13" t="s">
        <v>118</v>
      </c>
      <c r="D36" s="33">
        <v>8000</v>
      </c>
      <c r="E36" s="33">
        <v>1.46</v>
      </c>
      <c r="F36" s="33"/>
      <c r="G36" s="33" t="s">
        <v>225</v>
      </c>
      <c r="H36" s="33"/>
      <c r="I36" s="12" t="s">
        <v>122</v>
      </c>
      <c r="J36" s="3"/>
    </row>
    <row r="37" spans="1:10" ht="21.95" customHeight="1">
      <c r="A37" s="8"/>
      <c r="B37" s="1"/>
      <c r="C37" s="13" t="s">
        <v>119</v>
      </c>
      <c r="D37" s="33">
        <v>10000</v>
      </c>
      <c r="E37" s="33">
        <v>1.17</v>
      </c>
      <c r="F37" s="33"/>
      <c r="G37" s="33" t="s">
        <v>225</v>
      </c>
      <c r="H37" s="33"/>
      <c r="I37" s="12" t="s">
        <v>53</v>
      </c>
      <c r="J37" s="3"/>
    </row>
    <row r="38" spans="1:10" ht="21.95" customHeight="1">
      <c r="A38" s="8"/>
      <c r="B38" s="1"/>
      <c r="C38" s="21" t="s">
        <v>120</v>
      </c>
      <c r="D38" s="34">
        <v>1000</v>
      </c>
      <c r="E38" s="34">
        <v>15.6</v>
      </c>
      <c r="F38" s="34"/>
      <c r="G38" s="34" t="s">
        <v>225</v>
      </c>
      <c r="H38" s="34"/>
      <c r="I38" s="21" t="s">
        <v>121</v>
      </c>
      <c r="J38" s="3"/>
    </row>
    <row r="39" spans="1:10" ht="21.95" customHeight="1">
      <c r="A39" s="8">
        <v>40316</v>
      </c>
      <c r="B39" s="1" t="s">
        <v>85</v>
      </c>
      <c r="C39" s="1" t="s">
        <v>31</v>
      </c>
      <c r="D39" s="33" t="s">
        <v>86</v>
      </c>
      <c r="E39" s="33">
        <v>6</v>
      </c>
      <c r="F39" s="33"/>
      <c r="G39" s="33" t="s">
        <v>225</v>
      </c>
      <c r="H39" s="33"/>
      <c r="I39" s="12" t="s">
        <v>70</v>
      </c>
      <c r="J39" s="3"/>
    </row>
    <row r="40" spans="1:10" ht="21.95" customHeight="1">
      <c r="A40" s="8"/>
      <c r="B40" s="13" t="s">
        <v>73</v>
      </c>
      <c r="C40" s="13" t="s">
        <v>79</v>
      </c>
      <c r="D40" s="35" t="s">
        <v>11</v>
      </c>
      <c r="E40" s="33"/>
      <c r="F40" s="33"/>
      <c r="G40" s="33"/>
      <c r="H40" s="33"/>
      <c r="I40" s="13" t="s">
        <v>111</v>
      </c>
      <c r="J40" s="3"/>
    </row>
    <row r="41" spans="1:10" ht="21.95" customHeight="1">
      <c r="A41" s="15">
        <v>40317</v>
      </c>
      <c r="B41" s="13" t="s">
        <v>87</v>
      </c>
      <c r="C41" s="13" t="s">
        <v>88</v>
      </c>
      <c r="D41" s="35" t="s">
        <v>90</v>
      </c>
      <c r="E41" s="33">
        <v>1475</v>
      </c>
      <c r="F41" s="33">
        <v>1390</v>
      </c>
      <c r="G41" s="33"/>
      <c r="H41" s="33" t="s">
        <v>225</v>
      </c>
      <c r="I41" s="13" t="s">
        <v>89</v>
      </c>
      <c r="J41" s="3"/>
    </row>
    <row r="42" spans="1:10" ht="21.95" customHeight="1">
      <c r="A42" s="8"/>
      <c r="B42" s="13" t="s">
        <v>54</v>
      </c>
      <c r="C42" s="13" t="s">
        <v>91</v>
      </c>
      <c r="D42" s="33"/>
      <c r="E42" s="33">
        <v>3.95</v>
      </c>
      <c r="F42" s="33">
        <v>3.85</v>
      </c>
      <c r="G42" s="33"/>
      <c r="H42" s="33" t="s">
        <v>225</v>
      </c>
      <c r="I42" s="1"/>
      <c r="J42" s="3"/>
    </row>
    <row r="43" spans="1:10" ht="21.95" customHeight="1">
      <c r="A43" s="8"/>
      <c r="B43" s="13" t="s">
        <v>92</v>
      </c>
      <c r="C43" s="13" t="s">
        <v>6</v>
      </c>
      <c r="D43" s="35" t="s">
        <v>93</v>
      </c>
      <c r="E43" s="33"/>
      <c r="F43" s="33"/>
      <c r="G43" s="33"/>
      <c r="H43" s="33"/>
      <c r="I43" s="13" t="s">
        <v>94</v>
      </c>
      <c r="J43" s="3"/>
    </row>
    <row r="44" spans="1:10" ht="21.95" customHeight="1">
      <c r="A44" s="8">
        <v>40318</v>
      </c>
      <c r="B44" s="13" t="s">
        <v>27</v>
      </c>
      <c r="C44" s="13" t="s">
        <v>95</v>
      </c>
      <c r="D44" s="35" t="s">
        <v>10</v>
      </c>
      <c r="E44" s="33"/>
      <c r="F44" s="33">
        <v>36.6</v>
      </c>
      <c r="G44" s="33"/>
      <c r="H44" s="33"/>
      <c r="I44" s="12" t="s">
        <v>107</v>
      </c>
      <c r="J44" s="3"/>
    </row>
    <row r="45" spans="1:10" ht="21.95" customHeight="1">
      <c r="A45" s="8"/>
      <c r="B45" s="13" t="s">
        <v>51</v>
      </c>
      <c r="C45" s="13" t="s">
        <v>96</v>
      </c>
      <c r="D45" s="33"/>
      <c r="E45" s="33">
        <v>4.99</v>
      </c>
      <c r="F45" s="33">
        <v>4.4800000000000004</v>
      </c>
      <c r="G45" s="33"/>
      <c r="H45" s="33" t="s">
        <v>225</v>
      </c>
      <c r="I45" s="1"/>
      <c r="J45" s="3"/>
    </row>
    <row r="46" spans="1:10" ht="21.95" customHeight="1">
      <c r="A46" s="8"/>
      <c r="B46" s="13" t="s">
        <v>112</v>
      </c>
      <c r="C46" s="13" t="s">
        <v>31</v>
      </c>
      <c r="D46" s="35" t="s">
        <v>10</v>
      </c>
      <c r="E46" s="33">
        <v>6.1</v>
      </c>
      <c r="F46" s="33"/>
      <c r="G46" s="33" t="s">
        <v>225</v>
      </c>
      <c r="H46" s="33"/>
      <c r="I46" s="12" t="s">
        <v>97</v>
      </c>
      <c r="J46" s="3"/>
    </row>
    <row r="47" spans="1:10" ht="21.95" customHeight="1">
      <c r="A47" s="8"/>
      <c r="B47" s="13" t="s">
        <v>124</v>
      </c>
      <c r="C47" s="13" t="s">
        <v>6</v>
      </c>
      <c r="D47" s="35" t="s">
        <v>34</v>
      </c>
      <c r="E47" s="33">
        <v>18.55</v>
      </c>
      <c r="F47" s="33"/>
      <c r="G47" s="33"/>
      <c r="H47" s="33" t="s">
        <v>225</v>
      </c>
      <c r="I47" s="16" t="s">
        <v>128</v>
      </c>
      <c r="J47" s="3"/>
    </row>
    <row r="48" spans="1:10" ht="21.95" customHeight="1">
      <c r="A48" s="8"/>
      <c r="B48" s="13"/>
      <c r="C48" s="13" t="s">
        <v>126</v>
      </c>
      <c r="D48" s="35" t="s">
        <v>34</v>
      </c>
      <c r="E48" s="33">
        <v>29</v>
      </c>
      <c r="F48" s="33"/>
      <c r="G48" s="33"/>
      <c r="H48" s="33" t="s">
        <v>225</v>
      </c>
      <c r="I48" s="16" t="s">
        <v>127</v>
      </c>
      <c r="J48" s="3"/>
    </row>
    <row r="49" spans="1:10" ht="21.95" customHeight="1">
      <c r="A49" s="8"/>
      <c r="B49" s="13" t="s">
        <v>147</v>
      </c>
      <c r="C49" s="13" t="s">
        <v>148</v>
      </c>
      <c r="D49" s="35"/>
      <c r="E49" s="33"/>
      <c r="F49" s="33"/>
      <c r="G49" s="33"/>
      <c r="H49" s="33"/>
      <c r="I49" s="16" t="s">
        <v>149</v>
      </c>
      <c r="J49" s="3"/>
    </row>
    <row r="50" spans="1:10" ht="21.95" customHeight="1">
      <c r="A50" s="8"/>
      <c r="B50" s="13"/>
      <c r="C50" s="13" t="s">
        <v>125</v>
      </c>
      <c r="D50" s="35" t="s">
        <v>10</v>
      </c>
      <c r="E50" s="33">
        <v>8</v>
      </c>
      <c r="F50" s="33"/>
      <c r="G50" s="33"/>
      <c r="H50" s="33" t="s">
        <v>225</v>
      </c>
      <c r="I50" s="16" t="s">
        <v>127</v>
      </c>
      <c r="J50" s="3"/>
    </row>
    <row r="51" spans="1:10" ht="21.95" customHeight="1">
      <c r="A51" s="8">
        <v>40319</v>
      </c>
      <c r="B51" s="13" t="s">
        <v>57</v>
      </c>
      <c r="C51" s="13" t="s">
        <v>98</v>
      </c>
      <c r="D51" s="35" t="s">
        <v>10</v>
      </c>
      <c r="E51" s="33">
        <v>4.3600000000000003</v>
      </c>
      <c r="F51" s="33"/>
      <c r="G51" s="33" t="s">
        <v>225</v>
      </c>
      <c r="H51" s="33"/>
      <c r="I51" s="12" t="s">
        <v>106</v>
      </c>
      <c r="J51" s="3"/>
    </row>
    <row r="52" spans="1:10" ht="21.95" customHeight="1">
      <c r="A52" s="8"/>
      <c r="B52" s="1"/>
      <c r="C52" s="13" t="s">
        <v>33</v>
      </c>
      <c r="D52" s="35" t="s">
        <v>34</v>
      </c>
      <c r="E52" s="33">
        <v>34.299999999999997</v>
      </c>
      <c r="F52" s="33"/>
      <c r="G52" s="33" t="s">
        <v>225</v>
      </c>
      <c r="H52" s="33"/>
      <c r="I52" s="12" t="s">
        <v>105</v>
      </c>
      <c r="J52" s="3"/>
    </row>
    <row r="53" spans="1:10" ht="21.95" customHeight="1">
      <c r="A53" s="8"/>
      <c r="B53" s="1"/>
      <c r="C53" s="13" t="s">
        <v>99</v>
      </c>
      <c r="D53" s="35" t="s">
        <v>10</v>
      </c>
      <c r="E53" s="33">
        <v>18.5</v>
      </c>
      <c r="F53" s="33"/>
      <c r="G53" s="33" t="s">
        <v>225</v>
      </c>
      <c r="H53" s="33"/>
      <c r="I53" s="12" t="s">
        <v>102</v>
      </c>
      <c r="J53" s="3"/>
    </row>
    <row r="54" spans="1:10" ht="21.95" customHeight="1">
      <c r="A54" s="8"/>
      <c r="B54" s="1"/>
      <c r="C54" s="13" t="s">
        <v>100</v>
      </c>
      <c r="D54" s="35" t="s">
        <v>17</v>
      </c>
      <c r="E54" s="33">
        <v>2.58</v>
      </c>
      <c r="F54" s="33"/>
      <c r="G54" s="33" t="s">
        <v>225</v>
      </c>
      <c r="H54" s="33"/>
      <c r="I54" s="12" t="s">
        <v>103</v>
      </c>
      <c r="J54" s="3"/>
    </row>
    <row r="55" spans="1:10" ht="21.95" customHeight="1">
      <c r="A55" s="8"/>
      <c r="B55" s="1"/>
      <c r="C55" s="13" t="s">
        <v>101</v>
      </c>
      <c r="D55" s="35" t="s">
        <v>17</v>
      </c>
      <c r="E55" s="33">
        <v>4.0999999999999996</v>
      </c>
      <c r="F55" s="33"/>
      <c r="G55" s="33" t="s">
        <v>225</v>
      </c>
      <c r="H55" s="33"/>
      <c r="I55" s="12" t="s">
        <v>104</v>
      </c>
      <c r="J55" s="3"/>
    </row>
    <row r="56" spans="1:10" ht="21.95" customHeight="1">
      <c r="A56" s="8"/>
      <c r="B56" s="13" t="s">
        <v>137</v>
      </c>
      <c r="C56" s="13" t="s">
        <v>138</v>
      </c>
      <c r="D56" s="35" t="s">
        <v>16</v>
      </c>
      <c r="E56" s="33">
        <v>830</v>
      </c>
      <c r="F56" s="33"/>
      <c r="G56" s="33"/>
      <c r="H56" s="33" t="s">
        <v>225</v>
      </c>
      <c r="I56" s="16" t="s">
        <v>139</v>
      </c>
      <c r="J56" s="3"/>
    </row>
    <row r="57" spans="1:10" ht="21.95" customHeight="1">
      <c r="A57" s="8">
        <v>40318</v>
      </c>
      <c r="B57" s="13" t="s">
        <v>49</v>
      </c>
      <c r="C57" s="13" t="s">
        <v>9</v>
      </c>
      <c r="D57" s="35" t="s">
        <v>17</v>
      </c>
      <c r="E57" s="33">
        <v>9.1</v>
      </c>
      <c r="F57" s="33">
        <v>8.8000000000000007</v>
      </c>
      <c r="G57" s="33"/>
      <c r="H57" s="33" t="s">
        <v>225</v>
      </c>
      <c r="I57" s="1"/>
      <c r="J57" s="3"/>
    </row>
    <row r="58" spans="1:10" ht="21.95" customHeight="1">
      <c r="A58" s="8"/>
      <c r="B58" s="13"/>
      <c r="C58" s="13" t="s">
        <v>115</v>
      </c>
      <c r="D58" s="35" t="s">
        <v>10</v>
      </c>
      <c r="E58" s="35" t="s">
        <v>116</v>
      </c>
      <c r="F58" s="33"/>
      <c r="G58" s="33"/>
      <c r="H58" s="33" t="s">
        <v>225</v>
      </c>
      <c r="I58" s="1" t="s">
        <v>152</v>
      </c>
      <c r="J58" s="3"/>
    </row>
    <row r="59" spans="1:10" ht="21.95" customHeight="1">
      <c r="A59" s="8"/>
      <c r="B59" s="13"/>
      <c r="C59" s="13" t="s">
        <v>117</v>
      </c>
      <c r="D59" s="35" t="s">
        <v>10</v>
      </c>
      <c r="E59" s="33">
        <v>3.1</v>
      </c>
      <c r="F59" s="33">
        <v>2.5</v>
      </c>
      <c r="G59" s="33"/>
      <c r="H59" s="33" t="s">
        <v>225</v>
      </c>
      <c r="I59" s="1"/>
      <c r="J59" s="3"/>
    </row>
    <row r="60" spans="1:10" ht="21.95" customHeight="1">
      <c r="A60" s="8"/>
      <c r="B60" s="13"/>
      <c r="C60" s="13" t="s">
        <v>81</v>
      </c>
      <c r="D60" s="35" t="s">
        <v>113</v>
      </c>
      <c r="E60" s="33"/>
      <c r="F60" s="33"/>
      <c r="G60" s="33"/>
      <c r="H60" s="33"/>
      <c r="I60" s="16" t="s">
        <v>114</v>
      </c>
      <c r="J60" s="3"/>
    </row>
    <row r="61" spans="1:10" ht="21.95" customHeight="1">
      <c r="A61" s="8">
        <v>40319</v>
      </c>
      <c r="B61" s="13" t="s">
        <v>123</v>
      </c>
      <c r="C61" s="13" t="s">
        <v>33</v>
      </c>
      <c r="D61" s="35" t="s">
        <v>55</v>
      </c>
      <c r="E61" s="35" t="s">
        <v>131</v>
      </c>
      <c r="F61" s="33"/>
      <c r="G61" s="33"/>
      <c r="H61" s="33" t="s">
        <v>225</v>
      </c>
      <c r="I61" s="16" t="s">
        <v>130</v>
      </c>
      <c r="J61" s="3"/>
    </row>
    <row r="62" spans="1:10" ht="43.5" customHeight="1">
      <c r="A62" s="8">
        <v>40323</v>
      </c>
      <c r="B62" s="9" t="s">
        <v>7</v>
      </c>
      <c r="C62" s="9" t="s">
        <v>5</v>
      </c>
      <c r="D62" s="50" t="s">
        <v>10</v>
      </c>
      <c r="E62" s="35" t="s">
        <v>132</v>
      </c>
      <c r="F62" s="33"/>
      <c r="G62" s="33"/>
      <c r="H62" s="33" t="s">
        <v>225</v>
      </c>
      <c r="I62" s="13" t="s">
        <v>140</v>
      </c>
      <c r="J62" s="3"/>
    </row>
    <row r="63" spans="1:10" ht="21.95" customHeight="1">
      <c r="A63" s="8"/>
      <c r="B63" s="1"/>
      <c r="C63" s="9" t="s">
        <v>6</v>
      </c>
      <c r="D63" s="50" t="s">
        <v>10</v>
      </c>
      <c r="E63" s="33">
        <v>18.7</v>
      </c>
      <c r="F63" s="33"/>
      <c r="G63" s="33"/>
      <c r="H63" s="33" t="s">
        <v>225</v>
      </c>
      <c r="I63" s="13" t="s">
        <v>141</v>
      </c>
      <c r="J63" s="3"/>
    </row>
    <row r="64" spans="1:10" ht="21.95" customHeight="1">
      <c r="A64" s="8"/>
      <c r="B64" s="13" t="s">
        <v>129</v>
      </c>
      <c r="C64" s="13" t="s">
        <v>31</v>
      </c>
      <c r="D64" s="35" t="s">
        <v>16</v>
      </c>
      <c r="E64" s="33">
        <v>5.99</v>
      </c>
      <c r="F64" s="33"/>
      <c r="G64" s="33" t="s">
        <v>225</v>
      </c>
      <c r="H64" s="33"/>
      <c r="I64" s="12" t="s">
        <v>171</v>
      </c>
      <c r="J64" s="3"/>
    </row>
    <row r="65" spans="1:10" ht="21.95" customHeight="1">
      <c r="A65" s="8"/>
      <c r="B65" s="13" t="s">
        <v>124</v>
      </c>
      <c r="C65" s="13" t="s">
        <v>6</v>
      </c>
      <c r="D65" s="35" t="s">
        <v>34</v>
      </c>
      <c r="E65" s="33">
        <v>18.5</v>
      </c>
      <c r="F65" s="33">
        <v>18.3</v>
      </c>
      <c r="G65" s="33"/>
      <c r="H65" s="33" t="s">
        <v>225</v>
      </c>
      <c r="I65" s="13" t="s">
        <v>150</v>
      </c>
      <c r="J65" s="3"/>
    </row>
    <row r="66" spans="1:10" ht="21.95" customHeight="1">
      <c r="A66" s="8"/>
      <c r="B66" s="13"/>
      <c r="C66" s="13" t="s">
        <v>126</v>
      </c>
      <c r="D66" s="35" t="s">
        <v>34</v>
      </c>
      <c r="E66" s="33">
        <v>29.4</v>
      </c>
      <c r="F66" s="33">
        <v>27.9</v>
      </c>
      <c r="G66" s="33"/>
      <c r="H66" s="33" t="s">
        <v>225</v>
      </c>
      <c r="I66" s="13" t="s">
        <v>151</v>
      </c>
      <c r="J66" s="3"/>
    </row>
    <row r="67" spans="1:10" ht="29.25" customHeight="1">
      <c r="A67" s="8"/>
      <c r="B67" s="13" t="s">
        <v>133</v>
      </c>
      <c r="C67" s="13" t="s">
        <v>134</v>
      </c>
      <c r="D67" s="35" t="s">
        <v>135</v>
      </c>
      <c r="E67" s="33">
        <v>19.2</v>
      </c>
      <c r="F67" s="33" t="s">
        <v>159</v>
      </c>
      <c r="G67" s="33"/>
      <c r="H67" s="33" t="s">
        <v>225</v>
      </c>
      <c r="I67" s="13" t="s">
        <v>158</v>
      </c>
      <c r="J67" s="14" t="s">
        <v>144</v>
      </c>
    </row>
    <row r="68" spans="1:10" ht="21.95" customHeight="1">
      <c r="A68" s="8"/>
      <c r="B68" s="1"/>
      <c r="C68" s="13" t="s">
        <v>6</v>
      </c>
      <c r="D68" s="35" t="s">
        <v>10</v>
      </c>
      <c r="E68" s="33">
        <v>18.7</v>
      </c>
      <c r="F68" s="33"/>
      <c r="G68" s="33"/>
      <c r="H68" s="33" t="s">
        <v>225</v>
      </c>
      <c r="I68" s="1"/>
      <c r="J68" s="3"/>
    </row>
    <row r="69" spans="1:10" ht="21.95" customHeight="1">
      <c r="A69" s="8"/>
      <c r="B69" s="13" t="s">
        <v>30</v>
      </c>
      <c r="C69" s="13" t="s">
        <v>31</v>
      </c>
      <c r="D69" s="35" t="s">
        <v>136</v>
      </c>
      <c r="E69" s="33">
        <v>6.1</v>
      </c>
      <c r="F69" s="33"/>
      <c r="G69" s="33"/>
      <c r="H69" s="33" t="s">
        <v>225</v>
      </c>
      <c r="I69" s="1"/>
      <c r="J69" s="3"/>
    </row>
    <row r="70" spans="1:10" ht="21.95" customHeight="1">
      <c r="A70" s="8"/>
      <c r="B70" s="13" t="s">
        <v>142</v>
      </c>
      <c r="C70" s="13" t="s">
        <v>143</v>
      </c>
      <c r="D70" s="35" t="s">
        <v>17</v>
      </c>
      <c r="E70" s="33"/>
      <c r="F70" s="33"/>
      <c r="G70" s="33"/>
      <c r="H70" s="33"/>
      <c r="I70" s="13" t="s">
        <v>153</v>
      </c>
      <c r="J70" s="3"/>
    </row>
    <row r="71" spans="1:10" ht="21.95" customHeight="1">
      <c r="A71" s="8">
        <v>40324</v>
      </c>
      <c r="B71" s="1" t="s">
        <v>73</v>
      </c>
      <c r="C71" s="1" t="s">
        <v>145</v>
      </c>
      <c r="D71" s="33" t="s">
        <v>146</v>
      </c>
      <c r="E71" s="33">
        <v>35.299999999999997</v>
      </c>
      <c r="F71" s="33"/>
      <c r="G71" s="33"/>
      <c r="H71" s="33" t="s">
        <v>225</v>
      </c>
      <c r="I71" s="1" t="s">
        <v>155</v>
      </c>
      <c r="J71" s="3"/>
    </row>
    <row r="72" spans="1:10" ht="77.25" customHeight="1">
      <c r="A72" s="8">
        <v>40325</v>
      </c>
      <c r="B72" s="1" t="s">
        <v>154</v>
      </c>
      <c r="C72" s="21" t="s">
        <v>40</v>
      </c>
      <c r="D72" s="34" t="s">
        <v>36</v>
      </c>
      <c r="E72" s="34">
        <v>15.8</v>
      </c>
      <c r="F72" s="34"/>
      <c r="G72" s="34"/>
      <c r="H72" s="34" t="s">
        <v>225</v>
      </c>
      <c r="I72" s="21" t="s">
        <v>185</v>
      </c>
      <c r="J72" s="3"/>
    </row>
    <row r="73" spans="1:10" ht="21.95" customHeight="1">
      <c r="A73" s="8"/>
      <c r="B73" s="1"/>
      <c r="C73" s="1" t="s">
        <v>50</v>
      </c>
      <c r="D73" s="33" t="s">
        <v>36</v>
      </c>
      <c r="E73" s="33">
        <v>18.8</v>
      </c>
      <c r="F73" s="33"/>
      <c r="G73" s="33" t="s">
        <v>225</v>
      </c>
      <c r="H73" s="33"/>
      <c r="I73" s="12" t="s">
        <v>173</v>
      </c>
      <c r="J73" s="3"/>
    </row>
    <row r="74" spans="1:10" ht="38.25" customHeight="1">
      <c r="A74" s="8"/>
      <c r="B74" s="1" t="s">
        <v>156</v>
      </c>
      <c r="C74" s="1" t="s">
        <v>157</v>
      </c>
      <c r="D74" s="33" t="s">
        <v>36</v>
      </c>
      <c r="E74" s="33">
        <v>21.4</v>
      </c>
      <c r="F74" s="33"/>
      <c r="G74" s="33"/>
      <c r="H74" s="33" t="s">
        <v>225</v>
      </c>
      <c r="I74" s="1" t="s">
        <v>161</v>
      </c>
      <c r="J74" s="3"/>
    </row>
    <row r="75" spans="1:10" ht="36.75" customHeight="1">
      <c r="A75" s="8">
        <v>40329</v>
      </c>
      <c r="B75" s="1" t="s">
        <v>160</v>
      </c>
      <c r="C75" s="13" t="s">
        <v>66</v>
      </c>
      <c r="D75" s="33" t="s">
        <v>93</v>
      </c>
      <c r="E75" s="35" t="s">
        <v>168</v>
      </c>
      <c r="F75" s="33"/>
      <c r="G75" s="33"/>
      <c r="H75" s="33" t="s">
        <v>225</v>
      </c>
      <c r="I75" s="18" t="s">
        <v>193</v>
      </c>
      <c r="J75" s="3"/>
    </row>
    <row r="76" spans="1:10" ht="27.75" customHeight="1">
      <c r="A76" s="8"/>
      <c r="B76" s="1"/>
      <c r="C76" s="13" t="s">
        <v>169</v>
      </c>
      <c r="D76" s="35" t="s">
        <v>93</v>
      </c>
      <c r="E76" s="35" t="s">
        <v>167</v>
      </c>
      <c r="F76" s="33"/>
      <c r="G76" s="33"/>
      <c r="H76" s="33" t="s">
        <v>225</v>
      </c>
      <c r="I76" s="17">
        <v>29.35</v>
      </c>
      <c r="J76" s="3"/>
    </row>
    <row r="77" spans="1:10" ht="21.95" customHeight="1" thickBot="1">
      <c r="A77" s="8"/>
      <c r="B77" s="1" t="s">
        <v>39</v>
      </c>
      <c r="C77" s="1" t="s">
        <v>162</v>
      </c>
      <c r="D77" s="37" t="s">
        <v>34</v>
      </c>
      <c r="E77" s="37">
        <v>15.05</v>
      </c>
      <c r="F77" s="37"/>
      <c r="G77" s="37"/>
      <c r="H77" s="37" t="s">
        <v>225</v>
      </c>
      <c r="I77" s="24" t="s">
        <v>163</v>
      </c>
      <c r="J77" s="26"/>
    </row>
    <row r="78" spans="1:10" ht="26.25" customHeight="1" thickBot="1">
      <c r="D78" s="52" t="s">
        <v>222</v>
      </c>
      <c r="E78" s="28">
        <f>COUNTA(E6:E77)</f>
        <v>65</v>
      </c>
      <c r="F78" s="52" t="s">
        <v>223</v>
      </c>
      <c r="G78" s="29">
        <f>COUNTA(G6:G77)</f>
        <v>25</v>
      </c>
      <c r="H78" s="28">
        <f>COUNTA(H6:H77)</f>
        <v>40</v>
      </c>
      <c r="I78" s="25" t="s">
        <v>224</v>
      </c>
      <c r="J78" s="27">
        <f>G78/(G78+H78)</f>
        <v>0.38461538461538464</v>
      </c>
    </row>
  </sheetData>
  <mergeCells count="1">
    <mergeCell ref="A1:J1"/>
  </mergeCells>
  <phoneticPr fontId="0" type="noConversion"/>
  <pageMargins left="0.78740157480314965" right="0.23622047244094491" top="0.98425196850393704" bottom="0.98425196850393704" header="0.51181102362204722" footer="0.51181102362204722"/>
  <pageSetup paperSize="9" scale="80" orientation="landscape" r:id="rId1"/>
  <headerFooter alignWithMargins="0"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J116"/>
  <sheetViews>
    <sheetView view="pageBreakPreview" zoomScale="60" zoomScaleNormal="100" workbookViewId="0">
      <pane ySplit="5" topLeftCell="A96" activePane="bottomLeft" state="frozen"/>
      <selection pane="bottomLeft" activeCell="I17" sqref="I17"/>
    </sheetView>
  </sheetViews>
  <sheetFormatPr baseColWidth="10" defaultRowHeight="12.75"/>
  <cols>
    <col min="1" max="1" width="12" style="55" bestFit="1" customWidth="1"/>
    <col min="2" max="2" width="17.42578125" style="55" bestFit="1" customWidth="1"/>
    <col min="3" max="3" width="17.85546875" style="55" customWidth="1"/>
    <col min="4" max="4" width="10.85546875" style="55" bestFit="1" customWidth="1"/>
    <col min="5" max="5" width="9.28515625" style="55" bestFit="1" customWidth="1"/>
    <col min="6" max="6" width="16.28515625" style="55" customWidth="1"/>
    <col min="7" max="7" width="11.42578125" style="55"/>
    <col min="8" max="8" width="12" style="55" customWidth="1"/>
    <col min="9" max="9" width="60" style="55" customWidth="1"/>
    <col min="10" max="10" width="16.42578125" style="55" customWidth="1"/>
    <col min="11" max="16384" width="11.42578125" style="55"/>
  </cols>
  <sheetData>
    <row r="1" spans="1:10" ht="15.75" customHeight="1" thickBot="1">
      <c r="A1" s="172" t="s">
        <v>200</v>
      </c>
      <c r="B1" s="173"/>
      <c r="C1" s="173"/>
      <c r="D1" s="173"/>
      <c r="E1" s="173"/>
      <c r="F1" s="173"/>
      <c r="G1" s="173"/>
      <c r="H1" s="173"/>
      <c r="I1" s="173"/>
      <c r="J1" s="174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41" t="s">
        <v>67</v>
      </c>
      <c r="B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6.25" thickBot="1">
      <c r="A5" s="46" t="s">
        <v>4</v>
      </c>
      <c r="B5" s="46" t="s">
        <v>0</v>
      </c>
      <c r="C5" s="46" t="s">
        <v>1</v>
      </c>
      <c r="D5" s="46" t="s">
        <v>2</v>
      </c>
      <c r="E5" s="46" t="s">
        <v>25</v>
      </c>
      <c r="F5" s="46" t="s">
        <v>317</v>
      </c>
      <c r="G5" s="47" t="s">
        <v>220</v>
      </c>
      <c r="H5" s="47" t="s">
        <v>221</v>
      </c>
      <c r="I5" s="47" t="s">
        <v>3</v>
      </c>
      <c r="J5" s="46" t="s">
        <v>319</v>
      </c>
    </row>
    <row r="6" spans="1:10" ht="31.5" customHeight="1">
      <c r="A6" s="69">
        <v>40330</v>
      </c>
      <c r="B6" s="70" t="s">
        <v>170</v>
      </c>
      <c r="C6" s="70" t="s">
        <v>66</v>
      </c>
      <c r="D6" s="71" t="s">
        <v>55</v>
      </c>
      <c r="E6" s="71" t="s">
        <v>172</v>
      </c>
      <c r="F6" s="72"/>
      <c r="G6" s="72"/>
      <c r="H6" s="72" t="s">
        <v>225</v>
      </c>
      <c r="I6" s="70" t="s">
        <v>190</v>
      </c>
      <c r="J6" s="45"/>
    </row>
    <row r="7" spans="1:10" ht="21.75" customHeight="1">
      <c r="A7" s="8">
        <v>40331</v>
      </c>
      <c r="B7" s="13" t="s">
        <v>186</v>
      </c>
      <c r="C7" s="21" t="s">
        <v>120</v>
      </c>
      <c r="D7" s="34" t="s">
        <v>187</v>
      </c>
      <c r="E7" s="34">
        <v>17.5</v>
      </c>
      <c r="F7" s="34"/>
      <c r="G7" s="34"/>
      <c r="H7" s="34" t="s">
        <v>225</v>
      </c>
      <c r="I7" s="21" t="s">
        <v>189</v>
      </c>
      <c r="J7" s="3"/>
    </row>
    <row r="8" spans="1:10" ht="21.75" customHeight="1">
      <c r="A8" s="8">
        <v>40332</v>
      </c>
      <c r="B8" s="1" t="s">
        <v>49</v>
      </c>
      <c r="C8" s="1" t="s">
        <v>66</v>
      </c>
      <c r="D8" s="33" t="s">
        <v>17</v>
      </c>
      <c r="E8" s="33" t="s">
        <v>174</v>
      </c>
      <c r="F8" s="33"/>
      <c r="G8" s="33"/>
      <c r="H8" s="33" t="s">
        <v>225</v>
      </c>
      <c r="I8" s="13" t="s">
        <v>194</v>
      </c>
      <c r="J8" s="3"/>
    </row>
    <row r="9" spans="1:10" ht="21.75" customHeight="1">
      <c r="A9" s="8"/>
      <c r="B9" s="1" t="s">
        <v>57</v>
      </c>
      <c r="C9" s="1" t="s">
        <v>50</v>
      </c>
      <c r="D9" s="35" t="s">
        <v>34</v>
      </c>
      <c r="E9" s="33">
        <v>17.5</v>
      </c>
      <c r="F9" s="33"/>
      <c r="G9" s="33" t="s">
        <v>225</v>
      </c>
      <c r="H9" s="33"/>
      <c r="I9" s="12" t="s">
        <v>179</v>
      </c>
      <c r="J9" s="3"/>
    </row>
    <row r="10" spans="1:10" ht="21.75" customHeight="1">
      <c r="A10" s="8"/>
      <c r="B10" s="1" t="s">
        <v>175</v>
      </c>
      <c r="C10" s="1" t="s">
        <v>178</v>
      </c>
      <c r="D10" s="33" t="s">
        <v>17</v>
      </c>
      <c r="E10" s="33">
        <v>1490</v>
      </c>
      <c r="F10" s="33"/>
      <c r="G10" s="33"/>
      <c r="H10" s="33" t="s">
        <v>225</v>
      </c>
      <c r="I10" s="16" t="s">
        <v>176</v>
      </c>
      <c r="J10" s="3"/>
    </row>
    <row r="11" spans="1:10" ht="21.75" customHeight="1">
      <c r="A11" s="8"/>
      <c r="B11" s="1"/>
      <c r="C11" s="1" t="s">
        <v>177</v>
      </c>
      <c r="D11" s="35" t="s">
        <v>17</v>
      </c>
      <c r="E11" s="33">
        <v>1490</v>
      </c>
      <c r="F11" s="33"/>
      <c r="G11" s="33"/>
      <c r="H11" s="33" t="s">
        <v>225</v>
      </c>
      <c r="I11" s="16" t="s">
        <v>176</v>
      </c>
      <c r="J11" s="3"/>
    </row>
    <row r="12" spans="1:10" ht="21.75" customHeight="1">
      <c r="A12" s="8"/>
      <c r="B12" s="13" t="s">
        <v>129</v>
      </c>
      <c r="C12" s="13" t="s">
        <v>19</v>
      </c>
      <c r="D12" s="35" t="s">
        <v>17</v>
      </c>
      <c r="E12" s="33">
        <v>1485</v>
      </c>
      <c r="F12" s="33"/>
      <c r="G12" s="33"/>
      <c r="H12" s="33" t="s">
        <v>225</v>
      </c>
      <c r="I12" s="1"/>
      <c r="J12" s="3"/>
    </row>
    <row r="13" spans="1:10" ht="21.75" customHeight="1">
      <c r="A13" s="8"/>
      <c r="B13" s="1"/>
      <c r="C13" s="13" t="s">
        <v>119</v>
      </c>
      <c r="D13" s="35" t="s">
        <v>71</v>
      </c>
      <c r="E13" s="33">
        <v>1290</v>
      </c>
      <c r="F13" s="33"/>
      <c r="G13" s="33"/>
      <c r="H13" s="33" t="s">
        <v>225</v>
      </c>
      <c r="I13" s="1"/>
      <c r="J13" s="3"/>
    </row>
    <row r="14" spans="1:10" ht="21.75" customHeight="1">
      <c r="A14" s="8"/>
      <c r="B14" s="1"/>
      <c r="C14" s="13" t="s">
        <v>14</v>
      </c>
      <c r="D14" s="35" t="s">
        <v>15</v>
      </c>
      <c r="E14" s="33">
        <v>1.58</v>
      </c>
      <c r="F14" s="33"/>
      <c r="G14" s="33"/>
      <c r="H14" s="33" t="s">
        <v>225</v>
      </c>
      <c r="I14" s="1"/>
      <c r="J14" s="3"/>
    </row>
    <row r="15" spans="1:10" ht="21.75" customHeight="1">
      <c r="A15" s="8"/>
      <c r="B15" s="1"/>
      <c r="C15" s="13" t="s">
        <v>33</v>
      </c>
      <c r="D15" s="35" t="s">
        <v>10</v>
      </c>
      <c r="E15" s="33">
        <v>32.200000000000003</v>
      </c>
      <c r="F15" s="33"/>
      <c r="G15" s="33"/>
      <c r="H15" s="33" t="s">
        <v>225</v>
      </c>
      <c r="I15" s="1"/>
      <c r="J15" s="3"/>
    </row>
    <row r="16" spans="1:10" ht="21.75" customHeight="1">
      <c r="A16" s="8"/>
      <c r="B16" s="13" t="s">
        <v>57</v>
      </c>
      <c r="C16" s="13" t="s">
        <v>180</v>
      </c>
      <c r="D16" s="35" t="s">
        <v>10</v>
      </c>
      <c r="E16" s="33">
        <v>16.2</v>
      </c>
      <c r="F16" s="33"/>
      <c r="G16" s="33"/>
      <c r="H16" s="33" t="s">
        <v>225</v>
      </c>
      <c r="I16" s="20" t="s">
        <v>181</v>
      </c>
      <c r="J16" s="3"/>
    </row>
    <row r="17" spans="1:10" ht="21.75" customHeight="1">
      <c r="A17" s="8">
        <v>40333</v>
      </c>
      <c r="B17" s="13" t="s">
        <v>27</v>
      </c>
      <c r="C17" s="13" t="s">
        <v>99</v>
      </c>
      <c r="D17" s="35" t="s">
        <v>182</v>
      </c>
      <c r="E17" s="33">
        <v>16.100000000000001</v>
      </c>
      <c r="F17" s="33"/>
      <c r="G17" s="33" t="s">
        <v>225</v>
      </c>
      <c r="H17" s="33"/>
      <c r="I17" s="12" t="s">
        <v>191</v>
      </c>
      <c r="J17" s="3"/>
    </row>
    <row r="18" spans="1:10" ht="21.75" customHeight="1">
      <c r="A18" s="8"/>
      <c r="B18" s="1"/>
      <c r="C18" s="13" t="s">
        <v>184</v>
      </c>
      <c r="D18" s="35" t="s">
        <v>55</v>
      </c>
      <c r="E18" s="33">
        <v>15.6</v>
      </c>
      <c r="F18" s="33"/>
      <c r="G18" s="33" t="s">
        <v>225</v>
      </c>
      <c r="H18" s="33"/>
      <c r="I18" s="12" t="s">
        <v>192</v>
      </c>
      <c r="J18" s="3"/>
    </row>
    <row r="19" spans="1:10" ht="21.75" customHeight="1">
      <c r="A19" s="8"/>
      <c r="B19" s="13" t="s">
        <v>183</v>
      </c>
      <c r="C19" s="21" t="s">
        <v>38</v>
      </c>
      <c r="D19" s="34" t="s">
        <v>36</v>
      </c>
      <c r="E19" s="34">
        <v>17.3</v>
      </c>
      <c r="F19" s="33"/>
      <c r="G19" s="33"/>
      <c r="H19" s="33" t="s">
        <v>225</v>
      </c>
      <c r="I19" s="1"/>
      <c r="J19" s="3"/>
    </row>
    <row r="20" spans="1:10" ht="21.75" customHeight="1">
      <c r="A20" s="8"/>
      <c r="B20" s="13" t="s">
        <v>7</v>
      </c>
      <c r="C20" s="13" t="s">
        <v>6</v>
      </c>
      <c r="D20" s="35" t="s">
        <v>10</v>
      </c>
      <c r="E20" s="33">
        <v>16.600000000000001</v>
      </c>
      <c r="F20" s="33"/>
      <c r="G20" s="33" t="s">
        <v>225</v>
      </c>
      <c r="H20" s="33"/>
      <c r="I20" s="12" t="s">
        <v>197</v>
      </c>
      <c r="J20" s="3"/>
    </row>
    <row r="21" spans="1:10" ht="21.75" customHeight="1">
      <c r="A21" s="8"/>
      <c r="B21" s="1"/>
      <c r="C21" s="13" t="s">
        <v>33</v>
      </c>
      <c r="D21" s="35" t="s">
        <v>10</v>
      </c>
      <c r="E21" s="33">
        <v>32.200000000000003</v>
      </c>
      <c r="F21" s="33"/>
      <c r="G21" s="33" t="s">
        <v>225</v>
      </c>
      <c r="H21" s="33"/>
      <c r="I21" s="12" t="s">
        <v>198</v>
      </c>
      <c r="J21" s="3"/>
    </row>
    <row r="22" spans="1:10" ht="21.75" customHeight="1">
      <c r="A22" s="8">
        <v>40333</v>
      </c>
      <c r="B22" s="13" t="s">
        <v>186</v>
      </c>
      <c r="C22" s="21" t="s">
        <v>120</v>
      </c>
      <c r="D22" s="34" t="s">
        <v>65</v>
      </c>
      <c r="E22" s="34">
        <v>17.5</v>
      </c>
      <c r="F22" s="34"/>
      <c r="G22" s="34"/>
      <c r="H22" s="34" t="s">
        <v>225</v>
      </c>
      <c r="I22" s="21"/>
      <c r="J22" s="3"/>
    </row>
    <row r="23" spans="1:10" ht="21.75" customHeight="1">
      <c r="A23" s="8"/>
      <c r="B23" s="13" t="s">
        <v>57</v>
      </c>
      <c r="C23" s="13" t="s">
        <v>6</v>
      </c>
      <c r="D23" s="35" t="s">
        <v>10</v>
      </c>
      <c r="E23" s="33">
        <v>16.7</v>
      </c>
      <c r="F23" s="33"/>
      <c r="G23" s="33"/>
      <c r="H23" s="33" t="s">
        <v>225</v>
      </c>
      <c r="I23" s="13" t="s">
        <v>195</v>
      </c>
      <c r="J23" s="3"/>
    </row>
    <row r="24" spans="1:10" ht="21.75" customHeight="1">
      <c r="A24" s="8"/>
      <c r="B24" s="13" t="s">
        <v>133</v>
      </c>
      <c r="C24" s="13" t="s">
        <v>199</v>
      </c>
      <c r="D24" s="35" t="s">
        <v>10</v>
      </c>
      <c r="E24" s="35">
        <v>16.600000000000001</v>
      </c>
      <c r="F24" s="33"/>
      <c r="G24" s="33" t="s">
        <v>225</v>
      </c>
      <c r="H24" s="33"/>
      <c r="I24" s="12" t="s">
        <v>196</v>
      </c>
      <c r="J24" s="3"/>
    </row>
    <row r="25" spans="1:10" ht="21.75" customHeight="1">
      <c r="A25" s="15">
        <v>40336</v>
      </c>
      <c r="B25" s="13" t="s">
        <v>164</v>
      </c>
      <c r="C25" s="13" t="s">
        <v>165</v>
      </c>
      <c r="D25" s="35" t="s">
        <v>17</v>
      </c>
      <c r="E25" s="35">
        <v>1280</v>
      </c>
      <c r="F25" s="35"/>
      <c r="G25" s="35"/>
      <c r="H25" s="35" t="s">
        <v>225</v>
      </c>
      <c r="I25" s="13"/>
      <c r="J25" s="14"/>
    </row>
    <row r="26" spans="1:10" ht="21.75" customHeight="1">
      <c r="A26" s="15"/>
      <c r="B26" s="13" t="s">
        <v>166</v>
      </c>
      <c r="C26" s="13" t="s">
        <v>19</v>
      </c>
      <c r="D26" s="35" t="s">
        <v>55</v>
      </c>
      <c r="E26" s="35">
        <v>1490</v>
      </c>
      <c r="F26" s="35"/>
      <c r="G26" s="35"/>
      <c r="H26" s="35" t="s">
        <v>225</v>
      </c>
      <c r="I26" s="13"/>
      <c r="J26" s="14"/>
    </row>
    <row r="27" spans="1:10" ht="21.75" customHeight="1">
      <c r="A27" s="15"/>
      <c r="B27" s="13"/>
      <c r="C27" s="13" t="s">
        <v>118</v>
      </c>
      <c r="D27" s="35" t="s">
        <v>55</v>
      </c>
      <c r="E27" s="35">
        <v>2.7</v>
      </c>
      <c r="F27" s="35"/>
      <c r="G27" s="35"/>
      <c r="H27" s="35" t="s">
        <v>225</v>
      </c>
      <c r="I27" s="13"/>
      <c r="J27" s="14"/>
    </row>
    <row r="28" spans="1:10" ht="21.75" customHeight="1">
      <c r="A28" s="15"/>
      <c r="B28" s="13"/>
      <c r="C28" s="13" t="s">
        <v>119</v>
      </c>
      <c r="D28" s="35" t="s">
        <v>55</v>
      </c>
      <c r="E28" s="35">
        <v>1280</v>
      </c>
      <c r="F28" s="35"/>
      <c r="G28" s="35"/>
      <c r="H28" s="35" t="s">
        <v>225</v>
      </c>
      <c r="I28" s="13"/>
      <c r="J28" s="14"/>
    </row>
    <row r="29" spans="1:10" ht="21.75" customHeight="1">
      <c r="A29" s="15"/>
      <c r="B29" s="13"/>
      <c r="C29" s="13" t="s">
        <v>33</v>
      </c>
      <c r="D29" s="35" t="s">
        <v>34</v>
      </c>
      <c r="E29" s="35">
        <v>31.8</v>
      </c>
      <c r="F29" s="35"/>
      <c r="G29" s="35"/>
      <c r="H29" s="35" t="s">
        <v>225</v>
      </c>
      <c r="I29" s="13"/>
      <c r="J29" s="14"/>
    </row>
    <row r="30" spans="1:10" ht="21.75" customHeight="1">
      <c r="A30" s="8"/>
      <c r="B30" s="1" t="s">
        <v>30</v>
      </c>
      <c r="C30" s="21" t="s">
        <v>78</v>
      </c>
      <c r="D30" s="34" t="s">
        <v>10</v>
      </c>
      <c r="E30" s="34">
        <v>17.100000000000001</v>
      </c>
      <c r="F30" s="34"/>
      <c r="G30" s="34"/>
      <c r="H30" s="34" t="s">
        <v>225</v>
      </c>
      <c r="I30" s="21" t="s">
        <v>201</v>
      </c>
      <c r="J30" s="3"/>
    </row>
    <row r="31" spans="1:10" ht="21.75" customHeight="1">
      <c r="A31" s="8"/>
      <c r="B31" s="1"/>
      <c r="C31" s="13" t="s">
        <v>202</v>
      </c>
      <c r="D31" s="35" t="s">
        <v>136</v>
      </c>
      <c r="E31" s="33">
        <v>5.8</v>
      </c>
      <c r="F31" s="33"/>
      <c r="G31" s="33"/>
      <c r="H31" s="33" t="s">
        <v>225</v>
      </c>
      <c r="I31" s="1"/>
      <c r="J31" s="3"/>
    </row>
    <row r="32" spans="1:10" ht="21.75" customHeight="1">
      <c r="A32" s="8"/>
      <c r="B32" s="13" t="s">
        <v>92</v>
      </c>
      <c r="C32" s="13" t="s">
        <v>19</v>
      </c>
      <c r="D32" s="35" t="s">
        <v>10</v>
      </c>
      <c r="E32" s="35">
        <v>1500</v>
      </c>
      <c r="F32" s="33"/>
      <c r="G32" s="33"/>
      <c r="H32" s="33" t="s">
        <v>225</v>
      </c>
      <c r="I32" s="12"/>
      <c r="J32" s="3"/>
    </row>
    <row r="33" spans="1:10" ht="21.75" customHeight="1">
      <c r="A33" s="8"/>
      <c r="B33" s="13"/>
      <c r="C33" s="13" t="s">
        <v>115</v>
      </c>
      <c r="D33" s="35" t="s">
        <v>10</v>
      </c>
      <c r="E33" s="35">
        <v>37.5</v>
      </c>
      <c r="F33" s="33"/>
      <c r="G33" s="33"/>
      <c r="H33" s="33" t="s">
        <v>225</v>
      </c>
      <c r="I33" s="12"/>
      <c r="J33" s="3"/>
    </row>
    <row r="34" spans="1:10" ht="21.75" customHeight="1">
      <c r="A34" s="8"/>
      <c r="B34" s="13"/>
      <c r="C34" s="13" t="s">
        <v>203</v>
      </c>
      <c r="D34" s="35" t="s">
        <v>10</v>
      </c>
      <c r="E34" s="35">
        <v>1550</v>
      </c>
      <c r="F34" s="33"/>
      <c r="G34" s="33"/>
      <c r="H34" s="33" t="s">
        <v>225</v>
      </c>
      <c r="I34" s="12"/>
      <c r="J34" s="3"/>
    </row>
    <row r="35" spans="1:10" ht="21.75" customHeight="1">
      <c r="A35" s="8"/>
      <c r="B35" s="13"/>
      <c r="C35" s="13" t="s">
        <v>33</v>
      </c>
      <c r="D35" s="35" t="s">
        <v>11</v>
      </c>
      <c r="E35" s="35">
        <v>32.9</v>
      </c>
      <c r="F35" s="33"/>
      <c r="G35" s="33"/>
      <c r="H35" s="33" t="s">
        <v>225</v>
      </c>
      <c r="I35" s="12"/>
      <c r="J35" s="3"/>
    </row>
    <row r="36" spans="1:10" ht="21.75" customHeight="1">
      <c r="A36" s="8">
        <v>40337</v>
      </c>
      <c r="B36" s="13" t="s">
        <v>57</v>
      </c>
      <c r="C36" s="13" t="s">
        <v>6</v>
      </c>
      <c r="D36" s="35" t="s">
        <v>10</v>
      </c>
      <c r="E36" s="33">
        <v>16.600000000000001</v>
      </c>
      <c r="F36" s="33"/>
      <c r="G36" s="33"/>
      <c r="H36" s="33" t="s">
        <v>225</v>
      </c>
      <c r="I36" s="13" t="s">
        <v>195</v>
      </c>
      <c r="J36" s="3"/>
    </row>
    <row r="37" spans="1:10" ht="21.75" customHeight="1">
      <c r="A37" s="8"/>
      <c r="B37" s="1" t="s">
        <v>49</v>
      </c>
      <c r="C37" s="1" t="s">
        <v>117</v>
      </c>
      <c r="D37" s="33" t="s">
        <v>10</v>
      </c>
      <c r="E37" s="33">
        <v>2.8</v>
      </c>
      <c r="F37" s="33">
        <v>2.4</v>
      </c>
      <c r="G37" s="33"/>
      <c r="H37" s="33" t="s">
        <v>225</v>
      </c>
      <c r="I37" s="1"/>
      <c r="J37" s="3"/>
    </row>
    <row r="38" spans="1:10" ht="21.75" customHeight="1">
      <c r="A38" s="8"/>
      <c r="B38" s="1" t="s">
        <v>64</v>
      </c>
      <c r="C38" s="1" t="s">
        <v>204</v>
      </c>
      <c r="D38" s="33" t="s">
        <v>34</v>
      </c>
      <c r="E38" s="33">
        <v>31.9</v>
      </c>
      <c r="F38" s="33"/>
      <c r="G38" s="33"/>
      <c r="H38" s="33" t="s">
        <v>225</v>
      </c>
      <c r="I38" s="13" t="s">
        <v>205</v>
      </c>
      <c r="J38" s="3"/>
    </row>
    <row r="39" spans="1:10" ht="21.75" customHeight="1">
      <c r="A39" s="8"/>
      <c r="B39" s="1" t="s">
        <v>27</v>
      </c>
      <c r="C39" s="1" t="s">
        <v>206</v>
      </c>
      <c r="D39" s="33" t="s">
        <v>207</v>
      </c>
      <c r="E39" s="33">
        <v>9.3000000000000007</v>
      </c>
      <c r="F39" s="33"/>
      <c r="G39" s="33" t="s">
        <v>225</v>
      </c>
      <c r="H39" s="33"/>
      <c r="I39" s="12" t="s">
        <v>208</v>
      </c>
      <c r="J39" s="3"/>
    </row>
    <row r="40" spans="1:10" ht="21.75" customHeight="1">
      <c r="A40" s="8"/>
      <c r="B40" s="1"/>
      <c r="C40" s="1" t="s">
        <v>209</v>
      </c>
      <c r="D40" s="33" t="s">
        <v>210</v>
      </c>
      <c r="E40" s="33">
        <v>6.5</v>
      </c>
      <c r="F40" s="33"/>
      <c r="G40" s="33" t="s">
        <v>225</v>
      </c>
      <c r="H40" s="33"/>
      <c r="I40" s="12" t="s">
        <v>211</v>
      </c>
      <c r="J40" s="3"/>
    </row>
    <row r="41" spans="1:10" ht="21.75" customHeight="1">
      <c r="A41" s="8"/>
      <c r="B41" s="1" t="s">
        <v>188</v>
      </c>
      <c r="C41" s="1"/>
      <c r="D41" s="33"/>
      <c r="E41" s="33"/>
      <c r="F41" s="33"/>
      <c r="G41" s="33"/>
      <c r="H41" s="33"/>
      <c r="I41" s="1"/>
      <c r="J41" s="3"/>
    </row>
    <row r="42" spans="1:10" ht="21.75" customHeight="1">
      <c r="A42" s="8"/>
      <c r="B42" s="1" t="s">
        <v>212</v>
      </c>
      <c r="C42" s="1" t="s">
        <v>19</v>
      </c>
      <c r="D42" s="33" t="s">
        <v>17</v>
      </c>
      <c r="E42" s="33">
        <v>1540</v>
      </c>
      <c r="F42" s="33"/>
      <c r="G42" s="33"/>
      <c r="H42" s="33" t="s">
        <v>225</v>
      </c>
      <c r="I42" s="1"/>
      <c r="J42" s="3"/>
    </row>
    <row r="43" spans="1:10" ht="21.75" customHeight="1">
      <c r="A43" s="8"/>
      <c r="B43" s="1" t="s">
        <v>213</v>
      </c>
      <c r="C43" s="1" t="s">
        <v>214</v>
      </c>
      <c r="D43" s="33" t="s">
        <v>10</v>
      </c>
      <c r="E43" s="33">
        <v>6.1</v>
      </c>
      <c r="F43" s="33"/>
      <c r="G43" s="33"/>
      <c r="H43" s="33" t="s">
        <v>225</v>
      </c>
      <c r="I43" s="1"/>
      <c r="J43" s="3"/>
    </row>
    <row r="44" spans="1:10" ht="21.75" customHeight="1">
      <c r="A44" s="8"/>
      <c r="B44" s="1" t="s">
        <v>13</v>
      </c>
      <c r="C44" s="1" t="s">
        <v>33</v>
      </c>
      <c r="D44" s="33" t="s">
        <v>17</v>
      </c>
      <c r="E44" s="33" t="s">
        <v>216</v>
      </c>
      <c r="F44" s="33">
        <v>37.200000000000003</v>
      </c>
      <c r="G44" s="33"/>
      <c r="H44" s="33" t="s">
        <v>225</v>
      </c>
      <c r="I44" s="1" t="s">
        <v>217</v>
      </c>
      <c r="J44" s="3"/>
    </row>
    <row r="45" spans="1:10" ht="21.75" customHeight="1">
      <c r="A45" s="8">
        <v>40340</v>
      </c>
      <c r="B45" s="1" t="s">
        <v>49</v>
      </c>
      <c r="C45" s="1" t="s">
        <v>6</v>
      </c>
      <c r="D45" s="33" t="s">
        <v>34</v>
      </c>
      <c r="E45" s="33">
        <v>16.55</v>
      </c>
      <c r="F45" s="33">
        <v>16.55</v>
      </c>
      <c r="G45" s="33" t="s">
        <v>225</v>
      </c>
      <c r="H45" s="33"/>
      <c r="I45" s="12" t="s">
        <v>218</v>
      </c>
      <c r="J45" s="3"/>
    </row>
    <row r="46" spans="1:10" ht="36" customHeight="1">
      <c r="A46" s="8"/>
      <c r="B46" s="1" t="s">
        <v>231</v>
      </c>
      <c r="C46" s="1" t="s">
        <v>81</v>
      </c>
      <c r="D46" s="33" t="s">
        <v>232</v>
      </c>
      <c r="E46" s="33"/>
      <c r="F46" s="33"/>
      <c r="G46" s="33"/>
      <c r="H46" s="33" t="s">
        <v>225</v>
      </c>
      <c r="I46" s="13" t="s">
        <v>233</v>
      </c>
      <c r="J46" s="3"/>
    </row>
    <row r="47" spans="1:10" ht="21.75" customHeight="1">
      <c r="A47" s="8">
        <v>40343</v>
      </c>
      <c r="B47" s="1" t="s">
        <v>64</v>
      </c>
      <c r="C47" s="1" t="s">
        <v>204</v>
      </c>
      <c r="D47" s="33" t="s">
        <v>34</v>
      </c>
      <c r="E47" s="33">
        <v>31.4</v>
      </c>
      <c r="F47" s="33"/>
      <c r="G47" s="33"/>
      <c r="H47" s="33" t="s">
        <v>225</v>
      </c>
      <c r="I47" s="13"/>
      <c r="J47" s="3"/>
    </row>
    <row r="48" spans="1:10" ht="21.75" customHeight="1">
      <c r="A48" s="8"/>
      <c r="B48" s="1" t="s">
        <v>124</v>
      </c>
      <c r="C48" s="1" t="s">
        <v>33</v>
      </c>
      <c r="D48" s="33" t="s">
        <v>215</v>
      </c>
      <c r="E48" s="33">
        <v>31.5</v>
      </c>
      <c r="F48" s="33">
        <v>30.5</v>
      </c>
      <c r="G48" s="33"/>
      <c r="H48" s="33" t="s">
        <v>225</v>
      </c>
      <c r="I48" s="13" t="s">
        <v>238</v>
      </c>
      <c r="J48" s="3"/>
    </row>
    <row r="49" spans="1:10" ht="21.75" customHeight="1">
      <c r="A49" s="8"/>
      <c r="B49" s="1"/>
      <c r="C49" s="1" t="s">
        <v>6</v>
      </c>
      <c r="D49" s="33" t="s">
        <v>10</v>
      </c>
      <c r="E49" s="33">
        <v>17.399999999999999</v>
      </c>
      <c r="F49" s="33">
        <v>17.2</v>
      </c>
      <c r="G49" s="33"/>
      <c r="H49" s="33" t="s">
        <v>225</v>
      </c>
      <c r="I49" s="1" t="s">
        <v>219</v>
      </c>
      <c r="J49" s="3"/>
    </row>
    <row r="50" spans="1:10" ht="32.25" customHeight="1">
      <c r="A50" s="8"/>
      <c r="B50" s="40" t="s">
        <v>235</v>
      </c>
      <c r="C50" s="22"/>
      <c r="D50" s="36"/>
      <c r="E50" s="36"/>
      <c r="F50" s="36"/>
      <c r="G50" s="36"/>
      <c r="H50" s="36"/>
      <c r="I50" s="40" t="s">
        <v>244</v>
      </c>
      <c r="J50" s="3"/>
    </row>
    <row r="51" spans="1:10" s="59" customFormat="1" ht="21.75" customHeight="1">
      <c r="A51" s="56">
        <v>40345</v>
      </c>
      <c r="B51" s="57" t="s">
        <v>7</v>
      </c>
      <c r="C51" s="57" t="s">
        <v>6</v>
      </c>
      <c r="D51" s="58" t="s">
        <v>10</v>
      </c>
      <c r="E51" s="58">
        <v>17.8</v>
      </c>
      <c r="F51" s="58"/>
      <c r="G51" s="58">
        <v>16.899999999999999</v>
      </c>
      <c r="H51" s="58"/>
      <c r="I51" s="57" t="s">
        <v>234</v>
      </c>
      <c r="J51" s="57"/>
    </row>
    <row r="52" spans="1:10" s="59" customFormat="1" ht="21.75" customHeight="1">
      <c r="A52" s="57"/>
      <c r="B52" s="57"/>
      <c r="C52" s="57" t="s">
        <v>5</v>
      </c>
      <c r="D52" s="58" t="s">
        <v>254</v>
      </c>
      <c r="E52" s="58">
        <v>33.9</v>
      </c>
      <c r="F52" s="58"/>
      <c r="G52" s="58">
        <v>33.700000000000003</v>
      </c>
      <c r="H52" s="58"/>
      <c r="I52" s="57" t="s">
        <v>131</v>
      </c>
      <c r="J52" s="57"/>
    </row>
    <row r="53" spans="1:10" s="59" customFormat="1" ht="21.75" customHeight="1">
      <c r="A53" s="57"/>
      <c r="B53" s="57" t="s">
        <v>51</v>
      </c>
      <c r="C53" s="57" t="s">
        <v>6</v>
      </c>
      <c r="D53" s="58" t="s">
        <v>10</v>
      </c>
      <c r="E53" s="60">
        <v>17.5</v>
      </c>
      <c r="F53" s="58"/>
      <c r="G53" s="58"/>
      <c r="H53" s="58"/>
      <c r="I53" s="57"/>
      <c r="J53" s="57"/>
    </row>
    <row r="54" spans="1:10" ht="21.75" customHeight="1">
      <c r="A54" s="57"/>
      <c r="B54" s="57" t="s">
        <v>54</v>
      </c>
      <c r="C54" s="57" t="s">
        <v>6</v>
      </c>
      <c r="D54" s="58" t="s">
        <v>34</v>
      </c>
      <c r="E54" s="58">
        <v>17.100000000000001</v>
      </c>
      <c r="F54" s="58"/>
      <c r="G54" s="61"/>
      <c r="H54" s="58">
        <v>17</v>
      </c>
      <c r="I54" s="62"/>
      <c r="J54" s="62"/>
    </row>
    <row r="55" spans="1:10" ht="21.75" customHeight="1">
      <c r="A55" s="57"/>
      <c r="B55" s="57"/>
      <c r="C55" s="57" t="s">
        <v>204</v>
      </c>
      <c r="D55" s="58" t="s">
        <v>36</v>
      </c>
      <c r="E55" s="58">
        <v>33.9</v>
      </c>
      <c r="F55" s="58"/>
      <c r="G55" s="61"/>
      <c r="H55" s="58">
        <v>32</v>
      </c>
      <c r="I55" s="62"/>
      <c r="J55" s="62"/>
    </row>
    <row r="56" spans="1:10" ht="21.75" customHeight="1">
      <c r="A56" s="57"/>
      <c r="B56" s="57"/>
      <c r="C56" s="57" t="s">
        <v>243</v>
      </c>
      <c r="D56" s="58">
        <v>17</v>
      </c>
      <c r="E56" s="58">
        <v>34.1</v>
      </c>
      <c r="F56" s="58"/>
      <c r="G56" s="61"/>
      <c r="H56" s="58">
        <v>32</v>
      </c>
      <c r="I56" s="62"/>
      <c r="J56" s="62"/>
    </row>
    <row r="57" spans="1:10" ht="21.75" customHeight="1">
      <c r="A57" s="63">
        <v>40344</v>
      </c>
      <c r="B57" s="62" t="s">
        <v>226</v>
      </c>
      <c r="C57" s="62" t="s">
        <v>230</v>
      </c>
      <c r="D57" s="61" t="s">
        <v>229</v>
      </c>
      <c r="E57" s="61">
        <v>36.700000000000003</v>
      </c>
      <c r="F57" s="61"/>
      <c r="G57" s="61"/>
      <c r="H57" s="33"/>
      <c r="I57" s="62" t="s">
        <v>316</v>
      </c>
      <c r="J57" s="62"/>
    </row>
    <row r="58" spans="1:10" ht="21.75" customHeight="1">
      <c r="A58" s="62"/>
      <c r="B58" s="62"/>
      <c r="C58" s="62" t="s">
        <v>227</v>
      </c>
      <c r="D58" s="61" t="s">
        <v>55</v>
      </c>
      <c r="E58" s="61">
        <v>4.8499999999999996</v>
      </c>
      <c r="F58" s="61">
        <v>4.3</v>
      </c>
      <c r="G58" s="61"/>
      <c r="H58" s="33"/>
      <c r="I58" s="62"/>
      <c r="J58" s="62"/>
    </row>
    <row r="59" spans="1:10" ht="21.75" customHeight="1">
      <c r="A59" s="62"/>
      <c r="B59" s="62" t="s">
        <v>228</v>
      </c>
      <c r="C59" s="62" t="s">
        <v>6</v>
      </c>
      <c r="D59" s="61" t="s">
        <v>10</v>
      </c>
      <c r="E59" s="61">
        <v>17.55</v>
      </c>
      <c r="F59" s="61"/>
      <c r="G59" s="61"/>
      <c r="H59" s="33" t="s">
        <v>225</v>
      </c>
      <c r="I59" s="62"/>
      <c r="J59" s="62"/>
    </row>
    <row r="60" spans="1:10" ht="21.75" customHeight="1">
      <c r="A60" s="62"/>
      <c r="B60" s="62" t="s">
        <v>57</v>
      </c>
      <c r="C60" s="62" t="s">
        <v>33</v>
      </c>
      <c r="D60" s="61" t="s">
        <v>55</v>
      </c>
      <c r="E60" s="64">
        <v>41.7</v>
      </c>
      <c r="F60" s="61">
        <v>33.5</v>
      </c>
      <c r="G60" s="61"/>
      <c r="H60" s="61">
        <v>33.5</v>
      </c>
      <c r="I60" s="65" t="s">
        <v>245</v>
      </c>
      <c r="J60" s="62"/>
    </row>
    <row r="61" spans="1:10" ht="21.75" customHeight="1">
      <c r="A61" s="62"/>
      <c r="B61" s="65" t="s">
        <v>18</v>
      </c>
      <c r="C61" s="62" t="s">
        <v>204</v>
      </c>
      <c r="D61" s="64" t="s">
        <v>36</v>
      </c>
      <c r="E61" s="61">
        <v>33.799999999999997</v>
      </c>
      <c r="F61" s="61"/>
      <c r="G61" s="61">
        <v>33.799999999999997</v>
      </c>
      <c r="H61" s="33"/>
      <c r="I61" s="62"/>
      <c r="J61" s="62"/>
    </row>
    <row r="62" spans="1:10" ht="21.75" customHeight="1">
      <c r="A62" s="62"/>
      <c r="B62" s="65" t="s">
        <v>49</v>
      </c>
      <c r="C62" s="65" t="s">
        <v>6</v>
      </c>
      <c r="D62" s="64" t="s">
        <v>10</v>
      </c>
      <c r="E62" s="61">
        <v>17.600000000000001</v>
      </c>
      <c r="F62" s="61"/>
      <c r="G62" s="61"/>
      <c r="H62" s="33" t="s">
        <v>225</v>
      </c>
      <c r="I62" s="62"/>
      <c r="J62" s="62"/>
    </row>
    <row r="63" spans="1:10" ht="21.75" customHeight="1">
      <c r="A63" s="62"/>
      <c r="B63" s="65" t="s">
        <v>236</v>
      </c>
      <c r="C63" s="65" t="s">
        <v>33</v>
      </c>
      <c r="D63" s="64" t="s">
        <v>10</v>
      </c>
      <c r="E63" s="61">
        <v>42</v>
      </c>
      <c r="F63" s="32"/>
      <c r="G63" s="61">
        <v>34.1</v>
      </c>
      <c r="H63" s="33"/>
      <c r="I63" s="65" t="s">
        <v>237</v>
      </c>
      <c r="J63" s="62"/>
    </row>
    <row r="64" spans="1:10" ht="21.75" customHeight="1">
      <c r="A64" s="62"/>
      <c r="B64" s="65" t="s">
        <v>112</v>
      </c>
      <c r="C64" s="65" t="s">
        <v>240</v>
      </c>
      <c r="D64" s="64" t="s">
        <v>239</v>
      </c>
      <c r="E64" s="61">
        <v>1445</v>
      </c>
      <c r="F64" s="61"/>
      <c r="G64" s="61"/>
      <c r="H64" s="33" t="s">
        <v>225</v>
      </c>
      <c r="I64" s="65" t="s">
        <v>242</v>
      </c>
      <c r="J64" s="62"/>
    </row>
    <row r="65" spans="1:10" ht="21.75" customHeight="1">
      <c r="A65" s="62"/>
      <c r="B65" s="62"/>
      <c r="C65" s="65" t="s">
        <v>241</v>
      </c>
      <c r="D65" s="64" t="s">
        <v>16</v>
      </c>
      <c r="E65" s="61">
        <v>1355</v>
      </c>
      <c r="F65" s="61"/>
      <c r="G65" s="61"/>
      <c r="H65" s="33" t="s">
        <v>225</v>
      </c>
      <c r="I65" s="65" t="s">
        <v>242</v>
      </c>
      <c r="J65" s="62"/>
    </row>
    <row r="66" spans="1:10" ht="21.75" customHeight="1">
      <c r="A66" s="63">
        <v>40346</v>
      </c>
      <c r="B66" s="62" t="s">
        <v>246</v>
      </c>
      <c r="C66" s="62" t="s">
        <v>252</v>
      </c>
      <c r="D66" s="61"/>
      <c r="E66" s="61"/>
      <c r="F66" s="61">
        <v>1300</v>
      </c>
      <c r="G66" s="61"/>
      <c r="H66" s="33" t="s">
        <v>225</v>
      </c>
      <c r="I66" s="62"/>
      <c r="J66" s="62"/>
    </row>
    <row r="67" spans="1:10" ht="21.75" customHeight="1">
      <c r="A67" s="63"/>
      <c r="B67" s="62"/>
      <c r="C67" s="62" t="s">
        <v>118</v>
      </c>
      <c r="D67" s="61"/>
      <c r="E67" s="61"/>
      <c r="F67" s="61">
        <v>2.2000000000000002</v>
      </c>
      <c r="G67" s="61"/>
      <c r="H67" s="33" t="s">
        <v>225</v>
      </c>
      <c r="I67" s="62"/>
      <c r="J67" s="62"/>
    </row>
    <row r="68" spans="1:10" ht="21.75" customHeight="1">
      <c r="A68" s="63"/>
      <c r="B68" s="62"/>
      <c r="C68" s="62" t="s">
        <v>126</v>
      </c>
      <c r="D68" s="61"/>
      <c r="E68" s="61"/>
      <c r="F68" s="61">
        <v>24.5</v>
      </c>
      <c r="G68" s="61"/>
      <c r="H68" s="33" t="s">
        <v>225</v>
      </c>
      <c r="I68" s="62"/>
      <c r="J68" s="62"/>
    </row>
    <row r="69" spans="1:10" ht="21.75" customHeight="1">
      <c r="A69" s="63"/>
      <c r="B69" s="62"/>
      <c r="C69" s="62" t="s">
        <v>253</v>
      </c>
      <c r="D69" s="61" t="s">
        <v>16</v>
      </c>
      <c r="E69" s="61">
        <v>1.57</v>
      </c>
      <c r="F69" s="61">
        <v>1.5</v>
      </c>
      <c r="G69" s="61"/>
      <c r="H69" s="33" t="s">
        <v>225</v>
      </c>
      <c r="I69" s="62" t="s">
        <v>255</v>
      </c>
      <c r="J69" s="62"/>
    </row>
    <row r="70" spans="1:10" ht="21.75" customHeight="1">
      <c r="A70" s="63">
        <v>40347</v>
      </c>
      <c r="B70" s="62" t="s">
        <v>51</v>
      </c>
      <c r="C70" s="62" t="s">
        <v>118</v>
      </c>
      <c r="D70" s="61" t="s">
        <v>10</v>
      </c>
      <c r="E70" s="61">
        <v>2.68</v>
      </c>
      <c r="F70" s="61">
        <v>2.5499999999999998</v>
      </c>
      <c r="G70" s="61"/>
      <c r="H70" s="33" t="s">
        <v>225</v>
      </c>
      <c r="I70" s="62"/>
      <c r="J70" s="62"/>
    </row>
    <row r="71" spans="1:10" ht="21.75" customHeight="1">
      <c r="A71" s="62"/>
      <c r="B71" s="62"/>
      <c r="C71" s="62" t="s">
        <v>256</v>
      </c>
      <c r="D71" s="61" t="s">
        <v>34</v>
      </c>
      <c r="E71" s="61">
        <v>4.4000000000000004</v>
      </c>
      <c r="F71" s="61"/>
      <c r="G71" s="61">
        <v>4.4000000000000004</v>
      </c>
      <c r="H71" s="61"/>
      <c r="I71" s="62"/>
      <c r="J71" s="62"/>
    </row>
    <row r="72" spans="1:10" ht="21.75" customHeight="1">
      <c r="A72" s="62"/>
      <c r="B72" s="62"/>
      <c r="C72" s="62" t="s">
        <v>247</v>
      </c>
      <c r="D72" s="61" t="s">
        <v>113</v>
      </c>
      <c r="E72" s="61">
        <v>10.199999999999999</v>
      </c>
      <c r="F72" s="61">
        <v>9.8000000000000007</v>
      </c>
      <c r="G72" s="61"/>
      <c r="H72" s="33" t="s">
        <v>225</v>
      </c>
      <c r="I72" s="62"/>
      <c r="J72" s="62"/>
    </row>
    <row r="73" spans="1:10" ht="21.75" customHeight="1">
      <c r="A73" s="62"/>
      <c r="B73" s="62"/>
      <c r="C73" s="62" t="s">
        <v>248</v>
      </c>
      <c r="D73" s="61" t="s">
        <v>34</v>
      </c>
      <c r="E73" s="61">
        <v>1590</v>
      </c>
      <c r="F73" s="61">
        <v>1520</v>
      </c>
      <c r="G73" s="61"/>
      <c r="H73" s="33" t="s">
        <v>225</v>
      </c>
      <c r="I73" s="62"/>
      <c r="J73" s="62"/>
    </row>
    <row r="74" spans="1:10" ht="21.75" customHeight="1">
      <c r="A74" s="62"/>
      <c r="B74" s="62"/>
      <c r="C74" s="62" t="s">
        <v>249</v>
      </c>
      <c r="D74" s="61" t="s">
        <v>10</v>
      </c>
      <c r="E74" s="61">
        <v>17</v>
      </c>
      <c r="F74" s="61">
        <v>16.7</v>
      </c>
      <c r="G74" s="61"/>
      <c r="H74" s="33" t="s">
        <v>225</v>
      </c>
      <c r="I74" s="62"/>
      <c r="J74" s="62"/>
    </row>
    <row r="75" spans="1:10" ht="21.75" customHeight="1">
      <c r="A75" s="62"/>
      <c r="B75" s="62"/>
      <c r="C75" s="62" t="s">
        <v>250</v>
      </c>
      <c r="D75" s="61" t="s">
        <v>251</v>
      </c>
      <c r="E75" s="61">
        <v>9.8000000000000007</v>
      </c>
      <c r="F75" s="61"/>
      <c r="G75" s="61"/>
      <c r="H75" s="33" t="s">
        <v>225</v>
      </c>
      <c r="I75" s="62"/>
      <c r="J75" s="62"/>
    </row>
    <row r="76" spans="1:10" ht="21.75" customHeight="1">
      <c r="A76" s="62"/>
      <c r="B76" s="62"/>
      <c r="C76" s="62" t="s">
        <v>202</v>
      </c>
      <c r="D76" s="61" t="s">
        <v>113</v>
      </c>
      <c r="E76" s="61">
        <v>6.9</v>
      </c>
      <c r="F76" s="61"/>
      <c r="G76" s="61"/>
      <c r="H76" s="33" t="s">
        <v>225</v>
      </c>
      <c r="I76" s="62"/>
      <c r="J76" s="62"/>
    </row>
    <row r="77" spans="1:10" ht="21.75" customHeight="1">
      <c r="A77" s="63">
        <v>40350</v>
      </c>
      <c r="B77" s="62" t="s">
        <v>160</v>
      </c>
      <c r="C77" s="62" t="s">
        <v>257</v>
      </c>
      <c r="D77" s="61" t="s">
        <v>239</v>
      </c>
      <c r="E77" s="61">
        <v>3.88</v>
      </c>
      <c r="F77" s="61"/>
      <c r="G77" s="61"/>
      <c r="H77" s="33" t="s">
        <v>225</v>
      </c>
      <c r="I77" s="62" t="s">
        <v>281</v>
      </c>
      <c r="J77" s="62"/>
    </row>
    <row r="78" spans="1:10" ht="21.75" customHeight="1">
      <c r="A78" s="62"/>
      <c r="B78" s="62" t="s">
        <v>27</v>
      </c>
      <c r="C78" s="62" t="s">
        <v>266</v>
      </c>
      <c r="D78" s="61" t="s">
        <v>10</v>
      </c>
      <c r="E78" s="61">
        <v>35.85</v>
      </c>
      <c r="F78" s="61"/>
      <c r="G78" s="61">
        <v>35.75</v>
      </c>
      <c r="H78" s="61"/>
      <c r="I78" s="62" t="s">
        <v>259</v>
      </c>
      <c r="J78" s="62"/>
    </row>
    <row r="79" spans="1:10" ht="21.75" customHeight="1">
      <c r="A79" s="62"/>
      <c r="B79" s="62"/>
      <c r="C79" s="62" t="s">
        <v>29</v>
      </c>
      <c r="D79" s="61" t="s">
        <v>258</v>
      </c>
      <c r="E79" s="61">
        <v>25.3</v>
      </c>
      <c r="F79" s="61"/>
      <c r="G79" s="61">
        <v>25.3</v>
      </c>
      <c r="H79" s="61"/>
      <c r="I79" s="62"/>
      <c r="J79" s="66">
        <v>0.06</v>
      </c>
    </row>
    <row r="80" spans="1:10" ht="21.75" customHeight="1">
      <c r="A80" s="62"/>
      <c r="B80" s="62"/>
      <c r="C80" s="62" t="s">
        <v>33</v>
      </c>
      <c r="D80" s="61" t="s">
        <v>65</v>
      </c>
      <c r="E80" s="61">
        <v>35.5</v>
      </c>
      <c r="F80" s="61"/>
      <c r="G80" s="61">
        <v>35.5</v>
      </c>
      <c r="H80" s="61"/>
      <c r="I80" s="62"/>
      <c r="J80" s="62"/>
    </row>
    <row r="81" spans="1:10" ht="21.75" customHeight="1">
      <c r="A81" s="62"/>
      <c r="B81" s="62" t="s">
        <v>49</v>
      </c>
      <c r="C81" s="62" t="s">
        <v>260</v>
      </c>
      <c r="D81" s="61" t="s">
        <v>17</v>
      </c>
      <c r="E81" s="61">
        <v>9.65</v>
      </c>
      <c r="F81" s="61" t="s">
        <v>276</v>
      </c>
      <c r="G81" s="61"/>
      <c r="H81" s="33" t="s">
        <v>225</v>
      </c>
      <c r="I81" s="62"/>
      <c r="J81" s="62"/>
    </row>
    <row r="82" spans="1:10" ht="21.75" customHeight="1">
      <c r="A82" s="62"/>
      <c r="B82" s="62"/>
      <c r="C82" s="62" t="s">
        <v>261</v>
      </c>
      <c r="D82" s="61" t="s">
        <v>34</v>
      </c>
      <c r="E82" s="61">
        <v>35.5</v>
      </c>
      <c r="F82" s="61" t="s">
        <v>279</v>
      </c>
      <c r="G82" s="61"/>
      <c r="H82" s="33" t="s">
        <v>225</v>
      </c>
      <c r="I82" s="62"/>
      <c r="J82" s="62"/>
    </row>
    <row r="83" spans="1:10" ht="21.75" customHeight="1">
      <c r="A83" s="62"/>
      <c r="B83" s="62"/>
      <c r="C83" s="62" t="s">
        <v>262</v>
      </c>
      <c r="D83" s="61" t="s">
        <v>258</v>
      </c>
      <c r="E83" s="61">
        <v>35.25</v>
      </c>
      <c r="F83" s="61" t="s">
        <v>280</v>
      </c>
      <c r="G83" s="61"/>
      <c r="H83" s="33" t="s">
        <v>225</v>
      </c>
      <c r="I83" s="62"/>
      <c r="J83" s="62"/>
    </row>
    <row r="84" spans="1:10" ht="21.75" customHeight="1">
      <c r="A84" s="62"/>
      <c r="B84" s="62" t="s">
        <v>13</v>
      </c>
      <c r="C84" s="62" t="s">
        <v>14</v>
      </c>
      <c r="D84" s="61" t="s">
        <v>34</v>
      </c>
      <c r="E84" s="61"/>
      <c r="F84" s="61"/>
      <c r="G84" s="61"/>
      <c r="H84" s="33" t="s">
        <v>225</v>
      </c>
      <c r="I84" s="62" t="s">
        <v>278</v>
      </c>
      <c r="J84" s="62"/>
    </row>
    <row r="85" spans="1:10" ht="21.75" customHeight="1">
      <c r="A85" s="62"/>
      <c r="B85" s="62" t="s">
        <v>73</v>
      </c>
      <c r="C85" s="62" t="s">
        <v>6</v>
      </c>
      <c r="D85" s="61" t="s">
        <v>210</v>
      </c>
      <c r="E85" s="61"/>
      <c r="F85" s="61"/>
      <c r="G85" s="61"/>
      <c r="H85" s="33" t="s">
        <v>225</v>
      </c>
      <c r="I85" s="62"/>
      <c r="J85" s="62"/>
    </row>
    <row r="86" spans="1:10" ht="21.75" customHeight="1">
      <c r="A86" s="62"/>
      <c r="B86" s="62"/>
      <c r="C86" s="62" t="s">
        <v>263</v>
      </c>
      <c r="D86" s="61" t="s">
        <v>265</v>
      </c>
      <c r="E86" s="61"/>
      <c r="F86" s="61"/>
      <c r="G86" s="61"/>
      <c r="H86" s="33" t="s">
        <v>225</v>
      </c>
      <c r="I86" s="62"/>
      <c r="J86" s="62"/>
    </row>
    <row r="87" spans="1:10" ht="21.75" customHeight="1">
      <c r="A87" s="62"/>
      <c r="B87" s="62"/>
      <c r="C87" s="62" t="s">
        <v>5</v>
      </c>
      <c r="D87" s="61" t="s">
        <v>264</v>
      </c>
      <c r="E87" s="61"/>
      <c r="F87" s="61"/>
      <c r="G87" s="61"/>
      <c r="H87" s="33" t="s">
        <v>225</v>
      </c>
      <c r="I87" s="62"/>
      <c r="J87" s="62"/>
    </row>
    <row r="88" spans="1:10" ht="21.75" customHeight="1">
      <c r="A88" s="62"/>
      <c r="B88" s="62" t="s">
        <v>30</v>
      </c>
      <c r="C88" s="62" t="s">
        <v>267</v>
      </c>
      <c r="D88" s="61" t="s">
        <v>210</v>
      </c>
      <c r="E88" s="61">
        <v>16.899999999999999</v>
      </c>
      <c r="F88" s="61"/>
      <c r="G88" s="61">
        <v>16.8</v>
      </c>
      <c r="H88" s="33" t="s">
        <v>225</v>
      </c>
      <c r="I88" s="62"/>
      <c r="J88" s="62"/>
    </row>
    <row r="89" spans="1:10" ht="21.75" customHeight="1">
      <c r="A89" s="62"/>
      <c r="B89" s="62" t="s">
        <v>27</v>
      </c>
      <c r="C89" s="62" t="s">
        <v>268</v>
      </c>
      <c r="D89" s="61" t="s">
        <v>10</v>
      </c>
      <c r="E89" s="61">
        <v>36.75</v>
      </c>
      <c r="F89" s="61"/>
      <c r="G89" s="61"/>
      <c r="H89" s="33" t="s">
        <v>225</v>
      </c>
      <c r="I89" s="62" t="s">
        <v>298</v>
      </c>
      <c r="J89" s="62"/>
    </row>
    <row r="90" spans="1:10" ht="21.75" customHeight="1">
      <c r="A90" s="62"/>
      <c r="B90" s="62" t="s">
        <v>13</v>
      </c>
      <c r="C90" s="62" t="s">
        <v>270</v>
      </c>
      <c r="D90" s="61" t="s">
        <v>71</v>
      </c>
      <c r="E90" s="61">
        <v>2.79</v>
      </c>
      <c r="F90" s="61">
        <v>2.62</v>
      </c>
      <c r="G90" s="61"/>
      <c r="H90" s="33" t="s">
        <v>225</v>
      </c>
      <c r="I90" s="62"/>
      <c r="J90" s="62"/>
    </row>
    <row r="91" spans="1:10" ht="21.75" customHeight="1">
      <c r="A91" s="62"/>
      <c r="B91" s="62" t="s">
        <v>269</v>
      </c>
      <c r="C91" s="62" t="s">
        <v>5</v>
      </c>
      <c r="D91" s="61" t="s">
        <v>10</v>
      </c>
      <c r="E91" s="61">
        <v>33.700000000000003</v>
      </c>
      <c r="F91" s="61">
        <v>32.700000000000003</v>
      </c>
      <c r="G91" s="61">
        <v>32.1</v>
      </c>
      <c r="H91" s="61"/>
      <c r="I91" s="62"/>
      <c r="J91" s="62"/>
    </row>
    <row r="92" spans="1:10" ht="21.75" customHeight="1">
      <c r="A92" s="62"/>
      <c r="B92" s="62" t="s">
        <v>123</v>
      </c>
      <c r="C92" s="62" t="s">
        <v>5</v>
      </c>
      <c r="D92" s="61" t="s">
        <v>15</v>
      </c>
      <c r="E92" s="61">
        <v>33.5</v>
      </c>
      <c r="F92" s="61"/>
      <c r="G92" s="61">
        <v>33.5</v>
      </c>
      <c r="H92" s="61"/>
      <c r="I92" s="62"/>
      <c r="J92" s="62"/>
    </row>
    <row r="93" spans="1:10" ht="21.75" customHeight="1">
      <c r="A93" s="62"/>
      <c r="B93" s="62" t="s">
        <v>57</v>
      </c>
      <c r="C93" s="62" t="s">
        <v>29</v>
      </c>
      <c r="D93" s="61" t="s">
        <v>271</v>
      </c>
      <c r="E93" s="61">
        <v>26.5</v>
      </c>
      <c r="F93" s="61"/>
      <c r="G93" s="61">
        <v>26.5</v>
      </c>
      <c r="H93" s="61"/>
      <c r="I93" s="62"/>
      <c r="J93" s="62"/>
    </row>
    <row r="94" spans="1:10" ht="21.75" customHeight="1">
      <c r="A94" s="62"/>
      <c r="B94" s="62"/>
      <c r="C94" s="62" t="s">
        <v>299</v>
      </c>
      <c r="D94" s="61" t="s">
        <v>271</v>
      </c>
      <c r="E94" s="61"/>
      <c r="F94" s="61"/>
      <c r="G94" s="61"/>
      <c r="H94" s="61"/>
      <c r="I94" s="62" t="s">
        <v>300</v>
      </c>
      <c r="J94" s="62"/>
    </row>
    <row r="95" spans="1:10" ht="21.75" customHeight="1">
      <c r="A95" s="62"/>
      <c r="B95" s="62" t="s">
        <v>236</v>
      </c>
      <c r="C95" s="62" t="s">
        <v>118</v>
      </c>
      <c r="D95" s="61" t="s">
        <v>71</v>
      </c>
      <c r="E95" s="61">
        <v>2.4900000000000002</v>
      </c>
      <c r="F95" s="61">
        <v>2.2000000000000002</v>
      </c>
      <c r="G95" s="61"/>
      <c r="H95" s="33" t="s">
        <v>225</v>
      </c>
      <c r="I95" s="62"/>
      <c r="J95" s="62"/>
    </row>
    <row r="96" spans="1:10" ht="21.75" customHeight="1">
      <c r="A96" s="62"/>
      <c r="B96" s="62"/>
      <c r="C96" s="62" t="s">
        <v>29</v>
      </c>
      <c r="D96" s="61" t="s">
        <v>271</v>
      </c>
      <c r="E96" s="61">
        <v>26.5</v>
      </c>
      <c r="F96" s="61">
        <v>25</v>
      </c>
      <c r="G96" s="61"/>
      <c r="H96" s="33" t="s">
        <v>225</v>
      </c>
      <c r="I96" s="62"/>
      <c r="J96" s="62"/>
    </row>
    <row r="97" spans="1:10" ht="21.75" customHeight="1">
      <c r="A97" s="62"/>
      <c r="B97" s="62"/>
      <c r="C97" s="62" t="s">
        <v>282</v>
      </c>
      <c r="D97" s="61" t="s">
        <v>272</v>
      </c>
      <c r="E97" s="61">
        <v>29</v>
      </c>
      <c r="F97" s="61">
        <v>26.9</v>
      </c>
      <c r="G97" s="61"/>
      <c r="H97" s="33" t="s">
        <v>225</v>
      </c>
      <c r="I97" s="62"/>
      <c r="J97" s="62"/>
    </row>
    <row r="98" spans="1:10" ht="21.75" customHeight="1">
      <c r="A98" s="62"/>
      <c r="B98" s="62" t="s">
        <v>27</v>
      </c>
      <c r="C98" s="62" t="s">
        <v>115</v>
      </c>
      <c r="D98" s="61" t="s">
        <v>10</v>
      </c>
      <c r="E98" s="61">
        <v>35.25</v>
      </c>
      <c r="F98" s="61"/>
      <c r="G98" s="61">
        <v>35.25</v>
      </c>
      <c r="H98" s="61"/>
      <c r="I98" s="62"/>
      <c r="J98" s="62"/>
    </row>
    <row r="99" spans="1:10" ht="21.75" customHeight="1">
      <c r="A99" s="62"/>
      <c r="B99" s="62" t="s">
        <v>49</v>
      </c>
      <c r="C99" s="62" t="s">
        <v>277</v>
      </c>
      <c r="D99" s="61" t="s">
        <v>71</v>
      </c>
      <c r="E99" s="61">
        <v>4.45</v>
      </c>
      <c r="F99" s="61">
        <v>3.8</v>
      </c>
      <c r="G99" s="61"/>
      <c r="H99" s="33" t="s">
        <v>225</v>
      </c>
      <c r="I99" s="62" t="s">
        <v>283</v>
      </c>
      <c r="J99" s="62"/>
    </row>
    <row r="100" spans="1:10" ht="21.75" customHeight="1">
      <c r="A100" s="62"/>
      <c r="B100" s="62"/>
      <c r="C100" s="62" t="s">
        <v>273</v>
      </c>
      <c r="D100" s="61" t="s">
        <v>10</v>
      </c>
      <c r="E100" s="61">
        <v>2.7</v>
      </c>
      <c r="F100" s="61">
        <v>2.2999999999999998</v>
      </c>
      <c r="G100" s="61"/>
      <c r="H100" s="33" t="s">
        <v>225</v>
      </c>
      <c r="I100" s="62"/>
      <c r="J100" s="62"/>
    </row>
    <row r="101" spans="1:10" ht="21.75" customHeight="1">
      <c r="A101" s="62"/>
      <c r="B101" s="62"/>
      <c r="C101" s="62" t="s">
        <v>138</v>
      </c>
      <c r="D101" s="61" t="s">
        <v>274</v>
      </c>
      <c r="E101" s="61">
        <v>760</v>
      </c>
      <c r="F101" s="61">
        <v>760</v>
      </c>
      <c r="G101" s="61"/>
      <c r="H101" s="33" t="s">
        <v>225</v>
      </c>
      <c r="I101" s="62" t="s">
        <v>296</v>
      </c>
      <c r="J101" s="62"/>
    </row>
    <row r="102" spans="1:10" ht="21.75" customHeight="1">
      <c r="A102" s="62"/>
      <c r="B102" s="62" t="s">
        <v>231</v>
      </c>
      <c r="C102" s="62" t="s">
        <v>275</v>
      </c>
      <c r="D102" s="61" t="s">
        <v>75</v>
      </c>
      <c r="E102" s="61"/>
      <c r="F102" s="61"/>
      <c r="G102" s="61"/>
      <c r="H102" s="33" t="s">
        <v>225</v>
      </c>
      <c r="I102" s="62" t="s">
        <v>114</v>
      </c>
      <c r="J102" s="62"/>
    </row>
    <row r="103" spans="1:10" ht="21.75" customHeight="1">
      <c r="A103" s="63">
        <v>40358</v>
      </c>
      <c r="B103" s="62" t="s">
        <v>49</v>
      </c>
      <c r="C103" s="62" t="s">
        <v>5</v>
      </c>
      <c r="D103" s="67" t="s">
        <v>17</v>
      </c>
      <c r="E103" s="67">
        <v>32</v>
      </c>
      <c r="F103" s="67">
        <v>31</v>
      </c>
      <c r="G103" s="67"/>
      <c r="H103" s="67"/>
      <c r="I103" s="68" t="s">
        <v>297</v>
      </c>
      <c r="J103" s="68"/>
    </row>
    <row r="104" spans="1:10" ht="21.75" customHeight="1">
      <c r="A104" s="62"/>
      <c r="B104" s="62" t="s">
        <v>124</v>
      </c>
      <c r="C104" s="62" t="s">
        <v>6</v>
      </c>
      <c r="D104" s="67" t="s">
        <v>34</v>
      </c>
      <c r="E104" s="67">
        <v>17.45</v>
      </c>
      <c r="F104" s="67">
        <v>16.3</v>
      </c>
      <c r="G104" s="67"/>
      <c r="H104" s="33" t="s">
        <v>225</v>
      </c>
      <c r="I104" s="68"/>
      <c r="J104" s="68"/>
    </row>
    <row r="105" spans="1:10" ht="21.75" customHeight="1">
      <c r="A105" s="62"/>
      <c r="B105" s="62"/>
      <c r="C105" s="62" t="s">
        <v>5</v>
      </c>
      <c r="D105" s="67" t="s">
        <v>10</v>
      </c>
      <c r="E105" s="67">
        <v>32</v>
      </c>
      <c r="F105" s="67"/>
      <c r="G105" s="67"/>
      <c r="H105" s="67"/>
      <c r="I105" s="68" t="s">
        <v>294</v>
      </c>
      <c r="J105" s="68"/>
    </row>
    <row r="106" spans="1:10" ht="21.75" customHeight="1">
      <c r="A106" s="62"/>
      <c r="B106" s="62" t="s">
        <v>64</v>
      </c>
      <c r="C106" s="62" t="s">
        <v>284</v>
      </c>
      <c r="D106" s="67" t="s">
        <v>34</v>
      </c>
      <c r="E106" s="67">
        <v>5.95</v>
      </c>
      <c r="F106" s="67"/>
      <c r="G106" s="67"/>
      <c r="H106" s="67"/>
      <c r="I106" s="68" t="s">
        <v>285</v>
      </c>
      <c r="J106" s="68"/>
    </row>
    <row r="107" spans="1:10" ht="21.75" customHeight="1">
      <c r="A107" s="62"/>
      <c r="B107" s="62" t="s">
        <v>286</v>
      </c>
      <c r="C107" s="62" t="s">
        <v>287</v>
      </c>
      <c r="D107" s="67" t="s">
        <v>10</v>
      </c>
      <c r="E107" s="67">
        <v>16.5</v>
      </c>
      <c r="F107" s="67"/>
      <c r="G107" s="67"/>
      <c r="H107" s="67"/>
      <c r="I107" s="68" t="s">
        <v>285</v>
      </c>
      <c r="J107" s="68"/>
    </row>
    <row r="108" spans="1:10" ht="21.75" customHeight="1">
      <c r="A108" s="62"/>
      <c r="B108" s="62" t="s">
        <v>39</v>
      </c>
      <c r="C108" s="62" t="s">
        <v>120</v>
      </c>
      <c r="D108" s="67" t="s">
        <v>10</v>
      </c>
      <c r="E108" s="67">
        <v>15.35</v>
      </c>
      <c r="F108" s="67"/>
      <c r="G108" s="67"/>
      <c r="H108" s="33" t="s">
        <v>225</v>
      </c>
      <c r="I108" s="68" t="s">
        <v>295</v>
      </c>
      <c r="J108" s="68"/>
    </row>
    <row r="109" spans="1:10" ht="21.75" customHeight="1">
      <c r="A109" s="62"/>
      <c r="B109" s="62"/>
      <c r="C109" s="62" t="s">
        <v>288</v>
      </c>
      <c r="D109" s="67" t="s">
        <v>10</v>
      </c>
      <c r="E109" s="67">
        <v>6.3</v>
      </c>
      <c r="F109" s="67"/>
      <c r="G109" s="67"/>
      <c r="H109" s="33" t="s">
        <v>225</v>
      </c>
      <c r="I109" s="68" t="s">
        <v>295</v>
      </c>
      <c r="J109" s="68"/>
    </row>
    <row r="110" spans="1:10" ht="21.75" customHeight="1">
      <c r="A110" s="62"/>
      <c r="B110" s="62" t="s">
        <v>291</v>
      </c>
      <c r="C110" s="62" t="s">
        <v>252</v>
      </c>
      <c r="D110" s="67" t="s">
        <v>239</v>
      </c>
      <c r="E110" s="67"/>
      <c r="F110" s="67"/>
      <c r="G110" s="67"/>
      <c r="H110" s="33" t="s">
        <v>225</v>
      </c>
      <c r="I110" s="68"/>
      <c r="J110" s="68"/>
    </row>
    <row r="111" spans="1:10" ht="21.75" customHeight="1">
      <c r="A111" s="62"/>
      <c r="B111" s="62"/>
      <c r="C111" s="62" t="s">
        <v>20</v>
      </c>
      <c r="D111" s="67" t="s">
        <v>239</v>
      </c>
      <c r="E111" s="67"/>
      <c r="F111" s="67"/>
      <c r="G111" s="67"/>
      <c r="H111" s="33" t="s">
        <v>225</v>
      </c>
      <c r="I111" s="68"/>
      <c r="J111" s="68"/>
    </row>
    <row r="112" spans="1:10" ht="21.75" customHeight="1">
      <c r="A112" s="62"/>
      <c r="B112" s="62"/>
      <c r="C112" s="62" t="s">
        <v>292</v>
      </c>
      <c r="D112" s="67" t="s">
        <v>239</v>
      </c>
      <c r="E112" s="67"/>
      <c r="F112" s="67"/>
      <c r="G112" s="67"/>
      <c r="H112" s="33" t="s">
        <v>225</v>
      </c>
      <c r="I112" s="68"/>
      <c r="J112" s="68"/>
    </row>
    <row r="113" spans="1:10" ht="21.75" customHeight="1">
      <c r="A113" s="62"/>
      <c r="B113" s="62" t="s">
        <v>30</v>
      </c>
      <c r="C113" s="62" t="s">
        <v>289</v>
      </c>
      <c r="D113" s="67" t="s">
        <v>136</v>
      </c>
      <c r="E113" s="67">
        <v>5.85</v>
      </c>
      <c r="F113" s="67"/>
      <c r="G113" s="67"/>
      <c r="H113" s="67"/>
      <c r="I113" s="68" t="s">
        <v>315</v>
      </c>
      <c r="J113" s="68"/>
    </row>
    <row r="114" spans="1:10" ht="21.75" customHeight="1">
      <c r="A114" s="62"/>
      <c r="B114" s="62" t="s">
        <v>13</v>
      </c>
      <c r="C114" s="62" t="s">
        <v>293</v>
      </c>
      <c r="D114" s="67">
        <v>200</v>
      </c>
      <c r="E114" s="67">
        <v>20.6</v>
      </c>
      <c r="F114" s="67">
        <v>17.5</v>
      </c>
      <c r="G114" s="67"/>
      <c r="H114" s="33" t="s">
        <v>225</v>
      </c>
      <c r="I114" s="68"/>
      <c r="J114" s="68"/>
    </row>
    <row r="115" spans="1:10" ht="21.75" customHeight="1" thickBot="1">
      <c r="A115" s="62"/>
      <c r="B115" s="62"/>
      <c r="C115" s="62" t="s">
        <v>78</v>
      </c>
      <c r="D115" s="67">
        <v>100</v>
      </c>
      <c r="E115" s="67">
        <v>19.5</v>
      </c>
      <c r="F115" s="67">
        <v>18.2</v>
      </c>
      <c r="G115" s="67"/>
      <c r="H115" s="33" t="s">
        <v>225</v>
      </c>
      <c r="I115" s="68"/>
      <c r="J115" s="68"/>
    </row>
    <row r="116" spans="1:10" ht="26.25" customHeight="1" thickBot="1">
      <c r="D116" s="25" t="s">
        <v>222</v>
      </c>
      <c r="E116" s="28">
        <f>COUNTA(E6:E115)</f>
        <v>95</v>
      </c>
      <c r="F116" s="25" t="s">
        <v>223</v>
      </c>
      <c r="G116" s="29">
        <f>COUNTA(G6:G115)</f>
        <v>22</v>
      </c>
      <c r="H116" s="28">
        <f>COUNTA(H6:H115)</f>
        <v>78</v>
      </c>
      <c r="I116" s="25" t="s">
        <v>224</v>
      </c>
      <c r="J116" s="31">
        <f>G116/(G116+H116)</f>
        <v>0.22</v>
      </c>
    </row>
  </sheetData>
  <mergeCells count="1">
    <mergeCell ref="A1:J1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74"/>
  <sheetViews>
    <sheetView zoomScaleNormal="100" workbookViewId="0">
      <pane ySplit="5" topLeftCell="A64" activePane="bottomLeft" state="frozen"/>
      <selection pane="bottomLeft" activeCell="F37" sqref="F37"/>
    </sheetView>
  </sheetViews>
  <sheetFormatPr baseColWidth="10" defaultRowHeight="12.75"/>
  <cols>
    <col min="1" max="1" width="10.5703125" customWidth="1"/>
    <col min="2" max="2" width="15.5703125" style="82" customWidth="1"/>
    <col min="3" max="3" width="17.5703125" customWidth="1"/>
    <col min="6" max="6" width="16.140625" customWidth="1"/>
    <col min="9" max="9" width="44" customWidth="1"/>
    <col min="10" max="10" width="16.140625" customWidth="1"/>
  </cols>
  <sheetData>
    <row r="1" spans="1:10" ht="15.75" customHeight="1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78"/>
      <c r="C2" s="6"/>
      <c r="D2" s="6"/>
      <c r="E2" s="6"/>
      <c r="F2" s="6"/>
      <c r="G2" s="6"/>
      <c r="H2" s="6"/>
      <c r="I2" s="6"/>
      <c r="J2" s="6"/>
    </row>
    <row r="3" spans="1:10">
      <c r="A3" s="41" t="s">
        <v>242</v>
      </c>
      <c r="B3" s="78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78"/>
      <c r="C4" s="6"/>
      <c r="D4" s="6"/>
      <c r="E4" s="6"/>
      <c r="F4" s="6"/>
      <c r="G4" s="6"/>
      <c r="H4" s="6"/>
      <c r="I4" s="6"/>
      <c r="J4" s="6"/>
    </row>
    <row r="5" spans="1:10" ht="25.5">
      <c r="A5" s="2" t="s">
        <v>4</v>
      </c>
      <c r="B5" s="79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" customHeight="1">
      <c r="A6" s="38">
        <v>40360</v>
      </c>
      <c r="B6" s="76" t="s">
        <v>302</v>
      </c>
      <c r="C6" s="39" t="s">
        <v>290</v>
      </c>
      <c r="D6" s="23">
        <v>4000</v>
      </c>
      <c r="E6" s="23">
        <v>1995</v>
      </c>
      <c r="F6" s="23"/>
      <c r="G6" s="30" t="s">
        <v>225</v>
      </c>
      <c r="H6" s="30"/>
      <c r="I6" s="23"/>
      <c r="J6" s="23"/>
    </row>
    <row r="7" spans="1:10" ht="21.75" customHeight="1">
      <c r="A7" s="23"/>
      <c r="B7" s="75"/>
      <c r="C7" s="39" t="s">
        <v>33</v>
      </c>
      <c r="D7" s="23">
        <v>100</v>
      </c>
      <c r="E7" s="23">
        <v>34.700000000000003</v>
      </c>
      <c r="F7" s="23"/>
      <c r="G7" s="30" t="s">
        <v>225</v>
      </c>
      <c r="H7" s="30"/>
      <c r="I7" s="23"/>
      <c r="J7" s="23"/>
    </row>
    <row r="8" spans="1:10" ht="21.75" customHeight="1">
      <c r="A8" s="38">
        <v>40360</v>
      </c>
      <c r="B8" s="76" t="s">
        <v>154</v>
      </c>
      <c r="C8" s="39" t="s">
        <v>303</v>
      </c>
      <c r="D8" s="23">
        <v>1000</v>
      </c>
      <c r="E8" s="23">
        <v>5.8</v>
      </c>
      <c r="F8" s="23"/>
      <c r="G8" s="30" t="s">
        <v>225</v>
      </c>
      <c r="H8" s="30"/>
      <c r="I8" s="23"/>
      <c r="J8" s="23"/>
    </row>
    <row r="9" spans="1:10" ht="21.75" customHeight="1">
      <c r="A9" s="23"/>
      <c r="B9" s="75"/>
      <c r="C9" s="39" t="s">
        <v>304</v>
      </c>
      <c r="D9" s="23">
        <v>500</v>
      </c>
      <c r="E9" s="23">
        <v>17.5</v>
      </c>
      <c r="F9" s="23"/>
      <c r="G9" s="30" t="s">
        <v>225</v>
      </c>
      <c r="H9" s="30"/>
      <c r="I9" s="23" t="s">
        <v>311</v>
      </c>
      <c r="J9" s="23"/>
    </row>
    <row r="10" spans="1:10" ht="21.75" customHeight="1">
      <c r="A10" s="38">
        <v>40360</v>
      </c>
      <c r="B10" s="76" t="s">
        <v>305</v>
      </c>
      <c r="C10" s="39" t="s">
        <v>306</v>
      </c>
      <c r="D10" s="23">
        <v>500</v>
      </c>
      <c r="E10" s="23">
        <v>31.75</v>
      </c>
      <c r="F10" s="23"/>
      <c r="G10" s="30" t="s">
        <v>225</v>
      </c>
      <c r="H10" s="30"/>
      <c r="I10" s="23"/>
      <c r="J10" s="23"/>
    </row>
    <row r="11" spans="1:10" ht="21.75" customHeight="1">
      <c r="A11" s="23"/>
      <c r="B11" s="75"/>
      <c r="C11" s="39" t="s">
        <v>307</v>
      </c>
      <c r="D11" s="23">
        <v>1000</v>
      </c>
      <c r="E11" s="23">
        <v>2.6</v>
      </c>
      <c r="F11" s="23"/>
      <c r="G11" s="30" t="s">
        <v>225</v>
      </c>
      <c r="H11" s="30"/>
      <c r="I11" s="23"/>
      <c r="J11" s="23"/>
    </row>
    <row r="12" spans="1:10" ht="21.75" customHeight="1">
      <c r="A12" s="23"/>
      <c r="B12" s="75"/>
      <c r="C12" s="39" t="s">
        <v>308</v>
      </c>
      <c r="D12" s="23">
        <v>2000</v>
      </c>
      <c r="E12" s="23">
        <v>1530</v>
      </c>
      <c r="F12" s="23"/>
      <c r="G12" s="30" t="s">
        <v>225</v>
      </c>
      <c r="H12" s="30"/>
      <c r="I12" s="23"/>
      <c r="J12" s="23"/>
    </row>
    <row r="13" spans="1:10" ht="21.75" customHeight="1">
      <c r="A13" s="38">
        <v>40361</v>
      </c>
      <c r="B13" s="75" t="s">
        <v>309</v>
      </c>
      <c r="C13" s="23" t="s">
        <v>33</v>
      </c>
      <c r="D13" s="23">
        <v>2000</v>
      </c>
      <c r="E13" s="23" t="s">
        <v>310</v>
      </c>
      <c r="F13" s="23"/>
      <c r="G13" s="30"/>
      <c r="H13" s="30" t="s">
        <v>225</v>
      </c>
      <c r="I13" s="23" t="s">
        <v>313</v>
      </c>
      <c r="J13" s="23"/>
    </row>
    <row r="14" spans="1:10" ht="21.75" customHeight="1">
      <c r="A14" s="23"/>
      <c r="B14" s="75" t="s">
        <v>312</v>
      </c>
      <c r="C14" s="23" t="s">
        <v>6</v>
      </c>
      <c r="D14" s="23">
        <v>2000</v>
      </c>
      <c r="E14" s="23">
        <v>16.5</v>
      </c>
      <c r="F14" s="23"/>
      <c r="G14" s="30"/>
      <c r="H14" s="30"/>
      <c r="I14" s="23" t="s">
        <v>314</v>
      </c>
      <c r="J14" s="23"/>
    </row>
    <row r="15" spans="1:10" ht="21.75" customHeight="1">
      <c r="A15" s="23"/>
      <c r="B15" s="75" t="s">
        <v>49</v>
      </c>
      <c r="C15" s="23" t="s">
        <v>6</v>
      </c>
      <c r="D15" s="23">
        <v>2000</v>
      </c>
      <c r="E15" s="23">
        <v>16.100000000000001</v>
      </c>
      <c r="F15" s="23"/>
      <c r="G15" s="30">
        <v>16</v>
      </c>
      <c r="H15" s="30"/>
      <c r="I15" s="23"/>
      <c r="J15" s="23"/>
    </row>
    <row r="16" spans="1:10" ht="21.75" customHeight="1">
      <c r="A16" s="38">
        <v>40365</v>
      </c>
      <c r="B16" s="75" t="s">
        <v>64</v>
      </c>
      <c r="C16" s="23" t="s">
        <v>6</v>
      </c>
      <c r="D16" s="23">
        <v>1000</v>
      </c>
      <c r="E16" s="23">
        <v>16.2</v>
      </c>
      <c r="F16" s="23"/>
      <c r="G16" s="30">
        <v>16</v>
      </c>
      <c r="H16" s="30"/>
      <c r="I16" s="23"/>
      <c r="J16" s="23"/>
    </row>
    <row r="17" spans="1:10" ht="21.75" customHeight="1">
      <c r="A17" s="23"/>
      <c r="B17" s="75" t="s">
        <v>85</v>
      </c>
      <c r="C17" s="23" t="s">
        <v>303</v>
      </c>
      <c r="D17" s="23">
        <v>2000</v>
      </c>
      <c r="E17" s="23">
        <v>5.9</v>
      </c>
      <c r="F17" s="23"/>
      <c r="G17" s="30"/>
      <c r="H17" s="30"/>
      <c r="I17" s="23" t="s">
        <v>325</v>
      </c>
      <c r="J17" s="23"/>
    </row>
    <row r="18" spans="1:10" ht="21.75" customHeight="1">
      <c r="A18" s="23"/>
      <c r="B18" s="75" t="s">
        <v>312</v>
      </c>
      <c r="C18" s="23" t="s">
        <v>6</v>
      </c>
      <c r="D18" s="23">
        <v>2000</v>
      </c>
      <c r="E18" s="23">
        <v>16.2</v>
      </c>
      <c r="F18" s="23"/>
      <c r="G18" s="30">
        <v>16</v>
      </c>
      <c r="H18" s="30"/>
      <c r="I18" s="23"/>
      <c r="J18" s="23"/>
    </row>
    <row r="19" spans="1:10" ht="21.75" customHeight="1">
      <c r="A19" s="38">
        <v>40371</v>
      </c>
      <c r="B19" s="75" t="s">
        <v>51</v>
      </c>
      <c r="C19" s="23" t="s">
        <v>227</v>
      </c>
      <c r="D19" s="23">
        <v>2000</v>
      </c>
      <c r="E19" s="23">
        <v>4.5</v>
      </c>
      <c r="F19" s="23"/>
      <c r="G19" s="30">
        <v>4.5</v>
      </c>
      <c r="H19" s="30"/>
      <c r="I19" s="23"/>
      <c r="J19" s="23"/>
    </row>
    <row r="20" spans="1:10" ht="21.75" customHeight="1">
      <c r="A20" s="23"/>
      <c r="B20" s="75"/>
      <c r="C20" s="23" t="s">
        <v>9</v>
      </c>
      <c r="D20" s="23">
        <v>500</v>
      </c>
      <c r="E20" s="23">
        <v>9.5</v>
      </c>
      <c r="F20" s="23"/>
      <c r="G20" s="30">
        <v>9.5</v>
      </c>
      <c r="H20" s="30"/>
      <c r="I20" s="23"/>
      <c r="J20" s="23"/>
    </row>
    <row r="21" spans="1:10" ht="21.75" customHeight="1">
      <c r="A21" s="38"/>
      <c r="B21" s="80" t="s">
        <v>301</v>
      </c>
      <c r="C21" s="23" t="s">
        <v>50</v>
      </c>
      <c r="D21" s="23">
        <v>1000</v>
      </c>
      <c r="E21" s="23">
        <v>16.45</v>
      </c>
      <c r="F21" s="23"/>
      <c r="G21" s="30">
        <v>16.45</v>
      </c>
      <c r="H21" s="30"/>
      <c r="I21" s="23" t="s">
        <v>328</v>
      </c>
      <c r="J21" s="23"/>
    </row>
    <row r="22" spans="1:10" ht="21.75" customHeight="1">
      <c r="A22" s="23"/>
      <c r="B22" s="75" t="s">
        <v>137</v>
      </c>
      <c r="C22" s="39" t="s">
        <v>326</v>
      </c>
      <c r="D22" s="23">
        <v>250</v>
      </c>
      <c r="E22" s="23">
        <v>24.7</v>
      </c>
      <c r="F22" s="23">
        <v>22.5</v>
      </c>
      <c r="G22" s="30">
        <v>22.5</v>
      </c>
      <c r="H22" s="30"/>
      <c r="I22" s="23"/>
      <c r="J22" s="23"/>
    </row>
    <row r="23" spans="1:10" ht="21.75" customHeight="1">
      <c r="A23" s="23"/>
      <c r="B23" s="75"/>
      <c r="C23" s="39" t="s">
        <v>327</v>
      </c>
      <c r="D23" s="23">
        <v>500</v>
      </c>
      <c r="E23" s="23">
        <v>2.9</v>
      </c>
      <c r="F23" s="23"/>
      <c r="G23" s="30">
        <v>2.9</v>
      </c>
      <c r="H23" s="30"/>
      <c r="I23" s="23"/>
      <c r="J23" s="23"/>
    </row>
    <row r="24" spans="1:10" ht="21.75" customHeight="1">
      <c r="A24" s="38">
        <v>40375</v>
      </c>
      <c r="B24" s="75" t="s">
        <v>156</v>
      </c>
      <c r="C24" s="39" t="s">
        <v>256</v>
      </c>
      <c r="D24" s="23">
        <v>1500</v>
      </c>
      <c r="E24" s="23">
        <v>4.5</v>
      </c>
      <c r="F24" s="23">
        <v>3.72</v>
      </c>
      <c r="G24" s="30"/>
      <c r="H24" s="30" t="s">
        <v>225</v>
      </c>
      <c r="I24" s="23"/>
      <c r="J24" s="23"/>
    </row>
    <row r="25" spans="1:10" ht="21.75" customHeight="1">
      <c r="A25" s="23"/>
      <c r="B25" s="75"/>
      <c r="C25" s="39" t="s">
        <v>6</v>
      </c>
      <c r="D25" s="23">
        <v>300</v>
      </c>
      <c r="E25" s="23">
        <v>17</v>
      </c>
      <c r="F25" s="23">
        <v>16.100000000000001</v>
      </c>
      <c r="G25" s="30"/>
      <c r="H25" s="30" t="s">
        <v>225</v>
      </c>
      <c r="J25" s="23"/>
    </row>
    <row r="26" spans="1:10" ht="21.75" customHeight="1">
      <c r="A26" s="23"/>
      <c r="B26" s="75" t="s">
        <v>231</v>
      </c>
      <c r="C26" s="39" t="s">
        <v>6</v>
      </c>
      <c r="D26" s="73">
        <v>24000</v>
      </c>
      <c r="E26" s="23" t="s">
        <v>331</v>
      </c>
      <c r="F26" s="23"/>
      <c r="G26" s="30"/>
      <c r="H26" s="30" t="s">
        <v>225</v>
      </c>
      <c r="I26" s="23" t="s">
        <v>330</v>
      </c>
      <c r="J26" s="23"/>
    </row>
    <row r="27" spans="1:10" ht="21.75" customHeight="1">
      <c r="A27" s="23"/>
      <c r="B27" s="75" t="s">
        <v>13</v>
      </c>
      <c r="C27" s="39" t="s">
        <v>19</v>
      </c>
      <c r="D27" s="73">
        <v>15000</v>
      </c>
      <c r="E27" s="23">
        <v>1450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75"/>
      <c r="C28" s="23" t="s">
        <v>119</v>
      </c>
      <c r="D28" s="23">
        <v>8000</v>
      </c>
      <c r="E28" s="23">
        <v>1295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75" t="s">
        <v>147</v>
      </c>
      <c r="C29" s="23" t="s">
        <v>148</v>
      </c>
      <c r="D29" s="23"/>
      <c r="E29" s="30" t="s">
        <v>225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75" t="s">
        <v>236</v>
      </c>
      <c r="C30" s="23" t="s">
        <v>33</v>
      </c>
      <c r="D30" s="23">
        <v>1000</v>
      </c>
      <c r="E30" s="23">
        <v>31.9</v>
      </c>
      <c r="F30" s="23"/>
      <c r="G30" s="30">
        <v>31.6</v>
      </c>
      <c r="H30" s="30"/>
      <c r="I30" s="23"/>
      <c r="J30" s="23"/>
    </row>
    <row r="31" spans="1:10" ht="21.75" customHeight="1">
      <c r="A31" s="23"/>
      <c r="B31" s="75"/>
      <c r="C31" s="23" t="s">
        <v>329</v>
      </c>
      <c r="D31" s="73">
        <v>12000</v>
      </c>
      <c r="E31" s="23">
        <v>2.35</v>
      </c>
      <c r="F31" s="23">
        <v>2.2000000000000002</v>
      </c>
      <c r="G31" s="30"/>
      <c r="H31" s="30" t="s">
        <v>225</v>
      </c>
      <c r="I31" s="23"/>
      <c r="J31" s="23"/>
    </row>
    <row r="32" spans="1:10" ht="21.75" customHeight="1">
      <c r="A32" s="23"/>
      <c r="B32" s="76" t="s">
        <v>337</v>
      </c>
      <c r="C32" s="39" t="s">
        <v>338</v>
      </c>
      <c r="D32" s="73">
        <v>1000</v>
      </c>
      <c r="E32" s="23">
        <v>0.78</v>
      </c>
      <c r="F32" s="23"/>
      <c r="G32" s="30"/>
      <c r="H32" s="30" t="s">
        <v>225</v>
      </c>
      <c r="I32" s="23"/>
      <c r="J32" s="23"/>
    </row>
    <row r="33" spans="1:10" ht="21.75" customHeight="1">
      <c r="A33" s="23"/>
      <c r="B33" s="75"/>
      <c r="C33" s="23" t="s">
        <v>119</v>
      </c>
      <c r="D33" s="73">
        <v>22000</v>
      </c>
      <c r="E33" s="23">
        <v>1298</v>
      </c>
      <c r="F33" s="23">
        <v>1.19</v>
      </c>
      <c r="G33" s="30"/>
      <c r="H33" s="30" t="s">
        <v>225</v>
      </c>
      <c r="I33" s="23"/>
      <c r="J33" s="23"/>
    </row>
    <row r="34" spans="1:10" ht="21.75" customHeight="1">
      <c r="A34" s="23"/>
      <c r="B34" s="75"/>
      <c r="C34" s="39" t="s">
        <v>329</v>
      </c>
      <c r="D34" s="73">
        <v>14000</v>
      </c>
      <c r="E34" s="23">
        <v>2.2799999999999998</v>
      </c>
      <c r="F34" s="23">
        <v>1.29</v>
      </c>
      <c r="G34" s="30"/>
      <c r="H34" s="30" t="s">
        <v>225</v>
      </c>
      <c r="I34" s="23"/>
      <c r="J34" s="23"/>
    </row>
    <row r="35" spans="1:10" ht="21.75" customHeight="1">
      <c r="A35" s="23"/>
      <c r="B35" s="76" t="s">
        <v>337</v>
      </c>
      <c r="C35" s="39" t="s">
        <v>19</v>
      </c>
      <c r="D35" s="73">
        <v>27000</v>
      </c>
      <c r="E35" s="23">
        <v>1410</v>
      </c>
      <c r="F35" s="23">
        <v>1.34</v>
      </c>
      <c r="G35" s="30"/>
      <c r="H35" s="30" t="s">
        <v>225</v>
      </c>
      <c r="I35" s="23"/>
      <c r="J35" s="23"/>
    </row>
    <row r="36" spans="1:10" ht="21.75" customHeight="1">
      <c r="A36" s="23"/>
      <c r="B36" s="75"/>
      <c r="C36" s="23" t="s">
        <v>119</v>
      </c>
      <c r="D36" s="23">
        <v>9000</v>
      </c>
      <c r="E36" s="23">
        <v>1295</v>
      </c>
      <c r="F36" s="23">
        <v>1.23</v>
      </c>
      <c r="G36" s="30"/>
      <c r="H36" s="30" t="s">
        <v>225</v>
      </c>
      <c r="I36" s="23"/>
      <c r="J36" s="23"/>
    </row>
    <row r="37" spans="1:10" ht="21.75" customHeight="1">
      <c r="A37" s="23"/>
      <c r="B37" s="75"/>
      <c r="C37" s="39" t="s">
        <v>339</v>
      </c>
      <c r="D37" s="73">
        <v>2000</v>
      </c>
      <c r="E37" s="23">
        <v>0.78</v>
      </c>
      <c r="F37" s="23"/>
      <c r="G37" s="30"/>
      <c r="H37" s="30" t="s">
        <v>225</v>
      </c>
      <c r="I37" s="23"/>
      <c r="J37" s="23"/>
    </row>
    <row r="38" spans="1:10" ht="21.75" customHeight="1">
      <c r="A38" s="38">
        <v>40374</v>
      </c>
      <c r="B38" s="75" t="s">
        <v>332</v>
      </c>
      <c r="C38" s="23" t="s">
        <v>333</v>
      </c>
      <c r="D38" s="23">
        <v>1000</v>
      </c>
      <c r="E38" s="23">
        <v>33.6</v>
      </c>
      <c r="F38" s="23"/>
      <c r="G38" s="74">
        <v>33.6</v>
      </c>
      <c r="H38" s="30"/>
      <c r="I38" s="23"/>
      <c r="J38" s="23"/>
    </row>
    <row r="39" spans="1:10" ht="21.75" customHeight="1">
      <c r="A39" s="23"/>
      <c r="B39" s="75" t="s">
        <v>164</v>
      </c>
      <c r="C39" s="23" t="s">
        <v>334</v>
      </c>
      <c r="D39" s="23">
        <v>1000</v>
      </c>
      <c r="E39" s="23">
        <v>5.99</v>
      </c>
      <c r="F39" s="23"/>
      <c r="G39" s="30"/>
      <c r="H39" s="30" t="s">
        <v>225</v>
      </c>
      <c r="I39" s="23" t="s">
        <v>355</v>
      </c>
      <c r="J39" s="23"/>
    </row>
    <row r="40" spans="1:10" ht="21.75" customHeight="1">
      <c r="A40" s="38">
        <v>40374</v>
      </c>
      <c r="B40" s="75" t="s">
        <v>335</v>
      </c>
      <c r="C40" s="23" t="s">
        <v>334</v>
      </c>
      <c r="D40" s="73">
        <v>24000</v>
      </c>
      <c r="E40" s="23">
        <v>6.04</v>
      </c>
      <c r="F40" s="23"/>
      <c r="G40" s="30">
        <v>5.91</v>
      </c>
      <c r="H40" s="30"/>
      <c r="I40" s="23" t="s">
        <v>336</v>
      </c>
      <c r="J40" s="23"/>
    </row>
    <row r="41" spans="1:10" ht="21.75" customHeight="1">
      <c r="A41" s="23"/>
      <c r="B41" s="81" t="s">
        <v>340</v>
      </c>
      <c r="C41" s="23" t="s">
        <v>341</v>
      </c>
      <c r="D41" s="23">
        <v>1000</v>
      </c>
      <c r="E41" s="23">
        <v>5.8</v>
      </c>
      <c r="F41" s="23"/>
      <c r="G41" s="30"/>
      <c r="H41" s="30" t="s">
        <v>225</v>
      </c>
      <c r="I41" s="23" t="s">
        <v>352</v>
      </c>
      <c r="J41" s="23"/>
    </row>
    <row r="42" spans="1:10" ht="21.75" customHeight="1">
      <c r="A42" s="23"/>
      <c r="B42" s="75"/>
      <c r="C42" s="39" t="s">
        <v>270</v>
      </c>
      <c r="D42" s="23">
        <v>1500</v>
      </c>
      <c r="E42" s="23">
        <v>2.9</v>
      </c>
      <c r="F42" s="23"/>
      <c r="G42" s="30"/>
      <c r="H42" s="30" t="s">
        <v>225</v>
      </c>
      <c r="I42" s="23"/>
      <c r="J42" s="23"/>
    </row>
    <row r="43" spans="1:10" ht="21.75" customHeight="1">
      <c r="A43" s="23"/>
      <c r="B43" s="75"/>
      <c r="C43" s="23" t="s">
        <v>342</v>
      </c>
      <c r="D43" s="23">
        <v>2000</v>
      </c>
      <c r="E43" s="23">
        <v>1550</v>
      </c>
      <c r="F43" s="23"/>
      <c r="G43" s="30"/>
      <c r="H43" s="30" t="s">
        <v>225</v>
      </c>
      <c r="I43" s="23"/>
      <c r="J43" s="23"/>
    </row>
    <row r="44" spans="1:10" ht="21.75" customHeight="1">
      <c r="A44" s="23"/>
      <c r="B44" s="75"/>
      <c r="C44" s="23" t="s">
        <v>343</v>
      </c>
      <c r="D44" s="23">
        <v>5000</v>
      </c>
      <c r="E44" s="23">
        <v>1520</v>
      </c>
      <c r="F44" s="23"/>
      <c r="G44" s="30"/>
      <c r="H44" s="30" t="s">
        <v>225</v>
      </c>
      <c r="I44" s="23"/>
      <c r="J44" s="23"/>
    </row>
    <row r="45" spans="1:10" ht="21.75" customHeight="1">
      <c r="A45" s="23"/>
      <c r="B45" s="75"/>
      <c r="C45" s="23" t="s">
        <v>329</v>
      </c>
      <c r="D45" s="23">
        <v>3000</v>
      </c>
      <c r="E45" s="23">
        <v>2.6</v>
      </c>
      <c r="F45" s="23"/>
      <c r="G45" s="30"/>
      <c r="H45" s="30" t="s">
        <v>225</v>
      </c>
      <c r="I45" s="39" t="s">
        <v>353</v>
      </c>
      <c r="J45" s="23"/>
    </row>
    <row r="46" spans="1:10" ht="21.75" customHeight="1">
      <c r="A46" s="23"/>
      <c r="B46" s="75"/>
      <c r="C46" s="23" t="s">
        <v>344</v>
      </c>
      <c r="D46" s="23">
        <v>250</v>
      </c>
      <c r="E46" s="23">
        <v>19.8</v>
      </c>
      <c r="F46" s="23"/>
      <c r="G46" s="30"/>
      <c r="H46" s="30" t="s">
        <v>225</v>
      </c>
      <c r="I46" s="23"/>
      <c r="J46" s="23"/>
    </row>
    <row r="47" spans="1:10" ht="21.75" customHeight="1">
      <c r="A47" s="23"/>
      <c r="B47" s="75"/>
      <c r="C47" s="23" t="s">
        <v>345</v>
      </c>
      <c r="D47" s="23">
        <v>4000</v>
      </c>
      <c r="E47" s="23"/>
      <c r="F47" s="23"/>
      <c r="G47" s="30"/>
      <c r="H47" s="30"/>
      <c r="I47" s="23" t="s">
        <v>367</v>
      </c>
      <c r="J47" s="23"/>
    </row>
    <row r="48" spans="1:10" ht="21.75" customHeight="1">
      <c r="A48" s="23"/>
      <c r="B48" s="75"/>
      <c r="C48" s="23" t="s">
        <v>346</v>
      </c>
      <c r="D48" s="23"/>
      <c r="E48" s="30" t="s">
        <v>225</v>
      </c>
      <c r="F48" s="23"/>
      <c r="G48" s="30"/>
      <c r="H48" s="30" t="s">
        <v>225</v>
      </c>
      <c r="I48" s="23" t="s">
        <v>367</v>
      </c>
      <c r="J48" s="23"/>
    </row>
    <row r="49" spans="1:10" ht="21.75" customHeight="1">
      <c r="A49" s="38">
        <v>40375</v>
      </c>
      <c r="B49" s="75" t="s">
        <v>160</v>
      </c>
      <c r="C49" s="23" t="s">
        <v>347</v>
      </c>
      <c r="D49" s="73">
        <v>25000</v>
      </c>
      <c r="E49" s="23">
        <v>1265</v>
      </c>
      <c r="F49" s="23"/>
      <c r="G49" s="30"/>
      <c r="H49" s="30" t="s">
        <v>225</v>
      </c>
      <c r="I49" s="39" t="s">
        <v>351</v>
      </c>
      <c r="J49" s="23"/>
    </row>
    <row r="50" spans="1:10" ht="21.75" customHeight="1">
      <c r="A50" s="23"/>
      <c r="B50" s="75"/>
      <c r="C50" s="23" t="s">
        <v>257</v>
      </c>
      <c r="D50" s="73">
        <v>25000</v>
      </c>
      <c r="E50" s="23">
        <v>3.58</v>
      </c>
      <c r="F50" s="23"/>
      <c r="G50" s="30"/>
      <c r="H50" s="30" t="s">
        <v>225</v>
      </c>
      <c r="I50" s="65" t="s">
        <v>350</v>
      </c>
      <c r="J50" s="23"/>
    </row>
    <row r="51" spans="1:10" ht="21.75" customHeight="1">
      <c r="A51" s="23"/>
      <c r="B51" s="75" t="s">
        <v>332</v>
      </c>
      <c r="C51" s="23" t="s">
        <v>348</v>
      </c>
      <c r="D51" s="23">
        <v>6000</v>
      </c>
      <c r="E51" s="23"/>
      <c r="F51" s="23"/>
      <c r="G51" s="30"/>
      <c r="H51" s="30"/>
      <c r="I51" s="23" t="s">
        <v>349</v>
      </c>
      <c r="J51" s="23"/>
    </row>
    <row r="52" spans="1:10" ht="21.75" customHeight="1">
      <c r="A52" s="23"/>
      <c r="B52" s="75" t="s">
        <v>123</v>
      </c>
      <c r="C52" s="23" t="s">
        <v>33</v>
      </c>
      <c r="D52" s="23">
        <v>4000</v>
      </c>
      <c r="E52" s="23">
        <v>31.6</v>
      </c>
      <c r="F52" s="23"/>
      <c r="G52" s="30">
        <v>31.3</v>
      </c>
      <c r="H52" s="30"/>
      <c r="I52" s="23" t="s">
        <v>354</v>
      </c>
      <c r="J52" s="23"/>
    </row>
    <row r="53" spans="1:10" ht="21.75" customHeight="1">
      <c r="A53" s="38">
        <v>40380</v>
      </c>
      <c r="B53" s="76" t="s">
        <v>18</v>
      </c>
      <c r="C53" s="39" t="s">
        <v>356</v>
      </c>
      <c r="D53" s="23">
        <v>2000</v>
      </c>
      <c r="E53" s="23">
        <v>4.0999999999999996</v>
      </c>
      <c r="F53" s="23"/>
      <c r="G53" s="30"/>
      <c r="H53" s="30" t="s">
        <v>225</v>
      </c>
      <c r="I53" s="23"/>
      <c r="J53" s="23"/>
    </row>
    <row r="54" spans="1:10" ht="21.75" customHeight="1">
      <c r="A54" s="23"/>
      <c r="B54" s="75"/>
      <c r="C54" s="39" t="s">
        <v>329</v>
      </c>
      <c r="D54" s="23">
        <v>2000</v>
      </c>
      <c r="E54" s="23">
        <v>2.65</v>
      </c>
      <c r="F54" s="23"/>
      <c r="G54" s="30"/>
      <c r="H54" s="30" t="s">
        <v>225</v>
      </c>
      <c r="I54" s="23"/>
      <c r="J54" s="23"/>
    </row>
    <row r="55" spans="1:10" ht="21.75" customHeight="1">
      <c r="A55" s="23"/>
      <c r="B55" s="76" t="s">
        <v>13</v>
      </c>
      <c r="C55" s="39" t="s">
        <v>329</v>
      </c>
      <c r="D55" s="23">
        <v>5000</v>
      </c>
      <c r="E55" s="23">
        <v>2.65</v>
      </c>
      <c r="F55" s="23"/>
      <c r="G55" s="30"/>
      <c r="H55" s="30" t="s">
        <v>225</v>
      </c>
      <c r="I55" s="23"/>
      <c r="J55" s="23"/>
    </row>
    <row r="56" spans="1:10" ht="21.75" customHeight="1">
      <c r="A56" s="23"/>
      <c r="B56" s="76"/>
      <c r="C56" s="39" t="s">
        <v>334</v>
      </c>
      <c r="D56" s="23">
        <v>5000</v>
      </c>
      <c r="E56" s="23">
        <v>6.38</v>
      </c>
      <c r="F56" s="23"/>
      <c r="G56" s="30"/>
      <c r="H56" s="30" t="s">
        <v>225</v>
      </c>
      <c r="I56" s="23"/>
      <c r="J56" s="23"/>
    </row>
    <row r="57" spans="1:10" ht="21.75" customHeight="1">
      <c r="A57" s="23"/>
      <c r="B57" s="76"/>
      <c r="C57" s="39" t="s">
        <v>347</v>
      </c>
      <c r="D57" s="23">
        <v>5000</v>
      </c>
      <c r="E57" s="23">
        <v>1390</v>
      </c>
      <c r="F57" s="23"/>
      <c r="G57" s="30"/>
      <c r="H57" s="30" t="s">
        <v>225</v>
      </c>
      <c r="I57" s="23"/>
      <c r="J57" s="23"/>
    </row>
    <row r="58" spans="1:10" s="55" customFormat="1" ht="21.75" customHeight="1">
      <c r="A58" s="8"/>
      <c r="B58" s="77" t="s">
        <v>124</v>
      </c>
      <c r="C58" s="1" t="s">
        <v>33</v>
      </c>
      <c r="D58" s="23">
        <v>3000</v>
      </c>
      <c r="E58" s="23">
        <v>31.6</v>
      </c>
      <c r="F58" s="33"/>
      <c r="G58" s="33"/>
      <c r="H58" s="30" t="s">
        <v>225</v>
      </c>
      <c r="I58" s="13" t="s">
        <v>358</v>
      </c>
      <c r="J58" s="3"/>
    </row>
    <row r="59" spans="1:10" s="55" customFormat="1" ht="21.75" customHeight="1">
      <c r="A59" s="8"/>
      <c r="B59" s="77"/>
      <c r="C59" s="1" t="s">
        <v>6</v>
      </c>
      <c r="D59" s="23">
        <v>1000</v>
      </c>
      <c r="E59" s="23">
        <v>16.8</v>
      </c>
      <c r="F59" s="33"/>
      <c r="G59" s="33"/>
      <c r="H59" s="30" t="s">
        <v>225</v>
      </c>
      <c r="I59" s="1" t="s">
        <v>358</v>
      </c>
      <c r="J59" s="3"/>
    </row>
    <row r="60" spans="1:10" ht="21.75" customHeight="1">
      <c r="A60" s="23"/>
      <c r="B60" s="75"/>
      <c r="C60" s="39" t="s">
        <v>357</v>
      </c>
      <c r="D60" s="23">
        <v>1000</v>
      </c>
      <c r="E60" s="23">
        <v>8</v>
      </c>
      <c r="F60" s="23"/>
      <c r="G60" s="30"/>
      <c r="H60" s="30" t="s">
        <v>225</v>
      </c>
      <c r="I60" s="23" t="s">
        <v>358</v>
      </c>
      <c r="J60" s="23"/>
    </row>
    <row r="61" spans="1:10" ht="21.75" customHeight="1">
      <c r="A61" s="23"/>
      <c r="B61" s="75" t="s">
        <v>22</v>
      </c>
      <c r="C61" s="23" t="s">
        <v>284</v>
      </c>
      <c r="D61" s="23">
        <v>4000</v>
      </c>
      <c r="E61" s="23">
        <v>6</v>
      </c>
      <c r="F61" s="23">
        <v>5.6</v>
      </c>
      <c r="G61" s="30"/>
      <c r="H61" s="30" t="s">
        <v>225</v>
      </c>
      <c r="I61" s="23"/>
      <c r="J61" s="23"/>
    </row>
    <row r="62" spans="1:10" ht="21.75" customHeight="1">
      <c r="A62" s="38">
        <v>40385</v>
      </c>
      <c r="B62" s="75" t="s">
        <v>7</v>
      </c>
      <c r="C62" s="23" t="s">
        <v>214</v>
      </c>
      <c r="D62" s="23">
        <v>1000</v>
      </c>
      <c r="E62" s="23">
        <v>6.2</v>
      </c>
      <c r="F62" s="23"/>
      <c r="G62" s="30"/>
      <c r="H62" s="30" t="s">
        <v>225</v>
      </c>
      <c r="I62" s="23"/>
      <c r="J62" s="23"/>
    </row>
    <row r="63" spans="1:10" ht="21.75" customHeight="1">
      <c r="A63" s="23"/>
      <c r="B63" s="75"/>
      <c r="C63" s="23" t="s">
        <v>33</v>
      </c>
      <c r="D63" s="23">
        <v>1000</v>
      </c>
      <c r="E63" s="23">
        <v>30.7</v>
      </c>
      <c r="F63" s="23"/>
      <c r="G63" s="30">
        <v>30.7</v>
      </c>
      <c r="H63" s="30"/>
      <c r="I63" s="23" t="s">
        <v>360</v>
      </c>
      <c r="J63" s="23"/>
    </row>
    <row r="64" spans="1:10" ht="21.75" customHeight="1">
      <c r="A64" s="23"/>
      <c r="B64" s="75"/>
      <c r="C64" s="23" t="s">
        <v>6</v>
      </c>
      <c r="D64" s="23">
        <v>1000</v>
      </c>
      <c r="E64" s="23">
        <v>17.100000000000001</v>
      </c>
      <c r="F64" s="23"/>
      <c r="G64" s="30">
        <v>17</v>
      </c>
      <c r="H64" s="30"/>
      <c r="I64" s="23"/>
      <c r="J64" s="23"/>
    </row>
    <row r="65" spans="1:10" ht="21.75" customHeight="1">
      <c r="A65" s="23"/>
      <c r="B65" s="75"/>
      <c r="C65" s="23" t="s">
        <v>120</v>
      </c>
      <c r="D65" s="23">
        <v>200</v>
      </c>
      <c r="E65" s="23">
        <v>17.8</v>
      </c>
      <c r="F65" s="23"/>
      <c r="G65" s="30"/>
      <c r="H65" s="30">
        <v>17.2</v>
      </c>
      <c r="I65" s="23"/>
      <c r="J65" s="23"/>
    </row>
    <row r="66" spans="1:10" ht="21.75" customHeight="1">
      <c r="A66" s="23"/>
      <c r="B66" s="75" t="s">
        <v>160</v>
      </c>
      <c r="C66" s="23" t="s">
        <v>5</v>
      </c>
      <c r="D66" s="23">
        <v>3000</v>
      </c>
      <c r="E66" s="23">
        <v>30.5</v>
      </c>
      <c r="F66" s="23"/>
      <c r="G66" s="30"/>
      <c r="H66" s="30" t="s">
        <v>225</v>
      </c>
      <c r="I66" s="23"/>
      <c r="J66" s="23"/>
    </row>
    <row r="67" spans="1:10" ht="21.75" customHeight="1">
      <c r="A67" s="23"/>
      <c r="B67" s="75" t="s">
        <v>49</v>
      </c>
      <c r="C67" s="23" t="s">
        <v>359</v>
      </c>
      <c r="D67" s="23">
        <v>15000</v>
      </c>
      <c r="E67" s="23">
        <v>4.04</v>
      </c>
      <c r="F67" s="23"/>
      <c r="G67" s="30">
        <v>3.77</v>
      </c>
      <c r="H67" s="30"/>
      <c r="I67" s="23" t="s">
        <v>361</v>
      </c>
      <c r="J67" s="23"/>
    </row>
    <row r="68" spans="1:10" ht="21.75" customHeight="1">
      <c r="A68" s="38">
        <v>40387</v>
      </c>
      <c r="B68" s="75" t="s">
        <v>85</v>
      </c>
      <c r="C68" s="23" t="s">
        <v>202</v>
      </c>
      <c r="D68" s="23">
        <v>2000</v>
      </c>
      <c r="E68" s="23">
        <v>6.15</v>
      </c>
      <c r="F68" s="23">
        <v>5.7</v>
      </c>
      <c r="G68" s="30"/>
      <c r="H68" s="30" t="s">
        <v>225</v>
      </c>
      <c r="I68" s="23"/>
      <c r="J68" s="23"/>
    </row>
    <row r="69" spans="1:10" ht="21.75" customHeight="1">
      <c r="A69" s="23"/>
      <c r="B69" s="75" t="s">
        <v>30</v>
      </c>
      <c r="C69" s="23" t="s">
        <v>202</v>
      </c>
      <c r="D69" s="23">
        <v>3000</v>
      </c>
      <c r="E69" s="23">
        <v>6.15</v>
      </c>
      <c r="F69" s="23"/>
      <c r="G69" s="30"/>
      <c r="H69" s="30" t="s">
        <v>225</v>
      </c>
      <c r="I69" s="23"/>
      <c r="J69" s="23"/>
    </row>
    <row r="70" spans="1:10" ht="21.75" customHeight="1">
      <c r="A70" s="23"/>
      <c r="B70" s="75"/>
      <c r="C70" s="23" t="s">
        <v>362</v>
      </c>
      <c r="D70" s="23">
        <v>1000</v>
      </c>
      <c r="E70" s="23">
        <v>16.899999999999999</v>
      </c>
      <c r="F70" s="23"/>
      <c r="G70" s="30"/>
      <c r="H70" s="30" t="s">
        <v>225</v>
      </c>
      <c r="I70" s="23"/>
      <c r="J70" s="23"/>
    </row>
    <row r="71" spans="1:10" ht="21.75" customHeight="1">
      <c r="A71" s="23"/>
      <c r="B71" s="75" t="s">
        <v>64</v>
      </c>
      <c r="C71" s="23" t="s">
        <v>66</v>
      </c>
      <c r="D71" s="23">
        <v>1000</v>
      </c>
      <c r="E71" s="23">
        <v>30.5</v>
      </c>
      <c r="F71" s="23"/>
      <c r="G71" s="30"/>
      <c r="H71" s="30">
        <v>30</v>
      </c>
      <c r="I71" s="23"/>
      <c r="J71" s="23"/>
    </row>
    <row r="72" spans="1:10" ht="21.75" customHeight="1">
      <c r="A72" s="23"/>
      <c r="B72" s="75" t="s">
        <v>142</v>
      </c>
      <c r="C72" s="23" t="s">
        <v>363</v>
      </c>
      <c r="D72" s="73">
        <v>12000</v>
      </c>
      <c r="E72" s="23">
        <v>2310</v>
      </c>
      <c r="F72" s="23">
        <v>2280</v>
      </c>
      <c r="G72" s="30"/>
      <c r="H72" s="30" t="s">
        <v>225</v>
      </c>
      <c r="I72" s="23" t="s">
        <v>366</v>
      </c>
      <c r="J72" s="23"/>
    </row>
    <row r="73" spans="1:10" ht="21.75" customHeight="1" thickBot="1">
      <c r="A73" s="23"/>
      <c r="B73" s="75" t="s">
        <v>364</v>
      </c>
      <c r="C73" s="23" t="s">
        <v>365</v>
      </c>
      <c r="D73" s="73">
        <v>23000</v>
      </c>
      <c r="E73" s="73">
        <v>21800</v>
      </c>
      <c r="F73" s="23"/>
      <c r="G73" s="30"/>
      <c r="H73" s="30" t="s">
        <v>225</v>
      </c>
      <c r="I73" s="23" t="s">
        <v>349</v>
      </c>
      <c r="J73" s="23"/>
    </row>
    <row r="74" spans="1:10" ht="13.5" thickBot="1">
      <c r="D74" s="25" t="s">
        <v>222</v>
      </c>
      <c r="E74" s="28">
        <f>COUNTA(E6:E73)</f>
        <v>66</v>
      </c>
      <c r="F74" s="25" t="s">
        <v>223</v>
      </c>
      <c r="G74" s="29">
        <f>COUNTA(G6:G73)</f>
        <v>22</v>
      </c>
      <c r="H74" s="28">
        <f>COUNTA(H6:H73)</f>
        <v>42</v>
      </c>
      <c r="I74" s="25" t="s">
        <v>224</v>
      </c>
      <c r="J74" s="31">
        <f>G74/(G74+H74)</f>
        <v>0.34375</v>
      </c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pageSetup paperSize="9" scale="7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zoomScaleNormal="100" workbookViewId="0">
      <pane ySplit="5" topLeftCell="A12" activePane="bottomLeft" state="frozen"/>
      <selection pane="bottomLeft" activeCell="B10" sqref="B10"/>
    </sheetView>
  </sheetViews>
  <sheetFormatPr baseColWidth="10" defaultRowHeight="21.75" customHeight="1"/>
  <cols>
    <col min="1" max="1" width="12" bestFit="1" customWidth="1"/>
    <col min="2" max="2" width="12.42578125" customWidth="1"/>
    <col min="4" max="5" width="11.5703125" bestFit="1" customWidth="1"/>
    <col min="6" max="6" width="20.42578125" customWidth="1"/>
    <col min="7" max="7" width="9.7109375" customWidth="1"/>
    <col min="8" max="8" width="11.5703125" bestFit="1" customWidth="1"/>
    <col min="9" max="9" width="43.140625" customWidth="1"/>
    <col min="10" max="10" width="18.28515625" customWidth="1"/>
  </cols>
  <sheetData>
    <row r="1" spans="1:10" ht="21.75" customHeight="1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322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9.2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40392</v>
      </c>
      <c r="B6" s="23" t="s">
        <v>49</v>
      </c>
      <c r="C6" s="23" t="s">
        <v>33</v>
      </c>
      <c r="D6" s="23">
        <v>5000</v>
      </c>
      <c r="E6" s="23">
        <v>31.35</v>
      </c>
      <c r="F6" s="23"/>
      <c r="G6" s="30"/>
      <c r="H6" s="30"/>
      <c r="I6" s="23" t="s">
        <v>368</v>
      </c>
      <c r="J6" s="23"/>
    </row>
    <row r="7" spans="1:10" ht="21.75" customHeight="1">
      <c r="A7" s="38">
        <v>40414</v>
      </c>
      <c r="B7" s="23" t="s">
        <v>156</v>
      </c>
      <c r="C7" s="23" t="s">
        <v>378</v>
      </c>
      <c r="D7" s="23">
        <v>1000</v>
      </c>
      <c r="E7" s="23">
        <v>18.8</v>
      </c>
      <c r="F7" s="23" t="s">
        <v>393</v>
      </c>
      <c r="G7" s="30"/>
      <c r="H7" s="30" t="s">
        <v>379</v>
      </c>
      <c r="I7" s="23"/>
      <c r="J7" s="23"/>
    </row>
    <row r="8" spans="1:10" ht="21.75" customHeight="1">
      <c r="A8" s="23"/>
      <c r="B8" s="23"/>
      <c r="C8" s="23" t="s">
        <v>380</v>
      </c>
      <c r="D8" s="23">
        <v>2000</v>
      </c>
      <c r="E8" s="23">
        <v>4.25</v>
      </c>
      <c r="F8" s="23" t="s">
        <v>393</v>
      </c>
      <c r="G8" s="30"/>
      <c r="H8" s="30" t="s">
        <v>379</v>
      </c>
      <c r="I8" s="23"/>
      <c r="J8" s="23"/>
    </row>
    <row r="9" spans="1:10" ht="21.75" customHeight="1">
      <c r="A9" s="23"/>
      <c r="B9" s="23" t="s">
        <v>381</v>
      </c>
      <c r="C9" s="23" t="s">
        <v>382</v>
      </c>
      <c r="D9" s="23">
        <v>2000</v>
      </c>
      <c r="E9" s="23">
        <v>2.4</v>
      </c>
      <c r="F9" s="23"/>
      <c r="G9" s="30" t="s">
        <v>379</v>
      </c>
      <c r="H9" s="30"/>
      <c r="I9" s="23"/>
      <c r="J9" s="23"/>
    </row>
    <row r="10" spans="1:10" ht="21.75" customHeight="1">
      <c r="A10" s="23"/>
      <c r="B10" s="23"/>
      <c r="C10" s="23" t="s">
        <v>33</v>
      </c>
      <c r="D10" s="23">
        <v>1000</v>
      </c>
      <c r="E10" s="23">
        <v>33.9</v>
      </c>
      <c r="F10" s="23"/>
      <c r="G10" s="30" t="s">
        <v>379</v>
      </c>
      <c r="H10" s="30"/>
      <c r="I10" s="23"/>
      <c r="J10" s="23"/>
    </row>
    <row r="11" spans="1:10" ht="21.75" customHeight="1">
      <c r="A11" s="23"/>
      <c r="B11" s="23" t="s">
        <v>383</v>
      </c>
      <c r="C11" s="23" t="s">
        <v>384</v>
      </c>
      <c r="D11" s="23">
        <v>8000</v>
      </c>
      <c r="E11" s="23">
        <v>2.0499999999999998</v>
      </c>
      <c r="F11" s="23"/>
      <c r="G11" s="30" t="s">
        <v>379</v>
      </c>
      <c r="H11" s="30"/>
      <c r="I11" s="23"/>
      <c r="J11" s="23"/>
    </row>
    <row r="12" spans="1:10" ht="21.75" customHeight="1">
      <c r="A12" s="23"/>
      <c r="B12" s="23"/>
      <c r="C12" s="23" t="s">
        <v>20</v>
      </c>
      <c r="D12" s="23">
        <v>12000</v>
      </c>
      <c r="E12" s="23">
        <v>1.2250000000000001</v>
      </c>
      <c r="F12" s="23"/>
      <c r="G12" s="30" t="s">
        <v>379</v>
      </c>
      <c r="H12" s="30"/>
      <c r="I12" s="23"/>
      <c r="J12" s="23"/>
    </row>
    <row r="13" spans="1:10" ht="21.75" customHeight="1">
      <c r="A13" s="23"/>
      <c r="B13" s="23"/>
      <c r="C13" s="23" t="s">
        <v>385</v>
      </c>
      <c r="D13" s="23">
        <v>6000</v>
      </c>
      <c r="E13" s="23">
        <v>6.35</v>
      </c>
      <c r="F13" s="23" t="s">
        <v>394</v>
      </c>
      <c r="G13" s="30"/>
      <c r="H13" s="30" t="s">
        <v>379</v>
      </c>
      <c r="I13" s="23"/>
      <c r="J13" s="23"/>
    </row>
    <row r="14" spans="1:10" ht="21.75" customHeight="1">
      <c r="A14" s="23"/>
      <c r="B14" s="23" t="s">
        <v>309</v>
      </c>
      <c r="C14" s="23" t="s">
        <v>386</v>
      </c>
      <c r="D14" s="23">
        <v>250</v>
      </c>
      <c r="E14" s="23">
        <v>35.1</v>
      </c>
      <c r="F14" s="23" t="s">
        <v>393</v>
      </c>
      <c r="G14" s="30"/>
      <c r="H14" s="30" t="s">
        <v>379</v>
      </c>
      <c r="I14" s="23"/>
      <c r="J14" s="23"/>
    </row>
    <row r="15" spans="1:10" ht="21.75" customHeight="1">
      <c r="A15" s="23"/>
      <c r="B15" s="23"/>
      <c r="C15" s="23" t="s">
        <v>387</v>
      </c>
      <c r="D15" s="23">
        <v>250</v>
      </c>
      <c r="E15" s="23">
        <v>26.4</v>
      </c>
      <c r="F15" s="23"/>
      <c r="G15" s="30" t="s">
        <v>379</v>
      </c>
      <c r="H15" s="30"/>
      <c r="I15" s="23" t="s">
        <v>391</v>
      </c>
      <c r="J15" s="23"/>
    </row>
    <row r="16" spans="1:10" ht="21.75" customHeight="1">
      <c r="A16" s="23"/>
      <c r="B16" s="23"/>
      <c r="C16" s="23" t="s">
        <v>33</v>
      </c>
      <c r="D16" s="23">
        <v>3000</v>
      </c>
      <c r="E16" s="23">
        <v>33.65</v>
      </c>
      <c r="F16" s="23"/>
      <c r="G16" s="30" t="s">
        <v>379</v>
      </c>
      <c r="H16" s="30"/>
      <c r="I16" s="23"/>
      <c r="J16" s="23"/>
    </row>
    <row r="17" spans="1:10" ht="21.75" customHeight="1">
      <c r="A17" s="23"/>
      <c r="B17" s="23"/>
      <c r="C17" s="23" t="s">
        <v>388</v>
      </c>
      <c r="D17" s="23">
        <v>125</v>
      </c>
      <c r="E17" s="23">
        <v>21.7</v>
      </c>
      <c r="F17" s="23"/>
      <c r="G17" s="30" t="s">
        <v>379</v>
      </c>
      <c r="H17" s="30"/>
      <c r="I17" s="23" t="s">
        <v>392</v>
      </c>
      <c r="J17" s="23"/>
    </row>
    <row r="18" spans="1:10" ht="21.75" customHeight="1">
      <c r="A18" s="23"/>
      <c r="B18" s="23"/>
      <c r="C18" s="23" t="s">
        <v>380</v>
      </c>
      <c r="D18" s="23">
        <v>3000</v>
      </c>
      <c r="E18" s="23">
        <v>4.0999999999999996</v>
      </c>
      <c r="F18" s="23">
        <v>3.65</v>
      </c>
      <c r="G18" s="30"/>
      <c r="H18" s="30" t="s">
        <v>379</v>
      </c>
      <c r="I18" s="23"/>
      <c r="J18" s="23"/>
    </row>
    <row r="19" spans="1:10" ht="21.75" customHeight="1" thickBot="1">
      <c r="A19" s="23"/>
      <c r="B19" s="23"/>
      <c r="C19" s="23" t="s">
        <v>389</v>
      </c>
      <c r="D19" s="23">
        <v>5000</v>
      </c>
      <c r="E19" s="23">
        <v>2.14</v>
      </c>
      <c r="F19" s="23">
        <v>2.14</v>
      </c>
      <c r="G19" s="30"/>
      <c r="H19" s="30" t="s">
        <v>379</v>
      </c>
      <c r="I19" s="23"/>
      <c r="J19" s="23"/>
    </row>
    <row r="20" spans="1:10" ht="21.75" customHeight="1" thickBot="1">
      <c r="D20" s="25" t="s">
        <v>222</v>
      </c>
      <c r="E20" s="28">
        <f>COUNTA(E6:E19)</f>
        <v>14</v>
      </c>
      <c r="F20" s="25" t="s">
        <v>223</v>
      </c>
      <c r="G20" s="29">
        <f>COUNTA(G6:G19)</f>
        <v>7</v>
      </c>
      <c r="H20" s="28">
        <f>COUNTA(H6:H19)</f>
        <v>6</v>
      </c>
      <c r="I20" s="25" t="s">
        <v>224</v>
      </c>
      <c r="J20" s="31">
        <f>G20/(G20+H20)</f>
        <v>0.53846153846153844</v>
      </c>
    </row>
  </sheetData>
  <mergeCells count="1">
    <mergeCell ref="A1:J1"/>
  </mergeCells>
  <phoneticPr fontId="0" type="noConversion"/>
  <pageMargins left="0.7" right="0.7" top="0.75" bottom="0.75" header="0.3" footer="0.3"/>
  <pageSetup paperSize="9" scale="8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101"/>
  <sheetViews>
    <sheetView topLeftCell="A4" zoomScaleNormal="100" workbookViewId="0">
      <pane ySplit="5" topLeftCell="A96" activePane="bottomLeft" state="frozen"/>
      <selection activeCell="A4" sqref="A4"/>
      <selection pane="bottomLeft" activeCell="F105" sqref="F105"/>
    </sheetView>
  </sheetViews>
  <sheetFormatPr baseColWidth="10" defaultRowHeight="21.75" customHeight="1"/>
  <cols>
    <col min="1" max="1" width="10.5703125" customWidth="1"/>
    <col min="2" max="2" width="13.5703125" customWidth="1"/>
    <col min="3" max="3" width="16.140625" customWidth="1"/>
    <col min="4" max="4" width="12.85546875" customWidth="1"/>
    <col min="6" max="6" width="15.140625" customWidth="1"/>
    <col min="9" max="9" width="43.5703125" customWidth="1"/>
    <col min="10" max="10" width="16.42578125" customWidth="1"/>
  </cols>
  <sheetData>
    <row r="1" spans="1:10" ht="21.75" customHeight="1" thickBot="1">
      <c r="A1" s="172" t="s">
        <v>200</v>
      </c>
      <c r="B1" s="173"/>
      <c r="C1" s="173"/>
      <c r="D1" s="173"/>
      <c r="E1" s="173"/>
      <c r="F1" s="173"/>
      <c r="G1" s="173"/>
      <c r="H1" s="173"/>
      <c r="I1" s="174"/>
      <c r="J1" s="4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>
      <c r="A4" s="175" t="s">
        <v>200</v>
      </c>
      <c r="B4" s="176"/>
      <c r="C4" s="176"/>
      <c r="D4" s="176"/>
      <c r="E4" s="176"/>
      <c r="F4" s="176"/>
      <c r="G4" s="176"/>
      <c r="H4" s="176"/>
      <c r="I4" s="176"/>
      <c r="J4" s="176"/>
    </row>
    <row r="5" spans="1:10" ht="21.75" customHeight="1">
      <c r="A5" s="6"/>
      <c r="B5" s="6"/>
      <c r="C5" s="6"/>
      <c r="D5" s="6"/>
      <c r="E5" s="6"/>
      <c r="F5" s="6"/>
      <c r="G5" s="6"/>
      <c r="H5" s="6"/>
      <c r="I5" s="6"/>
      <c r="J5" s="6"/>
    </row>
    <row r="6" spans="1:10" ht="21.75" customHeight="1">
      <c r="A6" s="41" t="s">
        <v>323</v>
      </c>
      <c r="B6" s="6"/>
      <c r="C6" s="6"/>
      <c r="D6" s="6"/>
      <c r="E6" s="6"/>
      <c r="F6" s="6"/>
      <c r="G6" s="6"/>
      <c r="H6" s="6"/>
      <c r="I6" s="6"/>
      <c r="J6" s="6"/>
    </row>
    <row r="7" spans="1:10" ht="21.75" customHeight="1" thickBot="1">
      <c r="A7" s="6"/>
      <c r="B7" s="6"/>
      <c r="C7" s="6"/>
      <c r="D7" s="6"/>
      <c r="E7" s="6"/>
      <c r="F7" s="6"/>
      <c r="G7" s="6"/>
      <c r="H7" s="6"/>
      <c r="I7" s="6"/>
      <c r="J7" s="6"/>
    </row>
    <row r="8" spans="1:10" ht="32.25" customHeight="1">
      <c r="A8" s="2" t="s">
        <v>4</v>
      </c>
      <c r="B8" s="2" t="s">
        <v>0</v>
      </c>
      <c r="C8" s="2" t="s">
        <v>1</v>
      </c>
      <c r="D8" s="2" t="s">
        <v>2</v>
      </c>
      <c r="E8" s="2" t="s">
        <v>25</v>
      </c>
      <c r="F8" s="2" t="s">
        <v>317</v>
      </c>
      <c r="G8" s="7" t="s">
        <v>220</v>
      </c>
      <c r="H8" s="7" t="s">
        <v>221</v>
      </c>
      <c r="I8" s="7" t="s">
        <v>3</v>
      </c>
      <c r="J8" s="2" t="s">
        <v>319</v>
      </c>
    </row>
    <row r="9" spans="1:10" ht="21.75" customHeight="1">
      <c r="A9" s="38">
        <v>40422</v>
      </c>
      <c r="B9" s="23" t="s">
        <v>39</v>
      </c>
      <c r="C9" s="23" t="s">
        <v>369</v>
      </c>
      <c r="D9" s="23" t="s">
        <v>34</v>
      </c>
      <c r="E9" s="23">
        <v>17.95</v>
      </c>
      <c r="F9" s="23"/>
      <c r="G9" s="30"/>
      <c r="H9" s="30" t="s">
        <v>225</v>
      </c>
      <c r="I9" s="23" t="s">
        <v>370</v>
      </c>
      <c r="J9" s="23"/>
    </row>
    <row r="10" spans="1:10" ht="21.75" customHeight="1">
      <c r="A10" s="23"/>
      <c r="B10" s="23" t="s">
        <v>371</v>
      </c>
      <c r="C10" s="23" t="s">
        <v>372</v>
      </c>
      <c r="D10" s="23" t="s">
        <v>136</v>
      </c>
      <c r="E10" s="23">
        <v>1220</v>
      </c>
      <c r="F10" s="23">
        <v>990</v>
      </c>
      <c r="G10" s="30"/>
      <c r="H10" s="30" t="s">
        <v>225</v>
      </c>
      <c r="I10" s="23"/>
      <c r="J10" s="23"/>
    </row>
    <row r="11" spans="1:10" ht="19.5" customHeight="1">
      <c r="A11" s="23"/>
      <c r="B11" s="23"/>
      <c r="C11" s="23" t="s">
        <v>33</v>
      </c>
      <c r="D11" s="23" t="s">
        <v>373</v>
      </c>
      <c r="E11" s="23">
        <v>33.4</v>
      </c>
      <c r="F11" s="23"/>
      <c r="G11" s="30"/>
      <c r="H11" s="30"/>
      <c r="I11" s="23" t="s">
        <v>396</v>
      </c>
      <c r="J11" s="23"/>
    </row>
    <row r="12" spans="1:10" ht="21.75" customHeight="1">
      <c r="A12" s="23"/>
      <c r="B12" s="23" t="s">
        <v>376</v>
      </c>
      <c r="C12" s="23" t="s">
        <v>377</v>
      </c>
      <c r="D12" s="23"/>
      <c r="E12" s="23"/>
      <c r="F12" s="23"/>
      <c r="G12" s="30"/>
      <c r="H12" s="30" t="s">
        <v>225</v>
      </c>
      <c r="I12" s="23" t="s">
        <v>395</v>
      </c>
      <c r="J12" s="23"/>
    </row>
    <row r="13" spans="1:10" ht="21.75" customHeight="1">
      <c r="A13" s="38">
        <v>40423</v>
      </c>
      <c r="B13" s="23" t="s">
        <v>13</v>
      </c>
      <c r="C13" s="23" t="s">
        <v>31</v>
      </c>
      <c r="D13" s="23" t="s">
        <v>136</v>
      </c>
      <c r="E13" s="23">
        <v>6.5</v>
      </c>
      <c r="F13" s="23"/>
      <c r="G13" s="30" t="s">
        <v>225</v>
      </c>
      <c r="H13" s="30"/>
      <c r="I13" s="23"/>
      <c r="J13" s="23"/>
    </row>
    <row r="14" spans="1:10" ht="21.75" customHeight="1">
      <c r="A14" s="38"/>
      <c r="B14" s="23"/>
      <c r="C14" s="23" t="s">
        <v>347</v>
      </c>
      <c r="D14" s="23"/>
      <c r="E14" s="23" t="s">
        <v>225</v>
      </c>
      <c r="F14" s="23"/>
      <c r="G14" s="30" t="s">
        <v>225</v>
      </c>
      <c r="H14" s="30"/>
      <c r="I14" s="23" t="s">
        <v>420</v>
      </c>
      <c r="J14" s="23"/>
    </row>
    <row r="15" spans="1:10" ht="21.75" customHeight="1">
      <c r="A15" s="23"/>
      <c r="B15" s="23" t="s">
        <v>374</v>
      </c>
      <c r="C15" s="23" t="s">
        <v>252</v>
      </c>
      <c r="D15" s="23" t="s">
        <v>34</v>
      </c>
      <c r="E15" s="23">
        <v>1540</v>
      </c>
      <c r="F15" s="23">
        <v>1300</v>
      </c>
      <c r="G15" s="30"/>
      <c r="H15" s="30" t="s">
        <v>225</v>
      </c>
      <c r="I15" s="23"/>
      <c r="J15" s="23"/>
    </row>
    <row r="16" spans="1:10" ht="21.75" customHeight="1">
      <c r="A16" s="23"/>
      <c r="B16" s="23"/>
      <c r="C16" s="23" t="s">
        <v>260</v>
      </c>
      <c r="D16" s="23" t="s">
        <v>373</v>
      </c>
      <c r="E16" s="23">
        <v>9.3000000000000007</v>
      </c>
      <c r="F16" s="23">
        <v>8.8000000000000007</v>
      </c>
      <c r="G16" s="30"/>
      <c r="H16" s="30" t="s">
        <v>225</v>
      </c>
      <c r="I16" s="23"/>
      <c r="J16" s="23"/>
    </row>
    <row r="17" spans="1:10" ht="21.75" customHeight="1">
      <c r="A17" s="23"/>
      <c r="B17" s="23"/>
      <c r="C17" s="23" t="s">
        <v>33</v>
      </c>
      <c r="D17" s="23" t="s">
        <v>373</v>
      </c>
      <c r="E17" s="23">
        <v>33.4</v>
      </c>
      <c r="F17" s="23"/>
      <c r="G17" s="30"/>
      <c r="H17" s="30" t="s">
        <v>225</v>
      </c>
      <c r="I17" s="23" t="s">
        <v>390</v>
      </c>
      <c r="J17" s="23"/>
    </row>
    <row r="18" spans="1:10" ht="21.75" customHeight="1">
      <c r="A18" s="23"/>
      <c r="B18" s="23"/>
      <c r="C18" s="23" t="s">
        <v>261</v>
      </c>
      <c r="D18" s="23" t="s">
        <v>34</v>
      </c>
      <c r="E18" s="23">
        <v>34.5</v>
      </c>
      <c r="F18" s="23">
        <v>32.200000000000003</v>
      </c>
      <c r="G18" s="30"/>
      <c r="H18" s="30" t="s">
        <v>225</v>
      </c>
      <c r="I18" s="23"/>
      <c r="J18" s="23"/>
    </row>
    <row r="19" spans="1:10" ht="21.75" customHeight="1">
      <c r="A19" s="23"/>
      <c r="B19" s="23"/>
      <c r="C19" s="23" t="s">
        <v>399</v>
      </c>
      <c r="D19" s="23" t="s">
        <v>16</v>
      </c>
      <c r="E19" s="23" t="s">
        <v>114</v>
      </c>
      <c r="F19" s="23"/>
      <c r="G19" s="30"/>
      <c r="H19" s="30"/>
      <c r="I19" s="23"/>
      <c r="J19" s="23"/>
    </row>
    <row r="20" spans="1:10" ht="21.75" customHeight="1">
      <c r="A20" s="23"/>
      <c r="B20" s="23"/>
      <c r="C20" s="23" t="s">
        <v>375</v>
      </c>
      <c r="D20" s="23" t="s">
        <v>16</v>
      </c>
      <c r="E20" s="23">
        <v>830</v>
      </c>
      <c r="F20" s="23">
        <v>750</v>
      </c>
      <c r="G20" s="30"/>
      <c r="H20" s="30" t="s">
        <v>225</v>
      </c>
      <c r="I20" s="23"/>
      <c r="J20" s="23"/>
    </row>
    <row r="21" spans="1:10" ht="21.75" customHeight="1">
      <c r="A21" s="38">
        <v>40424</v>
      </c>
      <c r="B21" s="23" t="s">
        <v>226</v>
      </c>
      <c r="C21" s="23" t="s">
        <v>260</v>
      </c>
      <c r="D21" s="23" t="s">
        <v>397</v>
      </c>
      <c r="E21" s="23">
        <v>9.8000000000000007</v>
      </c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23" t="s">
        <v>302</v>
      </c>
      <c r="C22" s="23" t="s">
        <v>257</v>
      </c>
      <c r="D22" s="23" t="s">
        <v>239</v>
      </c>
      <c r="E22" s="23">
        <v>3.65</v>
      </c>
      <c r="F22" s="23"/>
      <c r="G22" s="30"/>
      <c r="H22" s="30" t="s">
        <v>225</v>
      </c>
      <c r="I22" s="23" t="s">
        <v>400</v>
      </c>
      <c r="J22" s="23"/>
    </row>
    <row r="23" spans="1:10" ht="21.75" customHeight="1">
      <c r="A23" s="23"/>
      <c r="B23" s="23"/>
      <c r="C23" s="23" t="s">
        <v>387</v>
      </c>
      <c r="D23" s="23" t="s">
        <v>398</v>
      </c>
      <c r="E23" s="23">
        <v>25.3</v>
      </c>
      <c r="F23" s="23">
        <v>23.8</v>
      </c>
      <c r="G23" s="30"/>
      <c r="H23" s="30" t="s">
        <v>225</v>
      </c>
      <c r="I23" s="23"/>
      <c r="J23" s="23"/>
    </row>
    <row r="24" spans="1:10" ht="21.75" customHeight="1">
      <c r="A24" s="38">
        <v>40428</v>
      </c>
      <c r="B24" s="23" t="s">
        <v>302</v>
      </c>
      <c r="C24" s="23" t="s">
        <v>262</v>
      </c>
      <c r="D24" s="23" t="s">
        <v>401</v>
      </c>
      <c r="E24" s="23">
        <v>34.5</v>
      </c>
      <c r="F24" s="23"/>
      <c r="G24" s="30" t="s">
        <v>225</v>
      </c>
      <c r="H24" s="30"/>
      <c r="I24" s="23"/>
      <c r="J24" s="23"/>
    </row>
    <row r="25" spans="1:10" ht="21.75" customHeight="1">
      <c r="A25" s="23"/>
      <c r="B25" s="23" t="s">
        <v>30</v>
      </c>
      <c r="C25" s="23" t="s">
        <v>78</v>
      </c>
      <c r="D25" s="23" t="s">
        <v>10</v>
      </c>
      <c r="E25" s="23">
        <v>18.3</v>
      </c>
      <c r="F25" s="23"/>
      <c r="G25" s="30" t="s">
        <v>225</v>
      </c>
      <c r="H25" s="30"/>
      <c r="I25" s="23"/>
      <c r="J25" s="23"/>
    </row>
    <row r="26" spans="1:10" ht="21.75" customHeight="1">
      <c r="A26" s="23"/>
      <c r="B26" s="23"/>
      <c r="C26" s="23" t="s">
        <v>31</v>
      </c>
      <c r="D26" s="23" t="s">
        <v>136</v>
      </c>
      <c r="E26" s="23">
        <v>6.6</v>
      </c>
      <c r="F26" s="23"/>
      <c r="G26" s="30"/>
      <c r="H26" s="30" t="s">
        <v>225</v>
      </c>
      <c r="I26" s="23"/>
      <c r="J26" s="23"/>
    </row>
    <row r="27" spans="1:10" ht="21.75" customHeight="1">
      <c r="A27" s="38">
        <v>40429</v>
      </c>
      <c r="B27" s="23" t="s">
        <v>402</v>
      </c>
      <c r="C27" s="23" t="s">
        <v>403</v>
      </c>
      <c r="D27" s="23" t="s">
        <v>36</v>
      </c>
      <c r="E27" s="23">
        <v>8.8000000000000007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23"/>
      <c r="C28" s="23" t="s">
        <v>33</v>
      </c>
      <c r="D28" s="23" t="s">
        <v>55</v>
      </c>
      <c r="E28" s="23">
        <v>33.5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23"/>
      <c r="C29" s="23" t="s">
        <v>404</v>
      </c>
      <c r="D29" s="23" t="s">
        <v>36</v>
      </c>
      <c r="E29" s="23">
        <v>26.5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/>
      <c r="C30" s="23" t="s">
        <v>270</v>
      </c>
      <c r="D30" s="23" t="s">
        <v>36</v>
      </c>
      <c r="E30" s="23">
        <v>1.79</v>
      </c>
      <c r="F30" s="23"/>
      <c r="G30" s="30"/>
      <c r="H30" s="30" t="s">
        <v>225</v>
      </c>
      <c r="I30" s="23" t="s">
        <v>405</v>
      </c>
      <c r="J30" s="23"/>
    </row>
    <row r="31" spans="1:10" ht="21.75" customHeight="1">
      <c r="A31" s="23"/>
      <c r="B31" s="23" t="s">
        <v>170</v>
      </c>
      <c r="C31" s="23" t="s">
        <v>249</v>
      </c>
      <c r="D31" s="23" t="s">
        <v>274</v>
      </c>
      <c r="E31" s="23"/>
      <c r="F31" s="23"/>
      <c r="G31" s="30"/>
      <c r="H31" s="30"/>
      <c r="I31" s="23" t="s">
        <v>406</v>
      </c>
      <c r="J31" s="23"/>
    </row>
    <row r="32" spans="1:10" ht="21.75" customHeight="1">
      <c r="A32" s="23" t="s">
        <v>407</v>
      </c>
      <c r="B32" s="23" t="s">
        <v>332</v>
      </c>
      <c r="C32" s="23" t="s">
        <v>227</v>
      </c>
      <c r="D32" s="23" t="s">
        <v>239</v>
      </c>
      <c r="E32" s="23" t="s">
        <v>225</v>
      </c>
      <c r="F32" s="23"/>
      <c r="G32" s="30"/>
      <c r="H32" s="23">
        <v>4.1500000000000004</v>
      </c>
      <c r="I32" s="23"/>
      <c r="J32" s="23"/>
    </row>
    <row r="33" spans="1:10" ht="21.75" customHeight="1">
      <c r="A33" s="23"/>
      <c r="B33" s="23"/>
      <c r="C33" s="23" t="s">
        <v>98</v>
      </c>
      <c r="D33" s="23" t="s">
        <v>373</v>
      </c>
      <c r="E33" s="23" t="s">
        <v>225</v>
      </c>
      <c r="F33" s="23"/>
      <c r="G33" s="30"/>
      <c r="H33" s="23">
        <v>3.6</v>
      </c>
      <c r="I33" s="23"/>
      <c r="J33" s="23"/>
    </row>
    <row r="34" spans="1:10" ht="21.75" customHeight="1">
      <c r="A34" s="23"/>
      <c r="B34" s="23" t="s">
        <v>371</v>
      </c>
      <c r="C34" s="23" t="s">
        <v>408</v>
      </c>
      <c r="D34" s="23" t="s">
        <v>239</v>
      </c>
      <c r="E34" s="23">
        <v>1.99</v>
      </c>
      <c r="F34" s="23">
        <v>2.0499999999999998</v>
      </c>
      <c r="G34" s="30"/>
      <c r="H34" s="30" t="s">
        <v>225</v>
      </c>
      <c r="I34" s="23" t="s">
        <v>419</v>
      </c>
      <c r="J34" s="23"/>
    </row>
    <row r="35" spans="1:10" ht="21.75" customHeight="1">
      <c r="A35" s="23"/>
      <c r="B35" s="23" t="s">
        <v>30</v>
      </c>
      <c r="C35" s="23" t="s">
        <v>40</v>
      </c>
      <c r="D35" s="23" t="s">
        <v>10</v>
      </c>
      <c r="E35" s="23">
        <v>19.8</v>
      </c>
      <c r="F35" s="23"/>
      <c r="G35" s="30" t="s">
        <v>225</v>
      </c>
      <c r="H35" s="30"/>
      <c r="I35" s="23"/>
      <c r="J35" s="23"/>
    </row>
    <row r="36" spans="1:10" ht="21.75" customHeight="1">
      <c r="A36" s="23"/>
      <c r="B36" s="23" t="s">
        <v>7</v>
      </c>
      <c r="C36" s="23" t="s">
        <v>249</v>
      </c>
      <c r="D36" s="23" t="s">
        <v>10</v>
      </c>
      <c r="E36" s="23">
        <v>19.600000000000001</v>
      </c>
      <c r="F36" s="23"/>
      <c r="G36" s="30"/>
      <c r="H36" s="30"/>
      <c r="I36" s="23" t="s">
        <v>409</v>
      </c>
      <c r="J36" s="23"/>
    </row>
    <row r="37" spans="1:10" ht="21.75" customHeight="1">
      <c r="A37" s="23"/>
      <c r="B37" s="23"/>
      <c r="C37" s="23" t="s">
        <v>33</v>
      </c>
      <c r="D37" s="23" t="s">
        <v>10</v>
      </c>
      <c r="E37" s="23">
        <v>32.9</v>
      </c>
      <c r="F37" s="23"/>
      <c r="G37" s="30"/>
      <c r="H37" s="30"/>
      <c r="I37" s="23" t="s">
        <v>409</v>
      </c>
      <c r="J37" s="23"/>
    </row>
    <row r="38" spans="1:10" ht="21.75" customHeight="1">
      <c r="A38" s="23"/>
      <c r="B38" s="23" t="s">
        <v>286</v>
      </c>
      <c r="C38" s="23" t="s">
        <v>19</v>
      </c>
      <c r="D38" s="23" t="s">
        <v>239</v>
      </c>
      <c r="E38" s="23">
        <v>1450</v>
      </c>
      <c r="F38" s="23"/>
      <c r="G38" s="30" t="s">
        <v>225</v>
      </c>
      <c r="H38" s="30"/>
      <c r="I38" s="23"/>
      <c r="J38" s="23"/>
    </row>
    <row r="39" spans="1:10" ht="21.75" customHeight="1">
      <c r="A39" s="23"/>
      <c r="B39" s="23" t="s">
        <v>160</v>
      </c>
      <c r="C39" s="23" t="s">
        <v>257</v>
      </c>
      <c r="D39" s="23" t="s">
        <v>239</v>
      </c>
      <c r="E39" s="23" t="s">
        <v>225</v>
      </c>
      <c r="F39" s="23"/>
      <c r="G39" s="30"/>
      <c r="H39" s="30" t="s">
        <v>225</v>
      </c>
      <c r="I39" s="23"/>
      <c r="J39" s="23"/>
    </row>
    <row r="40" spans="1:10" ht="21.75" customHeight="1">
      <c r="A40" s="23"/>
      <c r="B40" s="23"/>
      <c r="C40" s="23" t="s">
        <v>203</v>
      </c>
      <c r="D40" s="23" t="s">
        <v>239</v>
      </c>
      <c r="E40" s="23" t="s">
        <v>225</v>
      </c>
      <c r="F40" s="23"/>
      <c r="G40" s="30"/>
      <c r="H40" s="30" t="s">
        <v>225</v>
      </c>
      <c r="I40" s="23"/>
      <c r="J40" s="23"/>
    </row>
    <row r="41" spans="1:10" ht="21.75" customHeight="1">
      <c r="A41" s="23"/>
      <c r="B41" s="23" t="s">
        <v>64</v>
      </c>
      <c r="C41" s="23" t="s">
        <v>346</v>
      </c>
      <c r="D41" s="23" t="s">
        <v>34</v>
      </c>
      <c r="E41" s="23">
        <v>1795</v>
      </c>
      <c r="F41" s="23"/>
      <c r="G41" s="30">
        <v>1780</v>
      </c>
      <c r="H41" s="30"/>
      <c r="I41" s="23"/>
      <c r="J41" s="23"/>
    </row>
    <row r="42" spans="1:10" ht="21.75" customHeight="1">
      <c r="A42" s="23"/>
      <c r="B42" s="23" t="s">
        <v>73</v>
      </c>
      <c r="C42" s="23" t="s">
        <v>346</v>
      </c>
      <c r="D42" s="23" t="s">
        <v>16</v>
      </c>
      <c r="E42" s="23">
        <v>1770</v>
      </c>
      <c r="F42" s="23"/>
      <c r="G42" s="30"/>
      <c r="H42" s="30" t="s">
        <v>225</v>
      </c>
      <c r="I42" s="23"/>
      <c r="J42" s="23"/>
    </row>
    <row r="43" spans="1:10" ht="21.75" customHeight="1">
      <c r="A43" s="23"/>
      <c r="B43" s="23" t="s">
        <v>410</v>
      </c>
      <c r="C43" s="23" t="s">
        <v>408</v>
      </c>
      <c r="D43" s="23" t="s">
        <v>239</v>
      </c>
      <c r="E43" s="23">
        <v>1.89</v>
      </c>
      <c r="F43" s="23">
        <v>1.6</v>
      </c>
      <c r="G43" s="30"/>
      <c r="H43" s="30" t="s">
        <v>225</v>
      </c>
      <c r="I43" s="23"/>
      <c r="J43" s="23"/>
    </row>
    <row r="44" spans="1:10" ht="21.75" customHeight="1">
      <c r="A44" s="23"/>
      <c r="B44" s="23" t="s">
        <v>309</v>
      </c>
      <c r="C44" s="23" t="s">
        <v>408</v>
      </c>
      <c r="D44" s="23" t="s">
        <v>373</v>
      </c>
      <c r="E44" s="23">
        <v>1.99</v>
      </c>
      <c r="F44" s="23"/>
      <c r="G44" s="30"/>
      <c r="H44" s="30"/>
      <c r="I44" s="23" t="s">
        <v>418</v>
      </c>
      <c r="J44" s="23"/>
    </row>
    <row r="45" spans="1:10" ht="21.75" customHeight="1">
      <c r="A45" s="23"/>
      <c r="B45" s="23" t="s">
        <v>236</v>
      </c>
      <c r="C45" s="23" t="s">
        <v>408</v>
      </c>
      <c r="D45" s="23" t="s">
        <v>71</v>
      </c>
      <c r="E45" s="23">
        <v>1.99</v>
      </c>
      <c r="F45" s="23"/>
      <c r="G45" s="30" t="s">
        <v>225</v>
      </c>
      <c r="H45" s="30"/>
      <c r="I45" s="23"/>
      <c r="J45" s="23"/>
    </row>
    <row r="46" spans="1:10" ht="21.75" customHeight="1">
      <c r="A46" s="23"/>
      <c r="B46" s="23" t="s">
        <v>68</v>
      </c>
      <c r="C46" s="23" t="s">
        <v>249</v>
      </c>
      <c r="D46" s="23" t="s">
        <v>34</v>
      </c>
      <c r="E46" s="23">
        <v>19</v>
      </c>
      <c r="F46" s="23"/>
      <c r="G46" s="30" t="s">
        <v>225</v>
      </c>
      <c r="H46" s="30"/>
      <c r="I46" s="23"/>
      <c r="J46" s="23"/>
    </row>
    <row r="47" spans="1:10" ht="21.75" customHeight="1">
      <c r="A47" s="23"/>
      <c r="B47" s="23" t="s">
        <v>302</v>
      </c>
      <c r="C47" s="23" t="s">
        <v>33</v>
      </c>
      <c r="D47" s="23" t="s">
        <v>416</v>
      </c>
      <c r="E47" s="23">
        <v>34.5</v>
      </c>
      <c r="F47" s="23"/>
      <c r="G47" s="30" t="s">
        <v>225</v>
      </c>
      <c r="H47" s="30"/>
      <c r="I47" s="23"/>
      <c r="J47" s="23"/>
    </row>
    <row r="48" spans="1:10" ht="21.75" customHeight="1">
      <c r="A48" s="23"/>
      <c r="B48" s="23"/>
      <c r="C48" s="23" t="s">
        <v>262</v>
      </c>
      <c r="D48" s="23" t="s">
        <v>36</v>
      </c>
      <c r="E48" s="23">
        <v>34.5</v>
      </c>
      <c r="F48" s="23"/>
      <c r="G48" s="30" t="s">
        <v>225</v>
      </c>
      <c r="H48" s="30"/>
      <c r="I48" s="23"/>
      <c r="J48" s="23"/>
    </row>
    <row r="49" spans="1:10" ht="21.75" customHeight="1">
      <c r="A49" s="23"/>
      <c r="B49" s="23"/>
      <c r="C49" s="23" t="s">
        <v>414</v>
      </c>
      <c r="D49" s="23" t="s">
        <v>10</v>
      </c>
      <c r="E49" s="23">
        <v>37.5</v>
      </c>
      <c r="F49" s="23"/>
      <c r="G49" s="30" t="s">
        <v>225</v>
      </c>
      <c r="H49" s="30"/>
      <c r="I49" s="23"/>
      <c r="J49" s="23"/>
    </row>
    <row r="50" spans="1:10" ht="21.75" customHeight="1">
      <c r="A50" s="38">
        <v>40441</v>
      </c>
      <c r="B50" s="23" t="s">
        <v>22</v>
      </c>
      <c r="C50" s="23" t="s">
        <v>413</v>
      </c>
      <c r="D50" s="23" t="s">
        <v>373</v>
      </c>
      <c r="E50" s="23">
        <v>6.65</v>
      </c>
      <c r="F50" s="23"/>
      <c r="G50" s="30"/>
      <c r="H50" s="30">
        <v>6.3</v>
      </c>
      <c r="I50" s="23" t="s">
        <v>438</v>
      </c>
      <c r="J50" s="23"/>
    </row>
    <row r="51" spans="1:10" ht="21.75" customHeight="1">
      <c r="A51" s="23"/>
      <c r="B51" s="23" t="s">
        <v>246</v>
      </c>
      <c r="C51" s="23" t="s">
        <v>148</v>
      </c>
      <c r="D51" s="23"/>
      <c r="E51" s="23"/>
      <c r="F51" s="23"/>
      <c r="G51" s="30"/>
      <c r="H51" s="30"/>
      <c r="I51" s="23"/>
      <c r="J51" s="23"/>
    </row>
    <row r="52" spans="1:10" ht="21.75" customHeight="1">
      <c r="A52" s="23"/>
      <c r="B52" s="23" t="s">
        <v>54</v>
      </c>
      <c r="C52" s="23" t="s">
        <v>249</v>
      </c>
      <c r="D52" s="23" t="s">
        <v>135</v>
      </c>
      <c r="E52" s="23">
        <v>19</v>
      </c>
      <c r="F52" s="23"/>
      <c r="G52" s="30"/>
      <c r="H52" s="30" t="s">
        <v>225</v>
      </c>
      <c r="I52" s="23" t="s">
        <v>415</v>
      </c>
      <c r="J52" s="23"/>
    </row>
    <row r="53" spans="1:10" ht="21.75" customHeight="1">
      <c r="A53" s="23"/>
      <c r="B53" s="23"/>
      <c r="C53" s="23" t="s">
        <v>33</v>
      </c>
      <c r="D53" s="23" t="s">
        <v>34</v>
      </c>
      <c r="E53" s="23">
        <v>32.1</v>
      </c>
      <c r="F53" s="23"/>
      <c r="G53" s="30"/>
      <c r="H53" s="30" t="s">
        <v>225</v>
      </c>
      <c r="I53" s="23"/>
      <c r="J53" s="23"/>
    </row>
    <row r="54" spans="1:10" ht="21.75" customHeight="1">
      <c r="A54" s="23"/>
      <c r="B54" s="23"/>
      <c r="C54" s="23" t="s">
        <v>412</v>
      </c>
      <c r="D54" s="23" t="s">
        <v>411</v>
      </c>
      <c r="E54" s="23">
        <v>1.88</v>
      </c>
      <c r="F54" s="23"/>
      <c r="G54" s="30"/>
      <c r="H54" s="30" t="s">
        <v>225</v>
      </c>
      <c r="I54" s="23"/>
      <c r="J54" s="23"/>
    </row>
    <row r="55" spans="1:10" ht="21.75" customHeight="1">
      <c r="A55" s="23"/>
      <c r="B55" s="23" t="s">
        <v>49</v>
      </c>
      <c r="C55" s="23" t="s">
        <v>417</v>
      </c>
      <c r="D55" s="23" t="s">
        <v>71</v>
      </c>
      <c r="E55" s="23">
        <v>3.89</v>
      </c>
      <c r="F55" s="23"/>
      <c r="G55" s="30">
        <v>3.83</v>
      </c>
      <c r="H55" s="30"/>
      <c r="I55" s="23" t="s">
        <v>422</v>
      </c>
      <c r="J55" s="23"/>
    </row>
    <row r="56" spans="1:10" ht="21.75" customHeight="1">
      <c r="A56" s="23"/>
      <c r="B56" s="23" t="s">
        <v>124</v>
      </c>
      <c r="C56" s="23" t="s">
        <v>33</v>
      </c>
      <c r="D56" s="23" t="s">
        <v>10</v>
      </c>
      <c r="E56" s="23">
        <v>32</v>
      </c>
      <c r="F56" s="23"/>
      <c r="G56" s="30"/>
      <c r="H56" s="30"/>
      <c r="I56" s="23" t="s">
        <v>418</v>
      </c>
      <c r="J56" s="23"/>
    </row>
    <row r="57" spans="1:10" ht="21.75" customHeight="1">
      <c r="A57" s="23"/>
      <c r="B57" s="23"/>
      <c r="C57" s="23" t="s">
        <v>249</v>
      </c>
      <c r="D57" s="23" t="s">
        <v>10</v>
      </c>
      <c r="E57" s="23">
        <v>19.079999999999998</v>
      </c>
      <c r="F57" s="23"/>
      <c r="G57" s="30"/>
      <c r="H57" s="30"/>
      <c r="I57" s="23" t="s">
        <v>418</v>
      </c>
      <c r="J57" s="23"/>
    </row>
    <row r="58" spans="1:10" ht="21.75" customHeight="1">
      <c r="A58" s="23"/>
      <c r="B58" s="23" t="s">
        <v>85</v>
      </c>
      <c r="C58" s="23" t="s">
        <v>31</v>
      </c>
      <c r="D58" s="23" t="s">
        <v>34</v>
      </c>
      <c r="E58" s="23">
        <v>6.55</v>
      </c>
      <c r="F58" s="23"/>
      <c r="G58" s="30">
        <v>6.5</v>
      </c>
      <c r="H58" s="30"/>
      <c r="I58" s="23"/>
      <c r="J58" s="23"/>
    </row>
    <row r="59" spans="1:10" ht="21.75" customHeight="1">
      <c r="A59" s="23"/>
      <c r="B59" s="23" t="s">
        <v>421</v>
      </c>
      <c r="C59" s="23" t="s">
        <v>31</v>
      </c>
      <c r="D59" s="23" t="s">
        <v>17</v>
      </c>
      <c r="E59" s="23">
        <v>6.98</v>
      </c>
      <c r="F59" s="23" t="s">
        <v>423</v>
      </c>
      <c r="G59" s="30" t="s">
        <v>225</v>
      </c>
      <c r="H59" s="30"/>
      <c r="I59" s="23" t="s">
        <v>425</v>
      </c>
      <c r="J59" s="23"/>
    </row>
    <row r="60" spans="1:10" ht="21.75" customHeight="1">
      <c r="A60" s="38">
        <v>40442</v>
      </c>
      <c r="B60" s="23" t="s">
        <v>312</v>
      </c>
      <c r="C60" s="23" t="s">
        <v>249</v>
      </c>
      <c r="D60" s="23" t="s">
        <v>34</v>
      </c>
      <c r="E60" s="23">
        <v>18.7</v>
      </c>
      <c r="F60" s="23">
        <v>17.7</v>
      </c>
      <c r="G60" s="30"/>
      <c r="H60" s="30" t="s">
        <v>225</v>
      </c>
      <c r="I60" s="23" t="s">
        <v>431</v>
      </c>
      <c r="J60" s="23"/>
    </row>
    <row r="61" spans="1:10" ht="21.75" customHeight="1">
      <c r="A61" s="23"/>
      <c r="B61" s="23"/>
      <c r="C61" s="23" t="s">
        <v>33</v>
      </c>
      <c r="D61" s="23" t="s">
        <v>10</v>
      </c>
      <c r="E61" s="23">
        <v>32.4</v>
      </c>
      <c r="F61" s="23">
        <v>31</v>
      </c>
      <c r="G61" s="30"/>
      <c r="H61" s="30" t="s">
        <v>225</v>
      </c>
      <c r="I61" s="23"/>
      <c r="J61" s="23"/>
    </row>
    <row r="62" spans="1:10" ht="21.75" customHeight="1">
      <c r="A62" s="23"/>
      <c r="B62" s="23" t="s">
        <v>32</v>
      </c>
      <c r="C62" s="23" t="s">
        <v>33</v>
      </c>
      <c r="D62" s="23" t="s">
        <v>15</v>
      </c>
      <c r="E62" s="23">
        <v>32.4</v>
      </c>
      <c r="F62" s="23"/>
      <c r="G62" s="30" t="s">
        <v>225</v>
      </c>
      <c r="H62" s="30"/>
      <c r="I62" s="23"/>
      <c r="J62" s="23"/>
    </row>
    <row r="63" spans="1:10" ht="21.75" customHeight="1">
      <c r="A63" s="23"/>
      <c r="B63" s="23" t="s">
        <v>302</v>
      </c>
      <c r="C63" s="23" t="s">
        <v>414</v>
      </c>
      <c r="D63" s="23" t="s">
        <v>34</v>
      </c>
      <c r="E63" s="23">
        <v>37.5</v>
      </c>
      <c r="F63" s="23"/>
      <c r="G63" s="30" t="s">
        <v>225</v>
      </c>
      <c r="H63" s="30"/>
      <c r="I63" s="23"/>
      <c r="J63" s="23"/>
    </row>
    <row r="64" spans="1:10" ht="21.75" customHeight="1">
      <c r="A64" s="23"/>
      <c r="B64" s="23" t="s">
        <v>212</v>
      </c>
      <c r="C64" s="23" t="s">
        <v>19</v>
      </c>
      <c r="D64" s="23" t="s">
        <v>82</v>
      </c>
      <c r="E64" s="23">
        <v>1415</v>
      </c>
      <c r="F64" s="23"/>
      <c r="G64" s="30" t="s">
        <v>225</v>
      </c>
      <c r="H64" s="30"/>
      <c r="I64" s="23"/>
      <c r="J64" s="23"/>
    </row>
    <row r="65" spans="1:10" ht="21.75" customHeight="1">
      <c r="A65" s="23"/>
      <c r="B65" s="23" t="s">
        <v>291</v>
      </c>
      <c r="C65" s="23" t="s">
        <v>260</v>
      </c>
      <c r="D65" s="23" t="s">
        <v>429</v>
      </c>
      <c r="E65" s="23"/>
      <c r="F65" s="23"/>
      <c r="G65" s="30"/>
      <c r="H65" s="30"/>
      <c r="I65" s="23" t="s">
        <v>430</v>
      </c>
      <c r="J65" s="23"/>
    </row>
    <row r="66" spans="1:10" ht="21.75" customHeight="1">
      <c r="A66" s="23"/>
      <c r="B66" s="23" t="s">
        <v>424</v>
      </c>
      <c r="C66" s="23" t="s">
        <v>31</v>
      </c>
      <c r="D66" s="23" t="s">
        <v>10</v>
      </c>
      <c r="E66" s="23">
        <v>6.9</v>
      </c>
      <c r="F66" s="23"/>
      <c r="G66" s="30"/>
      <c r="H66" s="30" t="s">
        <v>225</v>
      </c>
      <c r="I66" s="23"/>
      <c r="J66" s="23"/>
    </row>
    <row r="67" spans="1:10" ht="21.75" customHeight="1">
      <c r="A67" s="38">
        <v>40444</v>
      </c>
      <c r="B67" s="23" t="s">
        <v>302</v>
      </c>
      <c r="C67" s="23" t="s">
        <v>28</v>
      </c>
      <c r="D67" s="23" t="s">
        <v>16</v>
      </c>
      <c r="E67" s="23">
        <v>1440</v>
      </c>
      <c r="F67" s="23"/>
      <c r="G67" s="30" t="s">
        <v>225</v>
      </c>
      <c r="H67" s="30"/>
      <c r="I67" s="23" t="s">
        <v>427</v>
      </c>
      <c r="J67" s="23"/>
    </row>
    <row r="68" spans="1:10" ht="21.75" customHeight="1">
      <c r="A68" s="23"/>
      <c r="B68" s="23"/>
      <c r="C68" s="23" t="s">
        <v>428</v>
      </c>
      <c r="D68" s="23"/>
      <c r="E68" s="23">
        <v>2.23</v>
      </c>
      <c r="F68" s="23"/>
      <c r="G68" s="30" t="s">
        <v>225</v>
      </c>
      <c r="H68" s="30"/>
      <c r="I68" s="23" t="s">
        <v>426</v>
      </c>
      <c r="J68" s="23"/>
    </row>
    <row r="69" spans="1:10" ht="21.75" customHeight="1">
      <c r="A69" s="23"/>
      <c r="B69" s="23" t="s">
        <v>166</v>
      </c>
      <c r="C69" s="23" t="s">
        <v>19</v>
      </c>
      <c r="D69" s="23" t="s">
        <v>16</v>
      </c>
      <c r="E69" s="23">
        <v>1500</v>
      </c>
      <c r="F69" s="30"/>
      <c r="G69" s="23"/>
      <c r="H69" s="30">
        <v>1300</v>
      </c>
      <c r="I69" s="23" t="s">
        <v>432</v>
      </c>
      <c r="J69" s="23"/>
    </row>
    <row r="70" spans="1:10" ht="21.75" customHeight="1">
      <c r="A70" s="23"/>
      <c r="B70" s="23"/>
      <c r="C70" s="23" t="s">
        <v>119</v>
      </c>
      <c r="D70" s="23" t="s">
        <v>17</v>
      </c>
      <c r="E70" s="23">
        <v>1250</v>
      </c>
      <c r="F70" s="30"/>
      <c r="G70" s="23"/>
      <c r="H70" s="30">
        <v>1200</v>
      </c>
      <c r="I70" s="23" t="s">
        <v>432</v>
      </c>
      <c r="J70" s="23"/>
    </row>
    <row r="71" spans="1:10" ht="21.75" customHeight="1">
      <c r="A71" s="23"/>
      <c r="B71" s="23"/>
      <c r="C71" s="23" t="s">
        <v>33</v>
      </c>
      <c r="D71" s="23" t="s">
        <v>34</v>
      </c>
      <c r="E71" s="23">
        <v>31</v>
      </c>
      <c r="F71" s="30"/>
      <c r="G71" s="23"/>
      <c r="H71" s="30">
        <v>29.8</v>
      </c>
      <c r="I71" s="23" t="s">
        <v>432</v>
      </c>
      <c r="J71" s="23"/>
    </row>
    <row r="72" spans="1:10" ht="21.75" customHeight="1">
      <c r="A72" s="38">
        <v>40443</v>
      </c>
      <c r="B72" s="23" t="s">
        <v>236</v>
      </c>
      <c r="C72" s="23" t="s">
        <v>33</v>
      </c>
      <c r="D72" s="23" t="s">
        <v>34</v>
      </c>
      <c r="E72" s="23">
        <v>32.200000000000003</v>
      </c>
      <c r="F72" s="23"/>
      <c r="G72" s="30" t="s">
        <v>225</v>
      </c>
      <c r="H72" s="30"/>
      <c r="I72" s="23"/>
      <c r="J72" s="23"/>
    </row>
    <row r="73" spans="1:10" ht="21.75" customHeight="1">
      <c r="A73" s="38">
        <v>40445</v>
      </c>
      <c r="B73" s="23" t="s">
        <v>309</v>
      </c>
      <c r="C73" s="23" t="s">
        <v>227</v>
      </c>
      <c r="D73" s="23" t="s">
        <v>15</v>
      </c>
      <c r="E73" s="23">
        <v>4.3499999999999996</v>
      </c>
      <c r="F73" s="23">
        <v>3.75</v>
      </c>
      <c r="G73" s="23">
        <v>3.75</v>
      </c>
      <c r="H73" s="30"/>
      <c r="I73" s="23" t="s">
        <v>435</v>
      </c>
      <c r="J73" s="23"/>
    </row>
    <row r="74" spans="1:10" ht="21.75" customHeight="1">
      <c r="A74" s="23"/>
      <c r="B74" s="23"/>
      <c r="C74" s="23" t="s">
        <v>256</v>
      </c>
      <c r="D74" s="23" t="s">
        <v>15</v>
      </c>
      <c r="E74" s="23">
        <v>3.9</v>
      </c>
      <c r="F74" s="23">
        <v>3.75</v>
      </c>
      <c r="G74" s="23">
        <v>3.75</v>
      </c>
      <c r="H74" s="30"/>
      <c r="I74" s="23" t="s">
        <v>435</v>
      </c>
      <c r="J74" s="23"/>
    </row>
    <row r="75" spans="1:10" ht="21.75" customHeight="1">
      <c r="A75" s="23"/>
      <c r="B75" s="23"/>
      <c r="C75" s="23" t="s">
        <v>408</v>
      </c>
      <c r="D75" s="23" t="s">
        <v>17</v>
      </c>
      <c r="E75" s="23">
        <v>1.99</v>
      </c>
      <c r="F75" s="23"/>
      <c r="G75" s="30"/>
      <c r="H75" s="30"/>
      <c r="I75" s="23" t="s">
        <v>436</v>
      </c>
      <c r="J75" s="23"/>
    </row>
    <row r="76" spans="1:10" ht="21.75" customHeight="1">
      <c r="A76" s="23"/>
      <c r="B76" s="23"/>
      <c r="C76" s="23" t="s">
        <v>433</v>
      </c>
      <c r="D76" s="23" t="s">
        <v>17</v>
      </c>
      <c r="E76" s="23">
        <v>2.2200000000000002</v>
      </c>
      <c r="F76" s="23"/>
      <c r="G76" s="30">
        <v>2.2200000000000002</v>
      </c>
      <c r="H76" s="30"/>
      <c r="I76" s="23"/>
      <c r="J76" s="23"/>
    </row>
    <row r="77" spans="1:10" ht="21.75" customHeight="1">
      <c r="A77" s="23"/>
      <c r="B77" s="23"/>
      <c r="C77" s="23" t="s">
        <v>434</v>
      </c>
      <c r="D77" s="23" t="s">
        <v>16</v>
      </c>
      <c r="E77" s="23" t="s">
        <v>225</v>
      </c>
      <c r="F77" s="23"/>
      <c r="G77" s="30"/>
      <c r="H77" s="30" t="s">
        <v>225</v>
      </c>
      <c r="I77" s="23"/>
      <c r="J77" s="23"/>
    </row>
    <row r="78" spans="1:10" ht="21.75" customHeight="1">
      <c r="A78" s="38">
        <v>40448</v>
      </c>
      <c r="B78" s="23" t="s">
        <v>437</v>
      </c>
      <c r="C78" s="23" t="s">
        <v>78</v>
      </c>
      <c r="D78" s="23" t="s">
        <v>10</v>
      </c>
      <c r="E78" s="23">
        <v>20.2</v>
      </c>
      <c r="F78" s="23"/>
      <c r="G78" s="30"/>
      <c r="H78" s="30" t="s">
        <v>225</v>
      </c>
      <c r="I78" s="23"/>
      <c r="J78" s="23"/>
    </row>
    <row r="79" spans="1:10" ht="21.75" customHeight="1">
      <c r="A79" s="23"/>
      <c r="B79" s="23" t="s">
        <v>68</v>
      </c>
      <c r="C79" s="23" t="s">
        <v>31</v>
      </c>
      <c r="D79" s="23" t="s">
        <v>10</v>
      </c>
      <c r="E79" s="23">
        <v>6.9</v>
      </c>
      <c r="F79" s="23">
        <v>6.3</v>
      </c>
      <c r="G79" s="30"/>
      <c r="H79" s="30" t="s">
        <v>225</v>
      </c>
      <c r="I79" s="23"/>
      <c r="J79" s="23"/>
    </row>
    <row r="80" spans="1:10" ht="21.75" customHeight="1">
      <c r="A80" s="38">
        <v>40449</v>
      </c>
      <c r="B80" s="23" t="s">
        <v>7</v>
      </c>
      <c r="C80" s="23" t="s">
        <v>249</v>
      </c>
      <c r="D80" s="23" t="s">
        <v>10</v>
      </c>
      <c r="E80" s="23">
        <v>18.100000000000001</v>
      </c>
      <c r="F80" s="23"/>
      <c r="G80" s="30"/>
      <c r="H80" s="30" t="s">
        <v>225</v>
      </c>
      <c r="I80" s="23"/>
      <c r="J80" s="23"/>
    </row>
    <row r="81" spans="1:10" ht="21.75" customHeight="1">
      <c r="A81" s="23"/>
      <c r="B81" s="23"/>
      <c r="C81" s="23" t="s">
        <v>33</v>
      </c>
      <c r="D81" s="23" t="s">
        <v>10</v>
      </c>
      <c r="E81" s="23">
        <v>31.8</v>
      </c>
      <c r="F81" s="23"/>
      <c r="G81" s="30"/>
      <c r="H81" s="30"/>
      <c r="I81" s="23" t="s">
        <v>441</v>
      </c>
      <c r="J81" s="23"/>
    </row>
    <row r="82" spans="1:10" ht="21.75" customHeight="1">
      <c r="A82" s="23"/>
      <c r="B82" s="23"/>
      <c r="C82" s="23" t="s">
        <v>439</v>
      </c>
      <c r="D82" s="23" t="s">
        <v>55</v>
      </c>
      <c r="E82" s="23">
        <v>6.45</v>
      </c>
      <c r="F82" s="23"/>
      <c r="G82" s="30"/>
      <c r="H82" s="30"/>
      <c r="I82" s="23" t="s">
        <v>441</v>
      </c>
      <c r="J82" s="23"/>
    </row>
    <row r="83" spans="1:10" ht="21.75" customHeight="1">
      <c r="A83" s="23"/>
      <c r="B83" s="23" t="s">
        <v>51</v>
      </c>
      <c r="C83" s="23" t="s">
        <v>249</v>
      </c>
      <c r="D83" s="23" t="s">
        <v>10</v>
      </c>
      <c r="E83" s="23">
        <v>18</v>
      </c>
      <c r="F83" s="23"/>
      <c r="G83" s="30"/>
      <c r="H83" s="30" t="s">
        <v>225</v>
      </c>
      <c r="I83" s="23"/>
      <c r="J83" s="23"/>
    </row>
    <row r="84" spans="1:10" ht="21.75" customHeight="1">
      <c r="A84" s="23"/>
      <c r="B84" s="23"/>
      <c r="C84" s="23" t="s">
        <v>261</v>
      </c>
      <c r="D84" s="23" t="s">
        <v>401</v>
      </c>
      <c r="E84" s="23">
        <v>32.700000000000003</v>
      </c>
      <c r="F84" s="23"/>
      <c r="G84" s="30"/>
      <c r="H84" s="30" t="s">
        <v>225</v>
      </c>
      <c r="I84" s="23"/>
      <c r="J84" s="23"/>
    </row>
    <row r="85" spans="1:10" ht="21.75" customHeight="1">
      <c r="A85" s="23"/>
      <c r="B85" s="23" t="s">
        <v>13</v>
      </c>
      <c r="C85" s="23" t="s">
        <v>31</v>
      </c>
      <c r="D85" s="23" t="s">
        <v>136</v>
      </c>
      <c r="E85" s="23">
        <v>6.42</v>
      </c>
      <c r="F85" s="23"/>
      <c r="G85" s="30" t="s">
        <v>225</v>
      </c>
      <c r="H85" s="30"/>
      <c r="I85" s="23"/>
      <c r="J85" s="23"/>
    </row>
    <row r="86" spans="1:10" ht="21.75" customHeight="1">
      <c r="A86" s="23"/>
      <c r="B86" s="23"/>
      <c r="C86" s="23" t="s">
        <v>119</v>
      </c>
      <c r="D86" s="23" t="s">
        <v>75</v>
      </c>
      <c r="E86" s="23">
        <v>1255</v>
      </c>
      <c r="F86" s="23"/>
      <c r="G86" s="30"/>
      <c r="H86" s="30"/>
      <c r="I86" s="23" t="s">
        <v>442</v>
      </c>
      <c r="J86" s="23"/>
    </row>
    <row r="87" spans="1:10" ht="21.75" customHeight="1">
      <c r="A87" s="23"/>
      <c r="B87" s="23" t="s">
        <v>49</v>
      </c>
      <c r="C87" s="23" t="s">
        <v>33</v>
      </c>
      <c r="D87" s="23" t="s">
        <v>17</v>
      </c>
      <c r="E87" s="23">
        <v>30.7</v>
      </c>
      <c r="F87" s="23">
        <v>29</v>
      </c>
      <c r="G87" s="30"/>
      <c r="H87" s="30"/>
      <c r="I87" s="23" t="s">
        <v>443</v>
      </c>
      <c r="J87" s="23"/>
    </row>
    <row r="88" spans="1:10" ht="21.75" customHeight="1">
      <c r="A88" s="23"/>
      <c r="B88" s="23"/>
      <c r="C88" s="23" t="s">
        <v>249</v>
      </c>
      <c r="D88" s="23"/>
      <c r="E88" s="23" t="s">
        <v>225</v>
      </c>
      <c r="F88" s="23"/>
      <c r="G88" s="30"/>
      <c r="H88" s="30"/>
      <c r="I88" s="23" t="s">
        <v>440</v>
      </c>
      <c r="J88" s="23"/>
    </row>
    <row r="89" spans="1:10" ht="21.75" customHeight="1">
      <c r="A89" s="23"/>
      <c r="B89" s="23" t="s">
        <v>309</v>
      </c>
      <c r="C89" s="23" t="s">
        <v>444</v>
      </c>
      <c r="D89" s="23" t="s">
        <v>445</v>
      </c>
      <c r="E89" s="23">
        <v>75</v>
      </c>
      <c r="F89" s="23"/>
      <c r="G89" s="30"/>
      <c r="H89" s="30"/>
      <c r="I89" s="23"/>
      <c r="J89" s="23"/>
    </row>
    <row r="90" spans="1:10" ht="21.75" customHeight="1">
      <c r="A90" s="23"/>
      <c r="B90" s="23"/>
      <c r="C90" s="23" t="s">
        <v>260</v>
      </c>
      <c r="D90" s="23" t="s">
        <v>10</v>
      </c>
      <c r="E90" s="23">
        <v>9.58</v>
      </c>
      <c r="F90" s="23"/>
      <c r="G90" s="30">
        <v>9.5500000000000007</v>
      </c>
      <c r="H90" s="30"/>
      <c r="I90" s="23"/>
      <c r="J90" s="23"/>
    </row>
    <row r="91" spans="1:10" ht="21.75" customHeight="1">
      <c r="A91" s="38"/>
      <c r="B91" s="23"/>
      <c r="C91" s="23"/>
      <c r="D91" s="23"/>
      <c r="E91" s="23"/>
      <c r="F91" s="23"/>
      <c r="G91" s="30"/>
      <c r="H91" s="30"/>
      <c r="I91" s="23"/>
      <c r="J91" s="23"/>
    </row>
    <row r="92" spans="1:10" ht="21.75" customHeight="1">
      <c r="A92" s="23"/>
      <c r="B92" s="39"/>
      <c r="C92" s="39"/>
      <c r="D92" s="39"/>
      <c r="E92" s="23"/>
      <c r="F92" s="23"/>
      <c r="G92" s="30"/>
      <c r="H92" s="30"/>
      <c r="I92" s="23"/>
      <c r="J92" s="23"/>
    </row>
    <row r="93" spans="1:10" ht="21.75" customHeight="1">
      <c r="A93" s="23"/>
      <c r="B93" s="23"/>
      <c r="C93" s="23"/>
      <c r="D93" s="23"/>
      <c r="E93" s="23"/>
      <c r="F93" s="23"/>
      <c r="G93" s="30"/>
      <c r="H93" s="30"/>
      <c r="I93" s="23"/>
      <c r="J93" s="23"/>
    </row>
    <row r="94" spans="1:10" ht="21.75" customHeight="1">
      <c r="A94" s="23"/>
      <c r="C94" s="23"/>
      <c r="D94" s="23"/>
      <c r="E94" s="23"/>
      <c r="F94" s="23"/>
      <c r="G94" s="30"/>
      <c r="H94" s="30"/>
      <c r="I94" s="23"/>
      <c r="J94" s="23"/>
    </row>
    <row r="95" spans="1:10" ht="21.75" customHeight="1">
      <c r="A95" s="23"/>
      <c r="B95" s="23"/>
      <c r="C95" s="23"/>
      <c r="D95" s="23"/>
      <c r="E95" s="23"/>
      <c r="F95" s="23"/>
      <c r="G95" s="30"/>
      <c r="H95" s="30"/>
      <c r="I95" s="23"/>
      <c r="J95" s="23"/>
    </row>
    <row r="96" spans="1:10" ht="21.75" customHeight="1">
      <c r="A96" s="23"/>
      <c r="B96" s="23"/>
      <c r="C96" s="23"/>
      <c r="D96" s="23"/>
      <c r="E96" s="23"/>
      <c r="F96" s="23"/>
      <c r="G96" s="30"/>
      <c r="H96" s="30"/>
      <c r="I96" s="23"/>
      <c r="J96" s="23"/>
    </row>
    <row r="97" spans="1:10" ht="21.75" customHeight="1">
      <c r="A97" s="23"/>
      <c r="B97" s="23"/>
      <c r="C97" s="23"/>
      <c r="D97" s="23"/>
      <c r="E97" s="23"/>
      <c r="F97" s="23"/>
      <c r="G97" s="30"/>
      <c r="H97" s="30"/>
      <c r="I97" s="23"/>
      <c r="J97" s="23"/>
    </row>
    <row r="98" spans="1:10" ht="21.75" customHeight="1">
      <c r="A98" s="23"/>
      <c r="B98" s="23"/>
      <c r="C98" s="23"/>
      <c r="D98" s="23"/>
      <c r="E98" s="23"/>
      <c r="F98" s="23"/>
      <c r="G98" s="30"/>
      <c r="H98" s="30"/>
      <c r="I98" s="23"/>
      <c r="J98" s="23"/>
    </row>
    <row r="99" spans="1:10" ht="21.75" customHeight="1">
      <c r="A99" s="23"/>
      <c r="B99" s="23"/>
      <c r="C99" s="23"/>
      <c r="D99" s="23"/>
      <c r="E99" s="23"/>
      <c r="F99" s="23"/>
      <c r="G99" s="30"/>
      <c r="H99" s="30"/>
      <c r="I99" s="23"/>
      <c r="J99" s="23"/>
    </row>
    <row r="100" spans="1:10" ht="21.75" customHeight="1" thickBot="1">
      <c r="A100" s="86"/>
      <c r="B100" s="86"/>
      <c r="C100" s="86"/>
      <c r="D100" s="86"/>
      <c r="E100" s="86"/>
      <c r="F100" s="86"/>
      <c r="G100" s="87"/>
      <c r="H100" s="87"/>
      <c r="I100" s="86"/>
      <c r="J100" s="86"/>
    </row>
    <row r="101" spans="1:10" ht="21.75" customHeight="1" thickBot="1">
      <c r="A101" s="88"/>
      <c r="B101" s="89"/>
      <c r="C101" s="89"/>
      <c r="D101" s="85" t="s">
        <v>222</v>
      </c>
      <c r="E101" s="28">
        <f>COUNTA(E9:E96)</f>
        <v>78</v>
      </c>
      <c r="F101" s="25" t="s">
        <v>223</v>
      </c>
      <c r="G101" s="29">
        <f>COUNTA(G9:G96)</f>
        <v>26</v>
      </c>
      <c r="H101" s="28">
        <f>COUNTA(H9:H96)</f>
        <v>39</v>
      </c>
      <c r="I101" s="25" t="s">
        <v>224</v>
      </c>
      <c r="J101" s="31">
        <f>G101/(H101+G101)</f>
        <v>0.4</v>
      </c>
    </row>
  </sheetData>
  <mergeCells count="2">
    <mergeCell ref="A1:I1"/>
    <mergeCell ref="A4:J4"/>
  </mergeCells>
  <phoneticPr fontId="0" type="noConversion"/>
  <pageMargins left="0.7" right="0.7" top="0.75" bottom="0.75" header="0.3" footer="0.3"/>
  <pageSetup paperSize="9" scale="8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J100"/>
  <sheetViews>
    <sheetView zoomScaleNormal="100" workbookViewId="0">
      <pane ySplit="5" topLeftCell="A93" activePane="bottomLeft" state="frozen"/>
      <selection pane="bottomLeft" activeCell="E96" sqref="E96"/>
    </sheetView>
  </sheetViews>
  <sheetFormatPr baseColWidth="10" defaultRowHeight="21.75" customHeight="1"/>
  <cols>
    <col min="1" max="1" width="10.140625" customWidth="1"/>
    <col min="2" max="2" width="18.7109375" customWidth="1"/>
    <col min="3" max="3" width="15.28515625" customWidth="1"/>
    <col min="6" max="6" width="14.7109375" customWidth="1"/>
    <col min="7" max="7" width="9.28515625" customWidth="1"/>
    <col min="8" max="8" width="8.85546875" customWidth="1"/>
    <col min="9" max="9" width="16.7109375" customWidth="1"/>
    <col min="10" max="10" width="16.42578125" customWidth="1"/>
  </cols>
  <sheetData>
    <row r="1" spans="1:10" ht="21.75" customHeight="1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324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2.2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40452</v>
      </c>
      <c r="B6" s="23" t="s">
        <v>49</v>
      </c>
      <c r="C6" s="23" t="s">
        <v>363</v>
      </c>
      <c r="D6" s="23" t="s">
        <v>10</v>
      </c>
      <c r="E6" s="23">
        <v>2.8</v>
      </c>
      <c r="F6" s="23">
        <v>2.5</v>
      </c>
      <c r="G6" s="30"/>
      <c r="H6" s="30" t="s">
        <v>225</v>
      </c>
      <c r="I6" s="23"/>
      <c r="J6" s="23"/>
    </row>
    <row r="7" spans="1:10" ht="21.75" customHeight="1">
      <c r="A7" s="23"/>
      <c r="B7" s="39" t="s">
        <v>13</v>
      </c>
      <c r="C7" s="39" t="s">
        <v>270</v>
      </c>
      <c r="D7" s="39" t="s">
        <v>16</v>
      </c>
      <c r="E7" s="23">
        <v>2.2000000000000002</v>
      </c>
      <c r="F7" s="23"/>
      <c r="G7" s="30" t="s">
        <v>225</v>
      </c>
      <c r="H7" s="30"/>
      <c r="I7" s="23"/>
      <c r="J7" s="23"/>
    </row>
    <row r="8" spans="1:10" ht="21.75" customHeight="1">
      <c r="A8" s="23"/>
      <c r="B8" s="23" t="s">
        <v>18</v>
      </c>
      <c r="C8" s="23" t="s">
        <v>33</v>
      </c>
      <c r="D8" s="23" t="s">
        <v>446</v>
      </c>
      <c r="E8" s="23">
        <v>29.9</v>
      </c>
      <c r="F8" s="23"/>
      <c r="G8" s="30">
        <v>29.8</v>
      </c>
      <c r="I8" s="23"/>
      <c r="J8" s="23"/>
    </row>
    <row r="9" spans="1:10" ht="21.75" customHeight="1">
      <c r="A9" s="23"/>
      <c r="C9" s="23" t="s">
        <v>249</v>
      </c>
      <c r="D9" s="23" t="s">
        <v>10</v>
      </c>
      <c r="E9" s="23">
        <v>18.5</v>
      </c>
      <c r="F9" s="23"/>
      <c r="G9" s="30"/>
      <c r="H9" s="30" t="s">
        <v>225</v>
      </c>
      <c r="I9" s="23"/>
      <c r="J9" s="23"/>
    </row>
    <row r="10" spans="1:10" ht="21.75" customHeight="1">
      <c r="A10" s="23"/>
      <c r="B10" s="23"/>
      <c r="C10" s="23" t="s">
        <v>118</v>
      </c>
      <c r="D10" s="23" t="s">
        <v>10</v>
      </c>
      <c r="E10" s="23">
        <v>2.4500000000000002</v>
      </c>
      <c r="F10" s="23"/>
      <c r="G10" s="30"/>
      <c r="H10" s="30">
        <v>2.4300000000000002</v>
      </c>
      <c r="I10" s="23"/>
      <c r="J10" s="23"/>
    </row>
    <row r="11" spans="1:10" ht="21.75" customHeight="1">
      <c r="A11" s="23"/>
      <c r="B11" s="23"/>
      <c r="C11" s="23" t="s">
        <v>447</v>
      </c>
      <c r="D11" s="23" t="s">
        <v>10</v>
      </c>
      <c r="E11" s="23">
        <v>3.69</v>
      </c>
      <c r="F11" s="23"/>
      <c r="G11" s="30"/>
      <c r="H11" s="30">
        <v>3.65</v>
      </c>
      <c r="I11" s="23"/>
      <c r="J11" s="23"/>
    </row>
    <row r="12" spans="1:10" ht="21.75" customHeight="1">
      <c r="A12" s="38">
        <v>40455</v>
      </c>
      <c r="B12" s="23" t="s">
        <v>213</v>
      </c>
      <c r="C12" s="23" t="s">
        <v>346</v>
      </c>
      <c r="D12" s="23" t="s">
        <v>10</v>
      </c>
      <c r="E12" s="23">
        <v>2290</v>
      </c>
      <c r="F12" s="23"/>
      <c r="G12" s="30"/>
      <c r="H12" s="30"/>
      <c r="I12" s="23"/>
      <c r="J12" s="23"/>
    </row>
    <row r="13" spans="1:10" ht="21.75" customHeight="1">
      <c r="A13" s="23"/>
      <c r="B13" s="23" t="s">
        <v>51</v>
      </c>
      <c r="C13" s="23" t="s">
        <v>33</v>
      </c>
      <c r="D13" s="23" t="s">
        <v>210</v>
      </c>
      <c r="E13" s="23">
        <v>29.9</v>
      </c>
      <c r="F13" s="23"/>
      <c r="G13" s="30">
        <v>29.9</v>
      </c>
      <c r="H13" s="30"/>
      <c r="I13" s="23"/>
      <c r="J13" s="23"/>
    </row>
    <row r="14" spans="1:10" ht="21.75" customHeight="1">
      <c r="A14" s="38">
        <v>40455</v>
      </c>
      <c r="B14" s="23" t="s">
        <v>13</v>
      </c>
      <c r="C14" s="23" t="s">
        <v>20</v>
      </c>
      <c r="D14" s="23" t="s">
        <v>448</v>
      </c>
      <c r="E14" s="23">
        <v>1250</v>
      </c>
      <c r="F14" s="23"/>
      <c r="G14" s="30"/>
      <c r="H14" s="30" t="s">
        <v>225</v>
      </c>
      <c r="I14" s="23"/>
      <c r="J14" s="23"/>
    </row>
    <row r="15" spans="1:10" ht="21.75" customHeight="1">
      <c r="A15" s="23"/>
      <c r="B15" s="23"/>
      <c r="C15" s="23" t="s">
        <v>19</v>
      </c>
      <c r="D15" s="23" t="s">
        <v>448</v>
      </c>
      <c r="E15" s="23">
        <v>1550</v>
      </c>
      <c r="F15" s="23"/>
      <c r="G15" s="30"/>
      <c r="H15" s="30" t="s">
        <v>225</v>
      </c>
      <c r="I15" s="23"/>
      <c r="J15" s="23"/>
    </row>
    <row r="16" spans="1:10" ht="21.75" customHeight="1">
      <c r="A16" s="23"/>
      <c r="B16" s="23" t="s">
        <v>449</v>
      </c>
      <c r="C16" s="23" t="s">
        <v>451</v>
      </c>
      <c r="D16" s="23" t="s">
        <v>10</v>
      </c>
      <c r="E16" s="23">
        <v>6.7</v>
      </c>
      <c r="F16" s="23">
        <v>6</v>
      </c>
      <c r="G16" s="30"/>
      <c r="H16" s="30" t="s">
        <v>379</v>
      </c>
      <c r="I16" s="23"/>
      <c r="J16" s="23"/>
    </row>
    <row r="17" spans="1:10" ht="21.75" customHeight="1">
      <c r="A17" s="23"/>
      <c r="B17" s="23"/>
      <c r="C17" s="23" t="s">
        <v>249</v>
      </c>
      <c r="D17" s="23" t="s">
        <v>36</v>
      </c>
      <c r="E17" s="23">
        <v>19.100000000000001</v>
      </c>
      <c r="F17" s="23">
        <v>18.5</v>
      </c>
      <c r="G17" s="30"/>
      <c r="H17" s="30" t="s">
        <v>225</v>
      </c>
      <c r="I17" s="23"/>
      <c r="J17" s="23"/>
    </row>
    <row r="18" spans="1:10" ht="21.75" customHeight="1">
      <c r="A18" s="23"/>
      <c r="B18" s="23" t="s">
        <v>39</v>
      </c>
      <c r="C18" s="23" t="s">
        <v>450</v>
      </c>
      <c r="D18" s="23" t="s">
        <v>10</v>
      </c>
      <c r="E18" s="23">
        <v>6.95</v>
      </c>
      <c r="F18" s="23"/>
      <c r="G18" s="30"/>
      <c r="H18" s="30" t="s">
        <v>225</v>
      </c>
      <c r="I18" s="23" t="s">
        <v>452</v>
      </c>
      <c r="J18" s="23"/>
    </row>
    <row r="19" spans="1:10" ht="21.75" customHeight="1">
      <c r="A19" s="23"/>
      <c r="B19" s="23"/>
      <c r="C19" s="23" t="s">
        <v>162</v>
      </c>
      <c r="D19" s="23" t="s">
        <v>34</v>
      </c>
      <c r="E19" s="23">
        <v>19.8</v>
      </c>
      <c r="F19" s="23"/>
      <c r="G19" s="30"/>
      <c r="H19" s="30" t="s">
        <v>225</v>
      </c>
      <c r="I19" s="23" t="s">
        <v>452</v>
      </c>
      <c r="J19" s="23"/>
    </row>
    <row r="20" spans="1:10" ht="21.75" customHeight="1">
      <c r="A20" s="38">
        <v>40457</v>
      </c>
      <c r="B20" s="23" t="s">
        <v>453</v>
      </c>
      <c r="C20" s="23" t="s">
        <v>33</v>
      </c>
      <c r="D20" s="23" t="s">
        <v>36</v>
      </c>
      <c r="E20" s="23">
        <v>29.8</v>
      </c>
      <c r="F20" s="23"/>
      <c r="G20" s="30">
        <v>29.5</v>
      </c>
      <c r="H20" s="30"/>
      <c r="I20" s="23"/>
      <c r="J20" s="23"/>
    </row>
    <row r="21" spans="1:10" ht="21.75" customHeight="1">
      <c r="A21" s="23"/>
      <c r="B21" s="23" t="s">
        <v>309</v>
      </c>
      <c r="C21" s="23" t="s">
        <v>454</v>
      </c>
      <c r="D21" s="23" t="s">
        <v>11</v>
      </c>
      <c r="E21" s="23">
        <v>24.9</v>
      </c>
      <c r="F21" s="23"/>
      <c r="G21" s="30">
        <v>24.9</v>
      </c>
      <c r="H21" s="30"/>
      <c r="I21" s="23"/>
      <c r="J21" s="23"/>
    </row>
    <row r="22" spans="1:10" ht="21.75" customHeight="1">
      <c r="A22" s="23"/>
      <c r="B22" s="23" t="s">
        <v>124</v>
      </c>
      <c r="C22" s="23" t="s">
        <v>249</v>
      </c>
      <c r="D22" s="23" t="s">
        <v>455</v>
      </c>
      <c r="E22" s="23" t="s">
        <v>225</v>
      </c>
      <c r="F22" s="23"/>
      <c r="G22" s="30"/>
      <c r="H22" s="30"/>
      <c r="I22" s="23" t="s">
        <v>459</v>
      </c>
      <c r="J22" s="23"/>
    </row>
    <row r="23" spans="1:10" ht="21.75" customHeight="1">
      <c r="A23" s="23"/>
      <c r="B23" s="23"/>
      <c r="C23" s="23" t="s">
        <v>404</v>
      </c>
      <c r="D23" s="23" t="s">
        <v>455</v>
      </c>
      <c r="E23" s="23" t="s">
        <v>225</v>
      </c>
      <c r="F23" s="23"/>
      <c r="G23" s="30"/>
      <c r="H23" s="30"/>
      <c r="I23" s="23" t="s">
        <v>459</v>
      </c>
      <c r="J23" s="23"/>
    </row>
    <row r="24" spans="1:10" ht="21.75" customHeight="1">
      <c r="A24" s="23"/>
      <c r="B24" s="23"/>
      <c r="C24" s="23" t="s">
        <v>33</v>
      </c>
      <c r="D24" s="23" t="s">
        <v>17</v>
      </c>
      <c r="E24" s="23" t="s">
        <v>225</v>
      </c>
      <c r="F24" s="23"/>
      <c r="G24" s="30"/>
      <c r="H24" s="30"/>
      <c r="I24" s="23" t="s">
        <v>459</v>
      </c>
      <c r="J24" s="23"/>
    </row>
    <row r="25" spans="1:10" ht="21.75" customHeight="1">
      <c r="A25" s="23"/>
      <c r="B25" s="23" t="s">
        <v>49</v>
      </c>
      <c r="C25" s="23" t="s">
        <v>33</v>
      </c>
      <c r="D25" s="23" t="s">
        <v>17</v>
      </c>
      <c r="E25" s="23">
        <v>29.2</v>
      </c>
      <c r="F25" s="23">
        <v>28.8</v>
      </c>
      <c r="G25" s="30"/>
      <c r="H25" s="30" t="s">
        <v>225</v>
      </c>
      <c r="I25" s="23" t="s">
        <v>458</v>
      </c>
      <c r="J25" s="23"/>
    </row>
    <row r="26" spans="1:10" ht="21.75" customHeight="1">
      <c r="A26" s="23"/>
      <c r="B26" s="23" t="s">
        <v>456</v>
      </c>
      <c r="C26" s="23" t="s">
        <v>457</v>
      </c>
      <c r="D26" s="23" t="s">
        <v>10</v>
      </c>
      <c r="E26" s="23">
        <v>3.75</v>
      </c>
      <c r="F26" s="23"/>
      <c r="G26" s="30">
        <v>3.27</v>
      </c>
      <c r="H26" s="30"/>
      <c r="I26" s="23"/>
      <c r="J26" s="23"/>
    </row>
    <row r="27" spans="1:10" ht="21.75" customHeight="1">
      <c r="A27" s="83">
        <v>40459</v>
      </c>
      <c r="B27" s="23" t="s">
        <v>302</v>
      </c>
      <c r="C27" s="23" t="s">
        <v>249</v>
      </c>
      <c r="D27" s="23" t="s">
        <v>274</v>
      </c>
      <c r="E27" s="23">
        <v>17.600000000000001</v>
      </c>
      <c r="F27" s="23">
        <v>17.48</v>
      </c>
      <c r="G27" s="30"/>
      <c r="H27" s="30" t="s">
        <v>225</v>
      </c>
      <c r="I27" s="23" t="s">
        <v>480</v>
      </c>
      <c r="J27" s="23"/>
    </row>
    <row r="28" spans="1:10" ht="21.75" customHeight="1">
      <c r="A28" s="23"/>
      <c r="B28" s="23"/>
      <c r="C28" s="23"/>
      <c r="D28" s="23" t="s">
        <v>274</v>
      </c>
      <c r="E28" s="23">
        <v>17.600000000000001</v>
      </c>
      <c r="F28" s="23">
        <v>17.399999999999999</v>
      </c>
      <c r="G28" s="30"/>
      <c r="H28" s="30" t="s">
        <v>225</v>
      </c>
      <c r="I28" s="23" t="s">
        <v>481</v>
      </c>
      <c r="J28" s="23"/>
    </row>
    <row r="29" spans="1:10" ht="21.75" customHeight="1">
      <c r="A29" s="83">
        <v>40462</v>
      </c>
      <c r="B29" s="23" t="s">
        <v>286</v>
      </c>
      <c r="C29" s="23" t="s">
        <v>451</v>
      </c>
      <c r="D29" s="23" t="s">
        <v>10</v>
      </c>
      <c r="E29" s="23">
        <v>6.7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/>
      <c r="C30" s="23" t="s">
        <v>460</v>
      </c>
      <c r="D30" s="23" t="s">
        <v>36</v>
      </c>
      <c r="E30" s="23">
        <v>21.2</v>
      </c>
      <c r="F30" s="23"/>
      <c r="G30" s="30">
        <v>21.1</v>
      </c>
      <c r="H30" s="30"/>
      <c r="I30" s="23"/>
      <c r="J30" s="23"/>
    </row>
    <row r="31" spans="1:10" ht="21.75" customHeight="1">
      <c r="A31" s="23"/>
      <c r="B31" s="23"/>
      <c r="C31" s="23" t="s">
        <v>478</v>
      </c>
      <c r="D31" s="23" t="s">
        <v>479</v>
      </c>
      <c r="E31" s="23">
        <v>1470</v>
      </c>
      <c r="F31" s="23">
        <v>1390</v>
      </c>
      <c r="G31" s="30"/>
      <c r="H31" s="30" t="s">
        <v>225</v>
      </c>
      <c r="I31" s="23"/>
      <c r="J31" s="23"/>
    </row>
    <row r="32" spans="1:10" ht="21.75" customHeight="1">
      <c r="A32" s="83">
        <v>40463</v>
      </c>
      <c r="B32" s="23" t="s">
        <v>137</v>
      </c>
      <c r="C32" s="23" t="s">
        <v>66</v>
      </c>
      <c r="D32" s="23" t="s">
        <v>10</v>
      </c>
      <c r="E32" s="23">
        <v>29.3</v>
      </c>
      <c r="F32" s="23"/>
      <c r="G32" s="30">
        <v>29.2</v>
      </c>
      <c r="H32" s="30"/>
      <c r="I32" s="23"/>
      <c r="J32" s="23"/>
    </row>
    <row r="33" spans="1:10" ht="21.75" customHeight="1">
      <c r="A33" s="23"/>
      <c r="B33" s="23" t="s">
        <v>154</v>
      </c>
      <c r="C33" s="23" t="s">
        <v>120</v>
      </c>
      <c r="D33" s="23" t="s">
        <v>36</v>
      </c>
      <c r="E33" s="23">
        <v>21.5</v>
      </c>
      <c r="F33" s="23"/>
      <c r="G33" s="30">
        <v>21.4</v>
      </c>
      <c r="H33" s="30"/>
      <c r="I33" s="23"/>
      <c r="J33" s="23"/>
    </row>
    <row r="34" spans="1:10" ht="21.75" customHeight="1">
      <c r="A34" s="23"/>
      <c r="B34" s="23" t="s">
        <v>236</v>
      </c>
      <c r="C34" s="23" t="s">
        <v>66</v>
      </c>
      <c r="D34" s="23" t="s">
        <v>461</v>
      </c>
      <c r="E34" s="23">
        <v>29.3</v>
      </c>
      <c r="F34" s="23"/>
      <c r="G34" s="30">
        <v>29.2</v>
      </c>
      <c r="H34" s="30"/>
      <c r="I34" s="23">
        <v>343</v>
      </c>
      <c r="J34" s="23"/>
    </row>
    <row r="35" spans="1:10" ht="21.75" customHeight="1">
      <c r="A35" s="23"/>
      <c r="B35" s="23" t="s">
        <v>39</v>
      </c>
      <c r="C35" s="23" t="s">
        <v>162</v>
      </c>
      <c r="D35" s="23" t="s">
        <v>462</v>
      </c>
      <c r="E35" s="23">
        <v>20.399999999999999</v>
      </c>
      <c r="F35" s="23"/>
      <c r="G35" s="30"/>
      <c r="H35" s="30" t="s">
        <v>225</v>
      </c>
      <c r="I35" s="23"/>
      <c r="J35" s="23"/>
    </row>
    <row r="36" spans="1:10" ht="21.75" customHeight="1">
      <c r="A36" s="23"/>
      <c r="B36" s="23" t="s">
        <v>30</v>
      </c>
      <c r="C36" s="23" t="s">
        <v>460</v>
      </c>
      <c r="D36" s="23" t="s">
        <v>462</v>
      </c>
      <c r="E36" s="23">
        <v>21.3</v>
      </c>
      <c r="F36" s="23"/>
      <c r="G36" s="30">
        <v>21</v>
      </c>
      <c r="H36" s="30"/>
      <c r="I36" s="23"/>
      <c r="J36" s="23"/>
    </row>
    <row r="37" spans="1:10" ht="21.75" customHeight="1">
      <c r="A37" s="83">
        <v>40464</v>
      </c>
      <c r="B37" s="23" t="s">
        <v>291</v>
      </c>
      <c r="C37" s="23" t="s">
        <v>463</v>
      </c>
      <c r="D37" s="23" t="s">
        <v>464</v>
      </c>
      <c r="E37" s="23" t="s">
        <v>465</v>
      </c>
      <c r="F37" s="23"/>
      <c r="G37" s="30"/>
      <c r="H37" s="30" t="s">
        <v>225</v>
      </c>
      <c r="I37" s="23"/>
      <c r="J37" s="23"/>
    </row>
    <row r="38" spans="1:10" ht="21.75" customHeight="1">
      <c r="A38" s="23"/>
      <c r="B38" s="23"/>
      <c r="C38" s="23" t="s">
        <v>466</v>
      </c>
      <c r="D38" s="23" t="s">
        <v>467</v>
      </c>
      <c r="E38" s="23" t="s">
        <v>468</v>
      </c>
      <c r="F38" s="23"/>
      <c r="G38" s="30"/>
      <c r="H38" s="30" t="s">
        <v>225</v>
      </c>
      <c r="I38" s="23"/>
      <c r="J38" s="23"/>
    </row>
    <row r="39" spans="1:10" ht="21.75" customHeight="1">
      <c r="A39" s="83">
        <v>40473</v>
      </c>
      <c r="B39" s="23"/>
      <c r="C39" s="23" t="s">
        <v>469</v>
      </c>
      <c r="D39" s="23" t="s">
        <v>467</v>
      </c>
      <c r="E39" s="23" t="s">
        <v>470</v>
      </c>
      <c r="F39" s="23"/>
      <c r="G39" s="30"/>
      <c r="H39" s="30" t="s">
        <v>225</v>
      </c>
      <c r="I39" s="23"/>
      <c r="J39" s="23"/>
    </row>
    <row r="40" spans="1:10" ht="21.75" customHeight="1">
      <c r="A40" s="83">
        <v>40464</v>
      </c>
      <c r="B40" s="23" t="s">
        <v>124</v>
      </c>
      <c r="C40" s="23" t="s">
        <v>33</v>
      </c>
      <c r="D40" s="23" t="s">
        <v>475</v>
      </c>
      <c r="E40" s="23">
        <v>28.4</v>
      </c>
      <c r="F40" s="23"/>
      <c r="G40" s="30">
        <v>28.2</v>
      </c>
      <c r="H40" s="30"/>
      <c r="I40" s="23"/>
      <c r="J40" s="23"/>
    </row>
    <row r="41" spans="1:10" ht="21.75" customHeight="1">
      <c r="A41" s="23"/>
      <c r="B41" s="23"/>
      <c r="C41" s="23" t="s">
        <v>477</v>
      </c>
      <c r="D41" s="23" t="s">
        <v>462</v>
      </c>
      <c r="E41" s="23">
        <v>22.9</v>
      </c>
      <c r="F41" s="23"/>
      <c r="G41" s="30">
        <v>22.9</v>
      </c>
      <c r="H41" s="30"/>
      <c r="I41" s="23"/>
      <c r="J41" s="23"/>
    </row>
    <row r="42" spans="1:10" ht="21.75" customHeight="1">
      <c r="A42" s="23"/>
      <c r="B42" s="23"/>
      <c r="C42" s="23" t="s">
        <v>249</v>
      </c>
      <c r="D42" s="23" t="s">
        <v>467</v>
      </c>
      <c r="E42" s="23">
        <v>18.399999999999999</v>
      </c>
      <c r="F42" s="23"/>
      <c r="G42" s="30">
        <v>18.3</v>
      </c>
      <c r="H42" s="30"/>
      <c r="I42" s="23"/>
      <c r="J42" s="23"/>
    </row>
    <row r="43" spans="1:10" ht="21.75" customHeight="1">
      <c r="A43" s="83">
        <v>40465</v>
      </c>
      <c r="B43" s="23" t="s">
        <v>85</v>
      </c>
      <c r="C43" s="23" t="s">
        <v>476</v>
      </c>
      <c r="D43" s="23" t="s">
        <v>467</v>
      </c>
      <c r="E43" s="23" t="s">
        <v>225</v>
      </c>
      <c r="F43" s="23"/>
      <c r="G43" s="30"/>
      <c r="H43" s="30"/>
      <c r="I43" s="23" t="s">
        <v>482</v>
      </c>
      <c r="J43" s="23"/>
    </row>
    <row r="44" spans="1:10" ht="21.75" customHeight="1">
      <c r="A44" s="23"/>
      <c r="B44" s="23" t="s">
        <v>471</v>
      </c>
      <c r="C44" s="23" t="s">
        <v>485</v>
      </c>
      <c r="D44" s="23" t="s">
        <v>472</v>
      </c>
      <c r="E44" s="23">
        <v>1920</v>
      </c>
      <c r="F44" s="23"/>
      <c r="H44" s="30" t="s">
        <v>225</v>
      </c>
      <c r="I44" s="23"/>
      <c r="J44" s="23"/>
    </row>
    <row r="45" spans="1:10" ht="21.75" customHeight="1">
      <c r="A45" s="23"/>
      <c r="B45" s="23"/>
      <c r="C45" s="23" t="s">
        <v>485</v>
      </c>
      <c r="D45" s="23" t="s">
        <v>472</v>
      </c>
      <c r="E45" s="23" t="s">
        <v>225</v>
      </c>
      <c r="F45" s="23"/>
      <c r="G45" s="30"/>
      <c r="H45" s="30" t="s">
        <v>225</v>
      </c>
      <c r="I45" s="23" t="s">
        <v>473</v>
      </c>
      <c r="J45" s="23"/>
    </row>
    <row r="46" spans="1:10" ht="21.75" customHeight="1">
      <c r="A46" s="23"/>
      <c r="B46" s="23" t="s">
        <v>123</v>
      </c>
      <c r="C46" s="23" t="s">
        <v>66</v>
      </c>
      <c r="D46" s="23" t="s">
        <v>15</v>
      </c>
      <c r="E46" s="23">
        <v>29.2</v>
      </c>
      <c r="F46" s="23"/>
      <c r="G46" s="30"/>
      <c r="H46" s="30" t="s">
        <v>225</v>
      </c>
      <c r="I46" s="23" t="s">
        <v>474</v>
      </c>
      <c r="J46" s="23"/>
    </row>
    <row r="47" spans="1:10" ht="21.75" customHeight="1">
      <c r="A47" s="23"/>
      <c r="B47" s="23" t="s">
        <v>124</v>
      </c>
      <c r="C47" s="23" t="s">
        <v>469</v>
      </c>
      <c r="D47" s="23" t="s">
        <v>462</v>
      </c>
      <c r="E47" s="23">
        <v>7.5</v>
      </c>
      <c r="F47" s="23"/>
      <c r="G47" s="30">
        <v>7.5</v>
      </c>
      <c r="H47" s="30"/>
      <c r="I47" s="23"/>
      <c r="J47" s="23"/>
    </row>
    <row r="48" spans="1:10" ht="21.75" customHeight="1">
      <c r="A48" s="83">
        <v>40469</v>
      </c>
      <c r="B48" s="23" t="s">
        <v>22</v>
      </c>
      <c r="C48" s="23" t="s">
        <v>214</v>
      </c>
      <c r="D48" s="23" t="s">
        <v>475</v>
      </c>
      <c r="E48" s="23">
        <v>6.53</v>
      </c>
      <c r="F48" s="23"/>
      <c r="G48" s="30">
        <v>6.53</v>
      </c>
      <c r="H48" s="30"/>
      <c r="I48" s="23"/>
      <c r="J48" s="23"/>
    </row>
    <row r="49" spans="1:10" ht="21.75" customHeight="1">
      <c r="A49" s="83">
        <v>40470</v>
      </c>
      <c r="B49" s="23" t="s">
        <v>49</v>
      </c>
      <c r="C49" s="23" t="s">
        <v>249</v>
      </c>
      <c r="D49" s="23" t="s">
        <v>10</v>
      </c>
      <c r="E49" s="23">
        <v>18.25</v>
      </c>
      <c r="F49" s="23">
        <v>17.899999999999999</v>
      </c>
      <c r="G49" s="30">
        <v>17.89</v>
      </c>
      <c r="H49" s="30"/>
      <c r="I49" s="23"/>
      <c r="J49" s="23"/>
    </row>
    <row r="50" spans="1:10" ht="21.75" customHeight="1">
      <c r="A50" s="23"/>
      <c r="B50" s="23" t="s">
        <v>471</v>
      </c>
      <c r="C50" s="23" t="s">
        <v>483</v>
      </c>
      <c r="D50" s="23" t="s">
        <v>472</v>
      </c>
      <c r="E50" s="23" t="s">
        <v>225</v>
      </c>
      <c r="F50" s="23"/>
      <c r="H50" s="30"/>
      <c r="I50" s="23" t="s">
        <v>473</v>
      </c>
      <c r="J50" s="23"/>
    </row>
    <row r="51" spans="1:10" ht="21.75" customHeight="1">
      <c r="A51" s="83">
        <v>40470</v>
      </c>
      <c r="B51" s="23" t="s">
        <v>7</v>
      </c>
      <c r="C51" s="23" t="s">
        <v>249</v>
      </c>
      <c r="D51" s="23" t="s">
        <v>10</v>
      </c>
      <c r="E51" s="23">
        <v>18.2</v>
      </c>
      <c r="F51" s="23"/>
      <c r="G51" s="30">
        <v>18</v>
      </c>
      <c r="H51" s="30"/>
      <c r="I51" s="23"/>
      <c r="J51" s="23"/>
    </row>
    <row r="52" spans="1:10" ht="21.75" customHeight="1">
      <c r="A52" s="23"/>
      <c r="B52" s="23"/>
      <c r="C52" s="23" t="s">
        <v>33</v>
      </c>
      <c r="D52" s="23" t="s">
        <v>10</v>
      </c>
      <c r="E52" s="23">
        <v>29.5</v>
      </c>
      <c r="F52" s="23"/>
      <c r="G52" s="30">
        <v>29.4</v>
      </c>
      <c r="H52" s="30"/>
      <c r="I52" s="23" t="s">
        <v>484</v>
      </c>
      <c r="J52" s="23"/>
    </row>
    <row r="53" spans="1:10" ht="21.75" customHeight="1">
      <c r="A53" s="23"/>
      <c r="B53" s="23"/>
      <c r="C53" s="23" t="s">
        <v>120</v>
      </c>
      <c r="D53" s="23" t="s">
        <v>187</v>
      </c>
      <c r="E53" s="23">
        <v>21.4</v>
      </c>
      <c r="F53" s="23"/>
      <c r="G53" s="30">
        <v>21.4</v>
      </c>
      <c r="H53" s="30"/>
      <c r="I53" s="23"/>
      <c r="J53" s="23"/>
    </row>
    <row r="54" spans="1:10" ht="21.75" customHeight="1">
      <c r="A54" s="83">
        <v>40471</v>
      </c>
      <c r="B54" s="23" t="s">
        <v>312</v>
      </c>
      <c r="C54" s="23" t="s">
        <v>249</v>
      </c>
      <c r="D54" s="23" t="s">
        <v>34</v>
      </c>
      <c r="E54" s="23">
        <v>17.7</v>
      </c>
      <c r="F54" s="23"/>
      <c r="G54" s="30"/>
      <c r="H54" s="30"/>
      <c r="I54" s="23"/>
      <c r="J54" s="23"/>
    </row>
    <row r="55" spans="1:10" ht="21.75" customHeight="1">
      <c r="A55" s="23"/>
      <c r="B55" s="23"/>
      <c r="C55" s="23" t="s">
        <v>504</v>
      </c>
      <c r="D55" s="23" t="s">
        <v>34</v>
      </c>
      <c r="E55" s="23">
        <v>30</v>
      </c>
      <c r="F55" s="23"/>
      <c r="G55" s="30">
        <v>29.6</v>
      </c>
      <c r="H55" s="30"/>
      <c r="I55" s="23" t="s">
        <v>496</v>
      </c>
      <c r="J55" s="23"/>
    </row>
    <row r="56" spans="1:10" ht="21.75" customHeight="1">
      <c r="A56" s="23"/>
      <c r="B56" s="23"/>
      <c r="C56" s="23" t="s">
        <v>505</v>
      </c>
      <c r="D56" s="23" t="s">
        <v>10</v>
      </c>
      <c r="E56" s="23">
        <v>30</v>
      </c>
      <c r="F56" s="23"/>
      <c r="G56" s="30">
        <v>29.6</v>
      </c>
      <c r="H56" s="30"/>
      <c r="I56" s="23"/>
      <c r="J56" s="23"/>
    </row>
    <row r="57" spans="1:10" ht="21.75" customHeight="1">
      <c r="A57" s="23"/>
      <c r="B57" s="23"/>
      <c r="C57" s="23" t="s">
        <v>28</v>
      </c>
      <c r="D57" s="23" t="s">
        <v>17</v>
      </c>
      <c r="E57" s="23">
        <v>1560</v>
      </c>
      <c r="F57" s="23"/>
      <c r="G57" s="30"/>
      <c r="H57" s="84" t="s">
        <v>225</v>
      </c>
      <c r="I57" s="23"/>
      <c r="J57" s="23"/>
    </row>
    <row r="58" spans="1:10" ht="21.75" customHeight="1">
      <c r="A58" s="23"/>
      <c r="B58" s="23"/>
      <c r="C58" s="23" t="s">
        <v>489</v>
      </c>
      <c r="D58" s="23" t="s">
        <v>55</v>
      </c>
      <c r="E58" s="23">
        <v>18.600000000000001</v>
      </c>
      <c r="F58" s="23"/>
      <c r="G58" s="30"/>
      <c r="H58" s="30"/>
      <c r="I58" s="23" t="s">
        <v>493</v>
      </c>
      <c r="J58" s="23"/>
    </row>
    <row r="59" spans="1:10" ht="21.75" customHeight="1">
      <c r="A59" s="23"/>
      <c r="B59" s="23" t="s">
        <v>486</v>
      </c>
      <c r="C59" s="23" t="s">
        <v>6</v>
      </c>
      <c r="D59" s="23">
        <v>500</v>
      </c>
      <c r="E59" s="23">
        <v>18.2</v>
      </c>
      <c r="F59" s="23">
        <v>17.600000000000001</v>
      </c>
      <c r="G59" s="30"/>
      <c r="H59" s="30" t="s">
        <v>225</v>
      </c>
      <c r="I59" s="23"/>
      <c r="J59" s="23"/>
    </row>
    <row r="60" spans="1:10" ht="21.75" customHeight="1">
      <c r="A60" s="23"/>
      <c r="B60" s="23"/>
      <c r="C60" s="23" t="s">
        <v>33</v>
      </c>
      <c r="D60" s="23">
        <v>500</v>
      </c>
      <c r="E60" s="23">
        <v>30.3</v>
      </c>
      <c r="F60" s="23"/>
      <c r="G60" s="30">
        <v>30.3</v>
      </c>
      <c r="H60" s="30"/>
      <c r="I60" s="23"/>
      <c r="J60" s="23"/>
    </row>
    <row r="61" spans="1:10" ht="21.75" customHeight="1">
      <c r="A61" s="23"/>
      <c r="B61" s="23" t="s">
        <v>236</v>
      </c>
      <c r="C61" s="23" t="s">
        <v>487</v>
      </c>
      <c r="D61" s="23">
        <v>500</v>
      </c>
      <c r="E61" s="23">
        <v>24.4</v>
      </c>
      <c r="F61" s="23">
        <v>23</v>
      </c>
      <c r="G61" s="30"/>
      <c r="H61" s="30" t="s">
        <v>225</v>
      </c>
      <c r="I61" s="23" t="s">
        <v>488</v>
      </c>
      <c r="J61" s="23"/>
    </row>
    <row r="62" spans="1:10" ht="21.75" customHeight="1">
      <c r="A62" s="23"/>
      <c r="B62" s="23" t="s">
        <v>123</v>
      </c>
      <c r="C62" s="23" t="s">
        <v>33</v>
      </c>
      <c r="D62" s="23" t="s">
        <v>494</v>
      </c>
      <c r="E62" s="23">
        <v>30.3</v>
      </c>
      <c r="F62" s="23"/>
      <c r="G62" s="30">
        <v>30.3</v>
      </c>
      <c r="H62" s="30"/>
      <c r="I62" s="23" t="s">
        <v>474</v>
      </c>
      <c r="J62" s="23"/>
    </row>
    <row r="63" spans="1:10" ht="21.75" customHeight="1">
      <c r="A63" s="23"/>
      <c r="B63" s="23" t="s">
        <v>49</v>
      </c>
      <c r="C63" s="23" t="s">
        <v>6</v>
      </c>
      <c r="D63" s="23" t="s">
        <v>34</v>
      </c>
      <c r="E63" s="23">
        <v>17.8</v>
      </c>
      <c r="F63" s="23"/>
      <c r="G63" s="30">
        <v>17.7</v>
      </c>
      <c r="H63" s="30"/>
      <c r="I63" s="23"/>
      <c r="J63" s="23"/>
    </row>
    <row r="64" spans="1:10" ht="21.75" customHeight="1">
      <c r="A64" s="38">
        <v>40471</v>
      </c>
      <c r="B64" s="23" t="s">
        <v>68</v>
      </c>
      <c r="C64" s="23" t="s">
        <v>451</v>
      </c>
      <c r="D64" s="23" t="s">
        <v>10</v>
      </c>
      <c r="E64" s="23">
        <v>6.7</v>
      </c>
      <c r="F64" s="23"/>
      <c r="G64" s="30">
        <v>6.55</v>
      </c>
      <c r="H64" s="30"/>
      <c r="I64" s="23"/>
      <c r="J64" s="23"/>
    </row>
    <row r="65" spans="1:10" ht="21.75" customHeight="1">
      <c r="A65" s="38">
        <v>40472</v>
      </c>
      <c r="B65" s="23" t="s">
        <v>49</v>
      </c>
      <c r="C65" s="23" t="s">
        <v>260</v>
      </c>
      <c r="D65" s="23" t="s">
        <v>17</v>
      </c>
      <c r="E65" s="23">
        <v>9.33</v>
      </c>
      <c r="F65" s="23">
        <v>8.5</v>
      </c>
      <c r="G65" s="30"/>
      <c r="H65" s="30" t="s">
        <v>225</v>
      </c>
      <c r="I65" s="23"/>
      <c r="J65" s="23"/>
    </row>
    <row r="66" spans="1:10" ht="21.75" customHeight="1">
      <c r="A66" s="38"/>
      <c r="B66" s="23"/>
      <c r="C66" s="23"/>
      <c r="D66" s="23" t="s">
        <v>17</v>
      </c>
      <c r="E66" s="23">
        <v>9.15</v>
      </c>
      <c r="F66" s="23">
        <v>8.6999999999999993</v>
      </c>
      <c r="G66" s="30"/>
      <c r="H66" s="30" t="s">
        <v>225</v>
      </c>
      <c r="I66" s="23"/>
      <c r="J66" s="23"/>
    </row>
    <row r="67" spans="1:10" ht="21.75" customHeight="1">
      <c r="A67" s="23"/>
      <c r="B67" s="23"/>
      <c r="C67" s="23" t="s">
        <v>363</v>
      </c>
      <c r="D67" s="23" t="s">
        <v>34</v>
      </c>
      <c r="E67" s="23">
        <v>2.41</v>
      </c>
      <c r="F67" s="23">
        <v>2.2999999999999998</v>
      </c>
      <c r="G67" s="30">
        <v>2.34</v>
      </c>
      <c r="H67" s="30"/>
      <c r="I67" s="23" t="s">
        <v>490</v>
      </c>
      <c r="J67" s="23"/>
    </row>
    <row r="68" spans="1:10" ht="21.75" customHeight="1">
      <c r="A68" s="23"/>
      <c r="B68" s="23" t="s">
        <v>449</v>
      </c>
      <c r="C68" s="23" t="s">
        <v>491</v>
      </c>
      <c r="D68" s="23" t="s">
        <v>492</v>
      </c>
      <c r="E68" s="23">
        <v>15.55</v>
      </c>
      <c r="F68" s="23"/>
      <c r="G68" s="30">
        <v>15.55</v>
      </c>
      <c r="H68" s="30"/>
      <c r="I68" s="23"/>
      <c r="J68" s="23"/>
    </row>
    <row r="69" spans="1:10" ht="21.75" customHeight="1">
      <c r="A69" s="23"/>
      <c r="B69" s="23" t="s">
        <v>51</v>
      </c>
      <c r="C69" s="23" t="s">
        <v>263</v>
      </c>
      <c r="D69" s="23">
        <v>500</v>
      </c>
      <c r="E69" s="23">
        <v>6.95</v>
      </c>
      <c r="F69" s="23"/>
      <c r="G69" s="30"/>
      <c r="H69" s="30" t="s">
        <v>225</v>
      </c>
      <c r="I69" s="23"/>
      <c r="J69" s="23"/>
    </row>
    <row r="70" spans="1:10" ht="21.75" customHeight="1">
      <c r="A70" s="23"/>
      <c r="B70" s="23"/>
      <c r="C70" s="23" t="s">
        <v>33</v>
      </c>
      <c r="D70" s="23">
        <v>500</v>
      </c>
      <c r="E70" s="23">
        <v>30.3</v>
      </c>
      <c r="F70" s="23"/>
      <c r="G70" s="30"/>
      <c r="H70" s="30" t="s">
        <v>225</v>
      </c>
      <c r="I70" s="23"/>
      <c r="J70" s="23"/>
    </row>
    <row r="71" spans="1:10" ht="21.75" customHeight="1">
      <c r="A71" s="38">
        <v>40473</v>
      </c>
      <c r="B71" s="23" t="s">
        <v>453</v>
      </c>
      <c r="C71" s="23" t="s">
        <v>460</v>
      </c>
      <c r="D71" s="23">
        <v>1000</v>
      </c>
      <c r="E71" s="23">
        <v>21.3</v>
      </c>
      <c r="F71" s="23"/>
      <c r="G71" s="30">
        <v>21</v>
      </c>
      <c r="H71" s="30"/>
      <c r="I71" s="23"/>
      <c r="J71" s="23"/>
    </row>
    <row r="72" spans="1:10" ht="21.75" customHeight="1">
      <c r="A72" s="23"/>
      <c r="B72" s="23" t="s">
        <v>309</v>
      </c>
      <c r="C72" s="23" t="s">
        <v>495</v>
      </c>
      <c r="D72" s="23">
        <v>250</v>
      </c>
      <c r="E72" s="23">
        <v>74</v>
      </c>
      <c r="F72" s="23"/>
      <c r="G72" s="30">
        <v>74</v>
      </c>
      <c r="H72" s="30"/>
      <c r="I72" s="23"/>
      <c r="J72" s="23"/>
    </row>
    <row r="73" spans="1:10" ht="21.75" customHeight="1">
      <c r="A73" s="23"/>
      <c r="B73" s="39" t="s">
        <v>156</v>
      </c>
      <c r="C73" s="39" t="s">
        <v>359</v>
      </c>
      <c r="D73" s="23">
        <v>2000</v>
      </c>
      <c r="E73" s="23">
        <v>3.85</v>
      </c>
      <c r="F73" s="23"/>
      <c r="G73" s="30"/>
      <c r="H73" s="84" t="s">
        <v>225</v>
      </c>
      <c r="I73" s="23"/>
      <c r="J73" s="23"/>
    </row>
    <row r="74" spans="1:10" ht="21.75" customHeight="1">
      <c r="A74" s="23"/>
      <c r="B74" s="23"/>
      <c r="C74" s="39" t="s">
        <v>50</v>
      </c>
      <c r="D74" s="23">
        <v>250</v>
      </c>
      <c r="E74" s="23">
        <v>18.600000000000001</v>
      </c>
      <c r="F74" s="23"/>
      <c r="G74" s="30"/>
      <c r="H74" s="84" t="s">
        <v>225</v>
      </c>
      <c r="I74" s="23"/>
      <c r="J74" s="23"/>
    </row>
    <row r="75" spans="1:10" ht="21.75" customHeight="1">
      <c r="A75" s="23"/>
      <c r="B75" s="23"/>
      <c r="C75" s="39" t="s">
        <v>289</v>
      </c>
      <c r="D75" s="23">
        <v>250</v>
      </c>
      <c r="E75" s="23">
        <v>6.95</v>
      </c>
      <c r="F75" s="23"/>
      <c r="G75" s="30"/>
      <c r="H75" s="84" t="s">
        <v>225</v>
      </c>
      <c r="I75" s="23"/>
      <c r="J75" s="23"/>
    </row>
    <row r="76" spans="1:10" ht="21.75" customHeight="1">
      <c r="A76" s="38">
        <v>40476</v>
      </c>
      <c r="B76" s="39" t="s">
        <v>186</v>
      </c>
      <c r="C76" s="39" t="s">
        <v>289</v>
      </c>
      <c r="D76" s="23">
        <v>500</v>
      </c>
      <c r="E76" s="23">
        <v>7.2</v>
      </c>
      <c r="F76" s="23"/>
      <c r="G76" s="30"/>
      <c r="H76" s="30" t="s">
        <v>225</v>
      </c>
      <c r="I76" s="23"/>
      <c r="J76" s="23"/>
    </row>
    <row r="77" spans="1:10" ht="21.75" customHeight="1">
      <c r="A77" s="38">
        <v>40477</v>
      </c>
      <c r="B77" s="23" t="s">
        <v>54</v>
      </c>
      <c r="C77" s="23" t="s">
        <v>118</v>
      </c>
      <c r="D77" s="23" t="s">
        <v>411</v>
      </c>
      <c r="E77" s="23">
        <v>2.08</v>
      </c>
      <c r="F77" s="23"/>
      <c r="G77" s="30"/>
      <c r="H77" s="30"/>
      <c r="I77" s="23"/>
      <c r="J77" s="23"/>
    </row>
    <row r="78" spans="1:10" ht="21.75" customHeight="1">
      <c r="A78" s="23"/>
      <c r="B78" s="23"/>
      <c r="C78" s="23" t="s">
        <v>33</v>
      </c>
      <c r="D78" s="23" t="s">
        <v>34</v>
      </c>
      <c r="E78" s="23">
        <v>30.3</v>
      </c>
      <c r="F78" s="23"/>
      <c r="G78" s="30"/>
      <c r="H78" s="30"/>
      <c r="I78" s="23"/>
      <c r="J78" s="23"/>
    </row>
    <row r="79" spans="1:10" ht="21.75" customHeight="1">
      <c r="A79" s="23"/>
      <c r="B79" s="23" t="s">
        <v>49</v>
      </c>
      <c r="C79" s="23" t="s">
        <v>6</v>
      </c>
      <c r="D79" s="23" t="s">
        <v>34</v>
      </c>
      <c r="E79" s="23">
        <v>17.600000000000001</v>
      </c>
      <c r="F79" s="23"/>
      <c r="G79" s="30">
        <v>17.43</v>
      </c>
      <c r="H79" s="30"/>
      <c r="I79" s="23"/>
      <c r="J79" s="23"/>
    </row>
    <row r="80" spans="1:10" ht="21.75" customHeight="1">
      <c r="A80" s="23"/>
      <c r="B80" s="23" t="s">
        <v>68</v>
      </c>
      <c r="C80" s="23" t="s">
        <v>33</v>
      </c>
      <c r="D80" s="23">
        <v>500</v>
      </c>
      <c r="E80" s="23">
        <v>30.5</v>
      </c>
      <c r="F80" s="23"/>
      <c r="G80" s="30">
        <v>30.5</v>
      </c>
      <c r="H80" s="30"/>
      <c r="I80" s="23"/>
      <c r="J80" s="23"/>
    </row>
    <row r="81" spans="1:10" ht="21.75" customHeight="1">
      <c r="A81" s="23"/>
      <c r="B81" s="23"/>
      <c r="C81" s="23" t="s">
        <v>404</v>
      </c>
      <c r="D81" s="23">
        <v>500</v>
      </c>
      <c r="E81" s="23">
        <v>24.9</v>
      </c>
      <c r="F81" s="23"/>
      <c r="G81" s="30">
        <v>24.7</v>
      </c>
      <c r="H81" s="30"/>
      <c r="I81" s="23"/>
      <c r="J81" s="23"/>
    </row>
    <row r="82" spans="1:10" ht="21.75" customHeight="1">
      <c r="A82" s="23"/>
      <c r="B82" s="23"/>
      <c r="C82" s="23" t="s">
        <v>6</v>
      </c>
      <c r="D82" s="23">
        <v>500</v>
      </c>
      <c r="E82" s="23">
        <v>18.399999999999999</v>
      </c>
      <c r="F82" s="23"/>
      <c r="G82" s="30">
        <v>18.399999999999999</v>
      </c>
      <c r="H82" s="30"/>
      <c r="I82" s="23"/>
      <c r="J82" s="23"/>
    </row>
    <row r="83" spans="1:10" ht="21.75" customHeight="1">
      <c r="A83" s="23"/>
      <c r="B83" s="23" t="s">
        <v>302</v>
      </c>
      <c r="C83" s="23" t="s">
        <v>260</v>
      </c>
      <c r="D83" s="23" t="s">
        <v>10</v>
      </c>
      <c r="E83" s="23">
        <v>9.25</v>
      </c>
      <c r="F83" s="23"/>
      <c r="G83" s="30">
        <v>9.25</v>
      </c>
      <c r="H83" s="30"/>
      <c r="I83" s="23"/>
      <c r="J83" s="23"/>
    </row>
    <row r="84" spans="1:10" ht="21.75" customHeight="1">
      <c r="A84" s="23"/>
      <c r="B84" s="23"/>
      <c r="C84" s="23" t="s">
        <v>115</v>
      </c>
      <c r="D84" s="23" t="s">
        <v>10</v>
      </c>
      <c r="E84" s="23">
        <v>34</v>
      </c>
      <c r="F84" s="23">
        <v>33.6</v>
      </c>
      <c r="G84" s="30"/>
      <c r="H84" s="30"/>
      <c r="I84" s="23"/>
      <c r="J84" s="23"/>
    </row>
    <row r="85" spans="1:10" ht="21.75" customHeight="1">
      <c r="A85" s="23"/>
      <c r="B85" s="23"/>
      <c r="C85" s="23" t="s">
        <v>387</v>
      </c>
      <c r="D85" s="23" t="s">
        <v>10</v>
      </c>
      <c r="E85" s="23">
        <v>27.1</v>
      </c>
      <c r="F85" s="23"/>
      <c r="G85" s="30">
        <v>27.1</v>
      </c>
      <c r="H85" s="30"/>
      <c r="I85" s="23"/>
      <c r="J85" s="23"/>
    </row>
    <row r="86" spans="1:10" ht="21.75" customHeight="1">
      <c r="A86" s="23"/>
      <c r="B86" s="23" t="s">
        <v>64</v>
      </c>
      <c r="C86" s="23" t="s">
        <v>33</v>
      </c>
      <c r="D86" s="23" t="s">
        <v>258</v>
      </c>
      <c r="E86" s="23">
        <v>30.2</v>
      </c>
      <c r="F86" s="23"/>
      <c r="G86" s="30">
        <v>30.2</v>
      </c>
      <c r="H86" s="30"/>
      <c r="I86" s="23">
        <v>41.8</v>
      </c>
      <c r="J86" s="23"/>
    </row>
    <row r="87" spans="1:10" ht="21.75" customHeight="1">
      <c r="A87" s="23"/>
      <c r="B87" s="23"/>
      <c r="C87" s="23" t="s">
        <v>6</v>
      </c>
      <c r="D87" s="23" t="s">
        <v>10</v>
      </c>
      <c r="E87" s="23">
        <v>17.7</v>
      </c>
      <c r="F87" s="23"/>
      <c r="G87" s="30">
        <v>17.7</v>
      </c>
      <c r="H87" s="30"/>
      <c r="I87" s="23"/>
      <c r="J87" s="23"/>
    </row>
    <row r="88" spans="1:10" ht="21.75" customHeight="1">
      <c r="A88" s="23"/>
      <c r="B88" s="23"/>
      <c r="C88" s="23" t="s">
        <v>501</v>
      </c>
      <c r="D88" s="23">
        <v>250</v>
      </c>
      <c r="E88" s="23">
        <v>18.8</v>
      </c>
      <c r="F88" s="23"/>
      <c r="G88" s="30"/>
      <c r="H88" s="30"/>
      <c r="I88" s="23"/>
      <c r="J88" s="23"/>
    </row>
    <row r="89" spans="1:10" ht="21.75" customHeight="1">
      <c r="A89" s="23"/>
      <c r="B89" s="23"/>
      <c r="C89" s="23" t="s">
        <v>460</v>
      </c>
      <c r="D89" s="23">
        <v>100</v>
      </c>
      <c r="E89" s="23">
        <v>21.8</v>
      </c>
      <c r="F89" s="23"/>
      <c r="G89" s="30"/>
      <c r="H89" s="30"/>
      <c r="I89" s="23"/>
      <c r="J89" s="23"/>
    </row>
    <row r="90" spans="1:10" ht="21.75" customHeight="1">
      <c r="A90" s="38">
        <v>40478</v>
      </c>
      <c r="B90" s="23" t="s">
        <v>85</v>
      </c>
      <c r="C90" s="23" t="s">
        <v>497</v>
      </c>
      <c r="D90" s="23" t="s">
        <v>55</v>
      </c>
      <c r="E90" s="23">
        <v>1580</v>
      </c>
      <c r="F90" s="23"/>
      <c r="G90" s="30"/>
      <c r="H90" s="30"/>
      <c r="I90" s="23"/>
      <c r="J90" s="23"/>
    </row>
    <row r="91" spans="1:10" ht="21.75" customHeight="1">
      <c r="A91" s="23"/>
      <c r="B91" s="23"/>
      <c r="C91" s="23" t="s">
        <v>498</v>
      </c>
      <c r="D91" s="23">
        <v>500</v>
      </c>
      <c r="E91" s="23">
        <v>30.6</v>
      </c>
      <c r="F91" s="23"/>
      <c r="G91" s="30">
        <v>30.6</v>
      </c>
      <c r="H91" s="30"/>
      <c r="I91" s="23"/>
      <c r="J91" s="23"/>
    </row>
    <row r="92" spans="1:10" ht="21.75" customHeight="1">
      <c r="A92" s="86"/>
      <c r="B92" s="86"/>
      <c r="C92" s="86" t="s">
        <v>499</v>
      </c>
      <c r="D92" s="86">
        <v>500</v>
      </c>
      <c r="E92" s="86">
        <v>2.4</v>
      </c>
      <c r="F92" s="86"/>
      <c r="G92" s="87"/>
      <c r="H92" s="87"/>
      <c r="I92" s="86"/>
      <c r="J92" s="86"/>
    </row>
    <row r="93" spans="1:10" ht="21.75" customHeight="1">
      <c r="A93" s="23"/>
      <c r="B93" s="23"/>
      <c r="C93" s="23" t="s">
        <v>500</v>
      </c>
      <c r="D93" s="23" t="s">
        <v>34</v>
      </c>
      <c r="E93" s="23">
        <v>1250</v>
      </c>
      <c r="F93" s="23"/>
      <c r="G93" s="30">
        <v>1250</v>
      </c>
      <c r="H93" s="30"/>
      <c r="I93" s="23"/>
      <c r="J93" s="23"/>
    </row>
    <row r="94" spans="1:10" ht="21.75" customHeight="1">
      <c r="A94" s="23"/>
      <c r="B94" s="23"/>
      <c r="C94" s="23" t="s">
        <v>460</v>
      </c>
      <c r="D94" s="23" t="s">
        <v>506</v>
      </c>
      <c r="E94" s="23">
        <v>21.8</v>
      </c>
      <c r="F94" s="23"/>
      <c r="G94" s="30"/>
      <c r="H94" s="30"/>
      <c r="I94" s="23"/>
      <c r="J94" s="23"/>
    </row>
    <row r="95" spans="1:10" ht="21.75" customHeight="1">
      <c r="A95" s="23"/>
      <c r="B95" s="23" t="s">
        <v>502</v>
      </c>
      <c r="C95" s="23" t="s">
        <v>503</v>
      </c>
      <c r="D95" s="23" t="s">
        <v>10</v>
      </c>
      <c r="E95" s="23">
        <v>7.1</v>
      </c>
      <c r="F95" s="23"/>
      <c r="G95" s="30"/>
      <c r="H95" s="30"/>
      <c r="I95" s="23"/>
      <c r="J95" s="23"/>
    </row>
    <row r="96" spans="1:10" ht="21.75" customHeight="1">
      <c r="A96" s="23"/>
      <c r="B96" s="23"/>
      <c r="C96" s="23"/>
      <c r="D96" s="23"/>
      <c r="E96" s="23"/>
      <c r="F96" s="23"/>
      <c r="G96" s="30"/>
      <c r="H96" s="30"/>
      <c r="I96" s="23"/>
      <c r="J96" s="23"/>
    </row>
    <row r="97" spans="1:10" ht="21.75" customHeight="1">
      <c r="A97" s="23"/>
      <c r="B97" s="23"/>
      <c r="C97" s="23"/>
      <c r="D97" s="23"/>
      <c r="E97" s="23"/>
      <c r="F97" s="23"/>
      <c r="G97" s="30"/>
      <c r="H97" s="30"/>
      <c r="I97" s="23"/>
      <c r="J97" s="23"/>
    </row>
    <row r="98" spans="1:10" ht="21.75" customHeight="1">
      <c r="A98" s="23"/>
      <c r="B98" s="23"/>
      <c r="C98" s="23"/>
      <c r="D98" s="23"/>
      <c r="E98" s="23"/>
      <c r="F98" s="23"/>
      <c r="G98" s="30"/>
      <c r="H98" s="30"/>
      <c r="I98" s="23"/>
      <c r="J98" s="23"/>
    </row>
    <row r="99" spans="1:10" ht="21.75" customHeight="1">
      <c r="A99" s="23"/>
      <c r="B99" s="23"/>
      <c r="C99" s="23"/>
      <c r="D99" s="23"/>
      <c r="E99" s="23"/>
      <c r="F99" s="23"/>
      <c r="G99" s="30"/>
      <c r="H99" s="30"/>
      <c r="I99" s="23"/>
      <c r="J99" s="23"/>
    </row>
    <row r="100" spans="1:10" ht="21.75" customHeight="1">
      <c r="A100" s="23"/>
      <c r="B100" s="23"/>
      <c r="C100" s="23"/>
      <c r="D100" s="90" t="s">
        <v>222</v>
      </c>
      <c r="E100" s="61">
        <f>COUNTA(E6:E92)</f>
        <v>87</v>
      </c>
      <c r="F100" s="90" t="s">
        <v>223</v>
      </c>
      <c r="G100" s="61">
        <f>COUNTA(G6:G92)</f>
        <v>39</v>
      </c>
      <c r="H100" s="61">
        <f>COUNTA(H6:H92)</f>
        <v>33</v>
      </c>
      <c r="I100" s="90" t="s">
        <v>224</v>
      </c>
      <c r="J100" s="91">
        <f>G100/(G100+H100)</f>
        <v>0.54166666666666663</v>
      </c>
    </row>
  </sheetData>
  <mergeCells count="1">
    <mergeCell ref="A1:J1"/>
  </mergeCells>
  <phoneticPr fontId="0" type="noConversion"/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J92"/>
  <sheetViews>
    <sheetView zoomScaleNormal="100" workbookViewId="0">
      <pane ySplit="5" topLeftCell="A62" activePane="bottomLeft" state="frozen"/>
      <selection pane="bottomLeft" activeCell="I65" sqref="I65"/>
    </sheetView>
  </sheetViews>
  <sheetFormatPr baseColWidth="10" defaultRowHeight="21.75" customHeight="1"/>
  <cols>
    <col min="2" max="2" width="14.42578125" customWidth="1"/>
    <col min="3" max="3" width="14" customWidth="1"/>
    <col min="6" max="6" width="16.28515625" customWidth="1"/>
    <col min="9" max="9" width="21.7109375" customWidth="1"/>
    <col min="10" max="10" width="16.42578125" customWidth="1"/>
  </cols>
  <sheetData>
    <row r="1" spans="1:10" ht="21.75" customHeight="1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320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8.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40485</v>
      </c>
      <c r="B6" s="23" t="s">
        <v>502</v>
      </c>
      <c r="C6" s="23" t="s">
        <v>503</v>
      </c>
      <c r="D6" s="23" t="s">
        <v>10</v>
      </c>
      <c r="E6" s="23">
        <v>6.95</v>
      </c>
      <c r="F6" s="23"/>
      <c r="G6" s="30"/>
      <c r="H6" s="30" t="s">
        <v>225</v>
      </c>
      <c r="I6" s="23"/>
      <c r="J6" s="23"/>
    </row>
    <row r="7" spans="1:10" ht="21.75" customHeight="1">
      <c r="A7" s="38">
        <v>40486</v>
      </c>
      <c r="B7" s="39" t="s">
        <v>133</v>
      </c>
      <c r="C7" s="39" t="s">
        <v>6</v>
      </c>
      <c r="D7" s="39" t="s">
        <v>55</v>
      </c>
      <c r="E7" s="23">
        <v>18.2</v>
      </c>
      <c r="F7" s="23"/>
      <c r="G7" s="30">
        <v>18.2</v>
      </c>
      <c r="H7" s="30"/>
      <c r="I7" s="23"/>
      <c r="J7" s="23"/>
    </row>
    <row r="8" spans="1:10" ht="21.75" customHeight="1">
      <c r="A8" s="23"/>
      <c r="B8" s="23"/>
      <c r="C8" s="23" t="s">
        <v>507</v>
      </c>
      <c r="D8" s="23" t="s">
        <v>55</v>
      </c>
      <c r="E8" s="23">
        <v>18.75</v>
      </c>
      <c r="F8" s="23"/>
      <c r="G8" s="30"/>
      <c r="H8" s="30" t="s">
        <v>225</v>
      </c>
      <c r="I8" s="23"/>
      <c r="J8" s="23"/>
    </row>
    <row r="9" spans="1:10" ht="21.75" customHeight="1">
      <c r="A9" s="23"/>
      <c r="C9" s="23" t="s">
        <v>33</v>
      </c>
      <c r="D9" s="23" t="s">
        <v>34</v>
      </c>
      <c r="E9" s="23">
        <v>30.3</v>
      </c>
      <c r="F9" s="23" t="s">
        <v>511</v>
      </c>
      <c r="G9" s="30"/>
      <c r="H9" s="30" t="s">
        <v>225</v>
      </c>
      <c r="I9" s="23">
        <v>42.7</v>
      </c>
      <c r="J9" s="23"/>
    </row>
    <row r="10" spans="1:10" ht="21.75" customHeight="1">
      <c r="A10" s="23"/>
      <c r="B10" s="23" t="s">
        <v>508</v>
      </c>
      <c r="C10" s="23" t="s">
        <v>40</v>
      </c>
      <c r="D10" s="23" t="s">
        <v>229</v>
      </c>
      <c r="E10" s="23">
        <v>21.5</v>
      </c>
      <c r="F10" s="23"/>
      <c r="G10" s="30"/>
      <c r="H10" s="84" t="s">
        <v>225</v>
      </c>
      <c r="I10" s="23"/>
      <c r="J10" s="23"/>
    </row>
    <row r="11" spans="1:10" ht="21.75" customHeight="1">
      <c r="A11" s="38">
        <v>40486</v>
      </c>
      <c r="B11" s="23" t="s">
        <v>13</v>
      </c>
      <c r="C11" s="23" t="s">
        <v>20</v>
      </c>
      <c r="D11" s="23" t="s">
        <v>17</v>
      </c>
      <c r="E11" s="23">
        <v>1190</v>
      </c>
      <c r="F11" s="23"/>
      <c r="G11" s="30">
        <v>1190</v>
      </c>
      <c r="H11" s="30"/>
      <c r="I11" s="23"/>
      <c r="J11" s="23"/>
    </row>
    <row r="12" spans="1:10" ht="21.75" customHeight="1">
      <c r="A12" s="23"/>
      <c r="B12" s="23"/>
      <c r="C12" s="23" t="s">
        <v>270</v>
      </c>
      <c r="D12" s="23" t="s">
        <v>15</v>
      </c>
      <c r="E12" s="23">
        <v>1.41</v>
      </c>
      <c r="F12" s="23"/>
      <c r="G12" s="30">
        <v>1.39</v>
      </c>
      <c r="H12" s="30"/>
      <c r="I12" s="23"/>
      <c r="J12" s="23"/>
    </row>
    <row r="13" spans="1:10" ht="21.75" customHeight="1">
      <c r="A13" s="23"/>
      <c r="B13" s="23"/>
      <c r="C13" s="23" t="s">
        <v>31</v>
      </c>
      <c r="D13" s="23" t="s">
        <v>509</v>
      </c>
      <c r="E13" s="23">
        <v>6.55</v>
      </c>
      <c r="F13" s="23"/>
      <c r="G13" s="30">
        <v>6.55</v>
      </c>
      <c r="H13" s="30"/>
      <c r="I13" s="23"/>
      <c r="J13" s="23"/>
    </row>
    <row r="14" spans="1:10" ht="21.75" customHeight="1">
      <c r="A14" s="23"/>
      <c r="B14" s="23" t="s">
        <v>39</v>
      </c>
      <c r="C14" s="23" t="s">
        <v>40</v>
      </c>
      <c r="D14" s="23" t="s">
        <v>10</v>
      </c>
      <c r="E14" s="23">
        <v>19.98</v>
      </c>
      <c r="F14" s="23"/>
      <c r="G14" s="30"/>
      <c r="H14" s="30"/>
      <c r="I14" s="23"/>
      <c r="J14" s="23"/>
    </row>
    <row r="15" spans="1:10" ht="21.75" customHeight="1">
      <c r="A15" s="23"/>
      <c r="B15" s="23"/>
      <c r="C15" s="23" t="s">
        <v>510</v>
      </c>
      <c r="D15" s="23" t="s">
        <v>229</v>
      </c>
      <c r="E15" s="23">
        <v>7.5</v>
      </c>
      <c r="F15" s="23"/>
      <c r="G15" s="30"/>
      <c r="H15" s="84" t="s">
        <v>225</v>
      </c>
      <c r="I15" s="23"/>
      <c r="J15" s="23"/>
    </row>
    <row r="16" spans="1:10" ht="21.75" customHeight="1">
      <c r="A16" s="38">
        <v>40487</v>
      </c>
      <c r="B16" s="23" t="s">
        <v>92</v>
      </c>
      <c r="C16" s="23" t="s">
        <v>6</v>
      </c>
      <c r="D16" s="23" t="s">
        <v>512</v>
      </c>
      <c r="E16" s="23">
        <v>18.2</v>
      </c>
      <c r="F16" s="23"/>
      <c r="G16" s="30"/>
      <c r="H16" s="30" t="s">
        <v>225</v>
      </c>
      <c r="I16" s="23"/>
      <c r="J16" s="23"/>
    </row>
    <row r="17" spans="1:10" ht="21.75" customHeight="1">
      <c r="A17" s="38">
        <v>40491</v>
      </c>
      <c r="B17" s="23" t="s">
        <v>49</v>
      </c>
      <c r="C17" s="23" t="s">
        <v>33</v>
      </c>
      <c r="D17" s="23" t="s">
        <v>17</v>
      </c>
      <c r="E17" s="23">
        <v>30.7</v>
      </c>
      <c r="F17" s="23">
        <v>30.7</v>
      </c>
      <c r="G17" s="30">
        <v>30.7</v>
      </c>
      <c r="H17" s="30"/>
      <c r="I17" s="39" t="s">
        <v>513</v>
      </c>
      <c r="J17" s="23"/>
    </row>
    <row r="18" spans="1:10" ht="21.75" customHeight="1">
      <c r="A18" s="23"/>
      <c r="B18" s="23"/>
      <c r="C18" s="23" t="s">
        <v>359</v>
      </c>
      <c r="D18" s="23" t="s">
        <v>16</v>
      </c>
      <c r="E18" s="23">
        <v>3.93</v>
      </c>
      <c r="F18" s="23">
        <v>3.7</v>
      </c>
      <c r="G18" s="30"/>
      <c r="H18" s="84" t="s">
        <v>225</v>
      </c>
      <c r="I18" s="23" t="s">
        <v>527</v>
      </c>
      <c r="J18" s="23"/>
    </row>
    <row r="19" spans="1:10" ht="21.75" customHeight="1">
      <c r="A19" s="23"/>
      <c r="B19" s="23"/>
      <c r="C19" s="23" t="s">
        <v>260</v>
      </c>
      <c r="D19" s="23" t="s">
        <v>17</v>
      </c>
      <c r="E19" s="23">
        <v>9.8000000000000007</v>
      </c>
      <c r="F19" s="23">
        <v>9.3000000000000007</v>
      </c>
      <c r="G19" s="30"/>
      <c r="H19" s="84" t="s">
        <v>225</v>
      </c>
      <c r="I19" s="23"/>
      <c r="J19" s="23"/>
    </row>
    <row r="20" spans="1:10" ht="21.75" customHeight="1">
      <c r="A20" s="23"/>
      <c r="B20" s="23" t="s">
        <v>51</v>
      </c>
      <c r="C20" s="23" t="s">
        <v>227</v>
      </c>
      <c r="D20" s="23" t="s">
        <v>55</v>
      </c>
      <c r="E20" s="23"/>
      <c r="F20" s="23"/>
      <c r="G20" s="30"/>
      <c r="H20" s="30" t="s">
        <v>225</v>
      </c>
      <c r="I20" s="23"/>
      <c r="J20" s="23"/>
    </row>
    <row r="21" spans="1:10" ht="21.75" customHeight="1">
      <c r="A21" s="23"/>
      <c r="B21" s="23"/>
      <c r="C21" s="23" t="s">
        <v>98</v>
      </c>
      <c r="D21" s="23" t="s">
        <v>10</v>
      </c>
      <c r="E21" s="23"/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23"/>
      <c r="C22" s="23" t="s">
        <v>514</v>
      </c>
      <c r="D22" s="23" t="s">
        <v>55</v>
      </c>
      <c r="E22" s="23"/>
      <c r="F22" s="23"/>
      <c r="G22" s="30"/>
      <c r="H22" s="30" t="s">
        <v>225</v>
      </c>
      <c r="I22" s="23"/>
      <c r="J22" s="23"/>
    </row>
    <row r="23" spans="1:10" ht="21.75" customHeight="1">
      <c r="A23" s="23"/>
      <c r="B23" s="23"/>
      <c r="C23" s="23" t="s">
        <v>88</v>
      </c>
      <c r="D23" s="23" t="s">
        <v>55</v>
      </c>
      <c r="E23" s="23"/>
      <c r="F23" s="23"/>
      <c r="G23" s="30"/>
      <c r="H23" s="30" t="s">
        <v>225</v>
      </c>
      <c r="I23" s="23"/>
      <c r="J23" s="23"/>
    </row>
    <row r="24" spans="1:10" ht="21.75" customHeight="1">
      <c r="A24" s="38">
        <v>40497</v>
      </c>
      <c r="B24" s="23" t="s">
        <v>302</v>
      </c>
      <c r="C24" s="23" t="s">
        <v>260</v>
      </c>
      <c r="D24" s="23" t="s">
        <v>34</v>
      </c>
      <c r="E24" s="23">
        <v>9.4499999999999993</v>
      </c>
      <c r="F24" s="23"/>
      <c r="G24" s="30">
        <v>9.4</v>
      </c>
      <c r="H24" s="30"/>
      <c r="I24" s="23"/>
      <c r="J24" s="23"/>
    </row>
    <row r="25" spans="1:10" ht="21.75" customHeight="1">
      <c r="A25" s="23"/>
      <c r="B25" s="23"/>
      <c r="C25" s="23" t="s">
        <v>387</v>
      </c>
      <c r="D25" s="23" t="s">
        <v>10</v>
      </c>
      <c r="E25" s="23">
        <v>28.8</v>
      </c>
      <c r="F25" s="23"/>
      <c r="G25" s="30">
        <v>28.8</v>
      </c>
      <c r="H25" s="30"/>
      <c r="I25" s="23"/>
      <c r="J25" s="23"/>
    </row>
    <row r="26" spans="1:10" ht="21.75" customHeight="1">
      <c r="A26" s="23"/>
      <c r="B26" s="23"/>
      <c r="C26" s="23" t="s">
        <v>98</v>
      </c>
      <c r="D26" s="23" t="s">
        <v>10</v>
      </c>
      <c r="E26" s="23">
        <v>6.8</v>
      </c>
      <c r="F26" s="23"/>
      <c r="G26" s="30">
        <v>6.7</v>
      </c>
      <c r="H26" s="30"/>
      <c r="I26" s="23"/>
      <c r="J26" s="23"/>
    </row>
    <row r="27" spans="1:10" ht="21.75" customHeight="1">
      <c r="A27" s="23"/>
      <c r="B27" s="23" t="s">
        <v>515</v>
      </c>
      <c r="C27" s="23" t="s">
        <v>503</v>
      </c>
      <c r="D27" s="23" t="s">
        <v>516</v>
      </c>
      <c r="E27" s="23">
        <v>7.1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23"/>
      <c r="C28" s="23" t="s">
        <v>6</v>
      </c>
      <c r="D28" s="23" t="s">
        <v>229</v>
      </c>
      <c r="E28" s="23">
        <v>18.399999999999999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23"/>
      <c r="C29" s="23" t="s">
        <v>40</v>
      </c>
      <c r="D29" s="23" t="s">
        <v>517</v>
      </c>
      <c r="E29" s="23">
        <v>22.9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 t="s">
        <v>124</v>
      </c>
      <c r="C30" s="23" t="s">
        <v>33</v>
      </c>
      <c r="D30" s="23" t="s">
        <v>34</v>
      </c>
      <c r="E30" s="23">
        <v>31.2</v>
      </c>
      <c r="F30" s="23">
        <v>30.2</v>
      </c>
      <c r="G30" s="30"/>
      <c r="H30" s="30" t="s">
        <v>225</v>
      </c>
      <c r="I30" s="39" t="s">
        <v>521</v>
      </c>
      <c r="J30" s="23"/>
    </row>
    <row r="31" spans="1:10" ht="21.75" customHeight="1">
      <c r="A31" s="23"/>
      <c r="B31" s="23"/>
      <c r="C31" s="23" t="s">
        <v>6</v>
      </c>
      <c r="D31" s="23" t="s">
        <v>10</v>
      </c>
      <c r="E31" s="23">
        <v>17.600000000000001</v>
      </c>
      <c r="F31" s="23"/>
      <c r="G31" s="30"/>
      <c r="H31" s="30" t="s">
        <v>225</v>
      </c>
      <c r="I31" s="23"/>
      <c r="J31" s="23"/>
    </row>
    <row r="32" spans="1:10" ht="21.75" customHeight="1">
      <c r="A32" s="23"/>
      <c r="B32" s="23"/>
      <c r="C32" s="39" t="s">
        <v>126</v>
      </c>
      <c r="D32" s="23" t="s">
        <v>10</v>
      </c>
      <c r="E32" s="23">
        <v>23.8</v>
      </c>
      <c r="F32" s="23"/>
      <c r="G32" s="30">
        <v>23.7</v>
      </c>
      <c r="H32" s="30"/>
      <c r="I32" s="23" t="s">
        <v>519</v>
      </c>
      <c r="J32" s="23"/>
    </row>
    <row r="33" spans="1:10" ht="21.75" customHeight="1">
      <c r="A33" s="23"/>
      <c r="B33" s="23"/>
      <c r="C33" s="39" t="s">
        <v>125</v>
      </c>
      <c r="D33" s="23"/>
      <c r="E33" s="23">
        <v>7.5</v>
      </c>
      <c r="F33" s="23"/>
      <c r="G33" s="30">
        <v>7.4</v>
      </c>
      <c r="H33" s="30"/>
      <c r="I33" s="23"/>
      <c r="J33" s="23"/>
    </row>
    <row r="34" spans="1:10" ht="21.75" customHeight="1">
      <c r="A34" s="23"/>
      <c r="B34" s="23" t="s">
        <v>123</v>
      </c>
      <c r="C34" s="23" t="s">
        <v>518</v>
      </c>
      <c r="D34" s="23"/>
      <c r="E34" s="23">
        <v>31.6</v>
      </c>
      <c r="F34" s="23"/>
      <c r="G34" s="30"/>
      <c r="H34" s="30" t="s">
        <v>225</v>
      </c>
      <c r="I34" s="23" t="s">
        <v>520</v>
      </c>
      <c r="J34" s="23"/>
    </row>
    <row r="35" spans="1:10" ht="21.75" customHeight="1">
      <c r="A35" s="23"/>
      <c r="B35" s="23" t="s">
        <v>22</v>
      </c>
      <c r="C35" s="23" t="s">
        <v>503</v>
      </c>
      <c r="D35" s="23" t="s">
        <v>15</v>
      </c>
      <c r="E35" s="23">
        <v>7.17</v>
      </c>
      <c r="F35" s="23">
        <v>6.7</v>
      </c>
      <c r="G35" s="30"/>
      <c r="H35" s="30"/>
      <c r="I35" s="39" t="s">
        <v>522</v>
      </c>
      <c r="J35" s="23"/>
    </row>
    <row r="36" spans="1:10" ht="21.75" customHeight="1">
      <c r="A36" s="38">
        <v>40498</v>
      </c>
      <c r="B36" s="39" t="s">
        <v>49</v>
      </c>
      <c r="C36" s="39" t="s">
        <v>6</v>
      </c>
      <c r="D36" s="39" t="s">
        <v>136</v>
      </c>
      <c r="E36" s="23">
        <v>17.100000000000001</v>
      </c>
      <c r="F36" s="23"/>
      <c r="G36" s="30"/>
      <c r="H36" s="30" t="s">
        <v>225</v>
      </c>
      <c r="I36" s="23"/>
      <c r="J36" s="23"/>
    </row>
    <row r="37" spans="1:10" ht="21.75" customHeight="1">
      <c r="A37" s="23"/>
      <c r="B37" s="39" t="s">
        <v>302</v>
      </c>
      <c r="C37" s="39" t="s">
        <v>523</v>
      </c>
      <c r="D37" s="39" t="s">
        <v>10</v>
      </c>
      <c r="E37" s="23">
        <v>37.5</v>
      </c>
      <c r="F37" s="23"/>
      <c r="G37" s="30">
        <v>37.5</v>
      </c>
      <c r="H37" s="30"/>
      <c r="I37" s="23"/>
      <c r="J37" s="23"/>
    </row>
    <row r="38" spans="1:10" ht="21.75" customHeight="1">
      <c r="A38" s="38">
        <v>40499</v>
      </c>
      <c r="B38" s="23" t="s">
        <v>524</v>
      </c>
      <c r="C38" s="23" t="s">
        <v>525</v>
      </c>
      <c r="D38" s="23" t="s">
        <v>16</v>
      </c>
      <c r="E38" s="23"/>
      <c r="F38" s="23"/>
      <c r="G38" s="30"/>
      <c r="H38" s="30" t="s">
        <v>225</v>
      </c>
      <c r="I38" s="23"/>
      <c r="J38" s="23"/>
    </row>
    <row r="39" spans="1:10" ht="21.75" customHeight="1">
      <c r="A39" s="38">
        <v>40501</v>
      </c>
      <c r="B39" s="23" t="s">
        <v>7</v>
      </c>
      <c r="C39" s="23" t="s">
        <v>346</v>
      </c>
      <c r="D39" s="23" t="s">
        <v>239</v>
      </c>
      <c r="E39" s="23">
        <v>1990</v>
      </c>
      <c r="F39" s="23"/>
      <c r="G39" s="84" t="s">
        <v>225</v>
      </c>
      <c r="H39" s="30"/>
      <c r="I39" s="23"/>
      <c r="J39" s="23"/>
    </row>
    <row r="40" spans="1:10" ht="21.75" customHeight="1">
      <c r="A40" s="23"/>
      <c r="B40" s="23" t="s">
        <v>526</v>
      </c>
      <c r="C40" s="23" t="s">
        <v>19</v>
      </c>
      <c r="D40" s="23" t="s">
        <v>239</v>
      </c>
      <c r="E40" s="23">
        <v>1645</v>
      </c>
      <c r="F40" s="23"/>
      <c r="G40" s="30"/>
      <c r="H40" s="84"/>
      <c r="I40" s="23"/>
      <c r="J40" s="23"/>
    </row>
    <row r="41" spans="1:10" ht="21.75" customHeight="1">
      <c r="A41" s="23"/>
      <c r="B41" s="23"/>
      <c r="C41" s="39" t="s">
        <v>529</v>
      </c>
      <c r="D41" s="23" t="s">
        <v>16</v>
      </c>
      <c r="E41" s="23"/>
      <c r="F41" s="23"/>
      <c r="G41" s="30"/>
      <c r="H41" s="84"/>
      <c r="I41" s="23"/>
      <c r="J41" s="23"/>
    </row>
    <row r="42" spans="1:10" ht="21.75" customHeight="1">
      <c r="A42" s="23"/>
      <c r="B42" s="23" t="s">
        <v>508</v>
      </c>
      <c r="C42" s="23" t="s">
        <v>346</v>
      </c>
      <c r="D42" s="23" t="s">
        <v>239</v>
      </c>
      <c r="E42" s="23">
        <v>2060</v>
      </c>
      <c r="F42" s="23"/>
      <c r="G42" s="30"/>
      <c r="H42" s="30"/>
      <c r="I42" s="23"/>
      <c r="J42" s="23"/>
    </row>
    <row r="43" spans="1:10" ht="21.75" customHeight="1">
      <c r="A43" s="38">
        <v>40501</v>
      </c>
      <c r="B43" s="39" t="s">
        <v>49</v>
      </c>
      <c r="C43" s="39" t="s">
        <v>6</v>
      </c>
      <c r="D43" s="39" t="s">
        <v>55</v>
      </c>
      <c r="E43" s="23">
        <v>16.649999999999999</v>
      </c>
      <c r="F43" s="23"/>
      <c r="G43" s="84" t="s">
        <v>225</v>
      </c>
      <c r="H43" s="30"/>
      <c r="I43" s="23"/>
      <c r="J43" s="23"/>
    </row>
    <row r="44" spans="1:10" ht="21.75" customHeight="1">
      <c r="A44" s="38">
        <v>40504</v>
      </c>
      <c r="B44" s="39" t="s">
        <v>530</v>
      </c>
      <c r="C44" s="39" t="s">
        <v>528</v>
      </c>
      <c r="D44" s="39" t="s">
        <v>17</v>
      </c>
      <c r="E44" s="23">
        <v>1120</v>
      </c>
      <c r="F44" s="23"/>
      <c r="G44" s="30">
        <v>1100</v>
      </c>
      <c r="H44" s="30"/>
      <c r="I44" s="23"/>
      <c r="J44" s="23"/>
    </row>
    <row r="45" spans="1:10" ht="21.75" customHeight="1">
      <c r="A45" s="23"/>
      <c r="B45" s="23" t="s">
        <v>7</v>
      </c>
      <c r="C45" s="23" t="s">
        <v>6</v>
      </c>
      <c r="D45" s="23" t="s">
        <v>34</v>
      </c>
      <c r="E45" s="23">
        <v>17</v>
      </c>
      <c r="F45" s="23"/>
      <c r="G45" s="30">
        <v>17.350000000000001</v>
      </c>
      <c r="H45" s="30"/>
      <c r="I45" s="23"/>
      <c r="J45" s="23"/>
    </row>
    <row r="46" spans="1:10" ht="21.75" customHeight="1">
      <c r="A46" s="23"/>
      <c r="B46" s="23"/>
      <c r="C46" s="23" t="s">
        <v>33</v>
      </c>
      <c r="D46" s="23" t="s">
        <v>10</v>
      </c>
      <c r="E46" s="23">
        <v>31.5</v>
      </c>
      <c r="F46" s="23"/>
      <c r="G46" s="30">
        <v>32</v>
      </c>
      <c r="H46" s="30"/>
      <c r="I46" s="23"/>
      <c r="J46" s="23"/>
    </row>
    <row r="47" spans="1:10" ht="21.75" customHeight="1">
      <c r="A47" s="38">
        <v>40505</v>
      </c>
      <c r="B47" s="23" t="s">
        <v>534</v>
      </c>
      <c r="C47" s="23" t="s">
        <v>33</v>
      </c>
      <c r="D47" s="23" t="s">
        <v>55</v>
      </c>
      <c r="E47" s="39">
        <v>31.5</v>
      </c>
      <c r="F47" s="92"/>
      <c r="G47" s="30" t="s">
        <v>225</v>
      </c>
      <c r="H47" s="30"/>
      <c r="I47" s="38">
        <v>40514</v>
      </c>
      <c r="J47" s="23"/>
    </row>
    <row r="48" spans="1:10" ht="21.75" customHeight="1">
      <c r="A48" s="38">
        <v>40506</v>
      </c>
      <c r="B48" s="23" t="s">
        <v>7</v>
      </c>
      <c r="C48" s="23" t="s">
        <v>40</v>
      </c>
      <c r="D48" s="23">
        <v>200</v>
      </c>
      <c r="E48" s="23">
        <v>21.2</v>
      </c>
      <c r="F48" s="23"/>
      <c r="G48" s="30">
        <v>21.2</v>
      </c>
      <c r="H48" s="30"/>
      <c r="I48" s="38"/>
      <c r="J48" s="23"/>
    </row>
    <row r="49" spans="1:10" ht="21.75" customHeight="1">
      <c r="A49" s="38"/>
      <c r="B49" s="23"/>
      <c r="C49" s="23" t="s">
        <v>346</v>
      </c>
      <c r="D49" s="23" t="s">
        <v>55</v>
      </c>
      <c r="E49" s="39">
        <v>1990</v>
      </c>
      <c r="F49" s="23"/>
      <c r="G49" s="30">
        <v>1.99</v>
      </c>
      <c r="H49" s="30"/>
      <c r="I49" s="38"/>
      <c r="J49" s="23"/>
    </row>
    <row r="50" spans="1:10" ht="21.75" customHeight="1">
      <c r="A50" s="38"/>
      <c r="B50" s="23" t="s">
        <v>236</v>
      </c>
      <c r="C50" s="23" t="s">
        <v>145</v>
      </c>
      <c r="D50" s="23" t="s">
        <v>10</v>
      </c>
      <c r="E50" s="23">
        <v>32.19</v>
      </c>
      <c r="F50" s="39">
        <v>32.1</v>
      </c>
      <c r="G50" s="30"/>
      <c r="H50" s="30">
        <v>29.9</v>
      </c>
      <c r="I50" s="38"/>
      <c r="J50" s="23"/>
    </row>
    <row r="51" spans="1:10" ht="21.75" customHeight="1">
      <c r="A51" s="38"/>
      <c r="B51" s="23"/>
      <c r="C51" s="39" t="s">
        <v>537</v>
      </c>
      <c r="D51" s="23" t="s">
        <v>210</v>
      </c>
      <c r="E51" s="23">
        <v>34</v>
      </c>
      <c r="F51" s="23"/>
      <c r="G51" s="30"/>
      <c r="H51" s="84" t="s">
        <v>225</v>
      </c>
      <c r="I51" s="38"/>
      <c r="J51" s="23"/>
    </row>
    <row r="52" spans="1:10" ht="21.75" customHeight="1">
      <c r="A52" s="38"/>
      <c r="B52" s="23" t="s">
        <v>85</v>
      </c>
      <c r="C52" s="23" t="s">
        <v>289</v>
      </c>
      <c r="D52" s="23" t="s">
        <v>10</v>
      </c>
      <c r="E52" s="23">
        <v>6.8</v>
      </c>
      <c r="F52" s="23"/>
      <c r="G52" s="30" t="s">
        <v>225</v>
      </c>
      <c r="H52" s="30"/>
      <c r="I52" s="38"/>
      <c r="J52" s="23"/>
    </row>
    <row r="53" spans="1:10" ht="21.75" customHeight="1">
      <c r="A53" s="94"/>
      <c r="B53" s="39" t="s">
        <v>309</v>
      </c>
      <c r="C53" s="39" t="s">
        <v>535</v>
      </c>
      <c r="D53" s="39" t="s">
        <v>548</v>
      </c>
      <c r="E53" s="39">
        <v>55</v>
      </c>
      <c r="F53" s="39"/>
      <c r="G53" s="84">
        <v>54</v>
      </c>
      <c r="H53" s="30"/>
      <c r="I53" s="38"/>
      <c r="J53" s="23"/>
    </row>
    <row r="54" spans="1:10" ht="21.75" customHeight="1">
      <c r="A54" s="94"/>
      <c r="B54" s="39"/>
      <c r="C54" s="39" t="s">
        <v>539</v>
      </c>
      <c r="D54" s="39" t="s">
        <v>542</v>
      </c>
      <c r="E54" s="39">
        <v>85.5</v>
      </c>
      <c r="F54" s="39"/>
      <c r="G54" s="84">
        <v>84</v>
      </c>
      <c r="H54" s="30"/>
      <c r="I54" s="38"/>
      <c r="J54" s="23"/>
    </row>
    <row r="55" spans="1:10" ht="21.75" customHeight="1">
      <c r="A55" s="94"/>
      <c r="B55" s="39"/>
      <c r="C55" s="39" t="s">
        <v>538</v>
      </c>
      <c r="D55" s="39" t="s">
        <v>10</v>
      </c>
      <c r="E55" s="39">
        <v>10.3</v>
      </c>
      <c r="F55" s="39"/>
      <c r="G55" s="84">
        <v>10.199999999999999</v>
      </c>
      <c r="H55" s="30"/>
      <c r="I55" s="38"/>
      <c r="J55" s="23"/>
    </row>
    <row r="56" spans="1:10" ht="21.75" customHeight="1">
      <c r="A56" s="94"/>
      <c r="B56" s="39"/>
      <c r="C56" s="39" t="s">
        <v>540</v>
      </c>
      <c r="D56" s="39" t="s">
        <v>55</v>
      </c>
      <c r="E56" s="39">
        <v>4.5999999999999996</v>
      </c>
      <c r="F56" s="39"/>
      <c r="G56" s="84">
        <v>4.5</v>
      </c>
      <c r="H56" s="30"/>
      <c r="I56" s="38"/>
      <c r="J56" s="23"/>
    </row>
    <row r="57" spans="1:10" ht="21.75" customHeight="1">
      <c r="A57" s="94"/>
      <c r="B57" s="39"/>
      <c r="C57" s="39" t="s">
        <v>541</v>
      </c>
      <c r="D57" s="39" t="s">
        <v>55</v>
      </c>
      <c r="E57" s="39">
        <v>1.68</v>
      </c>
      <c r="F57" s="39"/>
      <c r="G57" s="84">
        <v>1.65</v>
      </c>
      <c r="H57" s="30"/>
      <c r="I57" s="38"/>
      <c r="J57" s="23"/>
    </row>
    <row r="58" spans="1:10" ht="21.75" customHeight="1">
      <c r="A58" s="38"/>
      <c r="B58" s="39" t="s">
        <v>453</v>
      </c>
      <c r="C58" s="39" t="s">
        <v>536</v>
      </c>
      <c r="D58" s="23">
        <v>500</v>
      </c>
      <c r="E58" s="39">
        <v>19.100000000000001</v>
      </c>
      <c r="F58" s="39"/>
      <c r="G58" s="93"/>
      <c r="H58" s="84" t="s">
        <v>225</v>
      </c>
      <c r="I58" s="38"/>
      <c r="J58" s="23"/>
    </row>
    <row r="59" spans="1:10" ht="21.75" customHeight="1">
      <c r="A59" s="38">
        <v>40511</v>
      </c>
      <c r="B59" s="23" t="s">
        <v>312</v>
      </c>
      <c r="C59" s="23" t="s">
        <v>6</v>
      </c>
      <c r="D59" s="23" t="s">
        <v>34</v>
      </c>
      <c r="E59" s="23">
        <v>18.100000000000001</v>
      </c>
      <c r="F59" s="23"/>
      <c r="G59" s="30"/>
      <c r="H59" s="84" t="s">
        <v>225</v>
      </c>
      <c r="I59" s="23"/>
      <c r="J59" s="23"/>
    </row>
    <row r="60" spans="1:10" ht="21.75" customHeight="1">
      <c r="A60" s="23"/>
      <c r="B60" s="23"/>
      <c r="C60" s="23" t="s">
        <v>33</v>
      </c>
      <c r="D60" s="23" t="s">
        <v>34</v>
      </c>
      <c r="E60" s="23">
        <v>32.6</v>
      </c>
      <c r="F60" s="23"/>
      <c r="G60" s="30"/>
      <c r="H60" s="84" t="s">
        <v>225</v>
      </c>
      <c r="I60" s="23" t="s">
        <v>532</v>
      </c>
      <c r="J60" s="23"/>
    </row>
    <row r="61" spans="1:10" ht="21.75" customHeight="1">
      <c r="A61" s="23"/>
      <c r="B61" s="23"/>
      <c r="C61" s="23" t="s">
        <v>531</v>
      </c>
      <c r="D61" s="23" t="s">
        <v>10</v>
      </c>
      <c r="E61" s="23">
        <v>32.6</v>
      </c>
      <c r="F61" s="23"/>
      <c r="G61" s="30"/>
      <c r="H61" s="84" t="s">
        <v>225</v>
      </c>
      <c r="I61" s="23" t="s">
        <v>532</v>
      </c>
      <c r="J61" s="23"/>
    </row>
    <row r="62" spans="1:10" ht="21.75" customHeight="1">
      <c r="A62" s="23"/>
      <c r="B62" s="23"/>
      <c r="C62" s="23" t="s">
        <v>533</v>
      </c>
      <c r="D62" s="23" t="s">
        <v>55</v>
      </c>
      <c r="E62" s="23"/>
      <c r="F62" s="23"/>
      <c r="G62" s="30"/>
      <c r="H62" s="84" t="s">
        <v>225</v>
      </c>
      <c r="I62" s="23"/>
      <c r="J62" s="23"/>
    </row>
    <row r="63" spans="1:10" ht="21.75" customHeight="1">
      <c r="A63" s="38">
        <v>40512</v>
      </c>
      <c r="B63" s="23" t="s">
        <v>13</v>
      </c>
      <c r="C63" s="23" t="s">
        <v>270</v>
      </c>
      <c r="D63" s="23" t="s">
        <v>93</v>
      </c>
      <c r="E63" s="23" t="s">
        <v>543</v>
      </c>
      <c r="F63" s="23"/>
      <c r="G63" s="30"/>
      <c r="H63" s="30"/>
      <c r="I63" s="23"/>
      <c r="J63" s="23"/>
    </row>
    <row r="64" spans="1:10" ht="21.75" customHeight="1">
      <c r="A64" s="23"/>
      <c r="B64" s="39" t="s">
        <v>49</v>
      </c>
      <c r="C64" s="39" t="s">
        <v>549</v>
      </c>
      <c r="D64" s="39" t="s">
        <v>16</v>
      </c>
      <c r="E64" s="23">
        <v>4.16</v>
      </c>
      <c r="F64" s="23"/>
      <c r="G64" s="30"/>
      <c r="H64" s="30">
        <v>3.95</v>
      </c>
      <c r="I64" s="39" t="s">
        <v>550</v>
      </c>
      <c r="J64" s="23"/>
    </row>
    <row r="65" spans="1:10" ht="21.75" customHeight="1">
      <c r="A65" s="23"/>
      <c r="B65" s="23"/>
      <c r="C65" s="23"/>
      <c r="D65" s="23"/>
      <c r="E65" s="23"/>
      <c r="F65" s="23"/>
      <c r="G65" s="30"/>
      <c r="H65" s="30"/>
      <c r="I65" s="23"/>
      <c r="J65" s="23"/>
    </row>
    <row r="66" spans="1:10" ht="21.75" customHeight="1">
      <c r="A66" s="23"/>
      <c r="B66" s="23"/>
      <c r="C66" s="23"/>
      <c r="D66" s="23"/>
      <c r="E66" s="23"/>
      <c r="F66" s="23"/>
      <c r="G66" s="30"/>
      <c r="H66" s="30"/>
      <c r="I66" s="23"/>
      <c r="J66" s="23"/>
    </row>
    <row r="67" spans="1:10" ht="21.75" customHeight="1">
      <c r="A67" s="23"/>
      <c r="B67" s="23"/>
      <c r="C67" s="23"/>
      <c r="D67" s="23"/>
      <c r="E67" s="23"/>
      <c r="F67" s="23"/>
      <c r="G67" s="30"/>
      <c r="H67" s="30"/>
      <c r="I67" s="23"/>
      <c r="J67" s="23"/>
    </row>
    <row r="68" spans="1:10" ht="21.75" customHeight="1">
      <c r="A68" s="23"/>
      <c r="B68" s="23"/>
      <c r="C68" s="23"/>
      <c r="D68" s="23"/>
      <c r="E68" s="23"/>
      <c r="F68" s="23"/>
      <c r="G68" s="30"/>
      <c r="H68" s="30"/>
      <c r="I68" s="23"/>
      <c r="J68" s="23"/>
    </row>
    <row r="69" spans="1:10" ht="21.75" customHeight="1">
      <c r="A69" s="23"/>
      <c r="B69" s="23"/>
      <c r="C69" s="23"/>
      <c r="D69" s="23"/>
      <c r="E69" s="23"/>
      <c r="F69" s="23"/>
      <c r="G69" s="30"/>
      <c r="H69" s="30"/>
      <c r="I69" s="23"/>
      <c r="J69" s="23"/>
    </row>
    <row r="70" spans="1:10" ht="21.75" customHeight="1">
      <c r="A70" s="23"/>
      <c r="B70" s="23"/>
      <c r="C70" s="23"/>
      <c r="D70" s="23"/>
      <c r="E70" s="23"/>
      <c r="F70" s="23"/>
      <c r="G70" s="30"/>
      <c r="H70" s="30"/>
      <c r="I70" s="23"/>
      <c r="J70" s="23"/>
    </row>
    <row r="71" spans="1:10" ht="21.75" customHeight="1">
      <c r="A71" s="23"/>
      <c r="B71" s="23"/>
      <c r="C71" s="23"/>
      <c r="D71" s="23"/>
      <c r="E71" s="23"/>
      <c r="F71" s="23"/>
      <c r="G71" s="30"/>
      <c r="H71" s="30"/>
      <c r="I71" s="23"/>
      <c r="J71" s="23"/>
    </row>
    <row r="72" spans="1:10" ht="21.75" customHeight="1">
      <c r="A72" s="23"/>
      <c r="B72" s="23"/>
      <c r="C72" s="23"/>
      <c r="D72" s="23"/>
      <c r="E72" s="23"/>
      <c r="F72" s="23"/>
      <c r="G72" s="30"/>
      <c r="H72" s="30"/>
      <c r="I72" s="23"/>
      <c r="J72" s="23"/>
    </row>
    <row r="73" spans="1:10" ht="21.75" customHeight="1">
      <c r="A73" s="23"/>
      <c r="B73" s="23"/>
      <c r="C73" s="23"/>
      <c r="D73" s="23"/>
      <c r="E73" s="23"/>
      <c r="F73" s="23"/>
      <c r="G73" s="30"/>
      <c r="H73" s="30"/>
      <c r="I73" s="23"/>
      <c r="J73" s="23"/>
    </row>
    <row r="74" spans="1:10" ht="21.75" customHeight="1">
      <c r="A74" s="23"/>
      <c r="B74" s="23"/>
      <c r="C74" s="23"/>
      <c r="D74" s="23"/>
      <c r="E74" s="23"/>
      <c r="F74" s="23"/>
      <c r="G74" s="30"/>
      <c r="H74" s="30"/>
      <c r="I74" s="23"/>
      <c r="J74" s="23"/>
    </row>
    <row r="75" spans="1:10" ht="21.75" customHeight="1">
      <c r="A75" s="23"/>
      <c r="B75" s="23"/>
      <c r="C75" s="23"/>
      <c r="D75" s="23"/>
      <c r="E75" s="23"/>
      <c r="F75" s="23"/>
      <c r="G75" s="30"/>
      <c r="H75" s="30"/>
      <c r="I75" s="23"/>
      <c r="J75" s="23"/>
    </row>
    <row r="76" spans="1:10" ht="21.75" customHeight="1">
      <c r="A76" s="23"/>
      <c r="B76" s="23"/>
      <c r="C76" s="23"/>
      <c r="D76" s="23"/>
      <c r="E76" s="23"/>
      <c r="F76" s="23"/>
      <c r="G76" s="30"/>
      <c r="H76" s="30"/>
      <c r="I76" s="23"/>
      <c r="J76" s="23"/>
    </row>
    <row r="77" spans="1:10" ht="21.75" customHeight="1">
      <c r="A77" s="23"/>
      <c r="B77" s="23"/>
      <c r="C77" s="23"/>
      <c r="D77" s="23"/>
      <c r="E77" s="23"/>
      <c r="F77" s="23"/>
      <c r="G77" s="30"/>
      <c r="H77" s="30"/>
      <c r="I77" s="23"/>
      <c r="J77" s="23"/>
    </row>
    <row r="78" spans="1:10" ht="21.75" customHeight="1">
      <c r="A78" s="23"/>
      <c r="B78" s="23"/>
      <c r="C78" s="23"/>
      <c r="D78" s="23"/>
      <c r="E78" s="23"/>
      <c r="F78" s="23"/>
      <c r="G78" s="30"/>
      <c r="H78" s="30"/>
      <c r="I78" s="23"/>
      <c r="J78" s="23"/>
    </row>
    <row r="79" spans="1:10" ht="21.75" customHeight="1">
      <c r="A79" s="23"/>
      <c r="B79" s="23"/>
      <c r="C79" s="23"/>
      <c r="D79" s="23"/>
      <c r="E79" s="23"/>
      <c r="F79" s="23"/>
      <c r="G79" s="30"/>
      <c r="H79" s="30"/>
      <c r="I79" s="23"/>
      <c r="J79" s="23"/>
    </row>
    <row r="80" spans="1:10" ht="21.75" customHeight="1">
      <c r="A80" s="23"/>
      <c r="B80" s="23"/>
      <c r="C80" s="23"/>
      <c r="D80" s="23"/>
      <c r="E80" s="23"/>
      <c r="F80" s="23"/>
      <c r="G80" s="30"/>
      <c r="H80" s="30"/>
      <c r="I80" s="23"/>
      <c r="J80" s="23"/>
    </row>
    <row r="81" spans="1:10" ht="21.75" customHeight="1">
      <c r="A81" s="23"/>
      <c r="B81" s="23"/>
      <c r="C81" s="23"/>
      <c r="D81" s="23"/>
      <c r="E81" s="23"/>
      <c r="F81" s="23"/>
      <c r="G81" s="30"/>
      <c r="H81" s="30"/>
      <c r="I81" s="23"/>
      <c r="J81" s="23"/>
    </row>
    <row r="82" spans="1:10" ht="21.75" customHeight="1">
      <c r="A82" s="23"/>
      <c r="B82" s="23"/>
      <c r="C82" s="23"/>
      <c r="D82" s="23"/>
      <c r="E82" s="23"/>
      <c r="F82" s="23"/>
      <c r="G82" s="30"/>
      <c r="H82" s="30"/>
      <c r="I82" s="23"/>
      <c r="J82" s="23"/>
    </row>
    <row r="83" spans="1:10" ht="21.75" customHeight="1">
      <c r="A83" s="23"/>
      <c r="B83" s="23"/>
      <c r="C83" s="23"/>
      <c r="D83" s="23"/>
      <c r="E83" s="23"/>
      <c r="F83" s="23"/>
      <c r="G83" s="30"/>
      <c r="H83" s="30"/>
      <c r="I83" s="23"/>
      <c r="J83" s="23"/>
    </row>
    <row r="84" spans="1:10" ht="21.75" customHeight="1">
      <c r="A84" s="23"/>
      <c r="B84" s="23"/>
      <c r="C84" s="23"/>
      <c r="D84" s="23"/>
      <c r="E84" s="23"/>
      <c r="F84" s="23"/>
      <c r="G84" s="30"/>
      <c r="H84" s="30"/>
      <c r="I84" s="23"/>
      <c r="J84" s="23"/>
    </row>
    <row r="85" spans="1:10" ht="21.75" customHeight="1">
      <c r="A85" s="23"/>
      <c r="B85" s="23"/>
      <c r="C85" s="23"/>
      <c r="D85" s="23"/>
      <c r="E85" s="23"/>
      <c r="F85" s="23"/>
      <c r="G85" s="30"/>
      <c r="H85" s="30"/>
      <c r="I85" s="23"/>
      <c r="J85" s="23"/>
    </row>
    <row r="86" spans="1:10" ht="21.75" customHeight="1">
      <c r="A86" s="23"/>
      <c r="B86" s="23"/>
      <c r="C86" s="23"/>
      <c r="D86" s="23"/>
      <c r="E86" s="23"/>
      <c r="F86" s="23"/>
      <c r="G86" s="30"/>
      <c r="H86" s="30"/>
      <c r="I86" s="23"/>
      <c r="J86" s="23"/>
    </row>
    <row r="87" spans="1:10" ht="21.75" customHeight="1">
      <c r="A87" s="23"/>
      <c r="B87" s="23"/>
      <c r="C87" s="23"/>
      <c r="D87" s="23"/>
      <c r="E87" s="23"/>
      <c r="F87" s="23"/>
      <c r="G87" s="30"/>
      <c r="H87" s="30"/>
      <c r="I87" s="23"/>
      <c r="J87" s="23"/>
    </row>
    <row r="88" spans="1:10" ht="21.75" customHeight="1">
      <c r="A88" s="23"/>
      <c r="B88" s="23"/>
      <c r="C88" s="23"/>
      <c r="D88" s="23"/>
      <c r="E88" s="23"/>
      <c r="F88" s="23"/>
      <c r="G88" s="30"/>
      <c r="H88" s="30"/>
      <c r="I88" s="23"/>
      <c r="J88" s="23"/>
    </row>
    <row r="89" spans="1:10" ht="21.75" customHeight="1">
      <c r="A89" s="23"/>
      <c r="B89" s="23"/>
      <c r="C89" s="23"/>
      <c r="D89" s="23"/>
      <c r="E89" s="23"/>
      <c r="F89" s="23"/>
      <c r="G89" s="30"/>
      <c r="H89" s="30"/>
      <c r="I89" s="23"/>
      <c r="J89" s="23"/>
    </row>
    <row r="90" spans="1:10" ht="21.75" customHeight="1">
      <c r="A90" s="23"/>
      <c r="B90" s="23"/>
      <c r="C90" s="23"/>
      <c r="D90" s="23"/>
      <c r="E90" s="23"/>
      <c r="F90" s="23"/>
      <c r="G90" s="30"/>
      <c r="H90" s="30"/>
      <c r="I90" s="23"/>
      <c r="J90" s="23"/>
    </row>
    <row r="91" spans="1:10" ht="21.75" customHeight="1" thickBot="1">
      <c r="A91" s="23"/>
      <c r="B91" s="23"/>
      <c r="C91" s="23"/>
      <c r="D91" s="23"/>
      <c r="E91" s="23"/>
      <c r="F91" s="23"/>
      <c r="G91" s="30"/>
      <c r="H91" s="30"/>
      <c r="I91" s="23"/>
      <c r="J91" s="23"/>
    </row>
    <row r="92" spans="1:10" ht="21.75" customHeight="1" thickBot="1">
      <c r="D92" s="25" t="s">
        <v>222</v>
      </c>
      <c r="E92" s="28">
        <f>COUNTA(E6:E91)</f>
        <v>52</v>
      </c>
      <c r="F92" s="25" t="s">
        <v>223</v>
      </c>
      <c r="G92" s="29">
        <f>COUNTA(G6:G91)</f>
        <v>25</v>
      </c>
      <c r="H92" s="28">
        <f>COUNTA(H6:H91)</f>
        <v>28</v>
      </c>
      <c r="I92" s="25" t="s">
        <v>224</v>
      </c>
      <c r="J92" s="31">
        <f>G92/(G92+H92)</f>
        <v>0.47169811320754718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J89"/>
  <sheetViews>
    <sheetView zoomScaleNormal="100" workbookViewId="0">
      <pane ySplit="5" topLeftCell="A39" activePane="bottomLeft" state="frozen"/>
      <selection pane="bottomLeft" activeCell="C18" sqref="C18"/>
    </sheetView>
  </sheetViews>
  <sheetFormatPr baseColWidth="10" defaultRowHeight="21.75" customHeight="1"/>
  <cols>
    <col min="2" max="2" width="17.140625" customWidth="1"/>
    <col min="3" max="3" width="13.42578125" customWidth="1"/>
    <col min="4" max="4" width="15.140625" customWidth="1"/>
    <col min="5" max="5" width="13.28515625" customWidth="1"/>
    <col min="6" max="6" width="15.28515625" customWidth="1"/>
    <col min="9" max="9" width="23.7109375" customWidth="1"/>
    <col min="10" max="10" width="16.42578125" customWidth="1"/>
  </cols>
  <sheetData>
    <row r="1" spans="1:10" ht="21.75" customHeight="1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318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.7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40513</v>
      </c>
      <c r="B6" s="23" t="s">
        <v>236</v>
      </c>
      <c r="C6" s="23" t="s">
        <v>100</v>
      </c>
      <c r="D6" s="23" t="s">
        <v>71</v>
      </c>
      <c r="E6" s="23">
        <v>2.4</v>
      </c>
      <c r="F6" s="23">
        <v>2.25</v>
      </c>
      <c r="G6" s="30"/>
      <c r="H6" s="30">
        <v>2.25</v>
      </c>
      <c r="I6" s="23" t="s">
        <v>564</v>
      </c>
      <c r="J6" s="23"/>
    </row>
    <row r="7" spans="1:10" ht="21.75" customHeight="1">
      <c r="A7" s="23"/>
      <c r="B7" s="23" t="s">
        <v>302</v>
      </c>
      <c r="C7" s="23" t="s">
        <v>33</v>
      </c>
      <c r="D7" s="23" t="s">
        <v>544</v>
      </c>
      <c r="E7" s="23">
        <v>38.9</v>
      </c>
      <c r="F7" s="23"/>
      <c r="G7" s="30">
        <v>38.9</v>
      </c>
      <c r="H7" s="30"/>
      <c r="I7" s="23"/>
      <c r="J7" s="23"/>
    </row>
    <row r="8" spans="1:10" ht="21.75" customHeight="1">
      <c r="A8" s="23"/>
      <c r="B8" s="23" t="s">
        <v>57</v>
      </c>
      <c r="C8" s="23" t="s">
        <v>249</v>
      </c>
      <c r="D8" s="23" t="s">
        <v>34</v>
      </c>
      <c r="E8" s="23">
        <v>18.600000000000001</v>
      </c>
      <c r="F8" s="23"/>
      <c r="G8" s="30"/>
      <c r="H8" s="30"/>
      <c r="I8" s="23" t="s">
        <v>560</v>
      </c>
      <c r="J8" s="23"/>
    </row>
    <row r="9" spans="1:10" ht="52.5" customHeight="1">
      <c r="A9" s="23"/>
      <c r="B9" s="23" t="s">
        <v>286</v>
      </c>
      <c r="C9" s="23" t="s">
        <v>346</v>
      </c>
      <c r="D9" s="23" t="s">
        <v>575</v>
      </c>
      <c r="E9" s="23"/>
      <c r="F9" s="23"/>
      <c r="G9" s="30"/>
      <c r="H9" s="30"/>
      <c r="I9" s="96" t="s">
        <v>577</v>
      </c>
      <c r="J9" s="23"/>
    </row>
    <row r="10" spans="1:10" ht="21.75" customHeight="1">
      <c r="A10" s="23"/>
      <c r="B10" s="23" t="s">
        <v>545</v>
      </c>
      <c r="C10" s="23" t="s">
        <v>119</v>
      </c>
      <c r="D10" s="23" t="s">
        <v>16</v>
      </c>
      <c r="E10" s="23"/>
      <c r="F10" s="23"/>
      <c r="G10" s="30"/>
      <c r="H10" s="30"/>
      <c r="I10" s="23" t="s">
        <v>557</v>
      </c>
      <c r="J10" s="23"/>
    </row>
    <row r="11" spans="1:10" ht="21.75" customHeight="1">
      <c r="A11" s="23"/>
      <c r="B11" s="23"/>
      <c r="C11" s="23" t="s">
        <v>252</v>
      </c>
      <c r="D11" s="23" t="s">
        <v>239</v>
      </c>
      <c r="E11" s="23"/>
      <c r="F11" s="23"/>
      <c r="G11" s="30"/>
      <c r="H11" s="30"/>
      <c r="I11" s="23" t="s">
        <v>557</v>
      </c>
      <c r="J11" s="23"/>
    </row>
    <row r="12" spans="1:10" ht="21.75" customHeight="1">
      <c r="A12" s="23"/>
      <c r="B12" s="23" t="s">
        <v>546</v>
      </c>
      <c r="C12" s="23" t="s">
        <v>119</v>
      </c>
      <c r="D12" s="23" t="s">
        <v>16</v>
      </c>
      <c r="E12" s="23">
        <v>1190</v>
      </c>
      <c r="F12" s="23"/>
      <c r="G12" s="30"/>
      <c r="H12" s="30"/>
      <c r="I12" s="23" t="s">
        <v>561</v>
      </c>
      <c r="J12" s="23"/>
    </row>
    <row r="13" spans="1:10" ht="21.75" customHeight="1">
      <c r="A13" s="23"/>
      <c r="B13" s="23"/>
      <c r="C13" s="23" t="s">
        <v>263</v>
      </c>
      <c r="D13" s="23" t="s">
        <v>10</v>
      </c>
      <c r="E13" s="23">
        <v>7.4</v>
      </c>
      <c r="F13" s="23"/>
      <c r="G13" s="30"/>
      <c r="H13" s="30" t="s">
        <v>225</v>
      </c>
      <c r="I13" s="23" t="s">
        <v>556</v>
      </c>
      <c r="J13" s="23"/>
    </row>
    <row r="14" spans="1:10" ht="21.75" customHeight="1">
      <c r="A14" s="23"/>
      <c r="B14" s="23"/>
      <c r="C14" s="23" t="s">
        <v>267</v>
      </c>
      <c r="D14" s="23" t="s">
        <v>547</v>
      </c>
      <c r="E14" s="23">
        <v>22</v>
      </c>
      <c r="F14" s="23"/>
      <c r="G14" s="30"/>
      <c r="H14" s="30"/>
      <c r="I14" s="23" t="s">
        <v>561</v>
      </c>
      <c r="J14" s="23"/>
    </row>
    <row r="15" spans="1:10" ht="21.75" customHeight="1">
      <c r="A15" s="38">
        <v>40513</v>
      </c>
      <c r="B15" s="23" t="s">
        <v>13</v>
      </c>
      <c r="C15" s="23" t="s">
        <v>252</v>
      </c>
      <c r="D15" s="23" t="s">
        <v>464</v>
      </c>
      <c r="E15" s="23" t="s">
        <v>551</v>
      </c>
      <c r="F15" s="23"/>
      <c r="G15" s="30"/>
      <c r="H15" s="30" t="s">
        <v>225</v>
      </c>
      <c r="I15" s="23"/>
      <c r="J15" s="23"/>
    </row>
    <row r="16" spans="1:10" ht="21.75" customHeight="1">
      <c r="A16" s="23"/>
      <c r="B16" s="23"/>
      <c r="C16" s="23" t="s">
        <v>119</v>
      </c>
      <c r="D16" s="23" t="s">
        <v>552</v>
      </c>
      <c r="E16" s="23" t="s">
        <v>554</v>
      </c>
      <c r="F16" s="23"/>
      <c r="G16" s="30"/>
      <c r="H16" s="30" t="s">
        <v>225</v>
      </c>
      <c r="I16" s="23"/>
      <c r="J16" s="23"/>
    </row>
    <row r="17" spans="1:10" ht="21.75" customHeight="1">
      <c r="A17" s="23"/>
      <c r="B17" s="23"/>
      <c r="C17" s="23" t="s">
        <v>385</v>
      </c>
      <c r="D17" s="23" t="s">
        <v>553</v>
      </c>
      <c r="E17" s="23" t="s">
        <v>555</v>
      </c>
      <c r="F17" s="23"/>
      <c r="G17" s="30"/>
      <c r="H17" s="30" t="s">
        <v>225</v>
      </c>
      <c r="I17" s="23"/>
      <c r="J17" s="23"/>
    </row>
    <row r="18" spans="1:10" ht="21.75" customHeight="1">
      <c r="A18" s="38">
        <v>40514</v>
      </c>
      <c r="B18" s="23" t="s">
        <v>137</v>
      </c>
      <c r="C18" s="23" t="s">
        <v>100</v>
      </c>
      <c r="D18" s="23" t="s">
        <v>239</v>
      </c>
      <c r="E18" s="23">
        <v>2.0499999999999998</v>
      </c>
      <c r="F18" s="23"/>
      <c r="G18" s="30"/>
      <c r="H18" s="30" t="s">
        <v>225</v>
      </c>
      <c r="I18" s="23"/>
      <c r="J18" s="23"/>
    </row>
    <row r="19" spans="1:10" ht="21.75" customHeight="1">
      <c r="A19" s="23"/>
      <c r="B19" s="23" t="s">
        <v>49</v>
      </c>
      <c r="C19" s="23" t="s">
        <v>558</v>
      </c>
      <c r="D19" s="23" t="s">
        <v>16</v>
      </c>
      <c r="E19" s="23">
        <v>830</v>
      </c>
      <c r="F19" s="23">
        <v>735</v>
      </c>
      <c r="G19" s="30"/>
      <c r="H19" s="30" t="s">
        <v>225</v>
      </c>
      <c r="I19" s="23"/>
      <c r="J19" s="23"/>
    </row>
    <row r="20" spans="1:10" ht="21.75" customHeight="1">
      <c r="A20" s="23"/>
      <c r="B20" s="23"/>
      <c r="C20" s="23" t="s">
        <v>559</v>
      </c>
      <c r="D20" s="39" t="s">
        <v>55</v>
      </c>
      <c r="E20" s="23">
        <v>2.73</v>
      </c>
      <c r="F20" s="23">
        <v>2.5</v>
      </c>
      <c r="G20" s="30"/>
      <c r="H20" s="30" t="s">
        <v>225</v>
      </c>
      <c r="I20" s="23"/>
      <c r="J20" s="23"/>
    </row>
    <row r="21" spans="1:10" ht="21.75" customHeight="1">
      <c r="A21" s="38">
        <v>40515</v>
      </c>
      <c r="B21" s="23" t="s">
        <v>156</v>
      </c>
      <c r="C21" s="23" t="s">
        <v>562</v>
      </c>
      <c r="D21" s="23" t="s">
        <v>36</v>
      </c>
      <c r="E21" s="23">
        <v>22.8</v>
      </c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39" t="s">
        <v>563</v>
      </c>
      <c r="C22" s="39" t="s">
        <v>346</v>
      </c>
      <c r="D22" s="39" t="s">
        <v>10</v>
      </c>
      <c r="E22" s="23">
        <v>2150</v>
      </c>
      <c r="F22" s="23"/>
      <c r="G22" s="30"/>
      <c r="H22" s="30"/>
      <c r="I22" s="23"/>
      <c r="J22" s="23"/>
    </row>
    <row r="23" spans="1:10" ht="21.75" customHeight="1">
      <c r="A23" s="23"/>
      <c r="B23" s="39" t="s">
        <v>154</v>
      </c>
      <c r="C23" s="39" t="s">
        <v>120</v>
      </c>
      <c r="D23" s="39" t="s">
        <v>36</v>
      </c>
      <c r="E23" s="23">
        <v>21.6</v>
      </c>
      <c r="F23" s="23"/>
      <c r="G23" s="30">
        <v>21.6</v>
      </c>
      <c r="H23" s="30"/>
      <c r="I23" s="23"/>
      <c r="J23" s="23"/>
    </row>
    <row r="24" spans="1:10" ht="21.75" customHeight="1">
      <c r="A24" s="38">
        <v>40518</v>
      </c>
      <c r="B24" s="23" t="s">
        <v>164</v>
      </c>
      <c r="C24" s="23" t="s">
        <v>362</v>
      </c>
      <c r="D24" s="23" t="s">
        <v>10</v>
      </c>
      <c r="E24" s="23">
        <v>21.75</v>
      </c>
      <c r="F24" s="23"/>
      <c r="G24" s="30"/>
      <c r="H24" s="30"/>
      <c r="I24" s="23"/>
      <c r="J24" s="23"/>
    </row>
    <row r="25" spans="1:10" ht="21.75" customHeight="1">
      <c r="A25" s="23"/>
      <c r="B25" s="23"/>
      <c r="C25" s="23" t="s">
        <v>287</v>
      </c>
      <c r="D25" s="23" t="s">
        <v>10</v>
      </c>
      <c r="E25" s="23">
        <v>21.75</v>
      </c>
      <c r="F25" s="23"/>
      <c r="G25" s="30"/>
      <c r="H25" s="30"/>
      <c r="I25" s="23"/>
      <c r="J25" s="23"/>
    </row>
    <row r="26" spans="1:10" ht="21.75" customHeight="1">
      <c r="A26" s="23"/>
      <c r="B26" s="23"/>
      <c r="C26" s="23" t="s">
        <v>31</v>
      </c>
      <c r="D26" s="23" t="s">
        <v>10</v>
      </c>
      <c r="E26" s="23">
        <v>7.45</v>
      </c>
      <c r="F26" s="23"/>
      <c r="G26" s="30"/>
      <c r="H26" s="30"/>
      <c r="I26" s="23"/>
      <c r="J26" s="23"/>
    </row>
    <row r="27" spans="1:10" ht="21.75" customHeight="1">
      <c r="A27" s="38">
        <v>40522</v>
      </c>
      <c r="B27" s="23" t="s">
        <v>124</v>
      </c>
      <c r="C27" s="23" t="s">
        <v>568</v>
      </c>
      <c r="D27" s="23" t="s">
        <v>570</v>
      </c>
      <c r="E27" s="95" t="s">
        <v>566</v>
      </c>
      <c r="F27" s="23"/>
      <c r="G27" s="30"/>
      <c r="H27" s="30" t="s">
        <v>379</v>
      </c>
      <c r="I27" s="23"/>
      <c r="J27" s="23"/>
    </row>
    <row r="28" spans="1:10" ht="21.75" customHeight="1">
      <c r="A28" s="23"/>
      <c r="B28" s="23"/>
      <c r="C28" s="23" t="s">
        <v>199</v>
      </c>
      <c r="D28" s="23" t="s">
        <v>571</v>
      </c>
      <c r="E28" s="23" t="s">
        <v>567</v>
      </c>
      <c r="F28" s="23"/>
      <c r="G28" s="30"/>
      <c r="H28" s="30">
        <v>18.75</v>
      </c>
      <c r="I28" s="23"/>
      <c r="J28" s="23"/>
    </row>
    <row r="29" spans="1:10" ht="21.75" customHeight="1">
      <c r="A29" s="23"/>
      <c r="B29" s="23"/>
      <c r="C29" s="23" t="s">
        <v>569</v>
      </c>
      <c r="D29" s="23" t="s">
        <v>572</v>
      </c>
      <c r="E29" s="23" t="s">
        <v>565</v>
      </c>
      <c r="F29" s="23"/>
      <c r="G29" s="30"/>
      <c r="H29" s="30" t="s">
        <v>379</v>
      </c>
      <c r="I29" s="23"/>
      <c r="J29" s="23"/>
    </row>
    <row r="30" spans="1:10" ht="21.75" customHeight="1">
      <c r="A30" s="38">
        <v>40525</v>
      </c>
      <c r="B30" s="23" t="s">
        <v>51</v>
      </c>
      <c r="C30" s="23" t="s">
        <v>33</v>
      </c>
      <c r="D30" s="23" t="s">
        <v>10</v>
      </c>
      <c r="E30" s="23" t="s">
        <v>573</v>
      </c>
      <c r="F30" s="23"/>
      <c r="G30" s="30"/>
      <c r="H30" s="30" t="s">
        <v>225</v>
      </c>
      <c r="I30" s="23">
        <v>31.9</v>
      </c>
      <c r="J30" s="23"/>
    </row>
    <row r="31" spans="1:10" ht="21.75" customHeight="1">
      <c r="A31" s="23"/>
      <c r="B31" s="23"/>
      <c r="C31" s="23" t="s">
        <v>6</v>
      </c>
      <c r="D31" s="23" t="s">
        <v>10</v>
      </c>
      <c r="E31" s="23">
        <v>19.149999999999999</v>
      </c>
      <c r="F31" s="23"/>
      <c r="G31" s="30"/>
      <c r="H31" s="30" t="s">
        <v>225</v>
      </c>
      <c r="I31" s="23"/>
      <c r="J31" s="23"/>
    </row>
    <row r="32" spans="1:10" ht="21.75" customHeight="1">
      <c r="A32" s="23"/>
      <c r="B32" s="23"/>
      <c r="C32" s="23" t="s">
        <v>574</v>
      </c>
      <c r="D32" s="23" t="s">
        <v>69</v>
      </c>
      <c r="E32" s="23">
        <v>2.5</v>
      </c>
      <c r="F32" s="23"/>
      <c r="G32" s="30"/>
      <c r="H32" s="30" t="s">
        <v>225</v>
      </c>
      <c r="I32" s="23"/>
      <c r="J32" s="23"/>
    </row>
    <row r="33" spans="1:10" ht="21.75" customHeight="1">
      <c r="A33" s="23"/>
      <c r="B33" s="23" t="s">
        <v>64</v>
      </c>
      <c r="C33" s="23" t="s">
        <v>346</v>
      </c>
      <c r="D33" s="23" t="s">
        <v>575</v>
      </c>
      <c r="E33" s="23">
        <v>2010</v>
      </c>
      <c r="F33" s="23"/>
      <c r="G33" s="30"/>
      <c r="H33" s="30"/>
      <c r="I33" s="39" t="s">
        <v>576</v>
      </c>
      <c r="J33" s="23"/>
    </row>
    <row r="34" spans="1:10" ht="21.75" customHeight="1">
      <c r="A34" s="38">
        <v>40528</v>
      </c>
      <c r="B34" s="23" t="s">
        <v>486</v>
      </c>
      <c r="C34" s="23" t="s">
        <v>33</v>
      </c>
      <c r="D34" s="23" t="s">
        <v>36</v>
      </c>
      <c r="E34" s="23">
        <v>33.5</v>
      </c>
      <c r="F34" s="23">
        <v>32</v>
      </c>
      <c r="G34" s="30"/>
      <c r="H34" s="30"/>
      <c r="I34" s="23" t="s">
        <v>578</v>
      </c>
      <c r="J34" s="23"/>
    </row>
    <row r="35" spans="1:10" ht="21.75" customHeight="1">
      <c r="A35" s="23"/>
      <c r="B35" s="23" t="s">
        <v>133</v>
      </c>
      <c r="C35" s="23" t="s">
        <v>6</v>
      </c>
      <c r="D35" s="23" t="s">
        <v>34</v>
      </c>
      <c r="E35" s="23">
        <v>19.47</v>
      </c>
      <c r="F35" s="23"/>
      <c r="G35" s="30"/>
      <c r="H35" s="30"/>
      <c r="I35" s="23"/>
      <c r="J35" s="23"/>
    </row>
    <row r="36" spans="1:10" ht="21.75" customHeight="1">
      <c r="A36" s="38">
        <v>40532</v>
      </c>
      <c r="B36" s="23" t="s">
        <v>579</v>
      </c>
      <c r="C36" s="23" t="s">
        <v>120</v>
      </c>
      <c r="D36" s="23" t="s">
        <v>69</v>
      </c>
      <c r="E36" s="23">
        <v>21.8</v>
      </c>
      <c r="F36" s="23">
        <v>21</v>
      </c>
      <c r="G36" s="30"/>
      <c r="H36" s="30" t="s">
        <v>225</v>
      </c>
      <c r="I36" s="23"/>
      <c r="J36" s="23"/>
    </row>
    <row r="37" spans="1:10" ht="21.75" customHeight="1">
      <c r="A37" s="38">
        <v>40533</v>
      </c>
      <c r="B37" s="23" t="s">
        <v>123</v>
      </c>
      <c r="C37" s="23" t="s">
        <v>33</v>
      </c>
      <c r="D37" s="23" t="s">
        <v>69</v>
      </c>
      <c r="E37" s="23">
        <v>33.85</v>
      </c>
      <c r="F37" s="23"/>
      <c r="G37" s="30">
        <v>33.6</v>
      </c>
      <c r="H37" s="30"/>
      <c r="I37" s="23"/>
      <c r="J37" s="23"/>
    </row>
    <row r="38" spans="1:10" ht="21.75" customHeight="1">
      <c r="A38" s="38">
        <v>40534</v>
      </c>
      <c r="B38" s="23" t="s">
        <v>154</v>
      </c>
      <c r="C38" s="23" t="s">
        <v>362</v>
      </c>
      <c r="D38" s="23">
        <v>500</v>
      </c>
      <c r="E38" s="23">
        <v>23.5</v>
      </c>
      <c r="F38" s="23"/>
      <c r="G38" s="30">
        <v>23.5</v>
      </c>
      <c r="H38" s="30"/>
      <c r="I38" s="23"/>
      <c r="J38" s="23"/>
    </row>
    <row r="39" spans="1:10" ht="21.75" customHeight="1">
      <c r="A39" s="23"/>
      <c r="B39" s="23"/>
      <c r="C39" s="23" t="s">
        <v>365</v>
      </c>
      <c r="D39" s="23">
        <v>500</v>
      </c>
      <c r="E39" s="23">
        <v>19.899999999999999</v>
      </c>
      <c r="F39" s="23"/>
      <c r="G39" s="30">
        <v>19.899999999999999</v>
      </c>
      <c r="H39" s="30"/>
      <c r="I39" s="23"/>
      <c r="J39" s="23"/>
    </row>
    <row r="40" spans="1:10" ht="21.75" customHeight="1">
      <c r="A40" s="23"/>
      <c r="B40" s="23" t="s">
        <v>246</v>
      </c>
      <c r="C40" s="23" t="s">
        <v>580</v>
      </c>
      <c r="D40" s="23" t="s">
        <v>16</v>
      </c>
      <c r="E40" s="23">
        <v>1495</v>
      </c>
      <c r="F40" s="23"/>
      <c r="G40" s="30">
        <v>1450</v>
      </c>
      <c r="H40" s="30"/>
      <c r="I40" s="23"/>
      <c r="J40" s="23"/>
    </row>
    <row r="41" spans="1:10" ht="21.75" customHeight="1">
      <c r="A41" s="23"/>
      <c r="B41" s="23"/>
      <c r="C41" s="23" t="s">
        <v>346</v>
      </c>
      <c r="D41" s="23" t="s">
        <v>34</v>
      </c>
      <c r="E41" s="23">
        <v>2000</v>
      </c>
      <c r="F41" s="23"/>
      <c r="G41" s="30">
        <v>1975</v>
      </c>
      <c r="H41" s="30"/>
      <c r="I41" s="23"/>
      <c r="J41" s="23"/>
    </row>
    <row r="42" spans="1:10" ht="21.75" customHeight="1">
      <c r="A42" s="23"/>
      <c r="B42" s="23"/>
      <c r="C42" s="23" t="s">
        <v>581</v>
      </c>
      <c r="D42" s="23" t="s">
        <v>239</v>
      </c>
      <c r="E42" s="23">
        <v>1160</v>
      </c>
      <c r="F42" s="23"/>
      <c r="G42" s="30"/>
      <c r="H42" s="30" t="s">
        <v>225</v>
      </c>
      <c r="I42" s="23"/>
      <c r="J42" s="23"/>
    </row>
    <row r="43" spans="1:10" ht="21.75" customHeight="1">
      <c r="A43" s="38">
        <v>40535</v>
      </c>
      <c r="B43" s="23" t="s">
        <v>30</v>
      </c>
      <c r="C43" s="23" t="s">
        <v>674</v>
      </c>
      <c r="D43" s="23"/>
      <c r="E43" s="23">
        <v>1050</v>
      </c>
      <c r="F43" s="23"/>
      <c r="G43" s="30"/>
      <c r="H43" s="30"/>
      <c r="I43" s="23"/>
      <c r="J43" s="23"/>
    </row>
    <row r="44" spans="1:10" ht="21.75" customHeight="1">
      <c r="A44" s="23"/>
      <c r="B44" s="23"/>
      <c r="C44" s="23" t="s">
        <v>675</v>
      </c>
      <c r="D44" s="23"/>
      <c r="E44" s="23">
        <v>920</v>
      </c>
      <c r="F44" s="23"/>
      <c r="G44" s="30"/>
      <c r="H44" s="30"/>
      <c r="I44" s="23"/>
      <c r="J44" s="23"/>
    </row>
    <row r="45" spans="1:10" ht="21.75" customHeight="1">
      <c r="A45" s="23"/>
      <c r="B45" s="23"/>
      <c r="C45" s="23"/>
      <c r="D45" s="23"/>
      <c r="E45" s="23"/>
      <c r="F45" s="23"/>
      <c r="G45" s="30"/>
      <c r="H45" s="30"/>
      <c r="I45" s="23"/>
      <c r="J45" s="23"/>
    </row>
    <row r="46" spans="1:10" ht="21.75" customHeight="1">
      <c r="A46" s="23"/>
      <c r="B46" s="23"/>
      <c r="C46" s="23"/>
      <c r="D46" s="23"/>
      <c r="E46" s="23"/>
      <c r="F46" s="23"/>
      <c r="G46" s="30"/>
      <c r="H46" s="30"/>
      <c r="I46" s="23"/>
      <c r="J46" s="23"/>
    </row>
    <row r="47" spans="1:10" ht="21.75" customHeight="1">
      <c r="A47" s="23"/>
      <c r="B47" s="23"/>
      <c r="C47" s="23"/>
      <c r="D47" s="23"/>
      <c r="E47" s="23"/>
      <c r="F47" s="23"/>
      <c r="G47" s="30"/>
      <c r="H47" s="30"/>
      <c r="I47" s="23"/>
      <c r="J47" s="23"/>
    </row>
    <row r="48" spans="1:10" ht="21.75" customHeight="1">
      <c r="A48" s="23"/>
      <c r="B48" s="23"/>
      <c r="C48" s="23"/>
      <c r="D48" s="23"/>
      <c r="E48" s="23"/>
      <c r="F48" s="23"/>
      <c r="G48" s="30"/>
      <c r="H48" s="30"/>
      <c r="I48" s="23"/>
      <c r="J48" s="23"/>
    </row>
    <row r="49" spans="1:10" ht="21.75" customHeight="1">
      <c r="A49" s="23"/>
      <c r="B49" s="23"/>
      <c r="C49" s="23"/>
      <c r="D49" s="23"/>
      <c r="E49" s="23"/>
      <c r="F49" s="23"/>
      <c r="G49" s="30"/>
      <c r="H49" s="30"/>
      <c r="I49" s="23"/>
      <c r="J49" s="23"/>
    </row>
    <row r="50" spans="1:10" ht="21.75" customHeight="1">
      <c r="A50" s="23"/>
      <c r="B50" s="23"/>
      <c r="C50" s="23"/>
      <c r="D50" s="23"/>
      <c r="E50" s="23"/>
      <c r="F50" s="23"/>
      <c r="G50" s="30"/>
      <c r="H50" s="30"/>
      <c r="I50" s="23"/>
      <c r="J50" s="23"/>
    </row>
    <row r="51" spans="1:10" ht="21.75" customHeight="1">
      <c r="A51" s="23"/>
      <c r="B51" s="23"/>
      <c r="C51" s="23"/>
      <c r="D51" s="23"/>
      <c r="E51" s="23"/>
      <c r="F51" s="23"/>
      <c r="G51" s="30"/>
      <c r="H51" s="30"/>
      <c r="I51" s="23"/>
      <c r="J51" s="23"/>
    </row>
    <row r="52" spans="1:10" ht="21.75" customHeight="1">
      <c r="A52" s="23"/>
      <c r="B52" s="23"/>
      <c r="C52" s="23"/>
      <c r="D52" s="23"/>
      <c r="E52" s="23"/>
      <c r="F52" s="23"/>
      <c r="G52" s="30"/>
      <c r="H52" s="30"/>
      <c r="I52" s="23"/>
      <c r="J52" s="23"/>
    </row>
    <row r="53" spans="1:10" ht="21.75" customHeight="1">
      <c r="A53" s="23"/>
      <c r="B53" s="23"/>
      <c r="C53" s="23"/>
      <c r="D53" s="23"/>
      <c r="E53" s="23"/>
      <c r="F53" s="23"/>
      <c r="G53" s="30"/>
      <c r="H53" s="30"/>
      <c r="I53" s="23"/>
      <c r="J53" s="23"/>
    </row>
    <row r="54" spans="1:10" ht="21.75" customHeight="1">
      <c r="A54" s="23"/>
      <c r="B54" s="23"/>
      <c r="C54" s="23"/>
      <c r="D54" s="23"/>
      <c r="E54" s="23"/>
      <c r="F54" s="23"/>
      <c r="G54" s="30"/>
      <c r="H54" s="30"/>
      <c r="I54" s="23"/>
      <c r="J54" s="23"/>
    </row>
    <row r="55" spans="1:10" ht="21.75" customHeight="1">
      <c r="A55" s="23"/>
      <c r="B55" s="23"/>
      <c r="C55" s="23"/>
      <c r="D55" s="23"/>
      <c r="E55" s="23"/>
      <c r="F55" s="23"/>
      <c r="G55" s="30"/>
      <c r="H55" s="30"/>
      <c r="I55" s="23"/>
      <c r="J55" s="23"/>
    </row>
    <row r="56" spans="1:10" ht="21.75" customHeight="1">
      <c r="A56" s="23"/>
      <c r="B56" s="23"/>
      <c r="C56" s="23"/>
      <c r="D56" s="23"/>
      <c r="E56" s="23"/>
      <c r="F56" s="23"/>
      <c r="G56" s="30"/>
      <c r="H56" s="30"/>
      <c r="I56" s="23"/>
      <c r="J56" s="23"/>
    </row>
    <row r="57" spans="1:10" ht="21.75" customHeight="1">
      <c r="A57" s="23"/>
      <c r="B57" s="23"/>
      <c r="C57" s="23"/>
      <c r="D57" s="23"/>
      <c r="E57" s="23"/>
      <c r="F57" s="23"/>
      <c r="G57" s="30"/>
      <c r="H57" s="30"/>
      <c r="I57" s="23"/>
      <c r="J57" s="23"/>
    </row>
    <row r="58" spans="1:10" ht="21.75" customHeight="1">
      <c r="A58" s="23"/>
      <c r="B58" s="23"/>
      <c r="C58" s="23"/>
      <c r="D58" s="23"/>
      <c r="E58" s="23"/>
      <c r="F58" s="23"/>
      <c r="G58" s="30"/>
      <c r="H58" s="30"/>
      <c r="I58" s="23"/>
      <c r="J58" s="23"/>
    </row>
    <row r="59" spans="1:10" ht="21.75" customHeight="1">
      <c r="A59" s="23"/>
      <c r="B59" s="23"/>
      <c r="C59" s="23"/>
      <c r="D59" s="23"/>
      <c r="E59" s="23"/>
      <c r="F59" s="23"/>
      <c r="G59" s="30"/>
      <c r="H59" s="30"/>
      <c r="I59" s="23"/>
      <c r="J59" s="23"/>
    </row>
    <row r="60" spans="1:10" ht="21.75" customHeight="1">
      <c r="A60" s="23"/>
      <c r="B60" s="23"/>
      <c r="C60" s="23"/>
      <c r="D60" s="23"/>
      <c r="E60" s="23"/>
      <c r="F60" s="23"/>
      <c r="G60" s="30"/>
      <c r="H60" s="30"/>
      <c r="I60" s="23"/>
      <c r="J60" s="23"/>
    </row>
    <row r="61" spans="1:10" ht="21.75" customHeight="1">
      <c r="A61" s="23"/>
      <c r="B61" s="23"/>
      <c r="C61" s="23"/>
      <c r="D61" s="23"/>
      <c r="E61" s="23"/>
      <c r="F61" s="23"/>
      <c r="G61" s="30"/>
      <c r="H61" s="30"/>
      <c r="I61" s="23"/>
      <c r="J61" s="23"/>
    </row>
    <row r="62" spans="1:10" ht="21.75" customHeight="1">
      <c r="A62" s="23"/>
      <c r="B62" s="23"/>
      <c r="C62" s="23"/>
      <c r="D62" s="23"/>
      <c r="E62" s="23"/>
      <c r="F62" s="23"/>
      <c r="G62" s="30"/>
      <c r="H62" s="30"/>
      <c r="I62" s="23"/>
      <c r="J62" s="23"/>
    </row>
    <row r="63" spans="1:10" ht="21.75" customHeight="1">
      <c r="A63" s="23"/>
      <c r="B63" s="23"/>
      <c r="C63" s="23"/>
      <c r="D63" s="23"/>
      <c r="E63" s="23"/>
      <c r="F63" s="23"/>
      <c r="G63" s="30"/>
      <c r="H63" s="30"/>
      <c r="I63" s="23"/>
      <c r="J63" s="23"/>
    </row>
    <row r="64" spans="1:10" ht="21.75" customHeight="1">
      <c r="A64" s="23"/>
      <c r="B64" s="23"/>
      <c r="C64" s="23"/>
      <c r="D64" s="23"/>
      <c r="E64" s="23"/>
      <c r="F64" s="23"/>
      <c r="G64" s="30"/>
      <c r="H64" s="30"/>
      <c r="I64" s="23"/>
      <c r="J64" s="23"/>
    </row>
    <row r="65" spans="1:10" ht="21.75" customHeight="1">
      <c r="A65" s="23"/>
      <c r="B65" s="23"/>
      <c r="C65" s="23"/>
      <c r="D65" s="23"/>
      <c r="E65" s="23"/>
      <c r="F65" s="23"/>
      <c r="G65" s="30"/>
      <c r="H65" s="30"/>
      <c r="I65" s="23"/>
      <c r="J65" s="23"/>
    </row>
    <row r="66" spans="1:10" ht="21.75" customHeight="1">
      <c r="A66" s="23"/>
      <c r="B66" s="23"/>
      <c r="C66" s="23"/>
      <c r="D66" s="23"/>
      <c r="E66" s="23"/>
      <c r="F66" s="23"/>
      <c r="G66" s="30"/>
      <c r="H66" s="30"/>
      <c r="I66" s="23"/>
      <c r="J66" s="23"/>
    </row>
    <row r="67" spans="1:10" ht="21.75" customHeight="1">
      <c r="A67" s="23"/>
      <c r="B67" s="23"/>
      <c r="C67" s="23"/>
      <c r="D67" s="23"/>
      <c r="E67" s="23"/>
      <c r="F67" s="23"/>
      <c r="G67" s="30"/>
      <c r="H67" s="30"/>
      <c r="I67" s="23"/>
      <c r="J67" s="23"/>
    </row>
    <row r="68" spans="1:10" ht="21.75" customHeight="1">
      <c r="A68" s="23"/>
      <c r="B68" s="23"/>
      <c r="C68" s="23"/>
      <c r="D68" s="23"/>
      <c r="E68" s="23"/>
      <c r="F68" s="23"/>
      <c r="G68" s="30"/>
      <c r="H68" s="30"/>
      <c r="I68" s="23"/>
      <c r="J68" s="23"/>
    </row>
    <row r="69" spans="1:10" ht="21.75" customHeight="1">
      <c r="A69" s="23"/>
      <c r="B69" s="23"/>
      <c r="C69" s="23"/>
      <c r="D69" s="23"/>
      <c r="E69" s="23"/>
      <c r="F69" s="23"/>
      <c r="G69" s="30"/>
      <c r="H69" s="30"/>
      <c r="I69" s="23"/>
      <c r="J69" s="23"/>
    </row>
    <row r="70" spans="1:10" ht="21.75" customHeight="1">
      <c r="A70" s="23"/>
      <c r="B70" s="23"/>
      <c r="C70" s="23"/>
      <c r="D70" s="23"/>
      <c r="E70" s="23"/>
      <c r="F70" s="23"/>
      <c r="G70" s="30"/>
      <c r="H70" s="30"/>
      <c r="I70" s="23"/>
      <c r="J70" s="23"/>
    </row>
    <row r="71" spans="1:10" ht="21.75" customHeight="1">
      <c r="A71" s="23"/>
      <c r="B71" s="23"/>
      <c r="C71" s="23"/>
      <c r="D71" s="23"/>
      <c r="E71" s="23"/>
      <c r="F71" s="23"/>
      <c r="G71" s="30"/>
      <c r="H71" s="30"/>
      <c r="I71" s="23"/>
      <c r="J71" s="23"/>
    </row>
    <row r="72" spans="1:10" ht="21.75" customHeight="1">
      <c r="A72" s="23"/>
      <c r="B72" s="23"/>
      <c r="C72" s="23"/>
      <c r="D72" s="23"/>
      <c r="E72" s="23"/>
      <c r="F72" s="23"/>
      <c r="G72" s="30"/>
      <c r="H72" s="30"/>
      <c r="I72" s="23"/>
      <c r="J72" s="23"/>
    </row>
    <row r="73" spans="1:10" ht="21.75" customHeight="1">
      <c r="A73" s="23"/>
      <c r="B73" s="23"/>
      <c r="C73" s="23"/>
      <c r="D73" s="23"/>
      <c r="E73" s="23"/>
      <c r="F73" s="23"/>
      <c r="G73" s="30"/>
      <c r="H73" s="30"/>
      <c r="I73" s="23"/>
      <c r="J73" s="23"/>
    </row>
    <row r="74" spans="1:10" ht="21.75" customHeight="1">
      <c r="A74" s="23"/>
      <c r="B74" s="23"/>
      <c r="C74" s="23"/>
      <c r="D74" s="23"/>
      <c r="E74" s="23"/>
      <c r="F74" s="23"/>
      <c r="G74" s="30"/>
      <c r="H74" s="30"/>
      <c r="I74" s="23"/>
      <c r="J74" s="23"/>
    </row>
    <row r="75" spans="1:10" ht="21.75" customHeight="1">
      <c r="A75" s="23"/>
      <c r="B75" s="23"/>
      <c r="C75" s="23"/>
      <c r="D75" s="23"/>
      <c r="E75" s="23"/>
      <c r="F75" s="23"/>
      <c r="G75" s="30"/>
      <c r="H75" s="30"/>
      <c r="I75" s="23"/>
      <c r="J75" s="23"/>
    </row>
    <row r="76" spans="1:10" ht="21.75" customHeight="1">
      <c r="A76" s="23"/>
      <c r="B76" s="23"/>
      <c r="C76" s="23"/>
      <c r="D76" s="23"/>
      <c r="E76" s="23"/>
      <c r="F76" s="23"/>
      <c r="G76" s="30"/>
      <c r="H76" s="30"/>
      <c r="I76" s="23"/>
      <c r="J76" s="23"/>
    </row>
    <row r="77" spans="1:10" ht="21.75" customHeight="1">
      <c r="A77" s="23"/>
      <c r="B77" s="23"/>
      <c r="C77" s="23"/>
      <c r="D77" s="23"/>
      <c r="E77" s="23"/>
      <c r="F77" s="23"/>
      <c r="G77" s="30"/>
      <c r="H77" s="30"/>
      <c r="I77" s="23"/>
      <c r="J77" s="23"/>
    </row>
    <row r="78" spans="1:10" ht="21.75" customHeight="1">
      <c r="A78" s="23"/>
      <c r="B78" s="23"/>
      <c r="C78" s="23"/>
      <c r="D78" s="23"/>
      <c r="E78" s="23"/>
      <c r="F78" s="23"/>
      <c r="G78" s="30"/>
      <c r="H78" s="30"/>
      <c r="I78" s="23"/>
      <c r="J78" s="23"/>
    </row>
    <row r="79" spans="1:10" ht="21.75" customHeight="1">
      <c r="A79" s="23"/>
      <c r="B79" s="23"/>
      <c r="C79" s="23"/>
      <c r="D79" s="23"/>
      <c r="E79" s="23"/>
      <c r="F79" s="23"/>
      <c r="G79" s="30"/>
      <c r="H79" s="30"/>
      <c r="I79" s="23"/>
      <c r="J79" s="23"/>
    </row>
    <row r="80" spans="1:10" ht="21.75" customHeight="1" thickBot="1">
      <c r="A80" s="23"/>
      <c r="B80" s="23"/>
      <c r="C80" s="23"/>
      <c r="D80" s="23"/>
      <c r="E80" s="23"/>
      <c r="F80" s="23"/>
      <c r="G80" s="30"/>
      <c r="H80" s="30"/>
      <c r="I80" s="23"/>
      <c r="J80" s="23"/>
    </row>
    <row r="81" spans="4:10" ht="21.75" customHeight="1" thickBot="1">
      <c r="D81" s="25" t="s">
        <v>222</v>
      </c>
      <c r="E81" s="28">
        <f>COUNTA(E6:E80)</f>
        <v>36</v>
      </c>
      <c r="F81" s="25" t="s">
        <v>223</v>
      </c>
      <c r="G81" s="29">
        <f>COUNTA(G6:G80)</f>
        <v>7</v>
      </c>
      <c r="H81" s="28">
        <f>COUNTA(H6:H45)</f>
        <v>17</v>
      </c>
      <c r="I81" s="25" t="s">
        <v>224</v>
      </c>
      <c r="J81" s="27">
        <f>G81/(G81+H81)</f>
        <v>0.29166666666666669</v>
      </c>
    </row>
    <row r="89" spans="4:10" ht="21.75" customHeight="1">
      <c r="H89" s="32"/>
    </row>
  </sheetData>
  <mergeCells count="1">
    <mergeCell ref="A1:J1"/>
  </mergeCells>
  <phoneticPr fontId="0" type="noConversion"/>
  <pageMargins left="0.7" right="0.7" top="0.75" bottom="0.75" header="0.3" footer="0.3"/>
  <pageSetup paperSize="9" scale="6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K103"/>
  <sheetViews>
    <sheetView topLeftCell="C1" workbookViewId="0">
      <pane ySplit="5" topLeftCell="A84" activePane="bottomLeft" state="frozen"/>
      <selection pane="bottomLeft" activeCell="J98" sqref="J98"/>
    </sheetView>
  </sheetViews>
  <sheetFormatPr baseColWidth="10" defaultRowHeight="12.75"/>
  <cols>
    <col min="1" max="1" width="10.140625" customWidth="1"/>
    <col min="2" max="2" width="18.7109375" customWidth="1"/>
    <col min="3" max="3" width="17.140625" customWidth="1"/>
    <col min="4" max="4" width="10.5703125" customWidth="1"/>
    <col min="5" max="5" width="14.85546875" customWidth="1"/>
    <col min="6" max="6" width="15.42578125" customWidth="1"/>
    <col min="7" max="7" width="8.42578125" customWidth="1"/>
    <col min="9" max="9" width="26.7109375" customWidth="1"/>
    <col min="10" max="10" width="17.140625" customWidth="1"/>
  </cols>
  <sheetData>
    <row r="1" spans="1:11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  <c r="K1" s="150"/>
    </row>
    <row r="2" spans="1:11">
      <c r="A2" s="6"/>
      <c r="B2" s="6"/>
      <c r="C2" s="6"/>
      <c r="D2" s="6"/>
      <c r="E2" s="6"/>
      <c r="F2" s="6"/>
      <c r="G2" s="6"/>
      <c r="H2" s="6"/>
      <c r="I2" s="6"/>
      <c r="J2" s="6"/>
      <c r="K2" s="150"/>
    </row>
    <row r="3" spans="1:11">
      <c r="A3" s="103">
        <v>40544</v>
      </c>
      <c r="B3" s="6"/>
      <c r="C3" s="6"/>
      <c r="D3" s="6"/>
      <c r="E3" s="6"/>
      <c r="F3" s="6"/>
      <c r="G3" s="6"/>
      <c r="H3" s="6"/>
      <c r="I3" s="6"/>
      <c r="J3" s="6"/>
      <c r="K3" s="150"/>
    </row>
    <row r="4" spans="1:11" ht="13.5" thickBot="1">
      <c r="A4" s="6"/>
      <c r="B4" s="6"/>
      <c r="C4" s="6"/>
      <c r="D4" s="6"/>
      <c r="E4" s="6"/>
      <c r="F4" s="6"/>
      <c r="G4" s="6"/>
      <c r="H4" s="6"/>
      <c r="I4" s="6"/>
      <c r="J4" s="6"/>
      <c r="K4" s="150"/>
    </row>
    <row r="5" spans="1:11" ht="30.75" thickBot="1">
      <c r="A5" s="114" t="s">
        <v>4</v>
      </c>
      <c r="B5" s="115" t="s">
        <v>0</v>
      </c>
      <c r="C5" s="115" t="s">
        <v>1</v>
      </c>
      <c r="D5" s="115" t="s">
        <v>692</v>
      </c>
      <c r="E5" s="115" t="s">
        <v>25</v>
      </c>
      <c r="F5" s="115" t="s">
        <v>317</v>
      </c>
      <c r="G5" s="115" t="s">
        <v>220</v>
      </c>
      <c r="H5" s="148" t="s">
        <v>221</v>
      </c>
      <c r="I5" s="151" t="s">
        <v>3</v>
      </c>
      <c r="J5" s="151" t="s">
        <v>319</v>
      </c>
      <c r="K5" s="150"/>
    </row>
    <row r="6" spans="1:11" ht="25.5" customHeight="1">
      <c r="A6" s="104">
        <v>40553</v>
      </c>
      <c r="B6" s="105" t="s">
        <v>585</v>
      </c>
      <c r="C6" s="105" t="s">
        <v>586</v>
      </c>
      <c r="D6" s="105" t="s">
        <v>34</v>
      </c>
      <c r="E6" s="106">
        <v>34.9</v>
      </c>
      <c r="F6" s="106">
        <v>33.9</v>
      </c>
      <c r="G6" s="106"/>
      <c r="H6" s="149">
        <v>33.9</v>
      </c>
      <c r="I6" s="107"/>
      <c r="J6" s="107"/>
      <c r="K6" s="150"/>
    </row>
    <row r="7" spans="1:11" ht="24" customHeight="1">
      <c r="A7" s="107"/>
      <c r="B7" s="107"/>
      <c r="C7" s="108" t="s">
        <v>587</v>
      </c>
      <c r="D7" s="108" t="s">
        <v>588</v>
      </c>
      <c r="E7" s="107">
        <v>8.1999999999999993</v>
      </c>
      <c r="F7" s="107">
        <v>7.7</v>
      </c>
      <c r="G7" s="107"/>
      <c r="H7" s="152" t="s">
        <v>225</v>
      </c>
      <c r="I7" s="107"/>
      <c r="J7" s="107"/>
    </row>
    <row r="8" spans="1:11" ht="27" customHeight="1">
      <c r="A8" s="107"/>
      <c r="B8" s="108" t="s">
        <v>57</v>
      </c>
      <c r="C8" s="108" t="s">
        <v>589</v>
      </c>
      <c r="D8" s="108" t="s">
        <v>10</v>
      </c>
      <c r="E8" s="107">
        <v>36.1</v>
      </c>
      <c r="F8" s="107"/>
      <c r="G8" s="107"/>
      <c r="H8" s="152" t="s">
        <v>225</v>
      </c>
      <c r="I8" s="107" t="s">
        <v>609</v>
      </c>
      <c r="J8" s="107"/>
    </row>
    <row r="9" spans="1:11" ht="22.5" customHeight="1">
      <c r="A9" s="61"/>
      <c r="B9" s="61"/>
      <c r="C9" s="64" t="s">
        <v>50</v>
      </c>
      <c r="D9" s="64" t="s">
        <v>34</v>
      </c>
      <c r="E9" s="61">
        <v>19.649999999999999</v>
      </c>
      <c r="F9" s="61"/>
      <c r="G9" s="61"/>
      <c r="H9" s="153" t="s">
        <v>225</v>
      </c>
      <c r="I9" s="61" t="s">
        <v>609</v>
      </c>
      <c r="J9" s="61"/>
    </row>
    <row r="10" spans="1:11" ht="22.5" customHeight="1">
      <c r="A10" s="117">
        <v>40553</v>
      </c>
      <c r="B10" s="61" t="s">
        <v>212</v>
      </c>
      <c r="C10" s="61" t="s">
        <v>590</v>
      </c>
      <c r="D10" s="61" t="s">
        <v>591</v>
      </c>
      <c r="E10" s="61">
        <v>1690</v>
      </c>
      <c r="F10" s="61"/>
      <c r="G10" s="61"/>
      <c r="H10" s="153" t="s">
        <v>225</v>
      </c>
      <c r="I10" s="61"/>
      <c r="J10" s="61"/>
    </row>
    <row r="11" spans="1:11" ht="24" customHeight="1">
      <c r="A11" s="61"/>
      <c r="B11" s="61"/>
      <c r="C11" s="61" t="s">
        <v>592</v>
      </c>
      <c r="D11" s="61" t="s">
        <v>55</v>
      </c>
      <c r="E11" s="61">
        <v>820</v>
      </c>
      <c r="F11" s="61"/>
      <c r="G11" s="61" t="s">
        <v>225</v>
      </c>
      <c r="H11" s="153"/>
      <c r="I11" s="61"/>
      <c r="J11" s="61"/>
    </row>
    <row r="12" spans="1:11" ht="24" customHeight="1">
      <c r="A12" s="61"/>
      <c r="B12" s="61" t="s">
        <v>593</v>
      </c>
      <c r="C12" s="61" t="s">
        <v>594</v>
      </c>
      <c r="D12" s="61" t="s">
        <v>34</v>
      </c>
      <c r="E12" s="61">
        <v>20.100000000000001</v>
      </c>
      <c r="F12" s="61">
        <v>19.3</v>
      </c>
      <c r="G12" s="61"/>
      <c r="H12" s="153" t="s">
        <v>225</v>
      </c>
      <c r="I12" s="61"/>
      <c r="J12" s="61"/>
    </row>
    <row r="13" spans="1:11" ht="24.75" customHeight="1">
      <c r="A13" s="61"/>
      <c r="B13" s="61"/>
      <c r="C13" s="61" t="s">
        <v>600</v>
      </c>
      <c r="D13" s="61" t="s">
        <v>17</v>
      </c>
      <c r="E13" s="61">
        <v>2.6</v>
      </c>
      <c r="F13" s="61">
        <v>2.2999999999999998</v>
      </c>
      <c r="G13" s="61"/>
      <c r="H13" s="153" t="s">
        <v>225</v>
      </c>
      <c r="I13" s="61"/>
      <c r="J13" s="61"/>
    </row>
    <row r="14" spans="1:11" ht="23.25" customHeight="1">
      <c r="A14" s="61"/>
      <c r="B14" s="61" t="s">
        <v>68</v>
      </c>
      <c r="C14" s="61" t="s">
        <v>595</v>
      </c>
      <c r="D14" s="61" t="s">
        <v>36</v>
      </c>
      <c r="E14" s="61">
        <v>8.6</v>
      </c>
      <c r="F14" s="61"/>
      <c r="G14" s="61">
        <v>8.6</v>
      </c>
      <c r="H14" s="153"/>
      <c r="I14" s="61"/>
      <c r="J14" s="61"/>
    </row>
    <row r="15" spans="1:11" ht="24.75" customHeight="1">
      <c r="A15" s="61"/>
      <c r="B15" s="61"/>
      <c r="C15" s="61" t="s">
        <v>31</v>
      </c>
      <c r="D15" s="61" t="s">
        <v>10</v>
      </c>
      <c r="E15" s="61">
        <v>7.95</v>
      </c>
      <c r="F15" s="61">
        <v>7.45</v>
      </c>
      <c r="G15" s="61"/>
      <c r="H15" s="153" t="s">
        <v>225</v>
      </c>
      <c r="I15" s="61"/>
      <c r="J15" s="61"/>
    </row>
    <row r="16" spans="1:11" ht="21" customHeight="1">
      <c r="A16" s="117">
        <v>40554</v>
      </c>
      <c r="B16" s="61" t="s">
        <v>453</v>
      </c>
      <c r="C16" s="61" t="s">
        <v>596</v>
      </c>
      <c r="D16" s="61" t="s">
        <v>36</v>
      </c>
      <c r="E16" s="61">
        <v>20.9</v>
      </c>
      <c r="F16" s="61">
        <v>19.899999999999999</v>
      </c>
      <c r="G16" s="61"/>
      <c r="H16" s="153" t="s">
        <v>225</v>
      </c>
      <c r="I16" s="61"/>
      <c r="J16" s="61"/>
    </row>
    <row r="17" spans="1:10" ht="23.25" customHeight="1">
      <c r="A17" s="61"/>
      <c r="B17" s="61"/>
      <c r="C17" s="61" t="s">
        <v>597</v>
      </c>
      <c r="D17" s="61" t="s">
        <v>10</v>
      </c>
      <c r="E17" s="61">
        <v>22.35</v>
      </c>
      <c r="F17" s="61" t="s">
        <v>601</v>
      </c>
      <c r="G17" s="61">
        <v>22.3</v>
      </c>
      <c r="H17" s="153"/>
      <c r="I17" s="61" t="s">
        <v>598</v>
      </c>
      <c r="J17" s="61"/>
    </row>
    <row r="18" spans="1:10" ht="24" customHeight="1">
      <c r="A18" s="61"/>
      <c r="B18" s="61"/>
      <c r="C18" s="61" t="s">
        <v>586</v>
      </c>
      <c r="D18" s="61" t="s">
        <v>36</v>
      </c>
      <c r="E18" s="61">
        <v>35.9</v>
      </c>
      <c r="F18" s="61"/>
      <c r="G18" s="61">
        <v>35.799999999999997</v>
      </c>
      <c r="H18" s="153"/>
      <c r="I18" s="61"/>
      <c r="J18" s="61"/>
    </row>
    <row r="19" spans="1:10" ht="24.75" customHeight="1">
      <c r="A19" s="61"/>
      <c r="B19" s="61" t="s">
        <v>85</v>
      </c>
      <c r="C19" s="61" t="s">
        <v>31</v>
      </c>
      <c r="D19" s="61" t="s">
        <v>34</v>
      </c>
      <c r="E19" s="61">
        <v>7.88</v>
      </c>
      <c r="F19" s="61"/>
      <c r="G19" s="61"/>
      <c r="H19" s="153"/>
      <c r="I19" s="61" t="s">
        <v>607</v>
      </c>
      <c r="J19" s="61"/>
    </row>
    <row r="20" spans="1:10" ht="24.75" customHeight="1">
      <c r="A20" s="61"/>
      <c r="B20" s="61"/>
      <c r="C20" s="61" t="s">
        <v>346</v>
      </c>
      <c r="D20" s="61" t="s">
        <v>136</v>
      </c>
      <c r="E20" s="61">
        <v>2280</v>
      </c>
      <c r="F20" s="61"/>
      <c r="G20" s="61"/>
      <c r="H20" s="153" t="s">
        <v>225</v>
      </c>
      <c r="I20" s="61"/>
      <c r="J20" s="61"/>
    </row>
    <row r="21" spans="1:10" ht="24.75" customHeight="1">
      <c r="A21" s="61"/>
      <c r="B21" s="61"/>
      <c r="C21" s="61" t="s">
        <v>248</v>
      </c>
      <c r="D21" s="61" t="s">
        <v>55</v>
      </c>
      <c r="E21" s="61">
        <v>1700</v>
      </c>
      <c r="F21" s="61">
        <v>1500</v>
      </c>
      <c r="G21" s="61"/>
      <c r="H21" s="153" t="s">
        <v>225</v>
      </c>
      <c r="I21" s="61"/>
      <c r="J21" s="61"/>
    </row>
    <row r="22" spans="1:10" ht="24.75" customHeight="1">
      <c r="A22" s="61"/>
      <c r="B22" s="61"/>
      <c r="C22" s="61" t="s">
        <v>362</v>
      </c>
      <c r="D22" s="61" t="s">
        <v>36</v>
      </c>
      <c r="E22" s="61">
        <v>22.5</v>
      </c>
      <c r="F22" s="61">
        <v>22.3</v>
      </c>
      <c r="G22" s="61"/>
      <c r="H22" s="153" t="s">
        <v>225</v>
      </c>
      <c r="I22" s="61"/>
      <c r="J22" s="61"/>
    </row>
    <row r="23" spans="1:10" ht="24.75" customHeight="1">
      <c r="A23" s="61"/>
      <c r="B23" s="61"/>
      <c r="C23" s="61" t="s">
        <v>604</v>
      </c>
      <c r="D23" s="61" t="s">
        <v>34</v>
      </c>
      <c r="E23" s="61">
        <v>1280</v>
      </c>
      <c r="F23" s="61">
        <v>1100</v>
      </c>
      <c r="G23" s="61"/>
      <c r="H23" s="153" t="s">
        <v>225</v>
      </c>
      <c r="I23" s="61"/>
      <c r="J23" s="61"/>
    </row>
    <row r="24" spans="1:10" ht="24.75" customHeight="1">
      <c r="A24" s="61"/>
      <c r="B24" s="61"/>
      <c r="C24" s="61" t="s">
        <v>605</v>
      </c>
      <c r="D24" s="61" t="s">
        <v>34</v>
      </c>
      <c r="E24" s="61">
        <v>1280</v>
      </c>
      <c r="F24" s="61">
        <v>1000</v>
      </c>
      <c r="G24" s="61"/>
      <c r="H24" s="153" t="s">
        <v>225</v>
      </c>
      <c r="I24" s="61"/>
      <c r="J24" s="61"/>
    </row>
    <row r="25" spans="1:10" ht="25.5" customHeight="1">
      <c r="A25" s="61"/>
      <c r="B25" s="61" t="s">
        <v>603</v>
      </c>
      <c r="C25" s="61" t="s">
        <v>599</v>
      </c>
      <c r="D25" s="61" t="s">
        <v>602</v>
      </c>
      <c r="E25" s="61">
        <v>1310</v>
      </c>
      <c r="F25" s="61" t="s">
        <v>56</v>
      </c>
      <c r="G25" s="61"/>
      <c r="H25" s="153" t="s">
        <v>225</v>
      </c>
      <c r="I25" s="61" t="s">
        <v>610</v>
      </c>
      <c r="J25" s="61"/>
    </row>
    <row r="26" spans="1:10" ht="25.5" customHeight="1">
      <c r="A26" s="61"/>
      <c r="B26" s="61" t="s">
        <v>269</v>
      </c>
      <c r="C26" s="61" t="s">
        <v>586</v>
      </c>
      <c r="D26" s="61" t="s">
        <v>34</v>
      </c>
      <c r="E26" s="61">
        <v>34.200000000000003</v>
      </c>
      <c r="F26" s="61"/>
      <c r="G26" s="61"/>
      <c r="H26" s="153"/>
      <c r="I26" s="61" t="s">
        <v>607</v>
      </c>
      <c r="J26" s="61"/>
    </row>
    <row r="27" spans="1:10" ht="25.5" customHeight="1">
      <c r="A27" s="61"/>
      <c r="B27" s="61"/>
      <c r="C27" s="61" t="s">
        <v>6</v>
      </c>
      <c r="D27" s="61" t="s">
        <v>34</v>
      </c>
      <c r="E27" s="61">
        <v>20.100000000000001</v>
      </c>
      <c r="F27" s="61"/>
      <c r="G27" s="61"/>
      <c r="H27" s="153"/>
      <c r="I27" s="61" t="s">
        <v>607</v>
      </c>
      <c r="J27" s="61"/>
    </row>
    <row r="28" spans="1:10" ht="25.5" customHeight="1">
      <c r="A28" s="117">
        <v>40555</v>
      </c>
      <c r="B28" s="61" t="s">
        <v>27</v>
      </c>
      <c r="C28" s="61" t="s">
        <v>606</v>
      </c>
      <c r="D28" s="61" t="s">
        <v>16</v>
      </c>
      <c r="E28" s="61">
        <v>34.9</v>
      </c>
      <c r="F28" s="61"/>
      <c r="G28" s="61" t="s">
        <v>225</v>
      </c>
      <c r="H28" s="153"/>
      <c r="I28" s="61" t="s">
        <v>618</v>
      </c>
      <c r="J28" s="61"/>
    </row>
    <row r="29" spans="1:10" ht="24.75" customHeight="1">
      <c r="A29" s="61"/>
      <c r="B29" s="61" t="s">
        <v>137</v>
      </c>
      <c r="C29" s="61" t="s">
        <v>608</v>
      </c>
      <c r="D29" s="61" t="s">
        <v>11</v>
      </c>
      <c r="E29" s="61">
        <v>26.5</v>
      </c>
      <c r="F29" s="61"/>
      <c r="G29" s="61"/>
      <c r="H29" s="153" t="s">
        <v>225</v>
      </c>
      <c r="I29" s="61"/>
      <c r="J29" s="61"/>
    </row>
    <row r="30" spans="1:10" ht="27" customHeight="1">
      <c r="A30" s="117">
        <v>40556</v>
      </c>
      <c r="B30" s="61" t="s">
        <v>57</v>
      </c>
      <c r="C30" s="61" t="s">
        <v>247</v>
      </c>
      <c r="D30" s="61" t="s">
        <v>55</v>
      </c>
      <c r="E30" s="61">
        <v>11.55</v>
      </c>
      <c r="F30" s="61"/>
      <c r="G30" s="61" t="s">
        <v>225</v>
      </c>
      <c r="H30" s="153"/>
      <c r="I30" s="61" t="s">
        <v>625</v>
      </c>
      <c r="J30" s="61"/>
    </row>
    <row r="31" spans="1:10" ht="25.5" customHeight="1">
      <c r="A31" s="23"/>
      <c r="B31" s="61"/>
      <c r="C31" s="61" t="s">
        <v>589</v>
      </c>
      <c r="D31" s="61" t="s">
        <v>34</v>
      </c>
      <c r="E31" s="61">
        <v>35.520000000000003</v>
      </c>
      <c r="F31" s="61"/>
      <c r="G31" s="61" t="s">
        <v>225</v>
      </c>
      <c r="H31" s="153"/>
      <c r="I31" s="61" t="s">
        <v>626</v>
      </c>
      <c r="J31" s="61"/>
    </row>
    <row r="32" spans="1:10" ht="25.5" customHeight="1">
      <c r="A32" s="23"/>
      <c r="B32" s="61"/>
      <c r="C32" s="61" t="s">
        <v>611</v>
      </c>
      <c r="D32" s="61" t="s">
        <v>36</v>
      </c>
      <c r="E32" s="61">
        <v>34.6</v>
      </c>
      <c r="F32" s="61"/>
      <c r="G32" s="61" t="s">
        <v>225</v>
      </c>
      <c r="H32" s="153"/>
      <c r="I32" s="61" t="s">
        <v>627</v>
      </c>
      <c r="J32" s="61"/>
    </row>
    <row r="33" spans="1:10" ht="25.5" customHeight="1">
      <c r="A33" s="23"/>
      <c r="B33" s="61"/>
      <c r="C33" s="61" t="s">
        <v>613</v>
      </c>
      <c r="D33" s="61" t="s">
        <v>612</v>
      </c>
      <c r="E33" s="61">
        <v>88.8</v>
      </c>
      <c r="F33" s="61"/>
      <c r="G33" s="61" t="s">
        <v>225</v>
      </c>
      <c r="H33" s="153"/>
      <c r="I33" s="64" t="s">
        <v>649</v>
      </c>
      <c r="J33" s="64"/>
    </row>
    <row r="34" spans="1:10" ht="25.5" customHeight="1">
      <c r="A34" s="23"/>
      <c r="B34" s="61"/>
      <c r="C34" s="61" t="s">
        <v>620</v>
      </c>
      <c r="D34" s="61" t="s">
        <v>10</v>
      </c>
      <c r="E34" s="61">
        <v>4.78</v>
      </c>
      <c r="F34" s="61"/>
      <c r="G34" s="61" t="s">
        <v>225</v>
      </c>
      <c r="H34" s="153"/>
      <c r="I34" s="61" t="s">
        <v>621</v>
      </c>
      <c r="J34" s="61"/>
    </row>
    <row r="35" spans="1:10" ht="25.5" customHeight="1">
      <c r="A35" s="23"/>
      <c r="B35" s="61" t="s">
        <v>49</v>
      </c>
      <c r="C35" s="61" t="s">
        <v>66</v>
      </c>
      <c r="D35" s="61" t="s">
        <v>17</v>
      </c>
      <c r="E35" s="61" t="s">
        <v>614</v>
      </c>
      <c r="F35" s="61"/>
      <c r="G35" s="61"/>
      <c r="H35" s="153" t="s">
        <v>225</v>
      </c>
      <c r="I35" s="61">
        <v>33.53</v>
      </c>
      <c r="J35" s="61"/>
    </row>
    <row r="36" spans="1:10" ht="24.75" customHeight="1">
      <c r="A36" s="23"/>
      <c r="B36" s="61"/>
      <c r="C36" s="61" t="s">
        <v>615</v>
      </c>
      <c r="D36" s="61" t="s">
        <v>16</v>
      </c>
      <c r="E36" s="61">
        <v>4.2</v>
      </c>
      <c r="F36" s="61">
        <v>4</v>
      </c>
      <c r="G36" s="61">
        <v>4</v>
      </c>
      <c r="H36" s="153"/>
      <c r="I36" s="61"/>
      <c r="J36" s="61"/>
    </row>
    <row r="37" spans="1:10" ht="25.5" customHeight="1">
      <c r="A37" s="38">
        <v>40557</v>
      </c>
      <c r="B37" s="61" t="s">
        <v>18</v>
      </c>
      <c r="C37" s="61" t="s">
        <v>362</v>
      </c>
      <c r="D37" s="61" t="s">
        <v>36</v>
      </c>
      <c r="E37" s="61">
        <v>22.5</v>
      </c>
      <c r="F37" s="61"/>
      <c r="G37" s="61">
        <v>22.5</v>
      </c>
      <c r="H37" s="153"/>
      <c r="I37" s="61"/>
      <c r="J37" s="61"/>
    </row>
    <row r="38" spans="1:10" ht="25.5" customHeight="1">
      <c r="A38" s="38">
        <v>40560</v>
      </c>
      <c r="B38" s="61" t="s">
        <v>27</v>
      </c>
      <c r="C38" s="61" t="s">
        <v>616</v>
      </c>
      <c r="D38" s="61" t="s">
        <v>17</v>
      </c>
      <c r="E38" s="61">
        <v>1895</v>
      </c>
      <c r="F38" s="61">
        <v>1875</v>
      </c>
      <c r="G38" s="61">
        <v>1875</v>
      </c>
      <c r="H38" s="153"/>
      <c r="I38" s="61"/>
      <c r="J38" s="61"/>
    </row>
    <row r="39" spans="1:10" ht="25.5" customHeight="1">
      <c r="A39" s="23"/>
      <c r="B39" s="61"/>
      <c r="C39" s="61" t="s">
        <v>118</v>
      </c>
      <c r="D39" s="61" t="s">
        <v>16</v>
      </c>
      <c r="E39" s="61">
        <v>2.35</v>
      </c>
      <c r="F39" s="61" t="s">
        <v>617</v>
      </c>
      <c r="G39" s="61"/>
      <c r="H39" s="153" t="s">
        <v>225</v>
      </c>
      <c r="I39" s="61"/>
      <c r="J39" s="61"/>
    </row>
    <row r="40" spans="1:10" ht="24.75" customHeight="1">
      <c r="A40" s="23"/>
      <c r="B40" s="61"/>
      <c r="C40" s="61" t="s">
        <v>28</v>
      </c>
      <c r="D40" s="61" t="s">
        <v>16</v>
      </c>
      <c r="E40" s="61">
        <v>1660</v>
      </c>
      <c r="F40" s="61" t="s">
        <v>619</v>
      </c>
      <c r="G40" s="61"/>
      <c r="H40" s="153" t="s">
        <v>225</v>
      </c>
      <c r="I40" s="61" t="s">
        <v>624</v>
      </c>
      <c r="J40" s="61"/>
    </row>
    <row r="41" spans="1:10" ht="24.75" customHeight="1">
      <c r="A41" s="23"/>
      <c r="B41" s="61" t="s">
        <v>27</v>
      </c>
      <c r="C41" s="61" t="s">
        <v>606</v>
      </c>
      <c r="D41" s="61" t="s">
        <v>17</v>
      </c>
      <c r="E41" s="61">
        <v>32.799999999999997</v>
      </c>
      <c r="F41" s="61"/>
      <c r="G41" s="61"/>
      <c r="H41" s="153"/>
      <c r="I41" s="61" t="s">
        <v>628</v>
      </c>
      <c r="J41" s="61"/>
    </row>
    <row r="42" spans="1:10" ht="24.75" customHeight="1">
      <c r="A42" s="23"/>
      <c r="B42" s="61" t="s">
        <v>22</v>
      </c>
      <c r="C42" s="61" t="s">
        <v>214</v>
      </c>
      <c r="D42" s="61" t="s">
        <v>17</v>
      </c>
      <c r="E42" s="61">
        <v>7.98</v>
      </c>
      <c r="F42" s="61">
        <v>7.92</v>
      </c>
      <c r="G42" s="61"/>
      <c r="H42" s="153" t="s">
        <v>225</v>
      </c>
      <c r="I42" s="61"/>
      <c r="J42" s="61"/>
    </row>
    <row r="43" spans="1:10" ht="24.75" customHeight="1">
      <c r="A43" s="23"/>
      <c r="B43" s="61" t="s">
        <v>236</v>
      </c>
      <c r="C43" s="61" t="s">
        <v>622</v>
      </c>
      <c r="D43" s="61" t="s">
        <v>10</v>
      </c>
      <c r="E43" s="64" t="s">
        <v>650</v>
      </c>
      <c r="F43" s="61">
        <v>33</v>
      </c>
      <c r="G43" s="61"/>
      <c r="H43" s="153" t="s">
        <v>225</v>
      </c>
      <c r="I43" s="64" t="s">
        <v>651</v>
      </c>
      <c r="J43" s="61"/>
    </row>
    <row r="44" spans="1:10" ht="24.75" customHeight="1">
      <c r="A44" s="23"/>
      <c r="B44" s="61"/>
      <c r="C44" s="61" t="s">
        <v>623</v>
      </c>
      <c r="D44" s="61" t="s">
        <v>36</v>
      </c>
      <c r="E44" s="61" t="s">
        <v>629</v>
      </c>
      <c r="F44" s="61">
        <v>23.5</v>
      </c>
      <c r="G44" s="61"/>
      <c r="H44" s="153" t="s">
        <v>225</v>
      </c>
      <c r="I44" s="61">
        <v>24.2</v>
      </c>
      <c r="J44" s="61"/>
    </row>
    <row r="45" spans="1:10" ht="24.75" customHeight="1">
      <c r="A45" s="23"/>
      <c r="B45" s="61"/>
      <c r="C45" s="61" t="s">
        <v>28</v>
      </c>
      <c r="D45" s="61" t="s">
        <v>10</v>
      </c>
      <c r="E45" s="61"/>
      <c r="F45" s="61"/>
      <c r="G45" s="61"/>
      <c r="H45" s="153" t="s">
        <v>225</v>
      </c>
      <c r="I45" s="61"/>
      <c r="J45" s="61"/>
    </row>
    <row r="46" spans="1:10" ht="24.75" customHeight="1">
      <c r="A46" s="23"/>
      <c r="B46" s="61" t="s">
        <v>57</v>
      </c>
      <c r="C46" s="64" t="s">
        <v>645</v>
      </c>
      <c r="D46" s="61" t="s">
        <v>17</v>
      </c>
      <c r="E46" s="61">
        <v>4.5</v>
      </c>
      <c r="F46" s="61">
        <v>4.2</v>
      </c>
      <c r="G46" s="61">
        <v>4.45</v>
      </c>
      <c r="H46" s="153" t="s">
        <v>630</v>
      </c>
      <c r="I46" s="61">
        <v>4.33</v>
      </c>
      <c r="J46" s="61"/>
    </row>
    <row r="47" spans="1:10" ht="24.75" customHeight="1">
      <c r="A47" s="23"/>
      <c r="B47" s="61" t="s">
        <v>137</v>
      </c>
      <c r="C47" s="64" t="s">
        <v>645</v>
      </c>
      <c r="D47" s="61" t="s">
        <v>136</v>
      </c>
      <c r="E47" s="61">
        <v>4.5</v>
      </c>
      <c r="F47" s="61">
        <v>4.3</v>
      </c>
      <c r="G47" s="61"/>
      <c r="H47" s="153">
        <v>4.3499999999999996</v>
      </c>
      <c r="I47" s="61" t="s">
        <v>632</v>
      </c>
      <c r="J47" s="61" t="s">
        <v>631</v>
      </c>
    </row>
    <row r="48" spans="1:10" ht="24.75" customHeight="1">
      <c r="A48" s="23"/>
      <c r="B48" s="61"/>
      <c r="C48" s="64" t="s">
        <v>645</v>
      </c>
      <c r="D48" s="61" t="s">
        <v>136</v>
      </c>
      <c r="E48" s="61"/>
      <c r="F48" s="61"/>
      <c r="G48" s="61"/>
      <c r="H48" s="153" t="s">
        <v>225</v>
      </c>
      <c r="I48" s="61" t="s">
        <v>633</v>
      </c>
      <c r="J48" s="61"/>
    </row>
    <row r="49" spans="1:10" ht="24.75" customHeight="1">
      <c r="A49" s="23"/>
      <c r="B49" s="61"/>
      <c r="C49" s="61" t="s">
        <v>634</v>
      </c>
      <c r="D49" s="61" t="s">
        <v>15</v>
      </c>
      <c r="E49" s="61">
        <v>20.8</v>
      </c>
      <c r="F49" s="61" t="s">
        <v>635</v>
      </c>
      <c r="G49" s="61"/>
      <c r="H49" s="153" t="s">
        <v>225</v>
      </c>
      <c r="I49" s="61"/>
      <c r="J49" s="61"/>
    </row>
    <row r="50" spans="1:10" ht="24.75" customHeight="1">
      <c r="A50" s="23"/>
      <c r="B50" s="61" t="s">
        <v>291</v>
      </c>
      <c r="C50" s="64" t="s">
        <v>652</v>
      </c>
      <c r="D50" s="61" t="s">
        <v>75</v>
      </c>
      <c r="E50" s="61" t="s">
        <v>636</v>
      </c>
      <c r="F50" s="61" t="s">
        <v>637</v>
      </c>
      <c r="G50" s="61"/>
      <c r="H50" s="153" t="s">
        <v>225</v>
      </c>
      <c r="I50" s="61"/>
      <c r="J50" s="61"/>
    </row>
    <row r="51" spans="1:10" ht="24.75" customHeight="1">
      <c r="A51" s="23"/>
      <c r="B51" s="61"/>
      <c r="C51" s="64" t="s">
        <v>646</v>
      </c>
      <c r="D51" s="64" t="s">
        <v>239</v>
      </c>
      <c r="E51" s="61" t="s">
        <v>638</v>
      </c>
      <c r="F51" s="61"/>
      <c r="G51" s="61"/>
      <c r="H51" s="153" t="s">
        <v>379</v>
      </c>
      <c r="I51" s="64" t="s">
        <v>659</v>
      </c>
      <c r="J51" s="61"/>
    </row>
    <row r="52" spans="1:10" ht="25.5" customHeight="1">
      <c r="A52" s="23"/>
      <c r="B52" s="61" t="s">
        <v>585</v>
      </c>
      <c r="C52" s="61" t="s">
        <v>639</v>
      </c>
      <c r="D52" s="61" t="s">
        <v>239</v>
      </c>
      <c r="E52" s="61">
        <v>1160</v>
      </c>
      <c r="F52" s="61">
        <v>1030</v>
      </c>
      <c r="G52" s="61"/>
      <c r="H52" s="153" t="s">
        <v>225</v>
      </c>
      <c r="I52" s="61"/>
      <c r="J52" s="61"/>
    </row>
    <row r="53" spans="1:10" ht="25.5" customHeight="1">
      <c r="A53" s="23"/>
      <c r="B53" s="61" t="s">
        <v>640</v>
      </c>
      <c r="C53" s="61" t="s">
        <v>50</v>
      </c>
      <c r="D53" s="61"/>
      <c r="E53" s="61">
        <v>20.55</v>
      </c>
      <c r="F53" s="61"/>
      <c r="G53" s="61"/>
      <c r="H53" s="153"/>
      <c r="I53" s="61" t="s">
        <v>607</v>
      </c>
      <c r="J53" s="61"/>
    </row>
    <row r="54" spans="1:10" ht="25.5" customHeight="1">
      <c r="A54" s="23"/>
      <c r="B54" s="61"/>
      <c r="C54" s="61" t="s">
        <v>145</v>
      </c>
      <c r="D54" s="61" t="s">
        <v>10</v>
      </c>
      <c r="E54" s="61">
        <v>33.799999999999997</v>
      </c>
      <c r="F54" s="61"/>
      <c r="G54" s="61"/>
      <c r="H54" s="153"/>
      <c r="I54" s="61" t="s">
        <v>607</v>
      </c>
      <c r="J54" s="61"/>
    </row>
    <row r="55" spans="1:10" ht="25.5" customHeight="1">
      <c r="A55" s="23"/>
      <c r="B55" s="61"/>
      <c r="C55" s="61" t="s">
        <v>641</v>
      </c>
      <c r="D55" s="61"/>
      <c r="E55" s="61">
        <v>25.1</v>
      </c>
      <c r="F55" s="61"/>
      <c r="G55" s="61"/>
      <c r="H55" s="153"/>
      <c r="I55" s="61" t="s">
        <v>607</v>
      </c>
      <c r="J55" s="61"/>
    </row>
    <row r="56" spans="1:10" ht="25.5" customHeight="1">
      <c r="A56" s="23"/>
      <c r="B56" s="61"/>
      <c r="C56" s="61" t="s">
        <v>642</v>
      </c>
      <c r="D56" s="61"/>
      <c r="E56" s="61"/>
      <c r="F56" s="61"/>
      <c r="G56" s="61"/>
      <c r="H56" s="153"/>
      <c r="I56" s="61" t="s">
        <v>607</v>
      </c>
      <c r="J56" s="61"/>
    </row>
    <row r="57" spans="1:10" ht="25.5" customHeight="1">
      <c r="A57" s="23"/>
      <c r="B57" s="61" t="s">
        <v>54</v>
      </c>
      <c r="C57" s="61" t="s">
        <v>145</v>
      </c>
      <c r="D57" s="61" t="s">
        <v>10</v>
      </c>
      <c r="E57" s="61">
        <v>33.799999999999997</v>
      </c>
      <c r="F57" s="61"/>
      <c r="G57" s="61"/>
      <c r="H57" s="153" t="s">
        <v>225</v>
      </c>
      <c r="I57" s="61" t="s">
        <v>664</v>
      </c>
      <c r="J57" s="61"/>
    </row>
    <row r="58" spans="1:10" ht="25.5" customHeight="1">
      <c r="A58" s="23"/>
      <c r="B58" s="61"/>
      <c r="C58" s="61" t="s">
        <v>50</v>
      </c>
      <c r="D58" s="61" t="s">
        <v>135</v>
      </c>
      <c r="E58" s="61">
        <v>20.6</v>
      </c>
      <c r="F58" s="61"/>
      <c r="G58" s="61"/>
      <c r="H58" s="153"/>
      <c r="I58" s="61" t="s">
        <v>665</v>
      </c>
      <c r="J58" s="61"/>
    </row>
    <row r="59" spans="1:10" ht="25.5" customHeight="1">
      <c r="A59" s="23"/>
      <c r="B59" s="61"/>
      <c r="C59" s="61" t="s">
        <v>643</v>
      </c>
      <c r="D59" s="61" t="s">
        <v>187</v>
      </c>
      <c r="E59" s="61">
        <v>23.9</v>
      </c>
      <c r="F59" s="61"/>
      <c r="G59" s="61"/>
      <c r="H59" s="153" t="s">
        <v>225</v>
      </c>
      <c r="I59" s="61" t="s">
        <v>667</v>
      </c>
      <c r="J59" s="61"/>
    </row>
    <row r="60" spans="1:10" ht="25.5" customHeight="1">
      <c r="A60" s="23"/>
      <c r="B60" s="61"/>
      <c r="C60" s="61" t="s">
        <v>28</v>
      </c>
      <c r="D60" s="61" t="s">
        <v>55</v>
      </c>
      <c r="E60" s="61">
        <v>1680</v>
      </c>
      <c r="F60" s="61"/>
      <c r="G60" s="61"/>
      <c r="H60" s="153" t="s">
        <v>225</v>
      </c>
      <c r="I60" s="61" t="s">
        <v>666</v>
      </c>
      <c r="J60" s="61"/>
    </row>
    <row r="61" spans="1:10" ht="25.5" customHeight="1">
      <c r="A61" s="23"/>
      <c r="B61" s="61"/>
      <c r="C61" s="61" t="s">
        <v>289</v>
      </c>
      <c r="D61" s="61" t="s">
        <v>17</v>
      </c>
      <c r="E61" s="61"/>
      <c r="F61" s="61"/>
      <c r="G61" s="61"/>
      <c r="H61" s="153" t="s">
        <v>225</v>
      </c>
      <c r="I61" s="64" t="s">
        <v>644</v>
      </c>
      <c r="J61" s="61"/>
    </row>
    <row r="62" spans="1:10" ht="25.5" customHeight="1">
      <c r="A62" s="23"/>
      <c r="B62" s="64" t="s">
        <v>51</v>
      </c>
      <c r="C62" s="64" t="s">
        <v>50</v>
      </c>
      <c r="D62" s="64" t="s">
        <v>10</v>
      </c>
      <c r="E62" s="61">
        <v>20</v>
      </c>
      <c r="F62" s="61"/>
      <c r="G62" s="61"/>
      <c r="H62" s="154" t="s">
        <v>225</v>
      </c>
      <c r="I62" s="61"/>
      <c r="J62" s="61"/>
    </row>
    <row r="63" spans="1:10" ht="25.5" customHeight="1">
      <c r="A63" s="23"/>
      <c r="B63" s="61"/>
      <c r="C63" s="64" t="s">
        <v>663</v>
      </c>
      <c r="D63" s="64" t="s">
        <v>10</v>
      </c>
      <c r="E63" s="61">
        <v>2.2400000000000002</v>
      </c>
      <c r="F63" s="61"/>
      <c r="G63" s="64" t="s">
        <v>225</v>
      </c>
      <c r="H63" s="153"/>
      <c r="I63" s="61"/>
      <c r="J63" s="61"/>
    </row>
    <row r="64" spans="1:10" ht="26.25" customHeight="1">
      <c r="A64" s="23"/>
      <c r="B64" s="61"/>
      <c r="C64" s="64" t="s">
        <v>645</v>
      </c>
      <c r="D64" s="64" t="s">
        <v>55</v>
      </c>
      <c r="E64" s="61">
        <v>4.4000000000000004</v>
      </c>
      <c r="F64" s="61"/>
      <c r="G64" s="61">
        <v>4.3499999999999996</v>
      </c>
      <c r="H64" s="154"/>
      <c r="I64" s="61"/>
      <c r="J64" s="61"/>
    </row>
    <row r="65" spans="1:10" ht="25.5" customHeight="1">
      <c r="A65" s="23"/>
      <c r="B65" s="64" t="s">
        <v>39</v>
      </c>
      <c r="C65" s="64" t="s">
        <v>653</v>
      </c>
      <c r="D65" s="64" t="s">
        <v>10</v>
      </c>
      <c r="E65" s="64" t="s">
        <v>647</v>
      </c>
      <c r="F65" s="61"/>
      <c r="G65" s="64" t="s">
        <v>225</v>
      </c>
      <c r="H65" s="153"/>
      <c r="I65" s="61"/>
      <c r="J65" s="61"/>
    </row>
    <row r="66" spans="1:10" ht="25.5" customHeight="1">
      <c r="A66" s="23"/>
      <c r="B66" s="64" t="s">
        <v>13</v>
      </c>
      <c r="C66" s="64" t="s">
        <v>648</v>
      </c>
      <c r="D66" s="64" t="s">
        <v>16</v>
      </c>
      <c r="E66" s="61">
        <v>1.45</v>
      </c>
      <c r="F66" s="61"/>
      <c r="G66" s="64" t="s">
        <v>225</v>
      </c>
      <c r="H66" s="153"/>
      <c r="I66" s="61"/>
      <c r="J66" s="61"/>
    </row>
    <row r="67" spans="1:10" ht="26.25" customHeight="1">
      <c r="A67" s="23"/>
      <c r="B67" s="61"/>
      <c r="C67" s="64" t="s">
        <v>289</v>
      </c>
      <c r="D67" s="64" t="s">
        <v>16</v>
      </c>
      <c r="E67" s="61">
        <v>7.64</v>
      </c>
      <c r="F67" s="61"/>
      <c r="G67" s="64" t="s">
        <v>225</v>
      </c>
      <c r="H67" s="153"/>
      <c r="I67" s="61"/>
      <c r="J67" s="61"/>
    </row>
    <row r="68" spans="1:10" ht="26.25" customHeight="1">
      <c r="A68" s="23"/>
      <c r="B68" s="64" t="s">
        <v>39</v>
      </c>
      <c r="C68" s="64" t="s">
        <v>162</v>
      </c>
      <c r="D68" s="64" t="s">
        <v>34</v>
      </c>
      <c r="E68" s="61">
        <v>21.38</v>
      </c>
      <c r="F68" s="61"/>
      <c r="G68" s="61"/>
      <c r="H68" s="154" t="s">
        <v>225</v>
      </c>
      <c r="I68" s="61"/>
      <c r="J68" s="61"/>
    </row>
    <row r="69" spans="1:10" ht="25.5" customHeight="1">
      <c r="A69" s="23"/>
      <c r="B69" s="64" t="s">
        <v>453</v>
      </c>
      <c r="C69" s="64" t="s">
        <v>365</v>
      </c>
      <c r="D69" s="64" t="s">
        <v>229</v>
      </c>
      <c r="E69" s="61">
        <v>20.5</v>
      </c>
      <c r="F69" s="61"/>
      <c r="G69" s="61"/>
      <c r="H69" s="153" t="s">
        <v>379</v>
      </c>
      <c r="I69" s="61"/>
      <c r="J69" s="61"/>
    </row>
    <row r="70" spans="1:10" ht="25.5" customHeight="1">
      <c r="A70" s="38">
        <v>40568</v>
      </c>
      <c r="B70" s="64" t="s">
        <v>640</v>
      </c>
      <c r="C70" s="64" t="s">
        <v>145</v>
      </c>
      <c r="D70" s="64" t="s">
        <v>34</v>
      </c>
      <c r="E70" s="61">
        <v>32.9</v>
      </c>
      <c r="F70" s="61"/>
      <c r="G70" s="61"/>
      <c r="H70" s="154" t="s">
        <v>225</v>
      </c>
      <c r="I70" s="61"/>
      <c r="J70" s="61"/>
    </row>
    <row r="71" spans="1:10" ht="24.75" customHeight="1">
      <c r="A71" s="23"/>
      <c r="B71" s="61"/>
      <c r="C71" s="61" t="s">
        <v>634</v>
      </c>
      <c r="D71" s="61" t="s">
        <v>36</v>
      </c>
      <c r="E71" s="61">
        <v>20.100000000000001</v>
      </c>
      <c r="F71" s="61"/>
      <c r="G71" s="61">
        <v>20</v>
      </c>
      <c r="H71" s="153"/>
      <c r="I71" s="61"/>
      <c r="J71" s="61"/>
    </row>
    <row r="72" spans="1:10" ht="24.75" customHeight="1">
      <c r="A72" s="23"/>
      <c r="B72" s="61"/>
      <c r="C72" s="61" t="s">
        <v>654</v>
      </c>
      <c r="D72" s="61" t="s">
        <v>10</v>
      </c>
      <c r="E72" s="61">
        <v>7.7</v>
      </c>
      <c r="F72" s="61"/>
      <c r="G72" s="61">
        <v>7.65</v>
      </c>
      <c r="H72" s="153"/>
      <c r="I72" s="61"/>
      <c r="J72" s="61"/>
    </row>
    <row r="73" spans="1:10" ht="24.75" customHeight="1">
      <c r="A73" s="23"/>
      <c r="B73" s="61"/>
      <c r="C73" s="61" t="s">
        <v>404</v>
      </c>
      <c r="D73" s="61" t="s">
        <v>61</v>
      </c>
      <c r="E73" s="61">
        <v>25</v>
      </c>
      <c r="F73" s="61">
        <v>24.2</v>
      </c>
      <c r="G73" s="61"/>
      <c r="H73" s="153" t="s">
        <v>225</v>
      </c>
      <c r="I73" s="61"/>
      <c r="J73" s="61"/>
    </row>
    <row r="74" spans="1:10" ht="24.75" customHeight="1">
      <c r="A74" s="23"/>
      <c r="B74" s="61" t="s">
        <v>655</v>
      </c>
      <c r="C74" s="61" t="s">
        <v>33</v>
      </c>
      <c r="D74" s="61"/>
      <c r="E74" s="61"/>
      <c r="F74" s="61"/>
      <c r="G74" s="61">
        <v>34.1</v>
      </c>
      <c r="H74" s="153"/>
      <c r="I74" s="61"/>
      <c r="J74" s="61"/>
    </row>
    <row r="75" spans="1:10" ht="24.75" customHeight="1">
      <c r="A75" s="23"/>
      <c r="B75" s="61"/>
      <c r="C75" s="61" t="s">
        <v>50</v>
      </c>
      <c r="D75" s="61"/>
      <c r="E75" s="61">
        <v>20.3</v>
      </c>
      <c r="F75" s="61"/>
      <c r="G75" s="61">
        <v>20.3</v>
      </c>
      <c r="H75" s="153"/>
      <c r="I75" s="61"/>
      <c r="J75" s="61"/>
    </row>
    <row r="76" spans="1:10" ht="24.75" customHeight="1">
      <c r="A76" s="23"/>
      <c r="B76" s="61"/>
      <c r="C76" s="61" t="s">
        <v>40</v>
      </c>
      <c r="D76" s="61">
        <v>500</v>
      </c>
      <c r="E76" s="61">
        <v>22.85</v>
      </c>
      <c r="F76" s="61"/>
      <c r="G76" s="61" t="s">
        <v>225</v>
      </c>
      <c r="H76" s="153"/>
      <c r="I76" s="61"/>
      <c r="J76" s="61"/>
    </row>
    <row r="77" spans="1:10" ht="24.75" customHeight="1">
      <c r="A77" s="23"/>
      <c r="B77" s="61" t="s">
        <v>656</v>
      </c>
      <c r="C77" s="61" t="s">
        <v>33</v>
      </c>
      <c r="D77" s="61" t="s">
        <v>271</v>
      </c>
      <c r="E77" s="61">
        <v>35.700000000000003</v>
      </c>
      <c r="F77" s="61"/>
      <c r="G77" s="61"/>
      <c r="H77" s="153"/>
      <c r="I77" s="61" t="s">
        <v>676</v>
      </c>
      <c r="J77" s="61"/>
    </row>
    <row r="78" spans="1:10" ht="24.75" customHeight="1">
      <c r="A78" s="23"/>
      <c r="B78" s="61"/>
      <c r="C78" s="61" t="s">
        <v>267</v>
      </c>
      <c r="D78" s="61" t="s">
        <v>657</v>
      </c>
      <c r="E78" s="61">
        <v>27.8</v>
      </c>
      <c r="F78" s="61"/>
      <c r="G78" s="61"/>
      <c r="H78" s="153"/>
      <c r="I78" s="61" t="s">
        <v>676</v>
      </c>
      <c r="J78" s="61"/>
    </row>
    <row r="79" spans="1:10" ht="24.75" customHeight="1">
      <c r="A79" s="23"/>
      <c r="B79" s="61"/>
      <c r="C79" s="61" t="s">
        <v>118</v>
      </c>
      <c r="D79" s="61" t="s">
        <v>271</v>
      </c>
      <c r="E79" s="61">
        <v>2.0699999999999998</v>
      </c>
      <c r="F79" s="61"/>
      <c r="G79" s="61"/>
      <c r="H79" s="153" t="s">
        <v>225</v>
      </c>
      <c r="I79" s="61" t="s">
        <v>660</v>
      </c>
      <c r="J79" s="61"/>
    </row>
    <row r="80" spans="1:10" ht="24.75" customHeight="1">
      <c r="A80" s="23"/>
      <c r="B80" s="61"/>
      <c r="C80" s="61" t="s">
        <v>599</v>
      </c>
      <c r="D80" s="61" t="s">
        <v>17</v>
      </c>
      <c r="E80" s="61">
        <v>1190</v>
      </c>
      <c r="F80" s="61">
        <v>1145</v>
      </c>
      <c r="G80" s="61"/>
      <c r="H80" s="153" t="s">
        <v>225</v>
      </c>
      <c r="I80" s="61"/>
      <c r="J80" s="61"/>
    </row>
    <row r="81" spans="1:10" ht="24.75" customHeight="1">
      <c r="A81" s="23"/>
      <c r="B81" s="61"/>
      <c r="C81" s="61" t="s">
        <v>346</v>
      </c>
      <c r="D81" s="61" t="s">
        <v>93</v>
      </c>
      <c r="E81" s="61">
        <v>1970</v>
      </c>
      <c r="F81" s="61"/>
      <c r="G81" s="61"/>
      <c r="H81" s="153"/>
      <c r="I81" s="61" t="s">
        <v>676</v>
      </c>
      <c r="J81" s="61"/>
    </row>
    <row r="82" spans="1:10" ht="24.75" customHeight="1">
      <c r="A82" s="23"/>
      <c r="B82" s="61"/>
      <c r="C82" s="61" t="s">
        <v>658</v>
      </c>
      <c r="D82" s="61" t="s">
        <v>16</v>
      </c>
      <c r="E82" s="61"/>
      <c r="F82" s="61"/>
      <c r="G82" s="61"/>
      <c r="H82" s="153"/>
      <c r="I82" s="61" t="s">
        <v>661</v>
      </c>
      <c r="J82" s="61"/>
    </row>
    <row r="83" spans="1:10" ht="24.75" customHeight="1">
      <c r="A83" s="38">
        <v>40569</v>
      </c>
      <c r="B83" s="61" t="s">
        <v>49</v>
      </c>
      <c r="C83" s="61" t="s">
        <v>615</v>
      </c>
      <c r="D83" s="61" t="s">
        <v>274</v>
      </c>
      <c r="E83" s="61">
        <v>4.25</v>
      </c>
      <c r="F83" s="61">
        <v>3.96</v>
      </c>
      <c r="G83" s="61">
        <v>3.95</v>
      </c>
      <c r="H83" s="153"/>
      <c r="I83" s="61" t="s">
        <v>550</v>
      </c>
      <c r="J83" s="61"/>
    </row>
    <row r="84" spans="1:10" ht="24.75" customHeight="1">
      <c r="A84" s="23"/>
      <c r="B84" s="61"/>
      <c r="C84" s="61" t="s">
        <v>260</v>
      </c>
      <c r="D84" s="61" t="s">
        <v>75</v>
      </c>
      <c r="E84" s="61">
        <v>11.3</v>
      </c>
      <c r="F84" s="64">
        <v>10.4</v>
      </c>
      <c r="G84" s="61"/>
      <c r="H84" s="153" t="s">
        <v>225</v>
      </c>
      <c r="I84" s="61">
        <v>10.9</v>
      </c>
      <c r="J84" s="61"/>
    </row>
    <row r="85" spans="1:10" ht="24.75" customHeight="1">
      <c r="A85" s="23"/>
      <c r="B85" s="61"/>
      <c r="C85" s="61" t="s">
        <v>33</v>
      </c>
      <c r="D85" s="61" t="s">
        <v>93</v>
      </c>
      <c r="E85" s="61">
        <v>33.4</v>
      </c>
      <c r="F85" s="61">
        <v>32.700000000000003</v>
      </c>
      <c r="G85" s="61"/>
      <c r="H85" s="153" t="s">
        <v>225</v>
      </c>
      <c r="I85" s="61" t="s">
        <v>662</v>
      </c>
      <c r="J85" s="61"/>
    </row>
    <row r="86" spans="1:10" ht="24.75" customHeight="1">
      <c r="A86" s="23"/>
      <c r="B86" s="61"/>
      <c r="C86" s="61" t="s">
        <v>589</v>
      </c>
      <c r="D86" s="61" t="s">
        <v>258</v>
      </c>
      <c r="E86" s="61">
        <v>36.5</v>
      </c>
      <c r="F86" s="61">
        <v>33</v>
      </c>
      <c r="G86" s="61"/>
      <c r="H86" s="153" t="s">
        <v>225</v>
      </c>
      <c r="I86" s="61"/>
      <c r="J86" s="61"/>
    </row>
    <row r="87" spans="1:10" ht="24.75" customHeight="1">
      <c r="A87" s="23"/>
      <c r="B87" s="61"/>
      <c r="C87" s="61" t="s">
        <v>262</v>
      </c>
      <c r="D87" s="61" t="s">
        <v>17</v>
      </c>
      <c r="E87" s="61"/>
      <c r="F87" s="61"/>
      <c r="G87" s="61"/>
      <c r="H87" s="153" t="s">
        <v>225</v>
      </c>
      <c r="I87" s="61"/>
      <c r="J87" s="61"/>
    </row>
    <row r="88" spans="1:10" ht="24.75" customHeight="1">
      <c r="A88" s="23"/>
      <c r="B88" s="61" t="s">
        <v>286</v>
      </c>
      <c r="C88" s="61" t="s">
        <v>6</v>
      </c>
      <c r="D88" s="61" t="s">
        <v>10</v>
      </c>
      <c r="E88" s="61">
        <v>20.399999999999999</v>
      </c>
      <c r="F88" s="61"/>
      <c r="G88" s="61" t="s">
        <v>225</v>
      </c>
      <c r="H88" s="153"/>
      <c r="I88" s="61">
        <v>20.9</v>
      </c>
      <c r="J88" s="61"/>
    </row>
    <row r="89" spans="1:10" ht="24.75" customHeight="1">
      <c r="A89" s="23"/>
      <c r="B89" s="61"/>
      <c r="C89" s="61" t="s">
        <v>33</v>
      </c>
      <c r="D89" s="61" t="s">
        <v>36</v>
      </c>
      <c r="E89" s="61">
        <v>34.9</v>
      </c>
      <c r="F89" s="61"/>
      <c r="G89" s="61" t="s">
        <v>225</v>
      </c>
      <c r="H89" s="153"/>
      <c r="I89" s="61"/>
      <c r="J89" s="61"/>
    </row>
    <row r="90" spans="1:10" ht="24.75" customHeight="1">
      <c r="A90" s="23"/>
      <c r="B90" s="61"/>
      <c r="C90" s="61" t="s">
        <v>31</v>
      </c>
      <c r="D90" s="61" t="s">
        <v>36</v>
      </c>
      <c r="E90" s="61">
        <v>7.6</v>
      </c>
      <c r="F90" s="61"/>
      <c r="G90" s="61" t="s">
        <v>225</v>
      </c>
      <c r="H90" s="153"/>
      <c r="I90" s="61">
        <v>7.8</v>
      </c>
      <c r="J90" s="61"/>
    </row>
    <row r="91" spans="1:10" ht="24.75" customHeight="1">
      <c r="A91" s="38">
        <v>40570</v>
      </c>
      <c r="B91" s="61" t="s">
        <v>92</v>
      </c>
      <c r="C91" s="61"/>
      <c r="D91" s="61"/>
      <c r="E91" s="61"/>
      <c r="F91" s="61"/>
      <c r="G91" s="61"/>
      <c r="H91" s="153" t="s">
        <v>225</v>
      </c>
      <c r="I91" s="61" t="s">
        <v>668</v>
      </c>
      <c r="J91" s="61"/>
    </row>
    <row r="92" spans="1:10" ht="24.75" customHeight="1">
      <c r="A92" s="38">
        <v>40571</v>
      </c>
      <c r="B92" s="61" t="s">
        <v>302</v>
      </c>
      <c r="C92" s="61" t="s">
        <v>387</v>
      </c>
      <c r="D92" s="61" t="s">
        <v>669</v>
      </c>
      <c r="E92" s="61" t="s">
        <v>670</v>
      </c>
      <c r="F92" s="61"/>
      <c r="G92" s="61">
        <v>33.9</v>
      </c>
      <c r="H92" s="153"/>
      <c r="I92" s="61"/>
      <c r="J92" s="61"/>
    </row>
    <row r="93" spans="1:10" ht="24.75" customHeight="1">
      <c r="A93" s="38">
        <v>40574</v>
      </c>
      <c r="B93" s="61" t="s">
        <v>85</v>
      </c>
      <c r="C93" s="61" t="s">
        <v>31</v>
      </c>
      <c r="D93" s="61" t="s">
        <v>34</v>
      </c>
      <c r="E93" s="61">
        <v>7.7</v>
      </c>
      <c r="F93" s="61">
        <v>7.6</v>
      </c>
      <c r="G93" s="61">
        <v>7.65</v>
      </c>
      <c r="H93" s="153"/>
      <c r="I93" s="61"/>
      <c r="J93" s="61"/>
    </row>
    <row r="94" spans="1:10" ht="24.75" customHeight="1">
      <c r="A94" s="23"/>
      <c r="B94" s="61"/>
      <c r="C94" s="61" t="s">
        <v>120</v>
      </c>
      <c r="D94" s="61" t="s">
        <v>187</v>
      </c>
      <c r="E94" s="61">
        <v>24.5</v>
      </c>
      <c r="F94" s="61">
        <v>22</v>
      </c>
      <c r="G94" s="61"/>
      <c r="H94" s="153" t="s">
        <v>379</v>
      </c>
      <c r="I94" s="61"/>
      <c r="J94" s="61"/>
    </row>
    <row r="95" spans="1:10" ht="24.75" customHeight="1">
      <c r="A95" s="23"/>
      <c r="B95" s="61" t="s">
        <v>671</v>
      </c>
      <c r="C95" s="61" t="s">
        <v>599</v>
      </c>
      <c r="D95" s="61" t="s">
        <v>672</v>
      </c>
      <c r="E95" s="61">
        <v>1140</v>
      </c>
      <c r="F95" s="61"/>
      <c r="G95" s="61"/>
      <c r="H95" s="153" t="s">
        <v>225</v>
      </c>
      <c r="I95" s="61"/>
      <c r="J95" s="61"/>
    </row>
    <row r="96" spans="1:10" ht="24.75" customHeight="1">
      <c r="A96" s="23"/>
      <c r="B96" s="61"/>
      <c r="C96" s="61" t="s">
        <v>289</v>
      </c>
      <c r="D96" s="61" t="s">
        <v>34</v>
      </c>
      <c r="E96" s="61">
        <v>7.7</v>
      </c>
      <c r="F96" s="61"/>
      <c r="G96" s="61"/>
      <c r="H96" s="153" t="s">
        <v>225</v>
      </c>
      <c r="I96" s="61"/>
      <c r="J96" s="61"/>
    </row>
    <row r="97" spans="1:10" ht="24.75" customHeight="1">
      <c r="A97" s="23"/>
      <c r="B97" s="61"/>
      <c r="C97" s="61" t="s">
        <v>673</v>
      </c>
      <c r="D97" s="61" t="s">
        <v>239</v>
      </c>
      <c r="E97" s="61">
        <v>1595</v>
      </c>
      <c r="F97" s="61"/>
      <c r="G97" s="61"/>
      <c r="H97" s="153" t="s">
        <v>225</v>
      </c>
      <c r="I97" s="61"/>
      <c r="J97" s="61"/>
    </row>
    <row r="98" spans="1:10" ht="24.75" customHeight="1">
      <c r="A98" s="23"/>
      <c r="B98" s="61" t="s">
        <v>18</v>
      </c>
      <c r="C98" s="61" t="s">
        <v>33</v>
      </c>
      <c r="D98" s="61">
        <v>250</v>
      </c>
      <c r="E98" s="61">
        <v>35.200000000000003</v>
      </c>
      <c r="F98" s="61"/>
      <c r="G98" s="61">
        <v>35.5</v>
      </c>
      <c r="H98" s="153"/>
      <c r="I98" s="61"/>
      <c r="J98" s="61"/>
    </row>
    <row r="99" spans="1:10" ht="24.75" customHeight="1">
      <c r="A99" s="23"/>
      <c r="B99" s="61"/>
      <c r="C99" s="61"/>
      <c r="D99" s="61"/>
      <c r="E99" s="61"/>
      <c r="F99" s="61"/>
      <c r="G99" s="61"/>
      <c r="H99" s="153"/>
      <c r="I99" s="61"/>
      <c r="J99" s="61"/>
    </row>
    <row r="100" spans="1:10" ht="24.75" customHeight="1">
      <c r="A100" s="23"/>
      <c r="B100" s="61"/>
      <c r="C100" s="61"/>
      <c r="D100" s="61"/>
      <c r="E100" s="61"/>
      <c r="F100" s="61"/>
      <c r="G100" s="61"/>
      <c r="H100" s="153"/>
      <c r="I100" s="61"/>
      <c r="J100" s="61"/>
    </row>
    <row r="101" spans="1:10" ht="24.75" customHeight="1">
      <c r="A101" s="23"/>
      <c r="B101" s="61"/>
      <c r="C101" s="61"/>
      <c r="D101" s="61"/>
      <c r="E101" s="61"/>
      <c r="F101" s="61"/>
      <c r="G101" s="61"/>
      <c r="H101" s="153"/>
      <c r="I101" s="61"/>
      <c r="J101" s="61"/>
    </row>
    <row r="102" spans="1:10" ht="24.75" customHeight="1">
      <c r="A102" s="23"/>
      <c r="B102" s="61"/>
      <c r="C102" s="61"/>
      <c r="D102" s="61"/>
      <c r="E102" s="61"/>
      <c r="F102" s="61"/>
      <c r="G102" s="61"/>
      <c r="H102" s="153"/>
      <c r="I102" s="61"/>
      <c r="J102" s="61"/>
    </row>
    <row r="103" spans="1:10" ht="13.5" thickBot="1">
      <c r="D103" s="128" t="s">
        <v>222</v>
      </c>
      <c r="E103" s="129">
        <f>COUNTA(E6:E102)</f>
        <v>85</v>
      </c>
      <c r="F103" s="128" t="s">
        <v>223</v>
      </c>
      <c r="G103" s="130">
        <f>COUNTA(G6:G102)</f>
        <v>31</v>
      </c>
      <c r="H103" s="129">
        <f>COUNTA(H6:H102)</f>
        <v>50</v>
      </c>
      <c r="I103" s="155" t="s">
        <v>224</v>
      </c>
      <c r="J103" s="156">
        <f>G103/(G103+H103)</f>
        <v>0.38271604938271603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122"/>
  <sheetViews>
    <sheetView workbookViewId="0">
      <pane ySplit="5" topLeftCell="A117" activePane="bottomLeft" state="frozen"/>
      <selection pane="bottomLeft" activeCell="C123" sqref="C123"/>
    </sheetView>
  </sheetViews>
  <sheetFormatPr baseColWidth="10" defaultRowHeight="12.75"/>
  <cols>
    <col min="2" max="3" width="19" customWidth="1"/>
    <col min="5" max="6" width="15.140625" customWidth="1"/>
    <col min="8" max="8" width="10.42578125" customWidth="1"/>
    <col min="9" max="9" width="37.28515625" customWidth="1"/>
    <col min="10" max="10" width="23.14062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40575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9.25" customHeight="1">
      <c r="A6" s="119">
        <v>40575</v>
      </c>
      <c r="B6" s="120" t="s">
        <v>13</v>
      </c>
      <c r="C6" s="120" t="s">
        <v>5</v>
      </c>
      <c r="D6" s="120" t="s">
        <v>467</v>
      </c>
      <c r="E6" s="120" t="s">
        <v>678</v>
      </c>
      <c r="F6" s="120"/>
      <c r="G6" s="120" t="s">
        <v>225</v>
      </c>
      <c r="H6" s="120"/>
      <c r="I6" s="120" t="s">
        <v>679</v>
      </c>
      <c r="J6" s="120"/>
    </row>
    <row r="7" spans="1:10" ht="29.25" customHeight="1">
      <c r="A7" s="120"/>
      <c r="B7" s="120"/>
      <c r="C7" s="120"/>
      <c r="D7" s="120"/>
      <c r="E7" s="120" t="s">
        <v>680</v>
      </c>
      <c r="F7" s="120"/>
      <c r="G7" s="120">
        <v>34.5</v>
      </c>
      <c r="H7" s="120"/>
      <c r="I7" s="120"/>
      <c r="J7" s="120">
        <v>33.799999999999997</v>
      </c>
    </row>
    <row r="8" spans="1:10" ht="29.25" customHeight="1">
      <c r="A8" s="120"/>
      <c r="B8" s="120" t="s">
        <v>18</v>
      </c>
      <c r="C8" s="120" t="s">
        <v>100</v>
      </c>
      <c r="D8" s="120" t="s">
        <v>461</v>
      </c>
      <c r="E8" s="120">
        <v>2.72</v>
      </c>
      <c r="F8" s="120"/>
      <c r="G8" s="120">
        <v>2.72</v>
      </c>
      <c r="H8" s="120"/>
      <c r="I8" s="120"/>
      <c r="J8" s="120"/>
    </row>
    <row r="9" spans="1:10" ht="29.25" customHeight="1">
      <c r="A9" s="120"/>
      <c r="B9" s="120"/>
      <c r="C9" s="120" t="s">
        <v>681</v>
      </c>
      <c r="D9" s="120" t="s">
        <v>461</v>
      </c>
      <c r="E9" s="120">
        <v>4.18</v>
      </c>
      <c r="F9" s="120"/>
      <c r="G9" s="120"/>
      <c r="H9" s="120" t="s">
        <v>379</v>
      </c>
      <c r="I9" s="120"/>
      <c r="J9" s="120"/>
    </row>
    <row r="10" spans="1:10" ht="29.25" customHeight="1">
      <c r="A10" s="120"/>
      <c r="B10" s="120" t="s">
        <v>671</v>
      </c>
      <c r="C10" s="120" t="s">
        <v>20</v>
      </c>
      <c r="D10" s="120" t="s">
        <v>462</v>
      </c>
      <c r="E10" s="120">
        <v>1160</v>
      </c>
      <c r="F10" s="120"/>
      <c r="G10" s="120">
        <v>1140</v>
      </c>
      <c r="H10" s="120"/>
      <c r="I10" s="120"/>
      <c r="J10" s="120"/>
    </row>
    <row r="11" spans="1:10" ht="29.25" customHeight="1">
      <c r="A11" s="120"/>
      <c r="B11" s="120"/>
      <c r="C11" s="120" t="s">
        <v>252</v>
      </c>
      <c r="D11" s="120" t="s">
        <v>472</v>
      </c>
      <c r="E11" s="120">
        <v>1595</v>
      </c>
      <c r="F11" s="120"/>
      <c r="G11" s="120">
        <v>1570</v>
      </c>
      <c r="H11" s="120"/>
      <c r="I11" s="120"/>
      <c r="J11" s="120"/>
    </row>
    <row r="12" spans="1:10" ht="29.25" customHeight="1">
      <c r="A12" s="120"/>
      <c r="B12" s="120"/>
      <c r="C12" s="120" t="s">
        <v>263</v>
      </c>
      <c r="D12" s="120" t="s">
        <v>461</v>
      </c>
      <c r="E12" s="120">
        <v>7.7</v>
      </c>
      <c r="F12" s="120"/>
      <c r="G12" s="120">
        <v>7.77</v>
      </c>
      <c r="H12" s="120"/>
      <c r="I12" s="120"/>
      <c r="J12" s="120"/>
    </row>
    <row r="13" spans="1:10" ht="29.25" customHeight="1">
      <c r="A13" s="120"/>
      <c r="B13" s="120" t="s">
        <v>302</v>
      </c>
      <c r="C13" s="120" t="s">
        <v>98</v>
      </c>
      <c r="D13" s="120" t="s">
        <v>461</v>
      </c>
      <c r="E13" s="120">
        <v>7.2</v>
      </c>
      <c r="F13" s="120"/>
      <c r="G13" s="120" t="s">
        <v>379</v>
      </c>
      <c r="H13" s="120"/>
      <c r="I13" s="120"/>
      <c r="J13" s="120"/>
    </row>
    <row r="14" spans="1:10" ht="29.25" customHeight="1">
      <c r="A14" s="120"/>
      <c r="B14" s="120" t="s">
        <v>92</v>
      </c>
      <c r="C14" s="120" t="s">
        <v>100</v>
      </c>
      <c r="D14" s="120" t="s">
        <v>462</v>
      </c>
      <c r="E14" s="120">
        <v>2.5</v>
      </c>
      <c r="F14" s="120"/>
      <c r="G14" s="120"/>
      <c r="H14" s="120" t="s">
        <v>379</v>
      </c>
      <c r="I14" s="120"/>
      <c r="J14" s="120"/>
    </row>
    <row r="15" spans="1:10" ht="29.25" customHeight="1">
      <c r="A15" s="120"/>
      <c r="B15" s="120"/>
      <c r="C15" s="120" t="s">
        <v>19</v>
      </c>
      <c r="D15" s="120" t="s">
        <v>462</v>
      </c>
      <c r="E15" s="120">
        <v>1640</v>
      </c>
      <c r="F15" s="120"/>
      <c r="G15" s="120"/>
      <c r="H15" s="120" t="s">
        <v>379</v>
      </c>
      <c r="I15" s="120"/>
      <c r="J15" s="120">
        <v>1470</v>
      </c>
    </row>
    <row r="16" spans="1:10" ht="29.25" customHeight="1">
      <c r="A16" s="120"/>
      <c r="B16" s="120"/>
      <c r="C16" s="120" t="s">
        <v>115</v>
      </c>
      <c r="D16" s="120">
        <v>500</v>
      </c>
      <c r="E16" s="120" t="s">
        <v>690</v>
      </c>
      <c r="F16" s="120"/>
      <c r="G16" s="120"/>
      <c r="H16" s="120" t="s">
        <v>379</v>
      </c>
      <c r="I16" s="120"/>
      <c r="J16" s="120">
        <v>33</v>
      </c>
    </row>
    <row r="17" spans="1:10" ht="29.25" customHeight="1">
      <c r="A17" s="120"/>
      <c r="B17" s="120"/>
      <c r="C17" s="120" t="s">
        <v>688</v>
      </c>
      <c r="D17" s="120" t="s">
        <v>461</v>
      </c>
      <c r="E17" s="126" t="s">
        <v>689</v>
      </c>
      <c r="F17" s="120"/>
      <c r="G17" s="120"/>
      <c r="H17" s="120" t="s">
        <v>379</v>
      </c>
      <c r="I17" s="120"/>
      <c r="J17" s="120">
        <v>1880</v>
      </c>
    </row>
    <row r="18" spans="1:10" ht="29.25" customHeight="1">
      <c r="A18" s="120"/>
      <c r="B18" s="120"/>
      <c r="C18" s="120" t="s">
        <v>387</v>
      </c>
      <c r="D18" s="120" t="s">
        <v>461</v>
      </c>
      <c r="E18" s="120" t="s">
        <v>682</v>
      </c>
      <c r="F18" s="120">
        <v>33.9</v>
      </c>
      <c r="G18" s="120"/>
      <c r="H18" s="120" t="s">
        <v>379</v>
      </c>
      <c r="I18" s="120"/>
      <c r="J18" s="120">
        <v>32.299999999999997</v>
      </c>
    </row>
    <row r="19" spans="1:10" ht="29.25" customHeight="1">
      <c r="A19" s="120"/>
      <c r="B19" s="120" t="s">
        <v>30</v>
      </c>
      <c r="C19" s="120" t="s">
        <v>267</v>
      </c>
      <c r="D19" s="120" t="s">
        <v>461</v>
      </c>
      <c r="E19" s="120">
        <v>25.3</v>
      </c>
      <c r="F19" s="120"/>
      <c r="G19" s="120"/>
      <c r="H19" s="120" t="s">
        <v>225</v>
      </c>
      <c r="I19" s="120"/>
      <c r="J19" s="120"/>
    </row>
    <row r="20" spans="1:10" ht="29.25" customHeight="1">
      <c r="A20" s="120"/>
      <c r="B20" s="120"/>
      <c r="C20" s="120" t="s">
        <v>599</v>
      </c>
      <c r="D20" s="120" t="s">
        <v>683</v>
      </c>
      <c r="E20" s="120">
        <v>11</v>
      </c>
      <c r="F20" s="120"/>
      <c r="G20" s="120"/>
      <c r="H20" s="120" t="s">
        <v>225</v>
      </c>
      <c r="I20" s="120"/>
      <c r="J20" s="120"/>
    </row>
    <row r="21" spans="1:10" ht="29.25" customHeight="1">
      <c r="A21" s="119">
        <v>40576</v>
      </c>
      <c r="B21" s="120" t="s">
        <v>18</v>
      </c>
      <c r="C21" s="120" t="s">
        <v>447</v>
      </c>
      <c r="D21" s="120" t="s">
        <v>684</v>
      </c>
      <c r="E21" s="120">
        <v>4.2</v>
      </c>
      <c r="F21" s="120">
        <v>3.9</v>
      </c>
      <c r="G21" s="120"/>
      <c r="H21" s="120" t="s">
        <v>379</v>
      </c>
      <c r="I21" s="120"/>
      <c r="J21" s="120"/>
    </row>
    <row r="22" spans="1:10" ht="29.25" customHeight="1">
      <c r="A22" s="120"/>
      <c r="B22" s="120"/>
      <c r="C22" s="120" t="s">
        <v>685</v>
      </c>
      <c r="D22" s="120" t="s">
        <v>684</v>
      </c>
      <c r="E22" s="120">
        <v>2.6</v>
      </c>
      <c r="F22" s="120">
        <v>2.2999999999999998</v>
      </c>
      <c r="G22" s="120"/>
      <c r="H22" s="120" t="s">
        <v>379</v>
      </c>
      <c r="I22" s="120"/>
      <c r="J22" s="120">
        <v>25.5</v>
      </c>
    </row>
    <row r="23" spans="1:10" ht="30" customHeight="1">
      <c r="A23" s="121"/>
      <c r="B23" s="121" t="s">
        <v>13</v>
      </c>
      <c r="C23" s="121" t="s">
        <v>5</v>
      </c>
      <c r="D23" s="121" t="s">
        <v>467</v>
      </c>
      <c r="E23" s="121">
        <v>34.5</v>
      </c>
      <c r="F23" s="121"/>
      <c r="G23" s="121">
        <v>34.5</v>
      </c>
      <c r="H23" s="121"/>
      <c r="I23" s="121"/>
      <c r="J23" s="121" t="s">
        <v>687</v>
      </c>
    </row>
    <row r="24" spans="1:10" ht="30.75" customHeight="1">
      <c r="A24" s="121"/>
      <c r="B24" s="121"/>
      <c r="C24" s="121" t="s">
        <v>31</v>
      </c>
      <c r="D24" s="121" t="s">
        <v>686</v>
      </c>
      <c r="E24" s="121">
        <v>7.78</v>
      </c>
      <c r="F24" s="121"/>
      <c r="G24" s="121">
        <v>7.7</v>
      </c>
      <c r="H24" s="121"/>
      <c r="I24" s="121"/>
      <c r="J24" s="121"/>
    </row>
    <row r="25" spans="1:10" ht="30.75" customHeight="1">
      <c r="A25" s="127">
        <v>40577</v>
      </c>
      <c r="B25" s="121" t="s">
        <v>39</v>
      </c>
      <c r="C25" s="121" t="s">
        <v>267</v>
      </c>
      <c r="D25" s="121" t="s">
        <v>462</v>
      </c>
      <c r="E25" s="121">
        <v>23.83</v>
      </c>
      <c r="F25" s="121"/>
      <c r="G25" s="121"/>
      <c r="H25" s="121" t="s">
        <v>379</v>
      </c>
      <c r="I25" s="121"/>
      <c r="J25" s="121"/>
    </row>
    <row r="26" spans="1:10" ht="30.75" customHeight="1">
      <c r="A26" s="121"/>
      <c r="B26" s="121" t="s">
        <v>49</v>
      </c>
      <c r="C26" s="121" t="s">
        <v>6</v>
      </c>
      <c r="D26" s="121" t="s">
        <v>475</v>
      </c>
      <c r="E26" s="121">
        <v>20.78</v>
      </c>
      <c r="F26" s="121"/>
      <c r="G26" s="121" t="s">
        <v>379</v>
      </c>
      <c r="H26" s="121"/>
      <c r="I26" s="121"/>
      <c r="J26" s="121"/>
    </row>
    <row r="27" spans="1:10" ht="30.75" customHeight="1">
      <c r="A27" s="121"/>
      <c r="B27" s="121" t="s">
        <v>112</v>
      </c>
      <c r="C27" s="121" t="s">
        <v>263</v>
      </c>
      <c r="D27" s="121" t="s">
        <v>461</v>
      </c>
      <c r="E27" s="121">
        <v>7.85</v>
      </c>
      <c r="F27" s="121"/>
      <c r="G27" s="121"/>
      <c r="H27" s="121" t="s">
        <v>225</v>
      </c>
      <c r="I27" s="121"/>
      <c r="J27" s="121"/>
    </row>
    <row r="28" spans="1:10" ht="30.75" customHeight="1">
      <c r="A28" s="127">
        <v>40578</v>
      </c>
      <c r="B28" s="121" t="s">
        <v>671</v>
      </c>
      <c r="C28" s="121" t="s">
        <v>267</v>
      </c>
      <c r="D28" s="121" t="s">
        <v>506</v>
      </c>
      <c r="E28" s="121">
        <v>25.45</v>
      </c>
      <c r="F28" s="121"/>
      <c r="G28" s="121">
        <v>25.4</v>
      </c>
      <c r="H28" s="121"/>
      <c r="I28" s="121"/>
      <c r="J28" s="121"/>
    </row>
    <row r="29" spans="1:10" ht="25.5" customHeight="1">
      <c r="A29" s="122">
        <v>40578</v>
      </c>
      <c r="B29" s="118" t="s">
        <v>655</v>
      </c>
      <c r="C29" s="118" t="s">
        <v>33</v>
      </c>
      <c r="D29" s="118" t="s">
        <v>10</v>
      </c>
      <c r="E29" s="118">
        <v>34.4</v>
      </c>
      <c r="F29" s="118"/>
      <c r="G29" s="123" t="s">
        <v>225</v>
      </c>
      <c r="H29" s="123"/>
      <c r="I29" s="118"/>
      <c r="J29" s="118"/>
    </row>
    <row r="30" spans="1:10" ht="27" customHeight="1">
      <c r="A30" s="39"/>
      <c r="B30" s="64" t="s">
        <v>286</v>
      </c>
      <c r="C30" s="64" t="s">
        <v>6</v>
      </c>
      <c r="D30" s="64" t="s">
        <v>10</v>
      </c>
      <c r="E30" s="64">
        <v>21.7</v>
      </c>
      <c r="F30" s="64"/>
      <c r="G30" s="64" t="s">
        <v>225</v>
      </c>
      <c r="H30" s="64"/>
      <c r="I30" s="113"/>
      <c r="J30" s="113"/>
    </row>
    <row r="31" spans="1:10" ht="25.5" customHeight="1">
      <c r="A31" s="39"/>
      <c r="B31" s="64"/>
      <c r="C31" s="64" t="s">
        <v>33</v>
      </c>
      <c r="D31" s="64" t="s">
        <v>36</v>
      </c>
      <c r="E31" s="64">
        <v>34.700000000000003</v>
      </c>
      <c r="F31" s="64"/>
      <c r="G31" s="64" t="s">
        <v>225</v>
      </c>
      <c r="H31" s="64"/>
      <c r="I31" s="113"/>
      <c r="J31" s="113"/>
    </row>
    <row r="32" spans="1:10" ht="26.25" customHeight="1">
      <c r="A32" s="39"/>
      <c r="B32" s="64"/>
      <c r="C32" s="64" t="s">
        <v>31</v>
      </c>
      <c r="D32" s="64" t="s">
        <v>36</v>
      </c>
      <c r="E32" s="64">
        <v>7.95</v>
      </c>
      <c r="F32" s="64"/>
      <c r="G32" s="64" t="s">
        <v>225</v>
      </c>
      <c r="H32" s="64"/>
      <c r="I32" s="65"/>
      <c r="J32" s="65"/>
    </row>
    <row r="33" spans="1:10" ht="26.25" customHeight="1">
      <c r="A33" s="124">
        <v>40581</v>
      </c>
      <c r="B33" s="65" t="s">
        <v>302</v>
      </c>
      <c r="C33" s="65" t="s">
        <v>6</v>
      </c>
      <c r="D33" s="65" t="s">
        <v>274</v>
      </c>
      <c r="E33" s="65">
        <v>21.8</v>
      </c>
      <c r="F33" s="65">
        <v>21.55</v>
      </c>
      <c r="G33" s="65"/>
      <c r="H33" s="65"/>
      <c r="I33" s="65" t="s">
        <v>677</v>
      </c>
      <c r="J33" s="65"/>
    </row>
    <row r="34" spans="1:10" ht="26.25" customHeight="1">
      <c r="A34" s="124">
        <v>40582</v>
      </c>
      <c r="B34" s="65" t="s">
        <v>54</v>
      </c>
      <c r="C34" s="65" t="s">
        <v>6</v>
      </c>
      <c r="D34" s="65" t="s">
        <v>136</v>
      </c>
      <c r="E34" s="65"/>
      <c r="F34" s="65"/>
      <c r="G34" s="65"/>
      <c r="H34" s="65" t="s">
        <v>225</v>
      </c>
      <c r="I34" s="65"/>
      <c r="J34" s="65"/>
    </row>
    <row r="35" spans="1:10" ht="27" customHeight="1">
      <c r="A35" s="65"/>
      <c r="B35" s="65" t="s">
        <v>691</v>
      </c>
      <c r="C35" s="65" t="s">
        <v>347</v>
      </c>
      <c r="D35" s="65" t="s">
        <v>17</v>
      </c>
      <c r="E35" s="65">
        <v>1180</v>
      </c>
      <c r="F35" s="65"/>
      <c r="G35" s="65" t="s">
        <v>225</v>
      </c>
      <c r="H35" s="65"/>
      <c r="I35" s="65"/>
      <c r="J35" s="65"/>
    </row>
    <row r="36" spans="1:10" ht="29.25" customHeight="1">
      <c r="A36" s="65"/>
      <c r="B36" s="65"/>
      <c r="C36" s="65" t="s">
        <v>289</v>
      </c>
      <c r="D36" s="65" t="s">
        <v>694</v>
      </c>
      <c r="E36" s="65">
        <v>7.75</v>
      </c>
      <c r="F36" s="65"/>
      <c r="G36" s="65" t="s">
        <v>225</v>
      </c>
      <c r="H36" s="65"/>
      <c r="I36" s="65"/>
      <c r="J36" s="65"/>
    </row>
    <row r="37" spans="1:10" ht="24" customHeight="1">
      <c r="A37" s="65"/>
      <c r="B37" s="65"/>
      <c r="C37" s="65" t="s">
        <v>365</v>
      </c>
      <c r="D37" s="65" t="s">
        <v>11</v>
      </c>
      <c r="E37" s="65">
        <v>21.9</v>
      </c>
      <c r="F37" s="65">
        <v>20.9</v>
      </c>
      <c r="G37" s="65"/>
      <c r="H37" s="65" t="s">
        <v>225</v>
      </c>
      <c r="I37" s="65"/>
      <c r="J37" s="65"/>
    </row>
    <row r="38" spans="1:10" ht="23.25" customHeight="1">
      <c r="A38" s="65"/>
      <c r="B38" s="65"/>
      <c r="C38" s="65" t="s">
        <v>693</v>
      </c>
      <c r="D38" s="65">
        <v>250</v>
      </c>
      <c r="E38" s="65">
        <v>24.9</v>
      </c>
      <c r="F38" s="65">
        <v>24</v>
      </c>
      <c r="G38" s="65"/>
      <c r="H38" s="65" t="s">
        <v>225</v>
      </c>
      <c r="I38" s="65"/>
      <c r="J38" s="65"/>
    </row>
    <row r="39" spans="1:10" ht="26.25" customHeight="1">
      <c r="A39" s="65"/>
      <c r="B39" s="65"/>
      <c r="C39" s="65" t="s">
        <v>38</v>
      </c>
      <c r="D39" s="65">
        <v>500</v>
      </c>
      <c r="E39" s="65">
        <v>25.3</v>
      </c>
      <c r="F39" s="65">
        <v>24.8</v>
      </c>
      <c r="G39" s="65" t="s">
        <v>225</v>
      </c>
      <c r="H39" s="65"/>
      <c r="I39" s="65"/>
      <c r="J39" s="65"/>
    </row>
    <row r="40" spans="1:10" ht="24" customHeight="1">
      <c r="A40" s="124">
        <v>40583</v>
      </c>
      <c r="B40" s="65" t="s">
        <v>695</v>
      </c>
      <c r="C40" s="65" t="s">
        <v>404</v>
      </c>
      <c r="D40" s="65" t="s">
        <v>15</v>
      </c>
      <c r="E40" s="65" t="s">
        <v>700</v>
      </c>
      <c r="F40" s="65"/>
      <c r="G40" s="65"/>
      <c r="H40" s="65" t="s">
        <v>225</v>
      </c>
      <c r="I40" s="65" t="s">
        <v>696</v>
      </c>
      <c r="J40" s="65"/>
    </row>
    <row r="41" spans="1:10" ht="24.75" customHeight="1">
      <c r="A41" s="65"/>
      <c r="B41" s="65" t="s">
        <v>697</v>
      </c>
      <c r="C41" s="65" t="s">
        <v>698</v>
      </c>
      <c r="D41" s="65" t="s">
        <v>69</v>
      </c>
      <c r="E41" s="65">
        <v>1.65</v>
      </c>
      <c r="F41" s="65"/>
      <c r="G41" s="65"/>
      <c r="H41" s="65" t="s">
        <v>225</v>
      </c>
      <c r="I41" s="65"/>
      <c r="J41" s="65"/>
    </row>
    <row r="42" spans="1:10" ht="26.25" customHeight="1">
      <c r="A42" s="65"/>
      <c r="B42" s="65"/>
      <c r="C42" s="65" t="s">
        <v>699</v>
      </c>
      <c r="D42" s="65" t="s">
        <v>461</v>
      </c>
      <c r="E42" s="65">
        <v>1250</v>
      </c>
      <c r="F42" s="65"/>
      <c r="G42" s="65"/>
      <c r="H42" s="65" t="s">
        <v>225</v>
      </c>
      <c r="I42" s="65"/>
      <c r="J42" s="65"/>
    </row>
    <row r="43" spans="1:10" ht="24" customHeight="1">
      <c r="A43" s="65"/>
      <c r="B43" s="65"/>
      <c r="C43" s="65" t="s">
        <v>362</v>
      </c>
      <c r="D43" s="65" t="s">
        <v>401</v>
      </c>
      <c r="E43" s="65">
        <v>25.5</v>
      </c>
      <c r="F43" s="65"/>
      <c r="G43" s="65"/>
      <c r="H43" s="65" t="s">
        <v>225</v>
      </c>
      <c r="I43" s="65"/>
      <c r="J43" s="65"/>
    </row>
    <row r="44" spans="1:10" ht="25.5" customHeight="1">
      <c r="A44" s="65"/>
      <c r="B44" s="65" t="s">
        <v>170</v>
      </c>
      <c r="C44" s="65" t="s">
        <v>701</v>
      </c>
      <c r="D44" s="65" t="s">
        <v>512</v>
      </c>
      <c r="E44" s="65" t="s">
        <v>702</v>
      </c>
      <c r="F44" s="65"/>
      <c r="G44" s="65" t="s">
        <v>379</v>
      </c>
      <c r="H44" s="65"/>
      <c r="I44" s="65"/>
      <c r="J44" s="65"/>
    </row>
    <row r="45" spans="1:10" ht="24.75" customHeight="1">
      <c r="A45" s="65"/>
      <c r="B45" s="65" t="s">
        <v>49</v>
      </c>
      <c r="C45" s="65" t="s">
        <v>6</v>
      </c>
      <c r="D45" s="65" t="s">
        <v>93</v>
      </c>
      <c r="E45" s="65">
        <v>21.2</v>
      </c>
      <c r="F45" s="65">
        <v>21.2</v>
      </c>
      <c r="G45" s="65">
        <v>21.18</v>
      </c>
      <c r="H45" s="65"/>
      <c r="I45" s="65" t="s">
        <v>703</v>
      </c>
      <c r="J45" s="65"/>
    </row>
    <row r="46" spans="1:10" ht="30.75" customHeight="1">
      <c r="A46" s="65"/>
      <c r="B46" s="65" t="s">
        <v>286</v>
      </c>
      <c r="C46" s="65" t="s">
        <v>120</v>
      </c>
      <c r="D46" s="65" t="s">
        <v>36</v>
      </c>
      <c r="E46" s="65">
        <v>24.9</v>
      </c>
      <c r="F46" s="65"/>
      <c r="G46" s="65" t="s">
        <v>225</v>
      </c>
      <c r="H46" s="65"/>
      <c r="I46" s="65"/>
      <c r="J46" s="65"/>
    </row>
    <row r="47" spans="1:10" ht="27" customHeight="1">
      <c r="A47" s="65"/>
      <c r="B47" s="65" t="s">
        <v>655</v>
      </c>
      <c r="C47" s="65" t="s">
        <v>33</v>
      </c>
      <c r="D47" s="65" t="s">
        <v>10</v>
      </c>
      <c r="E47" s="65">
        <v>34.700000000000003</v>
      </c>
      <c r="F47" s="65"/>
      <c r="G47" s="65"/>
      <c r="H47" s="65" t="s">
        <v>225</v>
      </c>
      <c r="I47" s="65" t="s">
        <v>705</v>
      </c>
      <c r="J47" s="65"/>
    </row>
    <row r="48" spans="1:10" ht="25.5" customHeight="1">
      <c r="A48" s="65"/>
      <c r="B48" s="65"/>
      <c r="C48" s="65" t="s">
        <v>6</v>
      </c>
      <c r="D48" s="65" t="s">
        <v>10</v>
      </c>
      <c r="E48" s="65">
        <v>21.75</v>
      </c>
      <c r="F48" s="65"/>
      <c r="G48" s="65"/>
      <c r="H48" s="65" t="s">
        <v>225</v>
      </c>
      <c r="I48" s="65" t="s">
        <v>705</v>
      </c>
      <c r="J48" s="65"/>
    </row>
    <row r="49" spans="1:10" ht="25.5" customHeight="1">
      <c r="A49" s="39"/>
      <c r="B49" s="39" t="s">
        <v>22</v>
      </c>
      <c r="C49" s="39" t="s">
        <v>214</v>
      </c>
      <c r="D49" s="39" t="s">
        <v>82</v>
      </c>
      <c r="E49" s="39">
        <v>8.1999999999999993</v>
      </c>
      <c r="F49" s="39">
        <v>7.85</v>
      </c>
      <c r="G49" s="39"/>
      <c r="H49" s="39" t="s">
        <v>225</v>
      </c>
      <c r="I49" s="39" t="s">
        <v>704</v>
      </c>
      <c r="J49" s="39"/>
    </row>
    <row r="50" spans="1:10" ht="24.75" customHeight="1">
      <c r="A50" s="39"/>
      <c r="B50" s="39" t="s">
        <v>32</v>
      </c>
      <c r="C50" s="39" t="s">
        <v>33</v>
      </c>
      <c r="D50" s="39" t="s">
        <v>55</v>
      </c>
      <c r="E50" s="39">
        <v>35.200000000000003</v>
      </c>
      <c r="F50" s="39"/>
      <c r="G50" s="39"/>
      <c r="H50" s="39" t="s">
        <v>225</v>
      </c>
      <c r="I50" s="39"/>
      <c r="J50" s="39"/>
    </row>
    <row r="51" spans="1:10" ht="25.5" customHeight="1">
      <c r="A51" s="94">
        <v>40585</v>
      </c>
      <c r="B51" s="39" t="s">
        <v>706</v>
      </c>
      <c r="C51" s="39" t="s">
        <v>707</v>
      </c>
      <c r="D51" s="39" t="s">
        <v>708</v>
      </c>
      <c r="E51" s="39">
        <v>34.89</v>
      </c>
      <c r="F51" s="39">
        <v>33.6</v>
      </c>
      <c r="G51" s="39"/>
      <c r="H51" s="39" t="s">
        <v>225</v>
      </c>
      <c r="I51" s="39"/>
      <c r="J51" s="39"/>
    </row>
    <row r="52" spans="1:10" ht="25.5" customHeight="1">
      <c r="A52" s="39"/>
      <c r="B52" s="39"/>
      <c r="C52" s="39" t="s">
        <v>709</v>
      </c>
      <c r="D52" s="39" t="s">
        <v>708</v>
      </c>
      <c r="E52" s="39">
        <v>21.8</v>
      </c>
      <c r="F52" s="39"/>
      <c r="G52" s="39"/>
      <c r="H52" s="39" t="s">
        <v>225</v>
      </c>
      <c r="I52" s="39"/>
      <c r="J52" s="39"/>
    </row>
    <row r="53" spans="1:10" ht="25.5" customHeight="1">
      <c r="A53" s="39"/>
      <c r="B53" s="39"/>
      <c r="C53" s="39" t="s">
        <v>710</v>
      </c>
      <c r="D53" s="39" t="s">
        <v>506</v>
      </c>
      <c r="E53" s="39">
        <v>38.5</v>
      </c>
      <c r="F53" s="39"/>
      <c r="G53" s="39"/>
      <c r="H53" s="39" t="s">
        <v>225</v>
      </c>
      <c r="I53" s="39"/>
      <c r="J53" s="39"/>
    </row>
    <row r="54" spans="1:10" ht="25.5" customHeight="1">
      <c r="A54" s="39"/>
      <c r="B54" s="39"/>
      <c r="C54" s="39" t="s">
        <v>711</v>
      </c>
      <c r="D54" s="39" t="s">
        <v>708</v>
      </c>
      <c r="E54" s="39">
        <v>1850</v>
      </c>
      <c r="F54" s="39">
        <v>1850</v>
      </c>
      <c r="G54" s="39" t="s">
        <v>379</v>
      </c>
      <c r="H54" s="39"/>
      <c r="I54" s="39"/>
      <c r="J54" s="39"/>
    </row>
    <row r="55" spans="1:10" ht="25.5" customHeight="1">
      <c r="A55" s="39"/>
      <c r="B55" s="39"/>
      <c r="C55" s="39" t="s">
        <v>712</v>
      </c>
      <c r="D55" s="39" t="s">
        <v>713</v>
      </c>
      <c r="E55" s="39" t="s">
        <v>714</v>
      </c>
      <c r="F55" s="39"/>
      <c r="G55" s="39"/>
      <c r="H55" s="39" t="s">
        <v>225</v>
      </c>
      <c r="I55" s="39"/>
      <c r="J55" s="39"/>
    </row>
    <row r="56" spans="1:10" ht="25.5" customHeight="1">
      <c r="A56" s="39"/>
      <c r="B56" s="39"/>
      <c r="C56" s="39" t="s">
        <v>715</v>
      </c>
      <c r="D56" s="39" t="s">
        <v>716</v>
      </c>
      <c r="E56" s="39">
        <v>1250</v>
      </c>
      <c r="F56" s="39">
        <v>1150</v>
      </c>
      <c r="G56" s="39"/>
      <c r="H56" s="39" t="s">
        <v>225</v>
      </c>
      <c r="I56" s="39"/>
      <c r="J56" s="39"/>
    </row>
    <row r="57" spans="1:10" ht="25.5" customHeight="1">
      <c r="A57" s="94">
        <v>40585</v>
      </c>
      <c r="B57" s="39" t="s">
        <v>717</v>
      </c>
      <c r="C57" s="39" t="s">
        <v>709</v>
      </c>
      <c r="D57" s="39" t="s">
        <v>11</v>
      </c>
      <c r="E57" s="39">
        <v>23.1</v>
      </c>
      <c r="F57" s="39"/>
      <c r="G57" s="39"/>
      <c r="H57" s="39" t="s">
        <v>225</v>
      </c>
      <c r="I57" s="39"/>
      <c r="J57" s="39"/>
    </row>
    <row r="58" spans="1:10" ht="25.5" customHeight="1">
      <c r="A58" s="94">
        <v>40588</v>
      </c>
      <c r="B58" s="39" t="s">
        <v>717</v>
      </c>
      <c r="C58" s="39" t="s">
        <v>709</v>
      </c>
      <c r="D58" s="39" t="s">
        <v>11</v>
      </c>
      <c r="E58" s="39">
        <v>23.77</v>
      </c>
      <c r="F58" s="39"/>
      <c r="G58" s="39"/>
      <c r="H58" s="39" t="s">
        <v>225</v>
      </c>
      <c r="I58" s="39"/>
      <c r="J58" s="39"/>
    </row>
    <row r="59" spans="1:10" ht="25.5" customHeight="1">
      <c r="A59" s="94">
        <v>40588</v>
      </c>
      <c r="B59" s="39" t="s">
        <v>718</v>
      </c>
      <c r="C59" s="39" t="s">
        <v>719</v>
      </c>
      <c r="D59" s="39" t="s">
        <v>720</v>
      </c>
      <c r="E59" s="39">
        <v>1690</v>
      </c>
      <c r="F59" s="39">
        <v>1570</v>
      </c>
      <c r="G59" s="39"/>
      <c r="H59" s="39" t="s">
        <v>225</v>
      </c>
      <c r="I59" s="39"/>
      <c r="J59" s="39"/>
    </row>
    <row r="60" spans="1:10" ht="24.75" customHeight="1">
      <c r="A60" s="94">
        <v>40589</v>
      </c>
      <c r="B60" s="39" t="s">
        <v>721</v>
      </c>
      <c r="C60" s="39" t="s">
        <v>447</v>
      </c>
      <c r="D60" s="39" t="s">
        <v>722</v>
      </c>
      <c r="E60" s="39" t="s">
        <v>723</v>
      </c>
      <c r="F60" s="39"/>
      <c r="G60" s="39"/>
      <c r="H60" s="39" t="s">
        <v>225</v>
      </c>
      <c r="I60" s="39"/>
      <c r="J60" s="39"/>
    </row>
    <row r="61" spans="1:10" ht="24.75" customHeight="1">
      <c r="A61" s="94">
        <v>40589</v>
      </c>
      <c r="B61" s="39" t="s">
        <v>655</v>
      </c>
      <c r="C61" s="39" t="s">
        <v>709</v>
      </c>
      <c r="D61" s="39" t="s">
        <v>724</v>
      </c>
      <c r="E61" s="39" t="s">
        <v>726</v>
      </c>
      <c r="F61" s="39">
        <v>21.9</v>
      </c>
      <c r="G61" s="39"/>
      <c r="H61" s="39" t="s">
        <v>225</v>
      </c>
      <c r="I61" s="39"/>
      <c r="J61" s="39"/>
    </row>
    <row r="62" spans="1:10" ht="25.5" customHeight="1">
      <c r="A62" s="39"/>
      <c r="B62" s="39"/>
      <c r="C62" s="39" t="s">
        <v>707</v>
      </c>
      <c r="D62" s="39" t="s">
        <v>724</v>
      </c>
      <c r="E62" s="39" t="s">
        <v>725</v>
      </c>
      <c r="F62" s="39"/>
      <c r="G62" s="39"/>
      <c r="H62" s="39" t="s">
        <v>225</v>
      </c>
      <c r="I62" s="39"/>
      <c r="J62" s="39"/>
    </row>
    <row r="63" spans="1:10" ht="26.25" customHeight="1">
      <c r="A63" s="136">
        <v>40589</v>
      </c>
      <c r="B63" s="39" t="s">
        <v>112</v>
      </c>
      <c r="C63" s="39" t="s">
        <v>727</v>
      </c>
      <c r="D63" s="39" t="s">
        <v>728</v>
      </c>
      <c r="E63" s="137">
        <v>8.25</v>
      </c>
      <c r="F63" s="39"/>
      <c r="G63" s="39" t="s">
        <v>756</v>
      </c>
      <c r="H63" s="39"/>
      <c r="I63" s="39"/>
      <c r="J63" s="39"/>
    </row>
    <row r="64" spans="1:10" ht="24.75" customHeight="1">
      <c r="A64" s="94">
        <v>40590</v>
      </c>
      <c r="B64" s="39" t="s">
        <v>729</v>
      </c>
      <c r="C64" s="39" t="s">
        <v>709</v>
      </c>
      <c r="D64" s="39" t="s">
        <v>708</v>
      </c>
      <c r="E64" s="39" t="s">
        <v>730</v>
      </c>
      <c r="F64" s="39" t="s">
        <v>731</v>
      </c>
      <c r="G64" s="39"/>
      <c r="H64" s="39" t="s">
        <v>225</v>
      </c>
      <c r="I64" s="39"/>
      <c r="J64" s="39"/>
    </row>
    <row r="65" spans="1:10" ht="25.5" customHeight="1">
      <c r="A65" s="94">
        <v>40590</v>
      </c>
      <c r="B65" s="39" t="s">
        <v>732</v>
      </c>
      <c r="C65" s="39" t="s">
        <v>734</v>
      </c>
      <c r="D65" s="39" t="s">
        <v>737</v>
      </c>
      <c r="E65" s="39" t="s">
        <v>733</v>
      </c>
      <c r="F65" s="39" t="s">
        <v>748</v>
      </c>
      <c r="G65" s="39"/>
      <c r="H65" s="39" t="s">
        <v>225</v>
      </c>
      <c r="I65" s="39"/>
      <c r="J65" s="39"/>
    </row>
    <row r="66" spans="1:10" ht="24.75" customHeight="1">
      <c r="A66" s="39"/>
      <c r="B66" s="39"/>
      <c r="C66" s="39" t="s">
        <v>735</v>
      </c>
      <c r="D66" s="39" t="s">
        <v>736</v>
      </c>
      <c r="E66" s="39" t="s">
        <v>738</v>
      </c>
      <c r="F66" s="39" t="s">
        <v>749</v>
      </c>
      <c r="G66" s="39"/>
      <c r="H66" s="39" t="s">
        <v>225</v>
      </c>
      <c r="I66" s="39"/>
      <c r="J66" s="39"/>
    </row>
    <row r="67" spans="1:10" ht="25.5" customHeight="1">
      <c r="A67" s="94">
        <v>40590</v>
      </c>
      <c r="B67" s="39" t="s">
        <v>739</v>
      </c>
      <c r="C67" s="39" t="s">
        <v>740</v>
      </c>
      <c r="D67" s="39" t="s">
        <v>472</v>
      </c>
      <c r="E67" s="39" t="s">
        <v>755</v>
      </c>
      <c r="F67" s="39"/>
      <c r="G67" s="39"/>
      <c r="H67" s="39" t="s">
        <v>225</v>
      </c>
      <c r="I67" s="39" t="s">
        <v>742</v>
      </c>
      <c r="J67" s="39"/>
    </row>
    <row r="68" spans="1:10" ht="25.5" customHeight="1">
      <c r="A68" s="94">
        <v>40591</v>
      </c>
      <c r="B68" s="39" t="s">
        <v>717</v>
      </c>
      <c r="C68" s="39" t="s">
        <v>709</v>
      </c>
      <c r="D68" s="39" t="s">
        <v>11</v>
      </c>
      <c r="E68" s="39" t="s">
        <v>741</v>
      </c>
      <c r="F68" s="39"/>
      <c r="G68" s="39"/>
      <c r="H68" s="39" t="s">
        <v>225</v>
      </c>
      <c r="I68" s="39"/>
      <c r="J68" s="39"/>
    </row>
    <row r="69" spans="1:10" ht="25.5" customHeight="1">
      <c r="A69" s="94">
        <v>40591</v>
      </c>
      <c r="B69" s="39" t="s">
        <v>743</v>
      </c>
      <c r="C69" s="39" t="s">
        <v>754</v>
      </c>
      <c r="D69" s="39" t="s">
        <v>745</v>
      </c>
      <c r="E69" s="39" t="s">
        <v>746</v>
      </c>
      <c r="F69" s="39">
        <v>24.35</v>
      </c>
      <c r="G69" s="39"/>
      <c r="H69" s="39" t="s">
        <v>225</v>
      </c>
      <c r="I69" s="39"/>
      <c r="J69" s="39"/>
    </row>
    <row r="70" spans="1:10" ht="25.5" customHeight="1">
      <c r="A70" s="94"/>
      <c r="B70" s="39"/>
      <c r="C70" s="39" t="s">
        <v>744</v>
      </c>
      <c r="D70" s="39" t="s">
        <v>747</v>
      </c>
      <c r="E70" s="39" t="s">
        <v>750</v>
      </c>
      <c r="F70" s="39"/>
      <c r="G70" s="39"/>
      <c r="H70" s="39" t="s">
        <v>225</v>
      </c>
      <c r="I70" s="39"/>
      <c r="J70" s="39"/>
    </row>
    <row r="71" spans="1:10" ht="25.5" customHeight="1">
      <c r="A71" s="94">
        <v>40591</v>
      </c>
      <c r="B71" s="39" t="s">
        <v>751</v>
      </c>
      <c r="C71" s="39" t="s">
        <v>753</v>
      </c>
      <c r="D71" s="39" t="s">
        <v>724</v>
      </c>
      <c r="E71" s="39" t="s">
        <v>767</v>
      </c>
      <c r="F71" s="39"/>
      <c r="G71" s="39" t="s">
        <v>379</v>
      </c>
      <c r="H71" s="39"/>
      <c r="I71" s="39"/>
      <c r="J71" s="39"/>
    </row>
    <row r="72" spans="1:10" ht="25.5" customHeight="1">
      <c r="A72" s="94"/>
      <c r="B72" s="39"/>
      <c r="C72" s="39" t="s">
        <v>709</v>
      </c>
      <c r="D72" s="39" t="s">
        <v>713</v>
      </c>
      <c r="E72" s="39" t="s">
        <v>752</v>
      </c>
      <c r="F72" s="39"/>
      <c r="G72" s="39" t="s">
        <v>379</v>
      </c>
      <c r="H72" s="39"/>
      <c r="I72" s="39"/>
      <c r="J72" s="39"/>
    </row>
    <row r="73" spans="1:10" ht="25.5" customHeight="1">
      <c r="A73" s="94">
        <v>40592</v>
      </c>
      <c r="B73" s="39" t="s">
        <v>757</v>
      </c>
      <c r="C73" s="39" t="s">
        <v>758</v>
      </c>
      <c r="D73" s="39" t="s">
        <v>760</v>
      </c>
      <c r="E73" s="39" t="s">
        <v>761</v>
      </c>
      <c r="F73" s="39"/>
      <c r="G73" s="39"/>
      <c r="H73" s="39" t="s">
        <v>225</v>
      </c>
      <c r="I73" s="39"/>
      <c r="J73" s="39"/>
    </row>
    <row r="74" spans="1:10" ht="25.5" customHeight="1">
      <c r="A74" s="94"/>
      <c r="B74" s="39"/>
      <c r="C74" s="39" t="s">
        <v>759</v>
      </c>
      <c r="D74" s="39" t="s">
        <v>762</v>
      </c>
      <c r="E74" s="39" t="s">
        <v>763</v>
      </c>
      <c r="F74" s="39"/>
      <c r="G74" s="39"/>
      <c r="H74" s="39" t="s">
        <v>225</v>
      </c>
      <c r="I74" s="39"/>
      <c r="J74" s="39"/>
    </row>
    <row r="75" spans="1:10" ht="25.5" customHeight="1">
      <c r="A75" s="94">
        <v>40592</v>
      </c>
      <c r="B75" s="39" t="s">
        <v>13</v>
      </c>
      <c r="C75" s="39" t="s">
        <v>771</v>
      </c>
      <c r="D75" s="39" t="s">
        <v>764</v>
      </c>
      <c r="E75" s="39"/>
      <c r="F75" s="39"/>
      <c r="G75" s="39" t="s">
        <v>225</v>
      </c>
      <c r="H75" s="39"/>
      <c r="I75" s="39"/>
      <c r="J75" s="39"/>
    </row>
    <row r="76" spans="1:10" ht="25.5" customHeight="1">
      <c r="A76" s="94">
        <v>40592</v>
      </c>
      <c r="B76" s="39" t="s">
        <v>30</v>
      </c>
      <c r="C76" s="39" t="s">
        <v>765</v>
      </c>
      <c r="D76" s="39" t="s">
        <v>766</v>
      </c>
      <c r="E76" s="39" t="s">
        <v>768</v>
      </c>
      <c r="F76" s="39"/>
      <c r="G76" s="39" t="s">
        <v>379</v>
      </c>
      <c r="H76" s="39"/>
      <c r="I76" s="39"/>
      <c r="J76" s="39"/>
    </row>
    <row r="77" spans="1:10" ht="25.5" customHeight="1">
      <c r="A77" s="94"/>
      <c r="B77" s="39" t="s">
        <v>124</v>
      </c>
      <c r="C77" s="39" t="s">
        <v>33</v>
      </c>
      <c r="D77" s="39" t="s">
        <v>55</v>
      </c>
      <c r="E77" s="39"/>
      <c r="F77" s="39"/>
      <c r="G77" s="39"/>
      <c r="H77" s="39" t="s">
        <v>379</v>
      </c>
      <c r="I77" s="39"/>
      <c r="J77" s="39"/>
    </row>
    <row r="78" spans="1:10" ht="25.5" customHeight="1">
      <c r="A78" s="94"/>
      <c r="B78" s="39"/>
      <c r="C78" s="39" t="s">
        <v>404</v>
      </c>
      <c r="D78" s="39" t="s">
        <v>10</v>
      </c>
      <c r="E78" s="39"/>
      <c r="F78" s="39"/>
      <c r="G78" s="39"/>
      <c r="H78" s="39"/>
      <c r="I78" s="39" t="s">
        <v>770</v>
      </c>
      <c r="J78" s="39"/>
    </row>
    <row r="79" spans="1:10" ht="25.5" customHeight="1">
      <c r="A79" s="94"/>
      <c r="B79" s="39"/>
      <c r="C79" s="39" t="s">
        <v>769</v>
      </c>
      <c r="D79" s="39" t="s">
        <v>10</v>
      </c>
      <c r="E79" s="39"/>
      <c r="F79" s="39"/>
      <c r="G79" s="39"/>
      <c r="H79" s="39"/>
      <c r="I79" s="39" t="s">
        <v>770</v>
      </c>
      <c r="J79" s="39"/>
    </row>
    <row r="80" spans="1:10" ht="25.5" customHeight="1">
      <c r="A80" s="94">
        <v>40596</v>
      </c>
      <c r="B80" s="39" t="s">
        <v>286</v>
      </c>
      <c r="C80" s="39" t="s">
        <v>40</v>
      </c>
      <c r="D80" s="39" t="s">
        <v>772</v>
      </c>
      <c r="E80" s="39">
        <v>27.2</v>
      </c>
      <c r="F80" s="39"/>
      <c r="G80" s="39">
        <v>27.2</v>
      </c>
      <c r="H80" s="39"/>
      <c r="I80" s="39"/>
      <c r="J80" s="39"/>
    </row>
    <row r="81" spans="1:10" ht="25.5" customHeight="1">
      <c r="A81" s="94" t="s">
        <v>773</v>
      </c>
      <c r="B81" s="39" t="s">
        <v>309</v>
      </c>
      <c r="C81" s="39" t="s">
        <v>29</v>
      </c>
      <c r="D81" s="39" t="s">
        <v>229</v>
      </c>
      <c r="E81" s="39">
        <v>38.700000000000003</v>
      </c>
      <c r="F81" s="39"/>
      <c r="G81" s="39"/>
      <c r="H81" s="39" t="s">
        <v>225</v>
      </c>
      <c r="I81" s="39"/>
      <c r="J81" s="39"/>
    </row>
    <row r="82" spans="1:10" ht="25.5" customHeight="1">
      <c r="A82" s="94"/>
      <c r="B82" s="39"/>
      <c r="C82" s="39" t="s">
        <v>787</v>
      </c>
      <c r="D82" s="39" t="s">
        <v>36</v>
      </c>
      <c r="E82" s="39">
        <v>8.6</v>
      </c>
      <c r="F82" s="39"/>
      <c r="G82" s="39"/>
      <c r="H82" s="39" t="s">
        <v>225</v>
      </c>
      <c r="I82" s="39"/>
      <c r="J82" s="39"/>
    </row>
    <row r="83" spans="1:10" ht="25.5" customHeight="1">
      <c r="A83" s="94"/>
      <c r="B83" s="39"/>
      <c r="C83" s="39" t="s">
        <v>118</v>
      </c>
      <c r="D83" s="39" t="s">
        <v>16</v>
      </c>
      <c r="E83" s="39">
        <v>2.33</v>
      </c>
      <c r="F83" s="39"/>
      <c r="G83" s="39"/>
      <c r="H83" s="39" t="s">
        <v>225</v>
      </c>
      <c r="I83" s="39"/>
      <c r="J83" s="39"/>
    </row>
    <row r="84" spans="1:10" ht="25.5" customHeight="1">
      <c r="A84" s="94"/>
      <c r="B84" s="39"/>
      <c r="C84" s="39" t="s">
        <v>681</v>
      </c>
      <c r="D84" s="39" t="s">
        <v>16</v>
      </c>
      <c r="E84" s="39">
        <v>4.1500000000000004</v>
      </c>
      <c r="F84" s="39"/>
      <c r="G84" s="39"/>
      <c r="H84" s="39" t="s">
        <v>225</v>
      </c>
      <c r="I84" s="39"/>
      <c r="J84" s="39"/>
    </row>
    <row r="85" spans="1:10" ht="25.5" customHeight="1">
      <c r="A85" s="94"/>
      <c r="B85" s="39"/>
      <c r="C85" s="39" t="s">
        <v>227</v>
      </c>
      <c r="D85" s="39" t="s">
        <v>16</v>
      </c>
      <c r="E85" s="39">
        <v>4.45</v>
      </c>
      <c r="F85" s="39"/>
      <c r="G85" s="39"/>
      <c r="H85" s="39" t="s">
        <v>225</v>
      </c>
      <c r="I85" s="39"/>
      <c r="J85" s="39"/>
    </row>
    <row r="86" spans="1:10" ht="25.5" customHeight="1">
      <c r="A86" s="94"/>
      <c r="B86" s="39"/>
      <c r="C86" s="39" t="s">
        <v>248</v>
      </c>
      <c r="D86" s="39" t="s">
        <v>16</v>
      </c>
      <c r="E86" s="39">
        <v>1590</v>
      </c>
      <c r="F86" s="39"/>
      <c r="G86" s="39"/>
      <c r="H86" s="39" t="s">
        <v>225</v>
      </c>
      <c r="I86" s="39"/>
      <c r="J86" s="39"/>
    </row>
    <row r="87" spans="1:10" ht="25.5" customHeight="1">
      <c r="A87" s="94"/>
      <c r="B87" s="39"/>
      <c r="C87" s="39" t="s">
        <v>6</v>
      </c>
      <c r="D87" s="39" t="s">
        <v>34</v>
      </c>
      <c r="E87" s="39">
        <v>21.4</v>
      </c>
      <c r="F87" s="39"/>
      <c r="G87" s="39"/>
      <c r="H87" s="39" t="s">
        <v>225</v>
      </c>
      <c r="I87" s="39" t="s">
        <v>793</v>
      </c>
      <c r="J87" s="39"/>
    </row>
    <row r="88" spans="1:10" ht="25.5" customHeight="1">
      <c r="A88" s="94">
        <v>40597</v>
      </c>
      <c r="B88" s="39" t="s">
        <v>374</v>
      </c>
      <c r="C88" s="39" t="s">
        <v>776</v>
      </c>
      <c r="D88" s="39" t="s">
        <v>777</v>
      </c>
      <c r="E88" s="39">
        <v>4.2699999999999996</v>
      </c>
      <c r="F88" s="39">
        <v>4</v>
      </c>
      <c r="G88" s="39"/>
      <c r="H88" s="39" t="s">
        <v>379</v>
      </c>
      <c r="I88" s="39"/>
      <c r="J88" s="39"/>
    </row>
    <row r="89" spans="1:10" ht="25.5" customHeight="1">
      <c r="A89" s="94"/>
      <c r="B89" s="39"/>
      <c r="C89" s="39" t="s">
        <v>434</v>
      </c>
      <c r="D89" s="39" t="s">
        <v>778</v>
      </c>
      <c r="E89" s="39"/>
      <c r="F89" s="39"/>
      <c r="G89" s="39"/>
      <c r="H89" s="39" t="s">
        <v>379</v>
      </c>
      <c r="I89" s="39"/>
      <c r="J89" s="39"/>
    </row>
    <row r="90" spans="1:10" ht="25.5" customHeight="1">
      <c r="A90" s="94"/>
      <c r="B90" s="39"/>
      <c r="C90" s="39" t="s">
        <v>33</v>
      </c>
      <c r="D90" s="39" t="s">
        <v>82</v>
      </c>
      <c r="E90" s="39">
        <v>33.5</v>
      </c>
      <c r="F90" s="39" t="s">
        <v>781</v>
      </c>
      <c r="G90" s="39"/>
      <c r="H90" s="39" t="s">
        <v>379</v>
      </c>
      <c r="I90" s="39"/>
      <c r="J90" s="39"/>
    </row>
    <row r="91" spans="1:10" ht="25.5" customHeight="1">
      <c r="A91" s="94"/>
      <c r="B91" s="39"/>
      <c r="C91" s="39" t="s">
        <v>19</v>
      </c>
      <c r="D91" s="39" t="s">
        <v>779</v>
      </c>
      <c r="E91" s="39">
        <v>1640</v>
      </c>
      <c r="F91" s="39">
        <v>1.5</v>
      </c>
      <c r="G91" s="39"/>
      <c r="H91" s="39" t="s">
        <v>379</v>
      </c>
      <c r="I91" s="39"/>
      <c r="J91" s="39"/>
    </row>
    <row r="92" spans="1:10" ht="25.5" customHeight="1">
      <c r="A92" s="94"/>
      <c r="B92" s="39"/>
      <c r="C92" s="39" t="s">
        <v>273</v>
      </c>
      <c r="D92" s="39" t="s">
        <v>780</v>
      </c>
      <c r="E92" s="39">
        <v>2.99</v>
      </c>
      <c r="F92" s="39">
        <v>2.5</v>
      </c>
      <c r="G92" s="39"/>
      <c r="H92" s="39" t="s">
        <v>379</v>
      </c>
      <c r="I92" s="39"/>
      <c r="J92" s="39"/>
    </row>
    <row r="93" spans="1:10" ht="25.5" customHeight="1">
      <c r="A93" s="94"/>
      <c r="B93" s="39"/>
      <c r="C93" s="39" t="s">
        <v>620</v>
      </c>
      <c r="D93" s="39" t="s">
        <v>258</v>
      </c>
      <c r="E93" s="39">
        <v>7.1</v>
      </c>
      <c r="F93" s="39">
        <v>6.8</v>
      </c>
      <c r="G93" s="39"/>
      <c r="H93" s="39" t="s">
        <v>379</v>
      </c>
      <c r="I93" s="39"/>
      <c r="J93" s="39"/>
    </row>
    <row r="94" spans="1:10" ht="25.5" customHeight="1">
      <c r="A94" s="94"/>
      <c r="B94" s="39"/>
      <c r="C94" s="39" t="s">
        <v>782</v>
      </c>
      <c r="D94" s="39">
        <v>300</v>
      </c>
      <c r="E94" s="39">
        <v>4.0999999999999996</v>
      </c>
      <c r="F94" s="39"/>
      <c r="G94" s="39"/>
      <c r="H94" s="39" t="s">
        <v>379</v>
      </c>
      <c r="I94" s="39"/>
      <c r="J94" s="39"/>
    </row>
    <row r="95" spans="1:10" ht="25.5" customHeight="1">
      <c r="A95" s="94"/>
      <c r="B95" s="39"/>
      <c r="C95" s="39" t="s">
        <v>249</v>
      </c>
      <c r="D95" s="39" t="s">
        <v>93</v>
      </c>
      <c r="E95" s="39">
        <v>21.3</v>
      </c>
      <c r="F95" s="39">
        <v>21.15</v>
      </c>
      <c r="G95" s="39">
        <v>21.2</v>
      </c>
      <c r="H95" s="39"/>
      <c r="I95" s="39" t="s">
        <v>786</v>
      </c>
      <c r="J95" s="39"/>
    </row>
    <row r="96" spans="1:10" ht="25.5" customHeight="1">
      <c r="A96" s="94">
        <v>40597</v>
      </c>
      <c r="B96" s="39" t="s">
        <v>64</v>
      </c>
      <c r="C96" s="39" t="s">
        <v>774</v>
      </c>
      <c r="D96" s="39" t="s">
        <v>775</v>
      </c>
      <c r="E96" s="39">
        <v>21.6</v>
      </c>
      <c r="F96" s="39"/>
      <c r="G96" s="39"/>
      <c r="H96" s="39" t="s">
        <v>225</v>
      </c>
      <c r="I96" s="39" t="s">
        <v>807</v>
      </c>
      <c r="J96" s="39"/>
    </row>
    <row r="97" spans="1:10" ht="25.5" customHeight="1">
      <c r="A97" s="94"/>
      <c r="B97" s="39"/>
      <c r="C97" s="39" t="s">
        <v>66</v>
      </c>
      <c r="D97" s="39" t="s">
        <v>461</v>
      </c>
      <c r="E97" s="39">
        <v>33.65</v>
      </c>
      <c r="F97" s="39"/>
      <c r="G97" s="39"/>
      <c r="H97" s="39" t="s">
        <v>225</v>
      </c>
      <c r="I97" s="39" t="s">
        <v>808</v>
      </c>
      <c r="J97" s="39"/>
    </row>
    <row r="98" spans="1:10" ht="25.5" customHeight="1">
      <c r="A98" s="94"/>
      <c r="B98" s="39"/>
      <c r="C98" s="39" t="s">
        <v>634</v>
      </c>
      <c r="D98" s="39" t="s">
        <v>461</v>
      </c>
      <c r="E98" s="39">
        <v>21.7</v>
      </c>
      <c r="F98" s="39"/>
      <c r="G98" s="39"/>
      <c r="H98" s="39" t="s">
        <v>225</v>
      </c>
      <c r="I98" s="39" t="s">
        <v>806</v>
      </c>
      <c r="J98" s="39"/>
    </row>
    <row r="99" spans="1:10" ht="25.5" customHeight="1">
      <c r="A99" s="94"/>
      <c r="B99" s="39"/>
      <c r="C99" s="39" t="s">
        <v>346</v>
      </c>
      <c r="D99" s="39"/>
      <c r="E99" s="39"/>
      <c r="F99" s="39"/>
      <c r="G99" s="39"/>
      <c r="H99" s="39" t="s">
        <v>225</v>
      </c>
      <c r="I99" s="39"/>
      <c r="J99" s="39"/>
    </row>
    <row r="100" spans="1:10" ht="25.5" customHeight="1">
      <c r="A100" s="94"/>
      <c r="B100" s="39" t="s">
        <v>456</v>
      </c>
      <c r="C100" s="39" t="s">
        <v>783</v>
      </c>
      <c r="D100" s="39" t="s">
        <v>10</v>
      </c>
      <c r="E100" s="39">
        <v>8.8000000000000007</v>
      </c>
      <c r="F100" s="39"/>
      <c r="G100" s="39"/>
      <c r="H100" s="39" t="s">
        <v>225</v>
      </c>
      <c r="I100" s="39"/>
      <c r="J100" s="39"/>
    </row>
    <row r="101" spans="1:10" ht="25.5" customHeight="1">
      <c r="A101" s="94"/>
      <c r="B101" s="39" t="s">
        <v>784</v>
      </c>
      <c r="C101" s="39" t="s">
        <v>33</v>
      </c>
      <c r="D101" s="39"/>
      <c r="E101" s="39"/>
      <c r="F101" s="39"/>
      <c r="G101" s="39"/>
      <c r="H101" s="39" t="s">
        <v>225</v>
      </c>
      <c r="I101" s="39"/>
      <c r="J101" s="39"/>
    </row>
    <row r="102" spans="1:10" ht="25.5" customHeight="1">
      <c r="A102" s="94"/>
      <c r="B102" s="39" t="s">
        <v>13</v>
      </c>
      <c r="C102" s="39" t="s">
        <v>785</v>
      </c>
      <c r="D102" s="39" t="s">
        <v>90</v>
      </c>
      <c r="E102" s="39">
        <v>7.5</v>
      </c>
      <c r="F102" s="39"/>
      <c r="G102" s="39">
        <v>7.49</v>
      </c>
      <c r="H102" s="39"/>
      <c r="I102" s="39"/>
      <c r="J102" s="39"/>
    </row>
    <row r="103" spans="1:10" ht="25.5" customHeight="1">
      <c r="A103" s="94"/>
      <c r="B103" s="39" t="s">
        <v>788</v>
      </c>
      <c r="C103" s="39" t="s">
        <v>801</v>
      </c>
      <c r="D103" s="39" t="s">
        <v>17</v>
      </c>
      <c r="E103" s="39">
        <v>25.05</v>
      </c>
      <c r="F103" s="39"/>
      <c r="G103" s="39" t="s">
        <v>813</v>
      </c>
      <c r="H103" s="39"/>
      <c r="I103" s="39" t="s">
        <v>802</v>
      </c>
      <c r="J103" s="39"/>
    </row>
    <row r="104" spans="1:10" ht="25.5" customHeight="1">
      <c r="A104" s="94"/>
      <c r="B104" s="39"/>
      <c r="C104" s="39" t="s">
        <v>810</v>
      </c>
      <c r="D104" s="39" t="s">
        <v>17</v>
      </c>
      <c r="E104" s="39">
        <v>8.5</v>
      </c>
      <c r="F104" s="39"/>
      <c r="G104" s="39" t="s">
        <v>812</v>
      </c>
      <c r="H104" s="39"/>
      <c r="I104" s="39"/>
      <c r="J104" s="39"/>
    </row>
    <row r="105" spans="1:10" ht="25.5" customHeight="1">
      <c r="A105" s="94"/>
      <c r="B105" s="39" t="s">
        <v>789</v>
      </c>
      <c r="C105" s="39" t="s">
        <v>5</v>
      </c>
      <c r="D105" s="39" t="s">
        <v>17</v>
      </c>
      <c r="E105" s="39" t="s">
        <v>799</v>
      </c>
      <c r="F105" s="39"/>
      <c r="G105" s="39">
        <v>32.9</v>
      </c>
      <c r="H105" s="39"/>
      <c r="I105" s="39" t="s">
        <v>803</v>
      </c>
      <c r="J105" s="39"/>
    </row>
    <row r="106" spans="1:10" ht="25.5" customHeight="1">
      <c r="A106" s="94"/>
      <c r="B106" s="39"/>
      <c r="C106" s="39" t="s">
        <v>404</v>
      </c>
      <c r="D106" s="39" t="s">
        <v>34</v>
      </c>
      <c r="E106" s="39" t="s">
        <v>800</v>
      </c>
      <c r="F106" s="39"/>
      <c r="G106" s="39"/>
      <c r="H106" s="39" t="s">
        <v>225</v>
      </c>
      <c r="I106" s="39" t="s">
        <v>804</v>
      </c>
      <c r="J106" s="39"/>
    </row>
    <row r="107" spans="1:10" ht="25.5" customHeight="1">
      <c r="A107" s="94"/>
      <c r="B107" s="39" t="s">
        <v>32</v>
      </c>
      <c r="C107" s="39" t="s">
        <v>33</v>
      </c>
      <c r="D107" s="39" t="s">
        <v>15</v>
      </c>
      <c r="E107" s="39">
        <v>33.9</v>
      </c>
      <c r="F107" s="39"/>
      <c r="G107" s="39">
        <v>33.700000000000003</v>
      </c>
      <c r="H107" s="39"/>
      <c r="I107" s="39"/>
      <c r="J107" s="39"/>
    </row>
    <row r="108" spans="1:10" ht="25.5" customHeight="1">
      <c r="A108" s="94"/>
      <c r="B108" s="39" t="s">
        <v>792</v>
      </c>
      <c r="C108" s="39" t="s">
        <v>814</v>
      </c>
      <c r="D108" s="39" t="s">
        <v>17</v>
      </c>
      <c r="E108" s="39">
        <v>3.05</v>
      </c>
      <c r="F108" s="39">
        <v>2.9</v>
      </c>
      <c r="G108" s="39">
        <v>2.9</v>
      </c>
      <c r="H108" s="39"/>
      <c r="I108" s="39" t="s">
        <v>811</v>
      </c>
      <c r="J108" s="39"/>
    </row>
    <row r="109" spans="1:10" ht="25.5" customHeight="1">
      <c r="A109" s="94">
        <v>40598</v>
      </c>
      <c r="B109" s="39" t="s">
        <v>790</v>
      </c>
      <c r="C109" s="39" t="s">
        <v>797</v>
      </c>
      <c r="D109" s="39" t="s">
        <v>274</v>
      </c>
      <c r="E109" s="39">
        <v>8950</v>
      </c>
      <c r="F109" s="39"/>
      <c r="G109" s="39"/>
      <c r="H109" s="39"/>
      <c r="I109" s="39" t="s">
        <v>798</v>
      </c>
      <c r="J109" s="39"/>
    </row>
    <row r="110" spans="1:10" ht="25.5" customHeight="1">
      <c r="A110" s="94"/>
      <c r="B110" s="39"/>
      <c r="C110" s="39" t="s">
        <v>791</v>
      </c>
      <c r="D110" s="39" t="s">
        <v>239</v>
      </c>
      <c r="E110" s="39">
        <v>7.77</v>
      </c>
      <c r="F110" s="39"/>
      <c r="G110" s="39"/>
      <c r="H110" s="39"/>
      <c r="I110" s="39"/>
      <c r="J110" s="39"/>
    </row>
    <row r="111" spans="1:10" ht="25.5" customHeight="1">
      <c r="A111" s="94"/>
      <c r="B111" s="39" t="s">
        <v>794</v>
      </c>
      <c r="C111" s="39" t="s">
        <v>795</v>
      </c>
      <c r="D111" s="39" t="s">
        <v>36</v>
      </c>
      <c r="E111" s="39">
        <v>23.5</v>
      </c>
      <c r="F111" s="39"/>
      <c r="G111" s="39"/>
      <c r="H111" s="39"/>
      <c r="I111" s="39"/>
      <c r="J111" s="39"/>
    </row>
    <row r="112" spans="1:10" ht="25.5" customHeight="1">
      <c r="A112" s="94"/>
      <c r="B112" s="39" t="s">
        <v>796</v>
      </c>
      <c r="C112" s="39" t="s">
        <v>249</v>
      </c>
      <c r="D112" s="39" t="s">
        <v>34</v>
      </c>
      <c r="E112" s="39">
        <v>20.8</v>
      </c>
      <c r="F112" s="39"/>
      <c r="G112" s="39" t="s">
        <v>225</v>
      </c>
      <c r="H112" s="39"/>
      <c r="I112" s="39"/>
      <c r="J112" s="39"/>
    </row>
    <row r="113" spans="1:10" ht="25.5" customHeight="1">
      <c r="A113" s="94"/>
      <c r="B113" s="39"/>
      <c r="C113" s="39" t="s">
        <v>29</v>
      </c>
      <c r="D113" s="39" t="s">
        <v>544</v>
      </c>
      <c r="E113" s="39">
        <v>38.4</v>
      </c>
      <c r="F113" s="39"/>
      <c r="G113" s="39"/>
      <c r="H113" s="39" t="s">
        <v>225</v>
      </c>
      <c r="I113" s="39"/>
      <c r="J113" s="39"/>
    </row>
    <row r="114" spans="1:10" ht="25.5" customHeight="1">
      <c r="A114" s="94"/>
      <c r="B114" s="39"/>
      <c r="C114" s="39" t="s">
        <v>333</v>
      </c>
      <c r="D114" s="39" t="s">
        <v>36</v>
      </c>
      <c r="E114" s="39">
        <v>35.5</v>
      </c>
      <c r="F114" s="39"/>
      <c r="G114" s="39">
        <v>35.5</v>
      </c>
      <c r="H114" s="39"/>
      <c r="I114" s="39"/>
      <c r="J114" s="39"/>
    </row>
    <row r="115" spans="1:10" ht="25.5" customHeight="1">
      <c r="A115" s="94"/>
      <c r="B115" s="39"/>
      <c r="C115" s="39" t="s">
        <v>202</v>
      </c>
      <c r="D115" s="39" t="s">
        <v>229</v>
      </c>
      <c r="E115" s="39">
        <v>7.95</v>
      </c>
      <c r="F115" s="39"/>
      <c r="G115" s="39"/>
      <c r="H115" s="39" t="s">
        <v>225</v>
      </c>
      <c r="I115" s="39"/>
      <c r="J115" s="39"/>
    </row>
    <row r="116" spans="1:10" ht="25.5" customHeight="1">
      <c r="A116" s="94"/>
      <c r="B116" s="39"/>
      <c r="C116" s="39" t="s">
        <v>809</v>
      </c>
      <c r="D116" s="39" t="s">
        <v>55</v>
      </c>
      <c r="E116" s="39">
        <v>915</v>
      </c>
      <c r="F116" s="39"/>
      <c r="G116" s="39"/>
      <c r="H116" s="39" t="s">
        <v>225</v>
      </c>
      <c r="I116" s="39"/>
      <c r="J116" s="39"/>
    </row>
    <row r="117" spans="1:10" ht="25.5" customHeight="1">
      <c r="A117" s="94"/>
      <c r="B117" s="39" t="s">
        <v>236</v>
      </c>
      <c r="C117" s="39" t="s">
        <v>33</v>
      </c>
      <c r="D117" s="39" t="s">
        <v>258</v>
      </c>
      <c r="E117" s="39">
        <v>33.700000000000003</v>
      </c>
      <c r="F117" s="39">
        <v>31.3</v>
      </c>
      <c r="G117" s="39"/>
      <c r="H117" s="39" t="s">
        <v>225</v>
      </c>
      <c r="I117" s="39"/>
      <c r="J117" s="39"/>
    </row>
    <row r="118" spans="1:10" ht="25.5" customHeight="1">
      <c r="A118" s="94">
        <v>40599</v>
      </c>
      <c r="B118" s="39" t="s">
        <v>49</v>
      </c>
      <c r="C118" s="39" t="s">
        <v>249</v>
      </c>
      <c r="D118" s="39" t="s">
        <v>136</v>
      </c>
      <c r="E118" s="39">
        <v>20.8</v>
      </c>
      <c r="F118" s="39">
        <v>20.7</v>
      </c>
      <c r="G118" s="39"/>
      <c r="H118" s="39" t="s">
        <v>225</v>
      </c>
      <c r="I118" s="39" t="s">
        <v>805</v>
      </c>
      <c r="J118" s="39"/>
    </row>
    <row r="119" spans="1:10" ht="25.5" customHeight="1">
      <c r="A119" s="94">
        <v>40602</v>
      </c>
      <c r="B119" s="39" t="s">
        <v>49</v>
      </c>
      <c r="C119" s="39" t="s">
        <v>795</v>
      </c>
      <c r="D119" s="39" t="s">
        <v>16</v>
      </c>
      <c r="E119" s="39">
        <v>10.95</v>
      </c>
      <c r="F119" s="39">
        <v>10.6</v>
      </c>
      <c r="G119" s="39">
        <v>10.78</v>
      </c>
      <c r="H119" s="39"/>
      <c r="I119" s="39">
        <v>10.85</v>
      </c>
      <c r="J119" s="39"/>
    </row>
    <row r="120" spans="1:10" ht="25.5" customHeight="1">
      <c r="A120" s="94"/>
      <c r="B120" s="39"/>
      <c r="C120" s="39"/>
      <c r="D120" s="39"/>
      <c r="E120" s="39"/>
      <c r="F120" s="39"/>
      <c r="G120" s="39"/>
      <c r="H120" s="39"/>
      <c r="I120" s="39"/>
      <c r="J120" s="39"/>
    </row>
    <row r="121" spans="1:10" ht="25.5" customHeight="1">
      <c r="A121" s="94"/>
      <c r="B121" s="39"/>
      <c r="C121" s="39"/>
      <c r="D121" s="39"/>
      <c r="E121" s="39"/>
      <c r="F121" s="39"/>
      <c r="G121" s="39"/>
      <c r="H121" s="39"/>
      <c r="I121" s="39"/>
      <c r="J121" s="39"/>
    </row>
    <row r="122" spans="1:10" ht="13.5" thickBot="1">
      <c r="A122" s="125"/>
      <c r="B122" s="125"/>
      <c r="C122" s="125"/>
      <c r="D122" s="128" t="s">
        <v>222</v>
      </c>
      <c r="E122" s="129">
        <f>COUNTA(E6:E108)</f>
        <v>95</v>
      </c>
      <c r="F122" s="128" t="s">
        <v>223</v>
      </c>
      <c r="G122" s="130">
        <f>COUNTA(G6:G108)</f>
        <v>35</v>
      </c>
      <c r="H122" s="129">
        <f>COUNTA(H6:H108)</f>
        <v>65</v>
      </c>
      <c r="I122" s="128" t="s">
        <v>224</v>
      </c>
      <c r="J122" s="131">
        <f>G122/(G122+H122)</f>
        <v>0.35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7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J99"/>
  <sheetViews>
    <sheetView workbookViewId="0">
      <pane ySplit="5" topLeftCell="A92" activePane="bottomLeft" state="frozen"/>
      <selection pane="bottomLeft" activeCell="C106" sqref="C106"/>
    </sheetView>
  </sheetViews>
  <sheetFormatPr baseColWidth="10" defaultRowHeight="12.75"/>
  <cols>
    <col min="2" max="3" width="18.140625" customWidth="1"/>
    <col min="5" max="5" width="14.28515625" customWidth="1"/>
    <col min="6" max="6" width="15" customWidth="1"/>
    <col min="7" max="7" width="10.5703125" customWidth="1"/>
    <col min="9" max="9" width="26.85546875" customWidth="1"/>
    <col min="10" max="10" width="16.14062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40603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8.5" customHeight="1">
      <c r="A6" s="109">
        <v>40603</v>
      </c>
      <c r="B6" s="110" t="s">
        <v>453</v>
      </c>
      <c r="C6" s="110" t="s">
        <v>596</v>
      </c>
      <c r="D6" s="110" t="s">
        <v>10</v>
      </c>
      <c r="E6" s="110">
        <v>22.1</v>
      </c>
      <c r="F6" s="111"/>
      <c r="G6" s="106"/>
      <c r="H6" s="106" t="s">
        <v>225</v>
      </c>
      <c r="I6" s="111"/>
      <c r="J6" s="111"/>
    </row>
    <row r="7" spans="1:10" ht="33" customHeight="1">
      <c r="A7" s="112"/>
      <c r="B7" s="112"/>
      <c r="C7" s="113" t="s">
        <v>815</v>
      </c>
      <c r="D7" s="113" t="s">
        <v>10</v>
      </c>
      <c r="E7" s="112">
        <v>26.7</v>
      </c>
      <c r="F7" s="112"/>
      <c r="G7" s="112"/>
      <c r="H7" s="112" t="s">
        <v>225</v>
      </c>
      <c r="I7" s="112"/>
      <c r="J7" s="112"/>
    </row>
    <row r="8" spans="1:10" ht="30.75" customHeight="1">
      <c r="A8" s="112"/>
      <c r="B8" s="112" t="s">
        <v>49</v>
      </c>
      <c r="C8" s="112" t="s">
        <v>115</v>
      </c>
      <c r="D8" s="112" t="s">
        <v>17</v>
      </c>
      <c r="E8" s="112" t="s">
        <v>821</v>
      </c>
      <c r="F8" s="112">
        <v>31.8</v>
      </c>
      <c r="G8" s="112">
        <v>32.75</v>
      </c>
      <c r="H8" s="112"/>
      <c r="I8" s="112" t="s">
        <v>822</v>
      </c>
      <c r="J8" s="112"/>
    </row>
    <row r="9" spans="1:10" ht="30" customHeight="1">
      <c r="A9" s="62"/>
      <c r="B9" s="62" t="s">
        <v>816</v>
      </c>
      <c r="C9" s="62" t="s">
        <v>815</v>
      </c>
      <c r="D9" s="62" t="s">
        <v>229</v>
      </c>
      <c r="E9" s="62">
        <v>26.9</v>
      </c>
      <c r="F9" s="62"/>
      <c r="G9" s="62">
        <v>26.5</v>
      </c>
      <c r="H9" s="62"/>
      <c r="I9" s="62"/>
      <c r="J9" s="62"/>
    </row>
    <row r="10" spans="1:10" ht="30" customHeight="1">
      <c r="A10" s="63">
        <v>40603</v>
      </c>
      <c r="B10" s="62" t="s">
        <v>585</v>
      </c>
      <c r="C10" s="62" t="s">
        <v>820</v>
      </c>
      <c r="D10" s="62" t="s">
        <v>817</v>
      </c>
      <c r="E10" s="62">
        <v>8.18</v>
      </c>
      <c r="F10" s="62"/>
      <c r="G10" s="62"/>
      <c r="H10" s="65" t="s">
        <v>225</v>
      </c>
      <c r="I10" s="62"/>
      <c r="J10" s="62"/>
    </row>
    <row r="11" spans="1:10" ht="29.25" customHeight="1">
      <c r="A11" s="62"/>
      <c r="B11" s="62"/>
      <c r="C11" s="62" t="s">
        <v>819</v>
      </c>
      <c r="D11" s="62" t="s">
        <v>818</v>
      </c>
      <c r="E11" s="62" t="s">
        <v>823</v>
      </c>
      <c r="F11" s="62"/>
      <c r="G11" s="62"/>
      <c r="H11" s="65" t="s">
        <v>225</v>
      </c>
      <c r="I11" s="62"/>
      <c r="J11" s="62"/>
    </row>
    <row r="12" spans="1:10" ht="27.75" customHeight="1">
      <c r="A12" s="63">
        <v>40604</v>
      </c>
      <c r="B12" s="62" t="s">
        <v>49</v>
      </c>
      <c r="C12" s="62" t="s">
        <v>117</v>
      </c>
      <c r="D12" s="62" t="s">
        <v>55</v>
      </c>
      <c r="E12" s="62">
        <v>3.03</v>
      </c>
      <c r="F12" s="62"/>
      <c r="G12" s="62"/>
      <c r="H12" s="62" t="s">
        <v>225</v>
      </c>
      <c r="I12" s="62"/>
      <c r="J12" s="62"/>
    </row>
    <row r="13" spans="1:10" ht="30" customHeight="1">
      <c r="A13" s="63">
        <v>40605</v>
      </c>
      <c r="B13" s="62" t="s">
        <v>302</v>
      </c>
      <c r="C13" s="62" t="s">
        <v>115</v>
      </c>
      <c r="D13" s="62" t="s">
        <v>10</v>
      </c>
      <c r="E13" s="62">
        <v>33.85</v>
      </c>
      <c r="F13" s="62"/>
      <c r="G13" s="62">
        <v>33.75</v>
      </c>
      <c r="H13" s="62"/>
      <c r="I13" s="62"/>
      <c r="J13" s="62"/>
    </row>
    <row r="14" spans="1:10" ht="28.5" customHeight="1">
      <c r="A14" s="63">
        <v>40606</v>
      </c>
      <c r="B14" s="65" t="s">
        <v>54</v>
      </c>
      <c r="C14" s="65" t="s">
        <v>50</v>
      </c>
      <c r="D14" s="65" t="s">
        <v>136</v>
      </c>
      <c r="E14" s="62">
        <v>21.75</v>
      </c>
      <c r="F14" s="62"/>
      <c r="G14" s="62">
        <v>21.6</v>
      </c>
      <c r="H14" s="62"/>
      <c r="I14" s="65" t="s">
        <v>824</v>
      </c>
      <c r="J14" s="62"/>
    </row>
    <row r="15" spans="1:10" ht="30" customHeight="1">
      <c r="A15" s="63">
        <v>40609</v>
      </c>
      <c r="B15" s="62" t="s">
        <v>7</v>
      </c>
      <c r="C15" s="62" t="s">
        <v>6</v>
      </c>
      <c r="D15" s="62" t="s">
        <v>10</v>
      </c>
      <c r="E15" s="62">
        <v>21.5</v>
      </c>
      <c r="F15" s="62"/>
      <c r="G15" s="62">
        <v>21.4</v>
      </c>
      <c r="H15" s="62"/>
      <c r="I15" s="62"/>
      <c r="J15" s="62"/>
    </row>
    <row r="16" spans="1:10" ht="29.25" customHeight="1">
      <c r="A16" s="62"/>
      <c r="B16" s="62"/>
      <c r="C16" s="62" t="s">
        <v>33</v>
      </c>
      <c r="D16" s="62" t="s">
        <v>10</v>
      </c>
      <c r="E16" s="62">
        <v>45.8</v>
      </c>
      <c r="F16" s="62"/>
      <c r="G16" s="62"/>
      <c r="H16" s="62" t="s">
        <v>225</v>
      </c>
      <c r="I16" s="62"/>
      <c r="J16" s="62"/>
    </row>
    <row r="17" spans="1:10" ht="30" customHeight="1">
      <c r="A17" s="63">
        <v>40609</v>
      </c>
      <c r="B17" s="62" t="s">
        <v>374</v>
      </c>
      <c r="C17" s="62" t="s">
        <v>6</v>
      </c>
      <c r="D17" s="62" t="s">
        <v>825</v>
      </c>
      <c r="E17" s="62">
        <v>21.25</v>
      </c>
      <c r="F17" s="62">
        <v>21.05</v>
      </c>
      <c r="G17" s="62"/>
      <c r="H17" s="62" t="s">
        <v>225</v>
      </c>
      <c r="I17" s="62" t="s">
        <v>826</v>
      </c>
      <c r="J17" s="62"/>
    </row>
    <row r="18" spans="1:10" ht="30.75" customHeight="1">
      <c r="A18" s="63">
        <v>40610</v>
      </c>
      <c r="B18" s="62" t="s">
        <v>827</v>
      </c>
      <c r="C18" s="62" t="s">
        <v>828</v>
      </c>
      <c r="D18" s="62" t="s">
        <v>829</v>
      </c>
      <c r="E18" s="62" t="s">
        <v>830</v>
      </c>
      <c r="F18" s="62"/>
      <c r="G18" s="62" t="s">
        <v>225</v>
      </c>
      <c r="H18" s="62"/>
      <c r="I18" s="62"/>
      <c r="J18" s="62"/>
    </row>
    <row r="19" spans="1:10" ht="30.75" customHeight="1">
      <c r="A19" s="63">
        <v>40610</v>
      </c>
      <c r="B19" s="62" t="s">
        <v>831</v>
      </c>
      <c r="C19" s="62" t="s">
        <v>832</v>
      </c>
      <c r="D19" s="62" t="s">
        <v>829</v>
      </c>
      <c r="E19" s="62" t="s">
        <v>833</v>
      </c>
      <c r="F19" s="62"/>
      <c r="G19" s="62" t="s">
        <v>225</v>
      </c>
      <c r="H19" s="62"/>
      <c r="I19" s="62" t="s">
        <v>834</v>
      </c>
      <c r="J19" s="62"/>
    </row>
    <row r="20" spans="1:10" ht="27.75" customHeight="1">
      <c r="A20" s="62"/>
      <c r="B20" s="62" t="s">
        <v>64</v>
      </c>
      <c r="C20" s="62" t="s">
        <v>835</v>
      </c>
      <c r="D20" s="62" t="s">
        <v>836</v>
      </c>
      <c r="E20" s="62">
        <v>21.25</v>
      </c>
      <c r="F20" s="62"/>
      <c r="G20" s="62"/>
      <c r="H20" s="62" t="s">
        <v>225</v>
      </c>
      <c r="I20" s="62" t="s">
        <v>837</v>
      </c>
      <c r="J20" s="62"/>
    </row>
    <row r="21" spans="1:10" ht="33" customHeight="1">
      <c r="A21" s="62"/>
      <c r="B21" s="62" t="s">
        <v>302</v>
      </c>
      <c r="C21" s="62" t="s">
        <v>9</v>
      </c>
      <c r="D21" s="62" t="s">
        <v>258</v>
      </c>
      <c r="E21" s="62"/>
      <c r="F21" s="62">
        <v>11.5</v>
      </c>
      <c r="G21" s="62">
        <v>11.5</v>
      </c>
      <c r="H21" s="62"/>
      <c r="I21" s="62"/>
      <c r="J21" s="62"/>
    </row>
    <row r="22" spans="1:10" ht="30" customHeight="1">
      <c r="A22" s="62"/>
      <c r="B22" s="62" t="s">
        <v>838</v>
      </c>
      <c r="C22" s="62"/>
      <c r="D22" s="62" t="s">
        <v>10</v>
      </c>
      <c r="E22" s="62">
        <v>19.8</v>
      </c>
      <c r="F22" s="62"/>
      <c r="G22" s="62"/>
      <c r="H22" s="62" t="s">
        <v>225</v>
      </c>
      <c r="I22" s="62"/>
      <c r="J22" s="62"/>
    </row>
    <row r="23" spans="1:10" ht="30.75" customHeight="1">
      <c r="A23" s="62"/>
      <c r="B23" s="62" t="s">
        <v>147</v>
      </c>
      <c r="C23" s="62" t="s">
        <v>50</v>
      </c>
      <c r="D23" s="62" t="s">
        <v>16</v>
      </c>
      <c r="E23" s="62"/>
      <c r="F23" s="62"/>
      <c r="G23" s="62"/>
      <c r="H23" s="62" t="s">
        <v>225</v>
      </c>
      <c r="I23" s="65" t="s">
        <v>840</v>
      </c>
      <c r="J23" s="62"/>
    </row>
    <row r="24" spans="1:10" ht="28.5" customHeight="1">
      <c r="A24" s="62"/>
      <c r="B24" s="62" t="s">
        <v>291</v>
      </c>
      <c r="C24" s="62" t="s">
        <v>289</v>
      </c>
      <c r="D24" s="62" t="s">
        <v>15</v>
      </c>
      <c r="E24" s="65" t="s">
        <v>839</v>
      </c>
      <c r="F24" s="62"/>
      <c r="G24" s="62"/>
      <c r="H24" s="62" t="s">
        <v>225</v>
      </c>
      <c r="I24" s="62"/>
      <c r="J24" s="62"/>
    </row>
    <row r="25" spans="1:10" ht="28.5" customHeight="1">
      <c r="A25" s="62"/>
      <c r="B25" s="65" t="s">
        <v>585</v>
      </c>
      <c r="C25" s="65" t="s">
        <v>289</v>
      </c>
      <c r="D25" s="65" t="s">
        <v>17</v>
      </c>
      <c r="E25" s="65" t="s">
        <v>841</v>
      </c>
      <c r="F25" s="62"/>
      <c r="G25" s="62"/>
      <c r="H25" s="62" t="s">
        <v>225</v>
      </c>
      <c r="I25" s="62"/>
      <c r="J25" s="62"/>
    </row>
    <row r="26" spans="1:10" ht="28.5" customHeight="1">
      <c r="A26" s="62"/>
      <c r="B26" s="65" t="s">
        <v>309</v>
      </c>
      <c r="C26" s="65" t="s">
        <v>50</v>
      </c>
      <c r="D26" s="65" t="s">
        <v>10</v>
      </c>
      <c r="E26" s="62">
        <v>19.7</v>
      </c>
      <c r="F26" s="62"/>
      <c r="G26" s="62">
        <v>19.7</v>
      </c>
      <c r="H26" s="62"/>
      <c r="I26" s="65" t="s">
        <v>842</v>
      </c>
      <c r="J26" s="62"/>
    </row>
    <row r="27" spans="1:10" ht="28.5" customHeight="1">
      <c r="A27" s="62"/>
      <c r="B27" s="65" t="s">
        <v>22</v>
      </c>
      <c r="C27" s="65" t="s">
        <v>289</v>
      </c>
      <c r="D27" s="65" t="s">
        <v>17</v>
      </c>
      <c r="E27" s="62">
        <v>7.45</v>
      </c>
      <c r="F27" s="62"/>
      <c r="G27" s="62"/>
      <c r="H27" s="62" t="s">
        <v>225</v>
      </c>
      <c r="I27" s="62"/>
      <c r="J27" s="62"/>
    </row>
    <row r="28" spans="1:10" ht="28.5" customHeight="1">
      <c r="A28" s="62"/>
      <c r="B28" s="65" t="s">
        <v>51</v>
      </c>
      <c r="C28" s="65" t="s">
        <v>117</v>
      </c>
      <c r="D28" s="62">
        <v>500</v>
      </c>
      <c r="E28" s="62">
        <v>3.9</v>
      </c>
      <c r="F28" s="62"/>
      <c r="G28" s="62"/>
      <c r="H28" s="62" t="s">
        <v>225</v>
      </c>
      <c r="I28" s="62"/>
      <c r="J28" s="62"/>
    </row>
    <row r="29" spans="1:10" ht="28.5" customHeight="1">
      <c r="A29" s="62"/>
      <c r="B29" s="62"/>
      <c r="C29" s="65" t="s">
        <v>843</v>
      </c>
      <c r="D29" s="65" t="s">
        <v>17</v>
      </c>
      <c r="E29" s="62">
        <v>1800</v>
      </c>
      <c r="F29" s="62"/>
      <c r="G29" s="62"/>
      <c r="H29" s="62" t="s">
        <v>225</v>
      </c>
      <c r="I29" s="62"/>
      <c r="J29" s="62"/>
    </row>
    <row r="30" spans="1:10" ht="28.5" customHeight="1">
      <c r="A30" s="62"/>
      <c r="B30" s="62"/>
      <c r="C30" s="65" t="s">
        <v>844</v>
      </c>
      <c r="D30" s="65" t="s">
        <v>55</v>
      </c>
      <c r="E30" s="62">
        <v>4.3499999999999996</v>
      </c>
      <c r="F30" s="62"/>
      <c r="G30" s="62"/>
      <c r="H30" s="62" t="s">
        <v>225</v>
      </c>
      <c r="I30" s="62"/>
      <c r="J30" s="62"/>
    </row>
    <row r="31" spans="1:10" ht="28.5" customHeight="1">
      <c r="A31" s="62"/>
      <c r="B31" s="65" t="s">
        <v>133</v>
      </c>
      <c r="C31" s="65" t="s">
        <v>50</v>
      </c>
      <c r="D31" s="65" t="s">
        <v>10</v>
      </c>
      <c r="E31" s="62">
        <v>19.7</v>
      </c>
      <c r="F31" s="62"/>
      <c r="G31" s="62">
        <v>19.7</v>
      </c>
      <c r="H31" s="62"/>
      <c r="I31" s="65" t="s">
        <v>845</v>
      </c>
      <c r="J31" s="62"/>
    </row>
    <row r="32" spans="1:10" ht="28.5" customHeight="1">
      <c r="A32" s="62"/>
      <c r="B32" s="65" t="s">
        <v>54</v>
      </c>
      <c r="C32" s="65" t="s">
        <v>33</v>
      </c>
      <c r="D32" s="65" t="s">
        <v>34</v>
      </c>
      <c r="E32" s="62">
        <v>32.130000000000003</v>
      </c>
      <c r="F32" s="62"/>
      <c r="G32" s="62"/>
      <c r="H32" s="62" t="s">
        <v>379</v>
      </c>
      <c r="I32" s="62" t="s">
        <v>847</v>
      </c>
      <c r="J32" s="62"/>
    </row>
    <row r="33" spans="1:10" ht="28.5" customHeight="1">
      <c r="A33" s="62"/>
      <c r="B33" s="62"/>
      <c r="C33" s="65" t="s">
        <v>50</v>
      </c>
      <c r="D33" s="65" t="s">
        <v>10</v>
      </c>
      <c r="E33" s="62">
        <v>19.8</v>
      </c>
      <c r="F33" s="62"/>
      <c r="G33" s="62"/>
      <c r="H33" s="62" t="s">
        <v>379</v>
      </c>
      <c r="I33" s="62" t="s">
        <v>848</v>
      </c>
      <c r="J33" s="62"/>
    </row>
    <row r="34" spans="1:10" ht="28.5" customHeight="1">
      <c r="A34" s="63">
        <v>40616</v>
      </c>
      <c r="B34" s="62" t="s">
        <v>18</v>
      </c>
      <c r="C34" s="62" t="s">
        <v>33</v>
      </c>
      <c r="D34" s="62" t="s">
        <v>846</v>
      </c>
      <c r="E34" s="62">
        <v>33.9</v>
      </c>
      <c r="F34" s="62"/>
      <c r="G34" s="62"/>
      <c r="H34" s="62" t="s">
        <v>225</v>
      </c>
      <c r="I34" s="62"/>
      <c r="J34" s="62"/>
    </row>
    <row r="35" spans="1:10" ht="28.5" customHeight="1">
      <c r="A35" s="63">
        <v>40616</v>
      </c>
      <c r="B35" s="62" t="s">
        <v>656</v>
      </c>
      <c r="C35" s="62" t="s">
        <v>33</v>
      </c>
      <c r="D35" s="62" t="s">
        <v>772</v>
      </c>
      <c r="E35" s="62">
        <v>33.9</v>
      </c>
      <c r="F35" s="62"/>
      <c r="G35" s="62" t="s">
        <v>225</v>
      </c>
      <c r="H35" s="62"/>
      <c r="I35" s="62" t="s">
        <v>849</v>
      </c>
      <c r="J35" s="62"/>
    </row>
    <row r="36" spans="1:10" ht="28.5" customHeight="1">
      <c r="A36" s="62"/>
      <c r="B36" s="62" t="s">
        <v>332</v>
      </c>
      <c r="C36" s="62" t="s">
        <v>6</v>
      </c>
      <c r="D36" s="62" t="s">
        <v>16</v>
      </c>
      <c r="E36" s="62"/>
      <c r="F36" s="62"/>
      <c r="G36" s="62"/>
      <c r="H36" s="62" t="s">
        <v>379</v>
      </c>
      <c r="I36" s="62" t="s">
        <v>850</v>
      </c>
      <c r="J36" s="62"/>
    </row>
    <row r="37" spans="1:10" ht="28.5" customHeight="1">
      <c r="A37" s="62"/>
      <c r="B37" s="62" t="s">
        <v>22</v>
      </c>
      <c r="C37" s="62" t="s">
        <v>820</v>
      </c>
      <c r="D37" s="62" t="s">
        <v>55</v>
      </c>
      <c r="E37" s="62">
        <v>7.35</v>
      </c>
      <c r="F37" s="62">
        <v>7.1</v>
      </c>
      <c r="G37" s="62"/>
      <c r="H37" s="62" t="s">
        <v>225</v>
      </c>
      <c r="I37" s="62" t="s">
        <v>852</v>
      </c>
      <c r="J37" s="62"/>
    </row>
    <row r="38" spans="1:10" ht="28.5" customHeight="1">
      <c r="A38" s="63">
        <v>40617</v>
      </c>
      <c r="B38" s="62" t="s">
        <v>85</v>
      </c>
      <c r="C38" s="62" t="s">
        <v>31</v>
      </c>
      <c r="D38" s="62" t="s">
        <v>34</v>
      </c>
      <c r="E38" s="62">
        <v>7.15</v>
      </c>
      <c r="F38" s="62">
        <v>6.8</v>
      </c>
      <c r="G38" s="62"/>
      <c r="H38" s="62" t="s">
        <v>225</v>
      </c>
      <c r="I38" s="62"/>
      <c r="J38" s="62"/>
    </row>
    <row r="39" spans="1:10" ht="28.5" customHeight="1">
      <c r="A39" s="62"/>
      <c r="B39" s="62" t="s">
        <v>671</v>
      </c>
      <c r="C39" s="62" t="s">
        <v>31</v>
      </c>
      <c r="D39" s="62" t="s">
        <v>10</v>
      </c>
      <c r="E39" s="62">
        <v>7.2</v>
      </c>
      <c r="F39" s="62"/>
      <c r="G39" s="62"/>
      <c r="H39" s="62" t="s">
        <v>379</v>
      </c>
      <c r="I39" s="62"/>
      <c r="J39" s="62"/>
    </row>
    <row r="40" spans="1:10" ht="28.5" customHeight="1">
      <c r="A40" s="62"/>
      <c r="B40" s="62" t="s">
        <v>68</v>
      </c>
      <c r="C40" s="62" t="s">
        <v>31</v>
      </c>
      <c r="D40" s="62">
        <v>500</v>
      </c>
      <c r="E40" s="62">
        <v>7.45</v>
      </c>
      <c r="F40" s="62"/>
      <c r="G40" s="62"/>
      <c r="H40" s="62" t="s">
        <v>379</v>
      </c>
      <c r="I40" s="62"/>
      <c r="J40" s="62"/>
    </row>
    <row r="41" spans="1:10" ht="28.5" customHeight="1">
      <c r="A41" s="62"/>
      <c r="B41" s="62" t="s">
        <v>32</v>
      </c>
      <c r="C41" s="62" t="s">
        <v>6</v>
      </c>
      <c r="D41" s="62" t="s">
        <v>17</v>
      </c>
      <c r="E41" s="62">
        <v>19.2</v>
      </c>
      <c r="F41" s="62"/>
      <c r="G41" s="62"/>
      <c r="H41" s="62" t="s">
        <v>379</v>
      </c>
      <c r="I41" s="62" t="s">
        <v>851</v>
      </c>
      <c r="J41" s="62"/>
    </row>
    <row r="42" spans="1:10" ht="28.5" customHeight="1">
      <c r="A42" s="62"/>
      <c r="B42" s="62" t="s">
        <v>49</v>
      </c>
      <c r="C42" s="62" t="s">
        <v>6</v>
      </c>
      <c r="D42" s="62" t="s">
        <v>10</v>
      </c>
      <c r="E42" s="62">
        <v>18.8</v>
      </c>
      <c r="F42" s="62"/>
      <c r="G42" s="62"/>
      <c r="H42" s="62" t="s">
        <v>379</v>
      </c>
      <c r="I42" s="62"/>
      <c r="J42" s="62"/>
    </row>
    <row r="43" spans="1:10" ht="28.5" customHeight="1">
      <c r="A43" s="62"/>
      <c r="B43" s="62" t="s">
        <v>54</v>
      </c>
      <c r="C43" s="62" t="s">
        <v>6</v>
      </c>
      <c r="D43" s="62" t="s">
        <v>34</v>
      </c>
      <c r="E43" s="62">
        <v>18.899999999999999</v>
      </c>
      <c r="F43" s="62"/>
      <c r="G43" s="62">
        <v>18.8</v>
      </c>
      <c r="H43" s="62"/>
      <c r="I43" s="62"/>
      <c r="J43" s="62"/>
    </row>
    <row r="44" spans="1:10" ht="28.5" customHeight="1">
      <c r="A44" s="63">
        <v>40623</v>
      </c>
      <c r="B44" s="62" t="s">
        <v>656</v>
      </c>
      <c r="C44" s="62" t="s">
        <v>346</v>
      </c>
      <c r="D44" s="62" t="s">
        <v>15</v>
      </c>
      <c r="E44" s="62">
        <v>1980</v>
      </c>
      <c r="F44" s="62"/>
      <c r="G44" s="62"/>
      <c r="H44" s="62" t="s">
        <v>225</v>
      </c>
      <c r="I44" s="62"/>
      <c r="J44" s="62"/>
    </row>
    <row r="45" spans="1:10" ht="28.5" customHeight="1">
      <c r="A45" s="62"/>
      <c r="B45" s="62" t="s">
        <v>302</v>
      </c>
      <c r="C45" s="62" t="s">
        <v>853</v>
      </c>
      <c r="D45" s="62" t="s">
        <v>135</v>
      </c>
      <c r="E45" s="62">
        <v>29.9</v>
      </c>
      <c r="F45" s="62"/>
      <c r="G45" s="62"/>
      <c r="H45" s="62" t="s">
        <v>379</v>
      </c>
      <c r="I45" s="62"/>
      <c r="J45" s="62"/>
    </row>
    <row r="46" spans="1:10" ht="28.5" customHeight="1">
      <c r="A46" s="62"/>
      <c r="B46" s="62" t="s">
        <v>49</v>
      </c>
      <c r="C46" s="62" t="s">
        <v>9</v>
      </c>
      <c r="D46" s="62" t="s">
        <v>82</v>
      </c>
      <c r="E46" s="62">
        <v>11.05</v>
      </c>
      <c r="F46" s="62" t="s">
        <v>856</v>
      </c>
      <c r="G46" s="62"/>
      <c r="H46" s="62" t="s">
        <v>225</v>
      </c>
      <c r="I46" s="62"/>
      <c r="J46" s="62"/>
    </row>
    <row r="47" spans="1:10" ht="28.5" customHeight="1">
      <c r="A47" s="62"/>
      <c r="B47" s="62"/>
      <c r="C47" s="62" t="s">
        <v>854</v>
      </c>
      <c r="D47" s="62" t="s">
        <v>34</v>
      </c>
      <c r="E47" s="62">
        <v>34.9</v>
      </c>
      <c r="F47" s="62" t="s">
        <v>781</v>
      </c>
      <c r="G47" s="62"/>
      <c r="H47" s="62" t="s">
        <v>225</v>
      </c>
      <c r="I47" s="62"/>
      <c r="J47" s="62"/>
    </row>
    <row r="48" spans="1:10" ht="28.5" customHeight="1">
      <c r="A48" s="62"/>
      <c r="B48" s="62" t="s">
        <v>124</v>
      </c>
      <c r="C48" s="62" t="s">
        <v>33</v>
      </c>
      <c r="D48" s="62" t="s">
        <v>34</v>
      </c>
      <c r="E48" s="62">
        <v>30.3</v>
      </c>
      <c r="F48" s="62">
        <v>29.7</v>
      </c>
      <c r="G48" s="62"/>
      <c r="H48" s="62">
        <v>29.5</v>
      </c>
      <c r="I48" s="62" t="s">
        <v>858</v>
      </c>
      <c r="J48" s="62"/>
    </row>
    <row r="49" spans="1:10" ht="28.5" customHeight="1">
      <c r="A49" s="62"/>
      <c r="B49" s="62"/>
      <c r="C49" s="62" t="s">
        <v>404</v>
      </c>
      <c r="D49" s="62" t="s">
        <v>36</v>
      </c>
      <c r="E49" s="62">
        <v>23.75</v>
      </c>
      <c r="F49" s="62"/>
      <c r="G49" s="62">
        <v>23.75</v>
      </c>
      <c r="H49" s="62"/>
      <c r="I49" s="62">
        <v>33.700000000000003</v>
      </c>
      <c r="J49" s="62"/>
    </row>
    <row r="50" spans="1:10" ht="28.5" customHeight="1">
      <c r="A50" s="62"/>
      <c r="B50" s="62" t="s">
        <v>855</v>
      </c>
      <c r="C50" s="62" t="s">
        <v>117</v>
      </c>
      <c r="D50" s="62" t="s">
        <v>65</v>
      </c>
      <c r="E50" s="62"/>
      <c r="F50" s="62"/>
      <c r="G50" s="62"/>
      <c r="H50" s="62"/>
      <c r="I50" s="62"/>
      <c r="J50" s="62"/>
    </row>
    <row r="51" spans="1:10" ht="28.5" customHeight="1">
      <c r="A51" s="62"/>
      <c r="B51" s="62" t="s">
        <v>123</v>
      </c>
      <c r="C51" s="62" t="s">
        <v>33</v>
      </c>
      <c r="D51" s="62" t="s">
        <v>55</v>
      </c>
      <c r="E51" s="62">
        <v>30.6</v>
      </c>
      <c r="F51" s="62"/>
      <c r="G51" s="62">
        <v>30.25</v>
      </c>
      <c r="H51" s="62"/>
      <c r="I51" s="62"/>
      <c r="J51" s="62"/>
    </row>
    <row r="52" spans="1:10" ht="28.5" customHeight="1">
      <c r="A52" s="62"/>
      <c r="B52" s="62" t="s">
        <v>49</v>
      </c>
      <c r="C52" s="62" t="s">
        <v>857</v>
      </c>
      <c r="D52" s="62" t="s">
        <v>82</v>
      </c>
      <c r="E52" s="62"/>
      <c r="F52" s="62">
        <v>1500</v>
      </c>
      <c r="G52" s="62"/>
      <c r="H52" s="62" t="s">
        <v>225</v>
      </c>
      <c r="I52" s="62"/>
      <c r="J52" s="62"/>
    </row>
    <row r="53" spans="1:10" ht="28.5" customHeight="1">
      <c r="A53" s="62"/>
      <c r="B53" s="62"/>
      <c r="C53" s="62" t="s">
        <v>359</v>
      </c>
      <c r="D53" s="62" t="s">
        <v>71</v>
      </c>
      <c r="E53" s="62">
        <v>4.18</v>
      </c>
      <c r="F53" s="62">
        <v>4.05</v>
      </c>
      <c r="G53" s="62"/>
      <c r="H53" s="62" t="s">
        <v>225</v>
      </c>
      <c r="I53" s="62" t="s">
        <v>860</v>
      </c>
      <c r="J53" s="62"/>
    </row>
    <row r="54" spans="1:10" ht="28.5" customHeight="1">
      <c r="A54" s="62"/>
      <c r="B54" s="62" t="s">
        <v>603</v>
      </c>
      <c r="C54" s="62" t="s">
        <v>859</v>
      </c>
      <c r="D54" s="62" t="s">
        <v>34</v>
      </c>
      <c r="E54" s="62"/>
      <c r="F54" s="62"/>
      <c r="G54" s="62"/>
      <c r="H54" s="62" t="s">
        <v>379</v>
      </c>
      <c r="I54" s="62"/>
      <c r="J54" s="62"/>
    </row>
    <row r="55" spans="1:10" ht="28.5" customHeight="1">
      <c r="A55" s="62"/>
      <c r="B55" s="62" t="s">
        <v>147</v>
      </c>
      <c r="C55" s="62" t="s">
        <v>861</v>
      </c>
      <c r="D55" s="62" t="s">
        <v>16</v>
      </c>
      <c r="E55" s="62">
        <v>1590</v>
      </c>
      <c r="F55" s="62">
        <v>1450</v>
      </c>
      <c r="G55" s="62">
        <v>1550</v>
      </c>
      <c r="H55" s="62"/>
      <c r="I55" s="62"/>
      <c r="J55" s="62"/>
    </row>
    <row r="56" spans="1:10" ht="28.5" customHeight="1">
      <c r="A56" s="62"/>
      <c r="B56" s="62" t="s">
        <v>85</v>
      </c>
      <c r="C56" s="62" t="s">
        <v>346</v>
      </c>
      <c r="D56" s="62"/>
      <c r="E56" s="62"/>
      <c r="F56" s="62"/>
      <c r="G56" s="62" t="s">
        <v>225</v>
      </c>
      <c r="H56" s="62"/>
      <c r="I56" s="62"/>
      <c r="J56" s="62"/>
    </row>
    <row r="57" spans="1:10" ht="28.5" customHeight="1">
      <c r="A57" s="62"/>
      <c r="B57" s="62" t="s">
        <v>212</v>
      </c>
      <c r="C57" s="62" t="s">
        <v>19</v>
      </c>
      <c r="D57" s="62" t="s">
        <v>82</v>
      </c>
      <c r="E57" s="62">
        <v>1570</v>
      </c>
      <c r="F57" s="62">
        <v>1480</v>
      </c>
      <c r="G57" s="62"/>
      <c r="H57" s="62" t="s">
        <v>379</v>
      </c>
      <c r="I57" s="62" t="s">
        <v>863</v>
      </c>
      <c r="J57" s="62"/>
    </row>
    <row r="58" spans="1:10" ht="28.5" customHeight="1">
      <c r="A58" s="62"/>
      <c r="B58" s="62"/>
      <c r="C58" s="62" t="s">
        <v>20</v>
      </c>
      <c r="D58" s="62" t="s">
        <v>10</v>
      </c>
      <c r="E58" s="62">
        <v>1220</v>
      </c>
      <c r="F58" s="62">
        <v>1180</v>
      </c>
      <c r="G58" s="62"/>
      <c r="H58" s="62" t="s">
        <v>379</v>
      </c>
      <c r="I58" s="62" t="s">
        <v>866</v>
      </c>
      <c r="J58" s="62"/>
    </row>
    <row r="59" spans="1:10" ht="28.5" customHeight="1">
      <c r="A59" s="62"/>
      <c r="B59" s="62"/>
      <c r="C59" s="62" t="s">
        <v>862</v>
      </c>
      <c r="D59" s="62" t="s">
        <v>10</v>
      </c>
      <c r="E59" s="62"/>
      <c r="F59" s="62"/>
      <c r="G59" s="62"/>
      <c r="H59" s="62" t="s">
        <v>379</v>
      </c>
      <c r="I59" s="62"/>
      <c r="J59" s="62"/>
    </row>
    <row r="60" spans="1:10" ht="28.5" customHeight="1">
      <c r="A60" s="63">
        <v>40627</v>
      </c>
      <c r="B60" s="62" t="s">
        <v>39</v>
      </c>
      <c r="C60" s="62" t="s">
        <v>864</v>
      </c>
      <c r="D60" s="62" t="s">
        <v>10</v>
      </c>
      <c r="E60" s="62">
        <v>8.0500000000000007</v>
      </c>
      <c r="F60" s="62"/>
      <c r="G60" s="62"/>
      <c r="H60" s="62" t="s">
        <v>225</v>
      </c>
      <c r="I60" s="62" t="s">
        <v>865</v>
      </c>
      <c r="J60" s="62"/>
    </row>
    <row r="61" spans="1:10" ht="28.5" customHeight="1">
      <c r="A61" s="63"/>
      <c r="B61" s="62"/>
      <c r="C61" s="62" t="s">
        <v>162</v>
      </c>
      <c r="D61" s="62" t="s">
        <v>10</v>
      </c>
      <c r="E61" s="62">
        <v>24.35</v>
      </c>
      <c r="F61" s="62"/>
      <c r="G61" s="62"/>
      <c r="H61" s="62" t="s">
        <v>225</v>
      </c>
      <c r="I61" s="62" t="s">
        <v>865</v>
      </c>
      <c r="J61" s="62"/>
    </row>
    <row r="62" spans="1:10" ht="28.5" customHeight="1">
      <c r="A62" s="63"/>
      <c r="B62" s="62" t="s">
        <v>332</v>
      </c>
      <c r="C62" s="62" t="s">
        <v>877</v>
      </c>
      <c r="D62" s="62" t="s">
        <v>17</v>
      </c>
      <c r="E62" s="62">
        <v>2.4900000000000002</v>
      </c>
      <c r="F62" s="62"/>
      <c r="G62" s="62"/>
      <c r="H62" s="62" t="s">
        <v>225</v>
      </c>
      <c r="I62" s="62"/>
      <c r="J62" s="62"/>
    </row>
    <row r="63" spans="1:10" ht="28.5" customHeight="1">
      <c r="A63" s="63"/>
      <c r="B63" s="62"/>
      <c r="C63" s="62" t="s">
        <v>879</v>
      </c>
      <c r="D63" s="62" t="s">
        <v>17</v>
      </c>
      <c r="E63" s="62">
        <v>5.35</v>
      </c>
      <c r="F63" s="62" t="s">
        <v>878</v>
      </c>
      <c r="G63" s="62"/>
      <c r="H63" s="62" t="s">
        <v>225</v>
      </c>
      <c r="I63" s="62" t="s">
        <v>886</v>
      </c>
      <c r="J63" s="62"/>
    </row>
    <row r="64" spans="1:10" ht="28.5" customHeight="1">
      <c r="A64" s="63"/>
      <c r="B64" s="62" t="s">
        <v>790</v>
      </c>
      <c r="C64" s="65" t="s">
        <v>882</v>
      </c>
      <c r="D64" s="62" t="s">
        <v>10</v>
      </c>
      <c r="E64" s="62">
        <v>7880</v>
      </c>
      <c r="F64" s="62"/>
      <c r="G64" s="62" t="s">
        <v>225</v>
      </c>
      <c r="H64" s="62"/>
      <c r="I64" s="62"/>
      <c r="J64" s="62"/>
    </row>
    <row r="65" spans="1:10" ht="28.5" customHeight="1">
      <c r="A65" s="63"/>
      <c r="B65" s="62"/>
      <c r="C65" s="65" t="s">
        <v>885</v>
      </c>
      <c r="D65" s="62" t="s">
        <v>15</v>
      </c>
      <c r="E65" s="62">
        <v>7880</v>
      </c>
      <c r="F65" s="62"/>
      <c r="G65" s="62" t="s">
        <v>225</v>
      </c>
      <c r="H65" s="62"/>
      <c r="I65" s="62"/>
      <c r="J65" s="62"/>
    </row>
    <row r="66" spans="1:10" ht="28.5" customHeight="1">
      <c r="A66" s="63"/>
      <c r="B66" s="62"/>
      <c r="C66" s="62" t="s">
        <v>880</v>
      </c>
      <c r="D66" s="62" t="s">
        <v>17</v>
      </c>
      <c r="E66" s="65" t="s">
        <v>881</v>
      </c>
      <c r="F66" s="62"/>
      <c r="G66" s="62" t="s">
        <v>225</v>
      </c>
      <c r="H66" s="62"/>
      <c r="I66" s="65" t="s">
        <v>883</v>
      </c>
      <c r="J66" s="62"/>
    </row>
    <row r="67" spans="1:10" ht="28.5" customHeight="1">
      <c r="A67" s="63"/>
      <c r="B67" s="62" t="s">
        <v>671</v>
      </c>
      <c r="C67" s="62" t="s">
        <v>19</v>
      </c>
      <c r="D67" s="62" t="s">
        <v>869</v>
      </c>
      <c r="E67" s="62">
        <v>1500</v>
      </c>
      <c r="F67" s="62">
        <v>1380</v>
      </c>
      <c r="G67" s="62"/>
      <c r="H67" s="62" t="s">
        <v>379</v>
      </c>
      <c r="I67" s="62"/>
      <c r="J67" s="62"/>
    </row>
    <row r="68" spans="1:10" ht="28.5" customHeight="1">
      <c r="A68" s="63"/>
      <c r="B68" s="62"/>
      <c r="C68" s="62" t="s">
        <v>20</v>
      </c>
      <c r="D68" s="62" t="s">
        <v>55</v>
      </c>
      <c r="E68" s="62">
        <v>1190</v>
      </c>
      <c r="F68" s="62"/>
      <c r="G68" s="62"/>
      <c r="H68" s="62" t="s">
        <v>379</v>
      </c>
      <c r="I68" s="62"/>
      <c r="J68" s="62"/>
    </row>
    <row r="69" spans="1:10" ht="28.5" customHeight="1">
      <c r="A69" s="63"/>
      <c r="B69" s="62" t="s">
        <v>867</v>
      </c>
      <c r="C69" s="62" t="s">
        <v>868</v>
      </c>
      <c r="D69" s="62" t="s">
        <v>55</v>
      </c>
      <c r="E69" s="62">
        <v>1220</v>
      </c>
      <c r="F69" s="62">
        <v>990</v>
      </c>
      <c r="G69" s="62"/>
      <c r="H69" s="62" t="s">
        <v>379</v>
      </c>
      <c r="I69" s="62"/>
      <c r="J69" s="62"/>
    </row>
    <row r="70" spans="1:10" ht="28.5" customHeight="1">
      <c r="A70" s="63"/>
      <c r="B70" s="62"/>
      <c r="C70" s="62" t="s">
        <v>673</v>
      </c>
      <c r="D70" s="62" t="s">
        <v>55</v>
      </c>
      <c r="E70" s="62">
        <v>1520</v>
      </c>
      <c r="F70" s="62">
        <v>1400</v>
      </c>
      <c r="G70" s="62"/>
      <c r="H70" s="62" t="s">
        <v>379</v>
      </c>
      <c r="I70" s="62"/>
      <c r="J70" s="62"/>
    </row>
    <row r="71" spans="1:10" ht="28.5" customHeight="1">
      <c r="A71" s="63"/>
      <c r="B71" s="62"/>
      <c r="C71" s="62" t="s">
        <v>120</v>
      </c>
      <c r="D71" s="62" t="s">
        <v>187</v>
      </c>
      <c r="E71" s="62">
        <v>27.6</v>
      </c>
      <c r="F71" s="62">
        <v>23</v>
      </c>
      <c r="G71" s="62"/>
      <c r="H71" s="62" t="s">
        <v>379</v>
      </c>
      <c r="I71" s="62"/>
      <c r="J71" s="62"/>
    </row>
    <row r="72" spans="1:10" ht="28.5" customHeight="1">
      <c r="A72" s="63"/>
      <c r="B72" s="62"/>
      <c r="C72" s="62" t="s">
        <v>870</v>
      </c>
      <c r="D72" s="62" t="s">
        <v>55</v>
      </c>
      <c r="E72" s="62" t="s">
        <v>872</v>
      </c>
      <c r="F72" s="62"/>
      <c r="G72" s="62"/>
      <c r="H72" s="62" t="s">
        <v>379</v>
      </c>
      <c r="I72" s="62"/>
      <c r="J72" s="62"/>
    </row>
    <row r="73" spans="1:10" ht="28.5" customHeight="1">
      <c r="A73" s="63"/>
      <c r="B73" s="62" t="s">
        <v>309</v>
      </c>
      <c r="C73" s="62" t="s">
        <v>6</v>
      </c>
      <c r="D73" s="62" t="s">
        <v>10</v>
      </c>
      <c r="E73" s="62">
        <v>19.3</v>
      </c>
      <c r="F73" s="62"/>
      <c r="G73" s="62" t="s">
        <v>225</v>
      </c>
      <c r="H73" s="62"/>
      <c r="I73" s="62"/>
      <c r="J73" s="62"/>
    </row>
    <row r="74" spans="1:10" ht="28.5" customHeight="1">
      <c r="A74" s="63"/>
      <c r="B74" s="62"/>
      <c r="C74" s="62" t="s">
        <v>6</v>
      </c>
      <c r="D74" s="62" t="s">
        <v>34</v>
      </c>
      <c r="E74" s="62">
        <v>19.600000000000001</v>
      </c>
      <c r="F74" s="62"/>
      <c r="G74" s="62"/>
      <c r="H74" s="62" t="s">
        <v>225</v>
      </c>
      <c r="I74" s="62"/>
      <c r="J74" s="62"/>
    </row>
    <row r="75" spans="1:10" ht="28.5" customHeight="1">
      <c r="A75" s="63"/>
      <c r="B75" s="62" t="s">
        <v>887</v>
      </c>
      <c r="C75" s="62" t="s">
        <v>888</v>
      </c>
      <c r="D75" s="62" t="s">
        <v>10</v>
      </c>
      <c r="E75" s="62"/>
      <c r="F75" s="62"/>
      <c r="G75" s="62"/>
      <c r="H75" s="62" t="s">
        <v>225</v>
      </c>
      <c r="I75" s="62"/>
      <c r="J75" s="62"/>
    </row>
    <row r="76" spans="1:10" ht="28.5" customHeight="1">
      <c r="A76" s="63"/>
      <c r="B76" s="62" t="s">
        <v>137</v>
      </c>
      <c r="C76" s="62" t="s">
        <v>227</v>
      </c>
      <c r="D76" s="62" t="s">
        <v>136</v>
      </c>
      <c r="E76" s="62">
        <v>4.28</v>
      </c>
      <c r="F76" s="62"/>
      <c r="G76" s="62">
        <v>4.26</v>
      </c>
      <c r="H76" s="62"/>
      <c r="I76" s="62"/>
      <c r="J76" s="62"/>
    </row>
    <row r="77" spans="1:10" ht="28.5" customHeight="1">
      <c r="A77" s="63"/>
      <c r="B77" s="62"/>
      <c r="C77" s="62" t="s">
        <v>404</v>
      </c>
      <c r="D77" s="62">
        <v>500</v>
      </c>
      <c r="E77" s="62"/>
      <c r="F77" s="62"/>
      <c r="G77" s="62"/>
      <c r="H77" s="62" t="s">
        <v>379</v>
      </c>
      <c r="I77" s="62"/>
      <c r="J77" s="62"/>
    </row>
    <row r="78" spans="1:10" ht="28.5" customHeight="1">
      <c r="A78" s="63"/>
      <c r="B78" s="62" t="s">
        <v>160</v>
      </c>
      <c r="C78" s="62" t="s">
        <v>873</v>
      </c>
      <c r="D78" s="62" t="s">
        <v>239</v>
      </c>
      <c r="E78" s="62">
        <v>1640</v>
      </c>
      <c r="F78" s="62">
        <v>1680</v>
      </c>
      <c r="G78" s="62"/>
      <c r="H78" s="62">
        <v>1680</v>
      </c>
      <c r="I78" s="62"/>
      <c r="J78" s="62"/>
    </row>
    <row r="79" spans="1:10" ht="28.5" customHeight="1">
      <c r="A79" s="63"/>
      <c r="B79" s="62" t="s">
        <v>64</v>
      </c>
      <c r="C79" s="62" t="s">
        <v>346</v>
      </c>
      <c r="D79" s="62"/>
      <c r="E79" s="62"/>
      <c r="F79" s="62"/>
      <c r="G79" s="62"/>
      <c r="H79" s="62" t="s">
        <v>225</v>
      </c>
      <c r="I79" s="62"/>
      <c r="J79" s="62"/>
    </row>
    <row r="80" spans="1:10" ht="28.5" customHeight="1">
      <c r="A80" s="63"/>
      <c r="B80" s="62" t="s">
        <v>236</v>
      </c>
      <c r="C80" s="62" t="s">
        <v>29</v>
      </c>
      <c r="D80" s="62" t="s">
        <v>871</v>
      </c>
      <c r="E80" s="62">
        <v>37.4</v>
      </c>
      <c r="F80" s="62"/>
      <c r="G80" s="62" t="s">
        <v>379</v>
      </c>
      <c r="H80" s="62"/>
      <c r="I80" s="62"/>
      <c r="J80" s="62"/>
    </row>
    <row r="81" spans="1:10" ht="28.5" customHeight="1">
      <c r="A81" s="63"/>
      <c r="B81" s="62" t="s">
        <v>54</v>
      </c>
      <c r="C81" s="62" t="s">
        <v>6</v>
      </c>
      <c r="D81" s="62" t="s">
        <v>17</v>
      </c>
      <c r="E81" s="62">
        <v>19</v>
      </c>
      <c r="F81" s="62"/>
      <c r="G81" s="62"/>
      <c r="H81" s="62" t="s">
        <v>379</v>
      </c>
      <c r="I81" s="62"/>
      <c r="J81" s="62"/>
    </row>
    <row r="82" spans="1:10" ht="28.5" customHeight="1">
      <c r="A82" s="63"/>
      <c r="B82" s="62"/>
      <c r="C82" s="62" t="s">
        <v>6</v>
      </c>
      <c r="D82" s="62" t="s">
        <v>17</v>
      </c>
      <c r="E82" s="62">
        <v>19.5</v>
      </c>
      <c r="F82" s="62"/>
      <c r="G82" s="62" t="s">
        <v>225</v>
      </c>
      <c r="H82" s="62" t="s">
        <v>225</v>
      </c>
      <c r="I82" s="62"/>
      <c r="J82" s="62"/>
    </row>
    <row r="83" spans="1:10" ht="28.5" customHeight="1">
      <c r="A83" s="63"/>
      <c r="B83" s="62" t="s">
        <v>154</v>
      </c>
      <c r="C83" s="62" t="s">
        <v>267</v>
      </c>
      <c r="D83" s="62">
        <v>500</v>
      </c>
      <c r="E83" s="62">
        <v>27.2</v>
      </c>
      <c r="F83" s="62"/>
      <c r="G83" s="62" t="s">
        <v>225</v>
      </c>
      <c r="H83" s="62"/>
      <c r="I83" s="62"/>
      <c r="J83" s="62"/>
    </row>
    <row r="84" spans="1:10" ht="28.5" customHeight="1">
      <c r="A84" s="63"/>
      <c r="B84" s="62"/>
      <c r="C84" s="62" t="s">
        <v>263</v>
      </c>
      <c r="D84" s="62" t="s">
        <v>10</v>
      </c>
      <c r="E84" s="62">
        <v>7.35</v>
      </c>
      <c r="F84" s="62"/>
      <c r="G84" s="62" t="s">
        <v>225</v>
      </c>
      <c r="H84" s="62"/>
      <c r="I84" s="62"/>
      <c r="J84" s="62"/>
    </row>
    <row r="85" spans="1:10" ht="28.5" customHeight="1">
      <c r="A85" s="63"/>
      <c r="B85" s="62" t="s">
        <v>137</v>
      </c>
      <c r="C85" s="62" t="s">
        <v>227</v>
      </c>
      <c r="D85" s="62" t="s">
        <v>136</v>
      </c>
      <c r="E85" s="62">
        <v>4.28</v>
      </c>
      <c r="F85" s="62"/>
      <c r="G85" s="62"/>
      <c r="H85" s="62" t="s">
        <v>225</v>
      </c>
      <c r="I85" s="62" t="s">
        <v>321</v>
      </c>
      <c r="J85" s="62"/>
    </row>
    <row r="86" spans="1:10" ht="28.5" customHeight="1">
      <c r="A86" s="63"/>
      <c r="B86" s="62" t="s">
        <v>889</v>
      </c>
      <c r="C86" s="62" t="s">
        <v>890</v>
      </c>
      <c r="D86" s="62" t="s">
        <v>136</v>
      </c>
      <c r="E86" s="62">
        <v>2140</v>
      </c>
      <c r="F86" s="62"/>
      <c r="G86" s="62"/>
      <c r="H86" s="62" t="s">
        <v>225</v>
      </c>
      <c r="I86" s="62"/>
      <c r="J86" s="62"/>
    </row>
    <row r="87" spans="1:10" ht="28.5" customHeight="1">
      <c r="A87" s="63"/>
      <c r="B87" s="62"/>
      <c r="C87" s="62" t="s">
        <v>6</v>
      </c>
      <c r="D87" s="62" t="s">
        <v>55</v>
      </c>
      <c r="E87" s="62">
        <v>19.68</v>
      </c>
      <c r="F87" s="62"/>
      <c r="G87" s="62"/>
      <c r="H87" s="62" t="s">
        <v>225</v>
      </c>
      <c r="I87" s="62"/>
      <c r="J87" s="62"/>
    </row>
    <row r="88" spans="1:10" ht="28.5" customHeight="1">
      <c r="A88" s="63">
        <v>40634</v>
      </c>
      <c r="B88" s="62" t="s">
        <v>49</v>
      </c>
      <c r="C88" s="62" t="s">
        <v>6</v>
      </c>
      <c r="D88" s="62" t="s">
        <v>136</v>
      </c>
      <c r="E88" s="62">
        <v>19</v>
      </c>
      <c r="F88" s="62"/>
      <c r="G88" s="62"/>
      <c r="H88" s="62" t="s">
        <v>379</v>
      </c>
      <c r="I88" s="62"/>
      <c r="J88" s="62"/>
    </row>
    <row r="89" spans="1:10" ht="28.5" customHeight="1">
      <c r="A89" s="63"/>
      <c r="B89" s="62" t="s">
        <v>7</v>
      </c>
      <c r="C89" s="62" t="s">
        <v>6</v>
      </c>
      <c r="D89" s="62" t="s">
        <v>10</v>
      </c>
      <c r="E89" s="62">
        <v>19.2</v>
      </c>
      <c r="F89" s="62"/>
      <c r="G89" s="62"/>
      <c r="H89" s="62" t="s">
        <v>225</v>
      </c>
      <c r="I89" s="62"/>
      <c r="J89" s="62"/>
    </row>
    <row r="90" spans="1:10" ht="28.5" customHeight="1">
      <c r="A90" s="63"/>
      <c r="B90" s="62"/>
      <c r="C90" s="62" t="s">
        <v>33</v>
      </c>
      <c r="D90" s="62" t="s">
        <v>34</v>
      </c>
      <c r="E90" s="62">
        <v>31.5</v>
      </c>
      <c r="F90" s="62"/>
      <c r="G90" s="62"/>
      <c r="H90" s="62" t="s">
        <v>225</v>
      </c>
      <c r="I90" s="62"/>
      <c r="J90" s="62"/>
    </row>
    <row r="91" spans="1:10" ht="28.5" customHeight="1">
      <c r="A91" s="63"/>
      <c r="B91" s="62"/>
      <c r="C91" s="62" t="s">
        <v>289</v>
      </c>
      <c r="D91" s="62" t="s">
        <v>34</v>
      </c>
      <c r="E91" s="62">
        <v>7.2</v>
      </c>
      <c r="F91" s="62"/>
      <c r="G91" s="62"/>
      <c r="H91" s="62" t="s">
        <v>225</v>
      </c>
      <c r="I91" s="62"/>
      <c r="J91" s="62"/>
    </row>
    <row r="92" spans="1:10" ht="28.5" customHeight="1">
      <c r="A92" s="63"/>
      <c r="B92" s="62"/>
      <c r="C92" s="62" t="s">
        <v>120</v>
      </c>
      <c r="D92" s="62" t="s">
        <v>401</v>
      </c>
      <c r="E92" s="62">
        <v>27.4</v>
      </c>
      <c r="F92" s="62"/>
      <c r="G92" s="62"/>
      <c r="H92" s="62" t="s">
        <v>225</v>
      </c>
      <c r="I92" s="62"/>
      <c r="J92" s="62"/>
    </row>
    <row r="93" spans="1:10" ht="28.5" customHeight="1">
      <c r="A93" s="63"/>
      <c r="B93" s="62" t="s">
        <v>54</v>
      </c>
      <c r="C93" s="62" t="s">
        <v>204</v>
      </c>
      <c r="D93" s="62" t="s">
        <v>34</v>
      </c>
      <c r="E93" s="62">
        <v>30.5</v>
      </c>
      <c r="F93" s="62">
        <v>29.5</v>
      </c>
      <c r="G93" s="62"/>
      <c r="H93" s="62">
        <v>30.1</v>
      </c>
      <c r="I93" s="62"/>
      <c r="J93" s="62"/>
    </row>
    <row r="94" spans="1:10" ht="28.5" customHeight="1">
      <c r="A94" s="63"/>
      <c r="B94" s="62"/>
      <c r="C94" s="62"/>
      <c r="D94" s="62"/>
      <c r="E94" s="62"/>
      <c r="F94" s="62"/>
      <c r="G94" s="62"/>
      <c r="H94" s="62"/>
      <c r="I94" s="62"/>
      <c r="J94" s="62"/>
    </row>
    <row r="95" spans="1:10" ht="28.5" customHeight="1">
      <c r="A95" s="63"/>
      <c r="B95" s="62"/>
      <c r="C95" s="62"/>
      <c r="D95" s="62"/>
      <c r="E95" s="62"/>
      <c r="F95" s="62"/>
      <c r="G95" s="62"/>
      <c r="H95" s="62"/>
      <c r="I95" s="62"/>
      <c r="J95" s="62"/>
    </row>
    <row r="96" spans="1:10" ht="28.5" customHeight="1">
      <c r="A96" s="63"/>
      <c r="B96" s="62"/>
      <c r="C96" s="62"/>
      <c r="D96" s="62"/>
      <c r="E96" s="62"/>
      <c r="F96" s="62"/>
      <c r="G96" s="62"/>
      <c r="H96" s="62"/>
      <c r="I96" s="62"/>
      <c r="J96" s="62"/>
    </row>
    <row r="97" spans="1:10" ht="28.5" customHeight="1">
      <c r="A97" s="62"/>
      <c r="B97" s="62"/>
      <c r="C97" s="62"/>
      <c r="D97" s="62"/>
      <c r="E97" s="62"/>
      <c r="F97" s="62"/>
      <c r="G97" s="62"/>
      <c r="H97" s="62"/>
      <c r="I97" s="62"/>
      <c r="J97" s="62"/>
    </row>
    <row r="98" spans="1:10" ht="32.25" customHeight="1" thickBot="1">
      <c r="A98" s="62"/>
      <c r="B98" s="62"/>
      <c r="C98" s="62"/>
      <c r="D98" s="62"/>
      <c r="E98" s="62"/>
      <c r="F98" s="62"/>
      <c r="G98" s="62"/>
      <c r="H98" s="62"/>
      <c r="I98" s="62"/>
      <c r="J98" s="62"/>
    </row>
    <row r="99" spans="1:10" ht="13.5" thickBot="1">
      <c r="D99" s="132" t="s">
        <v>222</v>
      </c>
      <c r="E99" s="133">
        <f>COUNTA(E6:E98)</f>
        <v>77</v>
      </c>
      <c r="F99" s="132" t="s">
        <v>223</v>
      </c>
      <c r="G99" s="134">
        <f>COUNTA(G6:G98)</f>
        <v>25</v>
      </c>
      <c r="H99" s="133">
        <f>COUNTA(H6:H98)</f>
        <v>63</v>
      </c>
      <c r="I99" s="132" t="s">
        <v>224</v>
      </c>
      <c r="J99" s="135">
        <f>G99/(G99+H99)</f>
        <v>0.28409090909090912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J72"/>
  <sheetViews>
    <sheetView workbookViewId="0">
      <pane ySplit="5" topLeftCell="A60" activePane="bottomLeft" state="frozen"/>
      <selection pane="bottomLeft" activeCell="B66" sqref="B66"/>
    </sheetView>
  </sheetViews>
  <sheetFormatPr baseColWidth="10" defaultRowHeight="12.75"/>
  <cols>
    <col min="2" max="2" width="17.5703125" customWidth="1"/>
    <col min="3" max="3" width="17.7109375" customWidth="1"/>
    <col min="5" max="5" width="14.5703125" customWidth="1"/>
    <col min="6" max="6" width="15" customWidth="1"/>
    <col min="7" max="7" width="11" customWidth="1"/>
    <col min="8" max="8" width="12.140625" customWidth="1"/>
    <col min="9" max="9" width="24.5703125" customWidth="1"/>
    <col min="10" max="10" width="14.8554687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40634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6.25" customHeight="1">
      <c r="A6" s="109">
        <v>40638</v>
      </c>
      <c r="B6" s="110" t="s">
        <v>92</v>
      </c>
      <c r="C6" s="110" t="s">
        <v>118</v>
      </c>
      <c r="D6" s="110" t="s">
        <v>55</v>
      </c>
      <c r="E6" s="111">
        <v>2.38</v>
      </c>
      <c r="F6" s="111"/>
      <c r="G6" s="106"/>
      <c r="H6" s="106" t="s">
        <v>225</v>
      </c>
      <c r="I6" s="111"/>
      <c r="J6" s="111"/>
    </row>
    <row r="7" spans="1:10" ht="29.25" customHeight="1">
      <c r="A7" s="112"/>
      <c r="B7" s="112"/>
      <c r="C7" s="113" t="s">
        <v>19</v>
      </c>
      <c r="D7" s="113" t="s">
        <v>34</v>
      </c>
      <c r="E7" s="112">
        <v>1530</v>
      </c>
      <c r="F7" s="112"/>
      <c r="G7" s="112"/>
      <c r="H7" s="112" t="s">
        <v>225</v>
      </c>
      <c r="I7" s="112"/>
      <c r="J7" s="112"/>
    </row>
    <row r="8" spans="1:10" ht="31.5" customHeight="1">
      <c r="A8" s="112"/>
      <c r="B8" s="112"/>
      <c r="C8" s="112" t="s">
        <v>115</v>
      </c>
      <c r="D8" s="112" t="s">
        <v>10</v>
      </c>
      <c r="E8" s="112">
        <v>33.1</v>
      </c>
      <c r="F8" s="112"/>
      <c r="G8" s="112"/>
      <c r="H8" s="112" t="s">
        <v>225</v>
      </c>
      <c r="I8" s="112"/>
      <c r="J8" s="112"/>
    </row>
    <row r="9" spans="1:10" ht="30.75" customHeight="1">
      <c r="A9" s="62"/>
      <c r="B9" s="62"/>
      <c r="C9" s="62" t="s">
        <v>387</v>
      </c>
      <c r="D9" s="62" t="s">
        <v>10</v>
      </c>
      <c r="E9" s="62">
        <v>36.200000000000003</v>
      </c>
      <c r="F9" s="62"/>
      <c r="G9" s="62"/>
      <c r="H9" s="62" t="s">
        <v>225</v>
      </c>
      <c r="I9" s="62"/>
      <c r="J9" s="62"/>
    </row>
    <row r="10" spans="1:10" ht="30.75" customHeight="1">
      <c r="A10" s="62"/>
      <c r="B10" s="62"/>
      <c r="C10" s="62" t="s">
        <v>620</v>
      </c>
      <c r="D10" s="62">
        <v>500</v>
      </c>
      <c r="E10" s="62">
        <v>7.4</v>
      </c>
      <c r="F10" s="62"/>
      <c r="G10" s="62"/>
      <c r="H10" s="62" t="s">
        <v>225</v>
      </c>
      <c r="I10" s="62"/>
      <c r="J10" s="62"/>
    </row>
    <row r="11" spans="1:10" ht="30.75" customHeight="1">
      <c r="A11" s="62"/>
      <c r="B11" s="62"/>
      <c r="C11" s="62" t="s">
        <v>874</v>
      </c>
      <c r="D11" s="62">
        <v>400</v>
      </c>
      <c r="E11" s="62">
        <v>37.299999999999997</v>
      </c>
      <c r="F11" s="62"/>
      <c r="G11" s="62">
        <v>37.299999999999997</v>
      </c>
      <c r="H11" s="62"/>
      <c r="I11" s="62"/>
      <c r="J11" s="62"/>
    </row>
    <row r="12" spans="1:10" ht="30.75" customHeight="1">
      <c r="A12" s="62"/>
      <c r="B12" s="62"/>
      <c r="C12" s="62" t="s">
        <v>33</v>
      </c>
      <c r="D12" s="62">
        <v>250</v>
      </c>
      <c r="E12" s="62">
        <v>31.4</v>
      </c>
      <c r="F12" s="62"/>
      <c r="G12" s="62">
        <v>31.4</v>
      </c>
      <c r="H12" s="62"/>
      <c r="I12" s="62"/>
      <c r="J12" s="62"/>
    </row>
    <row r="13" spans="1:10" ht="30.75" customHeight="1">
      <c r="A13" s="62"/>
      <c r="B13" s="62"/>
      <c r="C13" s="62" t="s">
        <v>260</v>
      </c>
      <c r="D13" s="62" t="s">
        <v>10</v>
      </c>
      <c r="E13" s="62">
        <v>10.9</v>
      </c>
      <c r="F13" s="62"/>
      <c r="G13" s="62"/>
      <c r="H13" s="62" t="s">
        <v>225</v>
      </c>
      <c r="I13" s="62"/>
      <c r="J13" s="62"/>
    </row>
    <row r="14" spans="1:10" ht="30.75" customHeight="1">
      <c r="A14" s="62"/>
      <c r="B14" s="62" t="s">
        <v>49</v>
      </c>
      <c r="C14" s="62" t="s">
        <v>260</v>
      </c>
      <c r="D14" s="62" t="s">
        <v>448</v>
      </c>
      <c r="E14" s="62">
        <v>11</v>
      </c>
      <c r="F14" s="62">
        <v>10.5</v>
      </c>
      <c r="G14" s="62"/>
      <c r="H14" s="62" t="s">
        <v>225</v>
      </c>
      <c r="I14" s="62" t="s">
        <v>892</v>
      </c>
      <c r="J14" s="62"/>
    </row>
    <row r="15" spans="1:10" ht="30.75" customHeight="1">
      <c r="A15" s="62"/>
      <c r="B15" s="62"/>
      <c r="C15" s="62" t="s">
        <v>33</v>
      </c>
      <c r="D15" s="62" t="s">
        <v>836</v>
      </c>
      <c r="E15" s="62">
        <v>30.3</v>
      </c>
      <c r="F15" s="62" t="s">
        <v>894</v>
      </c>
      <c r="G15" s="62">
        <v>29.5</v>
      </c>
      <c r="H15" s="62"/>
      <c r="I15" s="62" t="s">
        <v>891</v>
      </c>
      <c r="J15" s="62"/>
    </row>
    <row r="16" spans="1:10" ht="30.75" customHeight="1">
      <c r="A16" s="62"/>
      <c r="B16" s="62"/>
      <c r="C16" s="62" t="s">
        <v>875</v>
      </c>
      <c r="D16" s="62" t="s">
        <v>15</v>
      </c>
      <c r="E16" s="62">
        <v>33.299999999999997</v>
      </c>
      <c r="F16" s="62">
        <v>31.5</v>
      </c>
      <c r="G16" s="62"/>
      <c r="H16" s="62" t="s">
        <v>225</v>
      </c>
      <c r="I16" s="62"/>
      <c r="J16" s="62"/>
    </row>
    <row r="17" spans="1:10" ht="30.75" customHeight="1">
      <c r="A17" s="62"/>
      <c r="B17" s="62"/>
      <c r="C17" s="62" t="s">
        <v>262</v>
      </c>
      <c r="D17" s="62" t="s">
        <v>876</v>
      </c>
      <c r="E17" s="62">
        <v>32.5</v>
      </c>
      <c r="F17" s="62">
        <v>31.6</v>
      </c>
      <c r="G17" s="62"/>
      <c r="H17" s="62" t="s">
        <v>225</v>
      </c>
      <c r="I17" s="62" t="s">
        <v>893</v>
      </c>
      <c r="J17" s="62"/>
    </row>
    <row r="18" spans="1:10" ht="30.75" customHeight="1">
      <c r="A18" s="62"/>
      <c r="B18" s="62" t="s">
        <v>309</v>
      </c>
      <c r="C18" s="62" t="s">
        <v>387</v>
      </c>
      <c r="D18" s="62">
        <v>250</v>
      </c>
      <c r="E18" s="62">
        <v>37.5</v>
      </c>
      <c r="F18" s="62"/>
      <c r="G18" s="62"/>
      <c r="H18" s="62" t="s">
        <v>225</v>
      </c>
      <c r="I18" s="62"/>
      <c r="J18" s="62"/>
    </row>
    <row r="19" spans="1:10" ht="30.75" customHeight="1">
      <c r="A19" s="62"/>
      <c r="B19" s="62"/>
      <c r="C19" s="62" t="s">
        <v>874</v>
      </c>
      <c r="D19" s="62">
        <v>250</v>
      </c>
      <c r="E19" s="62">
        <v>38.4</v>
      </c>
      <c r="F19" s="62"/>
      <c r="G19" s="62"/>
      <c r="H19" s="62" t="s">
        <v>225</v>
      </c>
      <c r="I19" s="62"/>
      <c r="J19" s="62"/>
    </row>
    <row r="20" spans="1:10" ht="30.75" customHeight="1">
      <c r="A20" s="62"/>
      <c r="B20" s="62"/>
      <c r="C20" s="62" t="s">
        <v>6</v>
      </c>
      <c r="D20" s="62" t="s">
        <v>10</v>
      </c>
      <c r="E20" s="62">
        <v>18.8</v>
      </c>
      <c r="F20" s="62">
        <v>18.7</v>
      </c>
      <c r="G20" s="62" t="s">
        <v>225</v>
      </c>
      <c r="H20" s="62"/>
      <c r="I20" s="62"/>
      <c r="J20" s="62"/>
    </row>
    <row r="21" spans="1:10" ht="30.75" customHeight="1">
      <c r="A21" s="62"/>
      <c r="B21" s="62" t="s">
        <v>49</v>
      </c>
      <c r="C21" s="62" t="s">
        <v>6</v>
      </c>
      <c r="D21" s="62" t="s">
        <v>55</v>
      </c>
      <c r="E21" s="62">
        <v>18.7</v>
      </c>
      <c r="F21" s="62"/>
      <c r="G21" s="62" t="s">
        <v>225</v>
      </c>
      <c r="H21" s="62"/>
      <c r="I21" s="62"/>
      <c r="J21" s="62"/>
    </row>
    <row r="22" spans="1:10" ht="30.75" customHeight="1">
      <c r="A22" s="62"/>
      <c r="B22" s="62" t="s">
        <v>64</v>
      </c>
      <c r="C22" s="62" t="s">
        <v>346</v>
      </c>
      <c r="D22" s="62" t="s">
        <v>16</v>
      </c>
      <c r="E22" s="62">
        <v>1980</v>
      </c>
      <c r="F22" s="62"/>
      <c r="G22" s="62"/>
      <c r="H22" s="62" t="s">
        <v>225</v>
      </c>
      <c r="I22" s="139" t="s">
        <v>895</v>
      </c>
      <c r="J22" s="62"/>
    </row>
    <row r="23" spans="1:10" ht="30.75" customHeight="1">
      <c r="A23" s="62"/>
      <c r="B23" s="62" t="s">
        <v>7</v>
      </c>
      <c r="C23" s="62" t="s">
        <v>346</v>
      </c>
      <c r="D23" s="62" t="s">
        <v>274</v>
      </c>
      <c r="E23" s="62">
        <v>2100</v>
      </c>
      <c r="F23" s="62"/>
      <c r="G23" s="62"/>
      <c r="H23" s="62" t="s">
        <v>225</v>
      </c>
      <c r="I23" s="139" t="s">
        <v>895</v>
      </c>
      <c r="J23" s="62"/>
    </row>
    <row r="24" spans="1:10" ht="30.75" customHeight="1">
      <c r="A24" s="62"/>
      <c r="B24" s="62" t="s">
        <v>884</v>
      </c>
      <c r="C24" s="62" t="s">
        <v>346</v>
      </c>
      <c r="D24" s="62" t="s">
        <v>274</v>
      </c>
      <c r="E24" s="62">
        <v>1980</v>
      </c>
      <c r="F24" s="62"/>
      <c r="G24" s="62"/>
      <c r="H24" s="62" t="s">
        <v>225</v>
      </c>
      <c r="I24" s="139" t="s">
        <v>895</v>
      </c>
      <c r="J24" s="62"/>
    </row>
    <row r="25" spans="1:10" ht="30.75" customHeight="1">
      <c r="A25" s="138">
        <v>40640</v>
      </c>
      <c r="B25" s="62" t="s">
        <v>816</v>
      </c>
      <c r="C25" s="62" t="s">
        <v>120</v>
      </c>
      <c r="D25" s="62">
        <v>500</v>
      </c>
      <c r="E25" s="62">
        <v>26.2</v>
      </c>
      <c r="F25" s="62"/>
      <c r="G25" s="62">
        <v>26</v>
      </c>
      <c r="H25" s="62"/>
      <c r="I25" s="62"/>
      <c r="J25" s="62"/>
    </row>
    <row r="26" spans="1:10" ht="30" customHeight="1">
      <c r="A26" s="62"/>
      <c r="B26" s="62" t="s">
        <v>7</v>
      </c>
      <c r="C26" s="62" t="s">
        <v>6</v>
      </c>
      <c r="D26" s="62" t="s">
        <v>10</v>
      </c>
      <c r="E26" s="62">
        <v>19.899999999999999</v>
      </c>
      <c r="F26" s="62"/>
      <c r="G26" s="62"/>
      <c r="H26" s="62">
        <v>19.399999999999999</v>
      </c>
      <c r="I26" s="62"/>
      <c r="J26" s="62"/>
    </row>
    <row r="27" spans="1:10" ht="30" customHeight="1">
      <c r="A27" s="62"/>
      <c r="B27" s="62"/>
      <c r="C27" s="62" t="s">
        <v>33</v>
      </c>
      <c r="D27" s="62" t="s">
        <v>10</v>
      </c>
      <c r="E27" s="62">
        <v>30.3</v>
      </c>
      <c r="F27" s="62"/>
      <c r="G27" s="62"/>
      <c r="H27" s="62">
        <v>29.5</v>
      </c>
      <c r="I27" s="62"/>
      <c r="J27" s="62"/>
    </row>
    <row r="28" spans="1:10" ht="32.25" customHeight="1">
      <c r="A28" s="62"/>
      <c r="B28" s="65" t="s">
        <v>896</v>
      </c>
      <c r="C28" s="65" t="s">
        <v>289</v>
      </c>
      <c r="D28" s="65" t="s">
        <v>10</v>
      </c>
      <c r="E28" s="62">
        <v>7.95</v>
      </c>
      <c r="F28" s="62"/>
      <c r="G28" s="62"/>
      <c r="H28" s="62">
        <v>6.9</v>
      </c>
      <c r="I28" s="62" t="s">
        <v>899</v>
      </c>
      <c r="J28" s="62"/>
    </row>
    <row r="29" spans="1:10" ht="30.75" customHeight="1">
      <c r="A29" s="62"/>
      <c r="B29" s="62"/>
      <c r="C29" s="65" t="s">
        <v>40</v>
      </c>
      <c r="D29" s="65" t="s">
        <v>36</v>
      </c>
      <c r="E29" s="62">
        <v>27</v>
      </c>
      <c r="F29" s="62"/>
      <c r="G29" s="62"/>
      <c r="H29" s="62" t="s">
        <v>225</v>
      </c>
      <c r="I29" s="62"/>
      <c r="J29" s="62"/>
    </row>
    <row r="30" spans="1:10" ht="28.5" customHeight="1">
      <c r="A30" s="62"/>
      <c r="B30" s="62"/>
      <c r="C30" s="65" t="s">
        <v>897</v>
      </c>
      <c r="D30" s="65" t="s">
        <v>898</v>
      </c>
      <c r="E30" s="62">
        <v>1940</v>
      </c>
      <c r="F30" s="62"/>
      <c r="G30" s="62" t="s">
        <v>225</v>
      </c>
      <c r="H30" s="62"/>
      <c r="I30" s="62"/>
      <c r="J30" s="62"/>
    </row>
    <row r="31" spans="1:10" ht="27.75" customHeight="1">
      <c r="A31" s="63">
        <v>40645</v>
      </c>
      <c r="B31" s="62" t="s">
        <v>49</v>
      </c>
      <c r="C31" s="62" t="s">
        <v>620</v>
      </c>
      <c r="D31" s="62" t="s">
        <v>10</v>
      </c>
      <c r="E31" s="62">
        <v>7.2</v>
      </c>
      <c r="F31" s="62"/>
      <c r="G31" s="62"/>
      <c r="H31" s="62" t="s">
        <v>225</v>
      </c>
      <c r="I31" s="62"/>
      <c r="J31" s="62"/>
    </row>
    <row r="32" spans="1:10" ht="27.75" customHeight="1">
      <c r="A32" s="62"/>
      <c r="B32" s="62"/>
      <c r="C32" s="62" t="s">
        <v>359</v>
      </c>
      <c r="D32" s="62" t="s">
        <v>900</v>
      </c>
      <c r="E32" s="62">
        <v>4.0999999999999996</v>
      </c>
      <c r="F32" s="62">
        <v>3.88</v>
      </c>
      <c r="G32" s="62"/>
      <c r="H32" s="62" t="s">
        <v>225</v>
      </c>
      <c r="I32" s="62"/>
      <c r="J32" s="62"/>
    </row>
    <row r="33" spans="1:10" ht="30.75" customHeight="1">
      <c r="A33" s="62"/>
      <c r="B33" s="62"/>
      <c r="C33" s="62" t="s">
        <v>6</v>
      </c>
      <c r="D33" s="62" t="s">
        <v>10</v>
      </c>
      <c r="E33" s="62">
        <v>19.8</v>
      </c>
      <c r="F33" s="62"/>
      <c r="G33" s="62" t="s">
        <v>225</v>
      </c>
      <c r="H33" s="62"/>
      <c r="I33" s="62"/>
      <c r="J33" s="62"/>
    </row>
    <row r="34" spans="1:10" ht="30" customHeight="1">
      <c r="A34" s="62"/>
      <c r="B34" s="62" t="s">
        <v>901</v>
      </c>
      <c r="C34" s="62" t="s">
        <v>33</v>
      </c>
      <c r="D34" s="62" t="s">
        <v>55</v>
      </c>
      <c r="E34" s="62">
        <v>30.4</v>
      </c>
      <c r="F34" s="62"/>
      <c r="G34" s="62" t="s">
        <v>225</v>
      </c>
      <c r="H34" s="62"/>
      <c r="I34" s="62"/>
      <c r="J34" s="62"/>
    </row>
    <row r="35" spans="1:10" ht="26.25" customHeight="1">
      <c r="A35" s="63">
        <v>40647</v>
      </c>
      <c r="B35" s="62" t="s">
        <v>236</v>
      </c>
      <c r="C35" s="62" t="s">
        <v>33</v>
      </c>
      <c r="D35" s="62">
        <v>1500</v>
      </c>
      <c r="E35" s="62">
        <v>29.9</v>
      </c>
      <c r="F35" s="62"/>
      <c r="G35" s="62">
        <v>29.7</v>
      </c>
      <c r="H35" s="62"/>
      <c r="I35" s="62"/>
      <c r="J35" s="62"/>
    </row>
    <row r="36" spans="1:10" ht="30" customHeight="1">
      <c r="A36" s="62"/>
      <c r="B36" s="62" t="s">
        <v>30</v>
      </c>
      <c r="C36" s="62" t="s">
        <v>289</v>
      </c>
      <c r="D36" s="62"/>
      <c r="E36" s="62">
        <v>7.3</v>
      </c>
      <c r="F36" s="62"/>
      <c r="G36" s="62"/>
      <c r="H36" s="62" t="s">
        <v>225</v>
      </c>
      <c r="I36" s="62"/>
      <c r="J36" s="62"/>
    </row>
    <row r="37" spans="1:10" ht="30" customHeight="1">
      <c r="A37" s="62"/>
      <c r="B37" s="62"/>
      <c r="C37" s="62" t="s">
        <v>120</v>
      </c>
      <c r="D37" s="62"/>
      <c r="E37" s="62">
        <v>24.8</v>
      </c>
      <c r="F37" s="62"/>
      <c r="G37" s="62"/>
      <c r="H37" s="62" t="s">
        <v>225</v>
      </c>
      <c r="I37" s="62"/>
      <c r="J37" s="62"/>
    </row>
    <row r="38" spans="1:10" ht="30" customHeight="1">
      <c r="A38" s="62"/>
      <c r="B38" s="62" t="s">
        <v>49</v>
      </c>
      <c r="C38" s="62" t="s">
        <v>6</v>
      </c>
      <c r="D38" s="62" t="s">
        <v>55</v>
      </c>
      <c r="E38" s="62">
        <v>18.899999999999999</v>
      </c>
      <c r="F38" s="62"/>
      <c r="G38" s="62"/>
      <c r="H38" s="62" t="s">
        <v>225</v>
      </c>
      <c r="I38" s="62"/>
      <c r="J38" s="62"/>
    </row>
    <row r="39" spans="1:10" ht="30" customHeight="1">
      <c r="A39" s="62"/>
      <c r="B39" s="62" t="s">
        <v>585</v>
      </c>
      <c r="C39" s="62" t="s">
        <v>289</v>
      </c>
      <c r="D39" s="62" t="s">
        <v>17</v>
      </c>
      <c r="E39" s="62">
        <v>7.28</v>
      </c>
      <c r="F39" s="62"/>
      <c r="G39" s="62">
        <v>7.28</v>
      </c>
      <c r="H39" s="62"/>
      <c r="I39" s="62"/>
      <c r="J39" s="62"/>
    </row>
    <row r="40" spans="1:10" ht="30" customHeight="1">
      <c r="A40" s="62"/>
      <c r="B40" s="62" t="s">
        <v>22</v>
      </c>
      <c r="C40" s="62" t="s">
        <v>289</v>
      </c>
      <c r="D40" s="62" t="s">
        <v>82</v>
      </c>
      <c r="E40" s="62">
        <v>7.3</v>
      </c>
      <c r="F40" s="62"/>
      <c r="G40" s="62">
        <v>7.3</v>
      </c>
      <c r="H40" s="62"/>
      <c r="I40" s="62"/>
      <c r="J40" s="62"/>
    </row>
    <row r="41" spans="1:10" ht="30" customHeight="1">
      <c r="A41" s="62"/>
      <c r="B41" s="62" t="s">
        <v>64</v>
      </c>
      <c r="C41" s="62" t="s">
        <v>289</v>
      </c>
      <c r="D41" s="62" t="s">
        <v>10</v>
      </c>
      <c r="E41" s="62">
        <v>7.37</v>
      </c>
      <c r="F41" s="62"/>
      <c r="G41" s="62"/>
      <c r="H41" s="62" t="s">
        <v>225</v>
      </c>
      <c r="I41" s="62"/>
      <c r="J41" s="62"/>
    </row>
    <row r="42" spans="1:10" ht="29.25" customHeight="1">
      <c r="A42" s="62"/>
      <c r="B42" s="62" t="s">
        <v>902</v>
      </c>
      <c r="C42" s="62" t="s">
        <v>289</v>
      </c>
      <c r="D42" s="62" t="s">
        <v>82</v>
      </c>
      <c r="E42" s="62">
        <v>7.26</v>
      </c>
      <c r="F42" s="62"/>
      <c r="G42" s="62"/>
      <c r="H42" s="62" t="s">
        <v>225</v>
      </c>
      <c r="I42" s="62"/>
      <c r="J42" s="62"/>
    </row>
    <row r="43" spans="1:10" ht="29.25" customHeight="1">
      <c r="A43" s="63">
        <v>40652</v>
      </c>
      <c r="B43" s="65" t="s">
        <v>913</v>
      </c>
      <c r="C43" s="65" t="s">
        <v>907</v>
      </c>
      <c r="D43" s="65" t="s">
        <v>908</v>
      </c>
      <c r="E43" s="65" t="s">
        <v>909</v>
      </c>
      <c r="F43" s="62"/>
      <c r="G43" s="65" t="s">
        <v>225</v>
      </c>
      <c r="H43" s="62"/>
      <c r="I43" s="62"/>
      <c r="J43" s="62"/>
    </row>
    <row r="44" spans="1:10" ht="29.25" customHeight="1">
      <c r="A44" s="63"/>
      <c r="B44" s="65"/>
      <c r="C44" s="65" t="s">
        <v>907</v>
      </c>
      <c r="D44" s="65" t="s">
        <v>722</v>
      </c>
      <c r="E44" s="65" t="s">
        <v>910</v>
      </c>
      <c r="F44" s="62"/>
      <c r="G44" s="65" t="s">
        <v>225</v>
      </c>
      <c r="H44" s="62"/>
      <c r="I44" s="62"/>
      <c r="J44" s="62"/>
    </row>
    <row r="45" spans="1:10" ht="29.25" customHeight="1">
      <c r="A45" s="63">
        <v>40654</v>
      </c>
      <c r="B45" s="62" t="s">
        <v>912</v>
      </c>
      <c r="C45" s="62" t="s">
        <v>828</v>
      </c>
      <c r="D45" s="62" t="s">
        <v>903</v>
      </c>
      <c r="E45" s="62">
        <v>18.7</v>
      </c>
      <c r="F45" s="62"/>
      <c r="G45" s="62" t="s">
        <v>225</v>
      </c>
      <c r="H45" s="62"/>
      <c r="I45" s="62"/>
      <c r="J45" s="62"/>
    </row>
    <row r="46" spans="1:10" ht="29.25" customHeight="1">
      <c r="A46" s="63">
        <v>40654</v>
      </c>
      <c r="B46" s="125" t="s">
        <v>286</v>
      </c>
      <c r="C46" s="65" t="s">
        <v>904</v>
      </c>
      <c r="D46" s="65" t="s">
        <v>905</v>
      </c>
      <c r="E46" s="65" t="s">
        <v>906</v>
      </c>
      <c r="F46" s="62"/>
      <c r="G46" s="62"/>
      <c r="H46" s="62" t="s">
        <v>225</v>
      </c>
      <c r="I46" s="62"/>
      <c r="J46" s="62"/>
    </row>
    <row r="47" spans="1:10" ht="29.25" customHeight="1">
      <c r="A47" s="63">
        <v>40659</v>
      </c>
      <c r="B47" s="62" t="s">
        <v>901</v>
      </c>
      <c r="C47" s="62" t="s">
        <v>145</v>
      </c>
      <c r="D47" s="62" t="s">
        <v>55</v>
      </c>
      <c r="E47" s="62">
        <v>43.6</v>
      </c>
      <c r="F47" s="62"/>
      <c r="G47" s="62"/>
      <c r="H47" s="62"/>
      <c r="I47" s="62" t="s">
        <v>923</v>
      </c>
      <c r="J47" s="62"/>
    </row>
    <row r="48" spans="1:10" ht="30.75" customHeight="1">
      <c r="A48" s="62"/>
      <c r="B48" s="65" t="s">
        <v>18</v>
      </c>
      <c r="C48" s="62" t="s">
        <v>145</v>
      </c>
      <c r="D48" s="62" t="s">
        <v>911</v>
      </c>
      <c r="E48" s="62">
        <v>30</v>
      </c>
      <c r="F48" s="62"/>
      <c r="G48" s="62" t="s">
        <v>225</v>
      </c>
      <c r="H48" s="62"/>
      <c r="I48" s="62"/>
      <c r="J48" s="62"/>
    </row>
    <row r="49" spans="1:10" ht="31.5" customHeight="1">
      <c r="A49" s="62"/>
      <c r="B49" s="62"/>
      <c r="C49" s="65" t="s">
        <v>915</v>
      </c>
      <c r="D49" s="65" t="s">
        <v>914</v>
      </c>
      <c r="E49" s="62">
        <v>2.65</v>
      </c>
      <c r="F49" s="62">
        <v>2.2999999999999998</v>
      </c>
      <c r="G49" s="62">
        <v>2.6</v>
      </c>
      <c r="H49" s="62"/>
      <c r="I49" s="62"/>
      <c r="J49" s="62"/>
    </row>
    <row r="50" spans="1:10" ht="31.5" customHeight="1">
      <c r="A50" s="63">
        <v>40660</v>
      </c>
      <c r="B50" s="62" t="s">
        <v>371</v>
      </c>
      <c r="C50" s="62" t="s">
        <v>918</v>
      </c>
      <c r="D50" s="62" t="s">
        <v>136</v>
      </c>
      <c r="E50" s="62">
        <v>4.16</v>
      </c>
      <c r="F50" s="62">
        <v>3.9</v>
      </c>
      <c r="G50" s="62"/>
      <c r="H50" s="62" t="s">
        <v>225</v>
      </c>
      <c r="I50" s="62" t="s">
        <v>916</v>
      </c>
      <c r="J50" s="62"/>
    </row>
    <row r="51" spans="1:10" ht="31.5" customHeight="1">
      <c r="A51" s="62"/>
      <c r="B51" s="62"/>
      <c r="C51" s="62" t="s">
        <v>918</v>
      </c>
      <c r="D51" s="62" t="s">
        <v>136</v>
      </c>
      <c r="E51" s="62">
        <v>4.16</v>
      </c>
      <c r="F51" s="62">
        <v>3.9</v>
      </c>
      <c r="G51" s="62"/>
      <c r="H51" s="62" t="s">
        <v>225</v>
      </c>
      <c r="I51" s="62" t="s">
        <v>917</v>
      </c>
      <c r="J51" s="62"/>
    </row>
    <row r="52" spans="1:10" ht="31.5" customHeight="1">
      <c r="A52" s="62"/>
      <c r="B52" s="62"/>
      <c r="C52" s="62" t="s">
        <v>919</v>
      </c>
      <c r="D52" s="62" t="s">
        <v>16</v>
      </c>
      <c r="E52" s="62">
        <v>1650</v>
      </c>
      <c r="F52" s="62">
        <v>1640</v>
      </c>
      <c r="G52" s="62">
        <v>1639</v>
      </c>
      <c r="H52" s="62"/>
      <c r="I52" s="62" t="s">
        <v>916</v>
      </c>
      <c r="J52" s="62"/>
    </row>
    <row r="53" spans="1:10" ht="31.5" customHeight="1">
      <c r="A53" s="62"/>
      <c r="B53" s="62"/>
      <c r="C53" s="62" t="s">
        <v>920</v>
      </c>
      <c r="D53" s="62" t="s">
        <v>401</v>
      </c>
      <c r="E53" s="62">
        <v>4.75</v>
      </c>
      <c r="F53" s="62"/>
      <c r="G53" s="62">
        <v>4.8</v>
      </c>
      <c r="H53" s="62"/>
      <c r="I53" s="62" t="s">
        <v>916</v>
      </c>
      <c r="J53" s="62"/>
    </row>
    <row r="54" spans="1:10" ht="31.5" customHeight="1">
      <c r="A54" s="63">
        <v>40661</v>
      </c>
      <c r="B54" s="62" t="s">
        <v>286</v>
      </c>
      <c r="C54" s="62" t="s">
        <v>346</v>
      </c>
      <c r="D54" s="62" t="s">
        <v>575</v>
      </c>
      <c r="E54" s="62">
        <v>1750</v>
      </c>
      <c r="F54" s="62"/>
      <c r="G54" s="62" t="s">
        <v>225</v>
      </c>
      <c r="H54" s="62"/>
      <c r="I54" s="62"/>
      <c r="J54" s="62"/>
    </row>
    <row r="55" spans="1:10" ht="31.5" customHeight="1">
      <c r="A55" s="62"/>
      <c r="B55" s="62" t="s">
        <v>49</v>
      </c>
      <c r="C55" s="62" t="s">
        <v>921</v>
      </c>
      <c r="D55" s="62" t="s">
        <v>373</v>
      </c>
      <c r="E55" s="62">
        <v>2612</v>
      </c>
      <c r="F55" s="62" t="s">
        <v>926</v>
      </c>
      <c r="G55" s="62"/>
      <c r="H55" s="62" t="s">
        <v>225</v>
      </c>
      <c r="I55" s="62" t="s">
        <v>925</v>
      </c>
      <c r="J55" s="62"/>
    </row>
    <row r="56" spans="1:10" ht="31.5" customHeight="1">
      <c r="A56" s="63">
        <v>40661</v>
      </c>
      <c r="B56" s="62" t="s">
        <v>124</v>
      </c>
      <c r="C56" s="62" t="s">
        <v>6</v>
      </c>
      <c r="D56" s="62" t="s">
        <v>229</v>
      </c>
      <c r="E56" s="62">
        <v>29.1</v>
      </c>
      <c r="F56" s="62"/>
      <c r="G56" s="62">
        <v>29.2</v>
      </c>
      <c r="H56" s="62"/>
      <c r="I56" s="62"/>
      <c r="J56" s="62"/>
    </row>
    <row r="57" spans="1:10" ht="31.5" customHeight="1">
      <c r="A57" s="62"/>
      <c r="B57" s="62" t="s">
        <v>54</v>
      </c>
      <c r="C57" s="62" t="s">
        <v>6</v>
      </c>
      <c r="D57" s="62" t="s">
        <v>922</v>
      </c>
      <c r="E57" s="62">
        <v>18.8</v>
      </c>
      <c r="F57" s="62"/>
      <c r="G57" s="62">
        <v>18.73</v>
      </c>
      <c r="H57" s="62"/>
      <c r="I57" s="62"/>
      <c r="J57" s="62"/>
    </row>
    <row r="58" spans="1:10" ht="31.5" customHeight="1">
      <c r="A58" s="62"/>
      <c r="B58" s="62" t="s">
        <v>30</v>
      </c>
      <c r="C58" s="62" t="s">
        <v>267</v>
      </c>
      <c r="D58" s="62" t="s">
        <v>10</v>
      </c>
      <c r="E58" s="62">
        <v>24.4</v>
      </c>
      <c r="F58" s="62"/>
      <c r="G58" s="62">
        <v>24.4</v>
      </c>
      <c r="H58" s="62"/>
      <c r="I58" s="65" t="s">
        <v>924</v>
      </c>
      <c r="J58" s="62"/>
    </row>
    <row r="59" spans="1:10" ht="31.5" customHeight="1">
      <c r="A59" s="62"/>
      <c r="B59" s="62"/>
      <c r="C59" s="62"/>
      <c r="D59" s="62" t="s">
        <v>210</v>
      </c>
      <c r="E59" s="62">
        <v>24.4</v>
      </c>
      <c r="F59" s="62"/>
      <c r="G59" s="62">
        <v>24.4</v>
      </c>
      <c r="H59" s="62"/>
      <c r="I59" s="62" t="s">
        <v>924</v>
      </c>
      <c r="J59" s="62"/>
    </row>
    <row r="60" spans="1:10" ht="31.5" customHeight="1">
      <c r="A60" s="63">
        <v>40662</v>
      </c>
      <c r="B60" s="62" t="s">
        <v>154</v>
      </c>
      <c r="C60" s="62" t="s">
        <v>267</v>
      </c>
      <c r="D60" s="62" t="s">
        <v>927</v>
      </c>
      <c r="E60" s="62">
        <v>26.2</v>
      </c>
      <c r="F60" s="62"/>
      <c r="G60" s="62">
        <v>26</v>
      </c>
      <c r="H60" s="62"/>
      <c r="I60" s="62"/>
      <c r="J60" s="62"/>
    </row>
    <row r="61" spans="1:10" ht="31.5" customHeight="1">
      <c r="A61" s="62"/>
      <c r="B61" s="62"/>
      <c r="C61" s="62" t="s">
        <v>289</v>
      </c>
      <c r="D61" s="62" t="s">
        <v>10</v>
      </c>
      <c r="E61" s="62">
        <v>6.98</v>
      </c>
      <c r="F61" s="62"/>
      <c r="G61" s="62">
        <v>6.95</v>
      </c>
      <c r="H61" s="62"/>
      <c r="I61" s="62"/>
      <c r="J61" s="62"/>
    </row>
    <row r="62" spans="1:10" ht="31.5" customHeight="1">
      <c r="A62" s="62"/>
      <c r="B62" s="62" t="s">
        <v>18</v>
      </c>
      <c r="C62" s="62" t="s">
        <v>928</v>
      </c>
      <c r="D62" s="62" t="s">
        <v>17</v>
      </c>
      <c r="E62" s="62">
        <v>1550</v>
      </c>
      <c r="F62" s="62"/>
      <c r="G62" s="62"/>
      <c r="H62" s="62" t="s">
        <v>225</v>
      </c>
      <c r="I62" s="62"/>
      <c r="J62" s="62"/>
    </row>
    <row r="63" spans="1:10" ht="31.5" customHeight="1">
      <c r="A63" s="62"/>
      <c r="B63" s="62" t="s">
        <v>7</v>
      </c>
      <c r="C63" s="62" t="s">
        <v>5</v>
      </c>
      <c r="D63" s="62" t="s">
        <v>10</v>
      </c>
      <c r="E63" s="62">
        <v>29.15</v>
      </c>
      <c r="F63" s="62"/>
      <c r="G63" s="62" t="s">
        <v>225</v>
      </c>
      <c r="H63" s="62"/>
      <c r="I63" s="62"/>
      <c r="J63" s="62"/>
    </row>
    <row r="64" spans="1:10" ht="31.5" customHeight="1">
      <c r="A64" s="62"/>
      <c r="B64" s="62"/>
      <c r="C64" s="62" t="s">
        <v>6</v>
      </c>
      <c r="D64" s="62" t="s">
        <v>10</v>
      </c>
      <c r="E64" s="62">
        <v>19</v>
      </c>
      <c r="F64" s="62"/>
      <c r="G64" s="62" t="s">
        <v>225</v>
      </c>
      <c r="H64" s="62"/>
      <c r="I64" s="62"/>
      <c r="J64" s="62"/>
    </row>
    <row r="65" spans="1:10" ht="31.5" customHeight="1">
      <c r="A65" s="62"/>
      <c r="B65" s="62" t="s">
        <v>85</v>
      </c>
      <c r="C65" s="62" t="s">
        <v>263</v>
      </c>
      <c r="D65" s="62" t="s">
        <v>34</v>
      </c>
      <c r="E65" s="62"/>
      <c r="F65" s="62"/>
      <c r="G65" s="62"/>
      <c r="H65" s="62" t="s">
        <v>225</v>
      </c>
      <c r="I65" s="62"/>
      <c r="J65" s="62"/>
    </row>
    <row r="66" spans="1:10" ht="31.5" customHeight="1">
      <c r="A66" s="62"/>
      <c r="B66" s="62"/>
      <c r="C66" s="62" t="s">
        <v>120</v>
      </c>
      <c r="D66" s="62" t="s">
        <v>113</v>
      </c>
      <c r="E66" s="62"/>
      <c r="F66" s="62"/>
      <c r="G66" s="62"/>
      <c r="H66" s="62" t="s">
        <v>225</v>
      </c>
      <c r="I66" s="62"/>
      <c r="J66" s="62"/>
    </row>
    <row r="67" spans="1:10" ht="31.5" customHeight="1">
      <c r="A67" s="62"/>
      <c r="B67" s="62"/>
      <c r="C67" s="62"/>
      <c r="D67" s="62"/>
      <c r="E67" s="62"/>
      <c r="F67" s="62"/>
      <c r="G67" s="62"/>
      <c r="H67" s="62"/>
      <c r="I67" s="62"/>
      <c r="J67" s="62"/>
    </row>
    <row r="68" spans="1:10" ht="31.5" customHeight="1">
      <c r="A68" s="62"/>
      <c r="B68" s="62"/>
      <c r="C68" s="62"/>
      <c r="D68" s="62"/>
      <c r="E68" s="62"/>
      <c r="F68" s="62"/>
      <c r="G68" s="62"/>
      <c r="H68" s="62"/>
      <c r="I68" s="62"/>
      <c r="J68" s="62"/>
    </row>
    <row r="69" spans="1:10" ht="31.5" customHeight="1">
      <c r="A69" s="62"/>
      <c r="B69" s="62"/>
      <c r="C69" s="62"/>
      <c r="D69" s="62"/>
      <c r="E69" s="62"/>
      <c r="F69" s="62"/>
      <c r="G69" s="62"/>
      <c r="H69" s="62"/>
      <c r="I69" s="62"/>
      <c r="J69" s="62"/>
    </row>
    <row r="70" spans="1:10" ht="31.5" customHeight="1">
      <c r="A70" s="62"/>
      <c r="B70" s="62"/>
      <c r="C70" s="62"/>
      <c r="D70" s="62"/>
      <c r="E70" s="62"/>
      <c r="F70" s="62"/>
      <c r="G70" s="62"/>
      <c r="H70" s="62"/>
      <c r="I70" s="62"/>
      <c r="J70" s="62"/>
    </row>
    <row r="71" spans="1:10" ht="31.5" customHeight="1" thickBot="1">
      <c r="A71" s="62"/>
      <c r="B71" s="62"/>
      <c r="C71" s="62"/>
      <c r="D71" s="62"/>
      <c r="E71" s="62"/>
      <c r="F71" s="62"/>
      <c r="G71" s="62"/>
      <c r="H71" s="62"/>
      <c r="I71" s="62"/>
      <c r="J71" s="62"/>
    </row>
    <row r="72" spans="1:10" ht="13.5" thickBot="1">
      <c r="D72" s="132" t="s">
        <v>222</v>
      </c>
      <c r="E72" s="133">
        <f>COUNTA(E6:E71)</f>
        <v>59</v>
      </c>
      <c r="F72" s="132" t="s">
        <v>223</v>
      </c>
      <c r="G72" s="134">
        <f>COUNTA(G6:G71)</f>
        <v>28</v>
      </c>
      <c r="H72" s="133">
        <f>COUNTA(H6:H71)</f>
        <v>32</v>
      </c>
      <c r="I72" s="132" t="s">
        <v>224</v>
      </c>
      <c r="J72" s="135">
        <f>G72/(G72+H72)</f>
        <v>0.46666666666666667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J102"/>
  <sheetViews>
    <sheetView workbookViewId="0">
      <pane ySplit="5" topLeftCell="A96" activePane="bottomLeft" state="frozen"/>
      <selection pane="bottomLeft" activeCell="F11" sqref="F11"/>
    </sheetView>
  </sheetViews>
  <sheetFormatPr baseColWidth="10" defaultRowHeight="12.75"/>
  <cols>
    <col min="2" max="2" width="17.85546875" customWidth="1"/>
    <col min="3" max="3" width="17" customWidth="1"/>
    <col min="5" max="5" width="13.42578125" customWidth="1"/>
    <col min="6" max="6" width="14.7109375" customWidth="1"/>
    <col min="7" max="7" width="9.140625" customWidth="1"/>
    <col min="8" max="8" width="11.7109375" customWidth="1"/>
    <col min="9" max="9" width="16.42578125" customWidth="1"/>
    <col min="10" max="10" width="14.4257812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40664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" customHeight="1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31.5" customHeight="1">
      <c r="A6" s="63">
        <v>40666</v>
      </c>
      <c r="B6" s="62" t="s">
        <v>18</v>
      </c>
      <c r="C6" s="62" t="s">
        <v>928</v>
      </c>
      <c r="D6" s="62" t="s">
        <v>17</v>
      </c>
      <c r="E6" s="62">
        <v>1550</v>
      </c>
      <c r="F6" s="62">
        <v>1450</v>
      </c>
      <c r="G6" s="106"/>
      <c r="H6" s="106" t="s">
        <v>225</v>
      </c>
      <c r="I6" s="140">
        <v>0.72</v>
      </c>
      <c r="J6" s="111"/>
    </row>
    <row r="7" spans="1:10" ht="33" customHeight="1">
      <c r="A7" s="62"/>
      <c r="B7" s="62" t="s">
        <v>7</v>
      </c>
      <c r="C7" s="62" t="s">
        <v>5</v>
      </c>
      <c r="D7" s="62" t="s">
        <v>10</v>
      </c>
      <c r="E7" s="62">
        <v>29.15</v>
      </c>
      <c r="F7" s="62"/>
      <c r="G7" s="112">
        <v>29</v>
      </c>
      <c r="H7" s="112"/>
      <c r="I7" s="112"/>
      <c r="J7" s="112"/>
    </row>
    <row r="8" spans="1:10" ht="33" customHeight="1">
      <c r="A8" s="62"/>
      <c r="B8" s="62"/>
      <c r="C8" s="62" t="s">
        <v>6</v>
      </c>
      <c r="D8" s="62" t="s">
        <v>10</v>
      </c>
      <c r="E8" s="62">
        <v>19</v>
      </c>
      <c r="F8" s="62"/>
      <c r="G8" s="112">
        <v>18.899999999999999</v>
      </c>
      <c r="H8" s="112"/>
      <c r="I8" s="112"/>
      <c r="J8" s="112"/>
    </row>
    <row r="9" spans="1:10" ht="33" customHeight="1">
      <c r="A9" s="62"/>
      <c r="B9" s="62"/>
      <c r="C9" s="62" t="s">
        <v>931</v>
      </c>
      <c r="D9" s="62">
        <v>500</v>
      </c>
      <c r="E9" s="62">
        <v>24.9</v>
      </c>
      <c r="F9" s="62"/>
      <c r="G9" s="112">
        <v>24.8</v>
      </c>
      <c r="H9" s="112"/>
      <c r="I9" s="112"/>
      <c r="J9" s="112"/>
    </row>
    <row r="10" spans="1:10" ht="33" customHeight="1">
      <c r="A10" s="62"/>
      <c r="B10" s="62" t="s">
        <v>85</v>
      </c>
      <c r="C10" s="62" t="s">
        <v>263</v>
      </c>
      <c r="D10" s="62" t="s">
        <v>34</v>
      </c>
      <c r="E10" s="62">
        <v>6.95</v>
      </c>
      <c r="F10" s="62">
        <v>6.5</v>
      </c>
      <c r="G10" s="112"/>
      <c r="H10" s="112" t="s">
        <v>225</v>
      </c>
      <c r="I10" s="112" t="s">
        <v>929</v>
      </c>
      <c r="J10" s="112"/>
    </row>
    <row r="11" spans="1:10" ht="33" customHeight="1">
      <c r="A11" s="62"/>
      <c r="B11" s="62"/>
      <c r="C11" s="62" t="s">
        <v>120</v>
      </c>
      <c r="D11" s="62" t="s">
        <v>113</v>
      </c>
      <c r="E11" s="62">
        <v>26.5</v>
      </c>
      <c r="F11" s="62">
        <v>23.3</v>
      </c>
      <c r="G11" s="112"/>
      <c r="H11" s="112" t="s">
        <v>225</v>
      </c>
      <c r="I11" s="112">
        <v>25.9</v>
      </c>
      <c r="J11" s="112"/>
    </row>
    <row r="12" spans="1:10" ht="33" customHeight="1">
      <c r="A12" s="62"/>
      <c r="B12" s="62" t="s">
        <v>73</v>
      </c>
      <c r="C12" s="62" t="s">
        <v>33</v>
      </c>
      <c r="D12" s="62">
        <v>250</v>
      </c>
      <c r="E12" s="62">
        <v>29.9</v>
      </c>
      <c r="F12" s="62"/>
      <c r="G12" s="112"/>
      <c r="H12" s="112" t="s">
        <v>225</v>
      </c>
      <c r="I12" s="112"/>
      <c r="J12" s="112"/>
    </row>
    <row r="13" spans="1:10" ht="33" customHeight="1">
      <c r="A13" s="112"/>
      <c r="B13" s="112" t="s">
        <v>137</v>
      </c>
      <c r="C13" s="113" t="s">
        <v>404</v>
      </c>
      <c r="D13" s="113">
        <v>500</v>
      </c>
      <c r="E13" s="112">
        <v>23.4</v>
      </c>
      <c r="F13" s="112"/>
      <c r="G13" s="112"/>
      <c r="H13" s="112" t="s">
        <v>225</v>
      </c>
      <c r="I13" s="112" t="s">
        <v>930</v>
      </c>
      <c r="J13" s="112"/>
    </row>
    <row r="14" spans="1:10" ht="33" customHeight="1">
      <c r="A14" s="112"/>
      <c r="B14" s="112"/>
      <c r="C14" s="113" t="s">
        <v>387</v>
      </c>
      <c r="D14" s="113">
        <v>600</v>
      </c>
      <c r="E14" s="112">
        <v>37.5</v>
      </c>
      <c r="F14" s="112"/>
      <c r="G14" s="112"/>
      <c r="H14" s="112" t="s">
        <v>225</v>
      </c>
      <c r="I14" s="112" t="s">
        <v>932</v>
      </c>
      <c r="J14" s="112"/>
    </row>
    <row r="15" spans="1:10" ht="33" customHeight="1">
      <c r="A15" s="112"/>
      <c r="B15" s="112" t="s">
        <v>212</v>
      </c>
      <c r="C15" s="113" t="s">
        <v>928</v>
      </c>
      <c r="D15" s="113" t="s">
        <v>17</v>
      </c>
      <c r="E15" s="112" t="s">
        <v>933</v>
      </c>
      <c r="F15" s="112">
        <v>1490</v>
      </c>
      <c r="G15" s="112"/>
      <c r="H15" s="112" t="s">
        <v>225</v>
      </c>
      <c r="I15" s="141">
        <v>0.72</v>
      </c>
      <c r="J15" s="112"/>
    </row>
    <row r="16" spans="1:10" ht="33" customHeight="1">
      <c r="A16" s="112"/>
      <c r="B16" s="112" t="s">
        <v>49</v>
      </c>
      <c r="C16" s="113" t="s">
        <v>6</v>
      </c>
      <c r="D16" s="113" t="s">
        <v>34</v>
      </c>
      <c r="E16" s="112">
        <v>18.399999999999999</v>
      </c>
      <c r="F16" s="112"/>
      <c r="G16" s="112">
        <v>18.399999999999999</v>
      </c>
      <c r="H16" s="112"/>
      <c r="I16" s="112"/>
      <c r="J16" s="112"/>
    </row>
    <row r="17" spans="1:10" ht="33" customHeight="1">
      <c r="A17" s="112"/>
      <c r="B17" s="112" t="s">
        <v>186</v>
      </c>
      <c r="C17" s="113" t="s">
        <v>120</v>
      </c>
      <c r="D17" s="113">
        <v>200</v>
      </c>
      <c r="E17" s="112">
        <v>25.7</v>
      </c>
      <c r="F17" s="112">
        <v>23.4</v>
      </c>
      <c r="G17" s="112"/>
      <c r="H17" s="112" t="s">
        <v>225</v>
      </c>
      <c r="I17" s="112"/>
      <c r="J17" s="112"/>
    </row>
    <row r="18" spans="1:10" ht="33" customHeight="1">
      <c r="A18" s="112"/>
      <c r="B18" s="112" t="s">
        <v>51</v>
      </c>
      <c r="C18" s="113" t="s">
        <v>6</v>
      </c>
      <c r="D18" s="113" t="s">
        <v>34</v>
      </c>
      <c r="E18" s="112">
        <v>18</v>
      </c>
      <c r="F18" s="112"/>
      <c r="G18" s="112" t="s">
        <v>379</v>
      </c>
      <c r="H18" s="112"/>
      <c r="I18" s="112"/>
      <c r="J18" s="112"/>
    </row>
    <row r="19" spans="1:10" ht="33" customHeight="1">
      <c r="A19" s="112"/>
      <c r="B19" s="112"/>
      <c r="C19" s="113" t="s">
        <v>928</v>
      </c>
      <c r="D19" s="113" t="s">
        <v>55</v>
      </c>
      <c r="E19" s="112">
        <v>1540</v>
      </c>
      <c r="F19" s="112"/>
      <c r="G19" s="112" t="s">
        <v>379</v>
      </c>
      <c r="H19" s="112"/>
      <c r="I19" s="112"/>
      <c r="J19" s="112"/>
    </row>
    <row r="20" spans="1:10" ht="33" customHeight="1">
      <c r="A20" s="112"/>
      <c r="B20" s="112"/>
      <c r="C20" s="113" t="s">
        <v>558</v>
      </c>
      <c r="D20" s="113" t="s">
        <v>34</v>
      </c>
      <c r="E20" s="112"/>
      <c r="F20" s="112"/>
      <c r="G20" s="112"/>
      <c r="H20" s="112" t="s">
        <v>225</v>
      </c>
      <c r="I20" s="112"/>
      <c r="J20" s="112"/>
    </row>
    <row r="21" spans="1:10" ht="33" customHeight="1">
      <c r="A21" s="112"/>
      <c r="B21" s="112" t="s">
        <v>302</v>
      </c>
      <c r="C21" s="113" t="s">
        <v>6</v>
      </c>
      <c r="D21" s="113" t="s">
        <v>17</v>
      </c>
      <c r="E21" s="112">
        <v>17.5</v>
      </c>
      <c r="F21" s="112"/>
      <c r="G21" s="112"/>
      <c r="H21" s="112" t="s">
        <v>225</v>
      </c>
      <c r="I21" s="112"/>
      <c r="J21" s="112"/>
    </row>
    <row r="22" spans="1:10" ht="33" customHeight="1">
      <c r="A22" s="142">
        <v>40668</v>
      </c>
      <c r="B22" s="112" t="s">
        <v>49</v>
      </c>
      <c r="C22" s="113" t="s">
        <v>6</v>
      </c>
      <c r="D22" s="113" t="s">
        <v>136</v>
      </c>
      <c r="E22" s="112">
        <v>17.7</v>
      </c>
      <c r="F22" s="112"/>
      <c r="G22" s="112">
        <v>17.55</v>
      </c>
      <c r="H22" s="112"/>
      <c r="I22" s="112"/>
      <c r="J22" s="112"/>
    </row>
    <row r="23" spans="1:10" ht="33" customHeight="1">
      <c r="A23" s="112"/>
      <c r="B23" s="112" t="s">
        <v>236</v>
      </c>
      <c r="C23" s="113" t="s">
        <v>95</v>
      </c>
      <c r="D23" s="113">
        <v>250</v>
      </c>
      <c r="E23" s="112">
        <v>31.9</v>
      </c>
      <c r="F23" s="112"/>
      <c r="G23" s="112" t="s">
        <v>225</v>
      </c>
      <c r="H23" s="112"/>
      <c r="I23" s="112"/>
      <c r="J23" s="112"/>
    </row>
    <row r="24" spans="1:10" ht="33" customHeight="1">
      <c r="A24" s="112"/>
      <c r="B24" s="112" t="s">
        <v>309</v>
      </c>
      <c r="C24" s="113" t="s">
        <v>249</v>
      </c>
      <c r="D24" s="113" t="s">
        <v>10</v>
      </c>
      <c r="E24" s="112">
        <v>17.600000000000001</v>
      </c>
      <c r="F24" s="112"/>
      <c r="G24" s="112">
        <v>17.600000000000001</v>
      </c>
      <c r="H24" s="112"/>
      <c r="I24" s="112"/>
      <c r="J24" s="112"/>
    </row>
    <row r="25" spans="1:10" ht="33" customHeight="1">
      <c r="A25" s="112"/>
      <c r="B25" s="112" t="s">
        <v>54</v>
      </c>
      <c r="C25" s="113" t="s">
        <v>6</v>
      </c>
      <c r="D25" s="113" t="s">
        <v>55</v>
      </c>
      <c r="E25" s="112">
        <v>17.899999999999999</v>
      </c>
      <c r="F25" s="112">
        <v>17.5</v>
      </c>
      <c r="G25" s="112"/>
      <c r="H25" s="112"/>
      <c r="I25" s="112" t="s">
        <v>934</v>
      </c>
      <c r="J25" s="112"/>
    </row>
    <row r="26" spans="1:10" ht="33" customHeight="1">
      <c r="A26" s="112"/>
      <c r="B26" s="112" t="s">
        <v>133</v>
      </c>
      <c r="C26" s="113" t="s">
        <v>6</v>
      </c>
      <c r="D26" s="113" t="s">
        <v>55</v>
      </c>
      <c r="E26" s="112">
        <v>17.7</v>
      </c>
      <c r="F26" s="112"/>
      <c r="G26" s="112">
        <v>17.649999999999999</v>
      </c>
      <c r="H26" s="112"/>
      <c r="I26" s="112"/>
      <c r="J26" s="112"/>
    </row>
    <row r="27" spans="1:10" ht="31.5" customHeight="1">
      <c r="A27" s="112"/>
      <c r="B27" s="112" t="s">
        <v>39</v>
      </c>
      <c r="C27" s="112" t="s">
        <v>267</v>
      </c>
      <c r="D27" s="112" t="s">
        <v>10</v>
      </c>
      <c r="E27" s="112">
        <v>21.55</v>
      </c>
      <c r="F27" s="112"/>
      <c r="G27" s="112"/>
      <c r="H27" s="112" t="s">
        <v>225</v>
      </c>
      <c r="I27" s="112"/>
      <c r="J27" s="112"/>
    </row>
    <row r="28" spans="1:10" ht="29.25" customHeight="1">
      <c r="A28" s="62"/>
      <c r="B28" s="62"/>
      <c r="C28" s="62" t="s">
        <v>935</v>
      </c>
      <c r="D28" s="62" t="s">
        <v>10</v>
      </c>
      <c r="E28" s="62">
        <v>7.15</v>
      </c>
      <c r="F28" s="62"/>
      <c r="G28" s="62"/>
      <c r="H28" s="62" t="s">
        <v>225</v>
      </c>
      <c r="I28" s="62"/>
      <c r="J28" s="62"/>
    </row>
    <row r="29" spans="1:10" ht="31.5" customHeight="1">
      <c r="A29" s="62"/>
      <c r="B29" s="62" t="s">
        <v>936</v>
      </c>
      <c r="C29" s="62" t="s">
        <v>346</v>
      </c>
      <c r="D29" s="62" t="s">
        <v>937</v>
      </c>
      <c r="E29" s="62">
        <v>2.08</v>
      </c>
      <c r="F29" s="62"/>
      <c r="G29" s="62">
        <v>2.08</v>
      </c>
      <c r="H29" s="62"/>
      <c r="I29" s="62"/>
      <c r="J29" s="62"/>
    </row>
    <row r="30" spans="1:10" ht="33" customHeight="1">
      <c r="A30" s="62"/>
      <c r="B30" s="62"/>
      <c r="C30" s="62" t="s">
        <v>6</v>
      </c>
      <c r="D30" s="62">
        <v>500</v>
      </c>
      <c r="E30" s="62">
        <v>18.2</v>
      </c>
      <c r="F30" s="62"/>
      <c r="G30" s="62">
        <v>18.2</v>
      </c>
      <c r="H30" s="62"/>
      <c r="I30" s="62"/>
      <c r="J30" s="62"/>
    </row>
    <row r="31" spans="1:10" ht="33" customHeight="1">
      <c r="A31" s="63">
        <v>40672</v>
      </c>
      <c r="B31" s="62" t="s">
        <v>946</v>
      </c>
      <c r="C31" s="62" t="s">
        <v>947</v>
      </c>
      <c r="D31" s="62">
        <v>500</v>
      </c>
      <c r="E31" s="62">
        <v>8.5</v>
      </c>
      <c r="F31" s="62"/>
      <c r="G31" s="62"/>
      <c r="H31" s="62" t="s">
        <v>379</v>
      </c>
      <c r="I31" s="62"/>
      <c r="J31" s="62"/>
    </row>
    <row r="32" spans="1:10" ht="33" customHeight="1">
      <c r="A32" s="62"/>
      <c r="B32" s="62" t="s">
        <v>948</v>
      </c>
      <c r="C32" s="62" t="s">
        <v>115</v>
      </c>
      <c r="D32" s="62">
        <v>250</v>
      </c>
      <c r="E32" s="62"/>
      <c r="F32" s="62"/>
      <c r="G32" s="62">
        <v>34</v>
      </c>
      <c r="H32" s="62" t="s">
        <v>379</v>
      </c>
      <c r="I32" s="138">
        <v>40679</v>
      </c>
      <c r="J32" s="62"/>
    </row>
    <row r="33" spans="1:10" ht="33" customHeight="1">
      <c r="A33" s="62"/>
      <c r="B33" s="62"/>
      <c r="C33" s="62"/>
      <c r="D33" s="62">
        <v>250</v>
      </c>
      <c r="E33" s="62"/>
      <c r="F33" s="62"/>
      <c r="G33" s="62">
        <v>34</v>
      </c>
      <c r="H33" s="62" t="s">
        <v>379</v>
      </c>
      <c r="I33" s="138">
        <v>40700</v>
      </c>
      <c r="J33" s="62"/>
    </row>
    <row r="34" spans="1:10" ht="33" customHeight="1">
      <c r="A34" s="62"/>
      <c r="B34" s="62" t="s">
        <v>213</v>
      </c>
      <c r="C34" s="62" t="s">
        <v>6</v>
      </c>
      <c r="D34" s="62">
        <v>250</v>
      </c>
      <c r="E34" s="62">
        <v>18.95</v>
      </c>
      <c r="F34" s="62"/>
      <c r="G34" s="62"/>
      <c r="H34" s="62" t="s">
        <v>225</v>
      </c>
      <c r="I34" s="62"/>
      <c r="J34" s="62"/>
    </row>
    <row r="35" spans="1:10" ht="33" customHeight="1">
      <c r="A35" s="62"/>
      <c r="B35" s="62"/>
      <c r="C35" s="65" t="s">
        <v>263</v>
      </c>
      <c r="D35" s="62">
        <v>1000</v>
      </c>
      <c r="E35" s="62">
        <v>7.2</v>
      </c>
      <c r="F35" s="62"/>
      <c r="G35" s="62"/>
      <c r="H35" s="62" t="s">
        <v>225</v>
      </c>
      <c r="I35" s="62"/>
      <c r="J35" s="62"/>
    </row>
    <row r="36" spans="1:10" ht="33" customHeight="1">
      <c r="A36" s="62"/>
      <c r="B36" s="62" t="s">
        <v>949</v>
      </c>
      <c r="C36" s="62" t="s">
        <v>950</v>
      </c>
      <c r="D36" s="62" t="s">
        <v>17</v>
      </c>
      <c r="E36" s="62">
        <v>7.2</v>
      </c>
      <c r="F36" s="62"/>
      <c r="G36" s="62"/>
      <c r="H36" s="62" t="s">
        <v>379</v>
      </c>
      <c r="I36" s="62"/>
      <c r="J36" s="62"/>
    </row>
    <row r="37" spans="1:10" ht="33" customHeight="1">
      <c r="A37" s="62"/>
      <c r="B37" s="62" t="s">
        <v>585</v>
      </c>
      <c r="C37" s="62" t="s">
        <v>263</v>
      </c>
      <c r="D37" s="62" t="s">
        <v>17</v>
      </c>
      <c r="E37" s="62">
        <v>6.95</v>
      </c>
      <c r="F37" s="62">
        <v>6.5</v>
      </c>
      <c r="G37" s="62"/>
      <c r="H37" s="62" t="s">
        <v>379</v>
      </c>
      <c r="I37" s="62"/>
      <c r="J37" s="62"/>
    </row>
    <row r="38" spans="1:10" ht="33" customHeight="1">
      <c r="A38" s="62"/>
      <c r="B38" s="62" t="s">
        <v>30</v>
      </c>
      <c r="C38" s="62" t="s">
        <v>263</v>
      </c>
      <c r="D38" s="62" t="s">
        <v>17</v>
      </c>
      <c r="E38" s="62">
        <v>6.78</v>
      </c>
      <c r="F38" s="62"/>
      <c r="G38" s="62"/>
      <c r="H38" s="62" t="s">
        <v>225</v>
      </c>
      <c r="I38" s="62"/>
      <c r="J38" s="62"/>
    </row>
    <row r="39" spans="1:10" ht="33" customHeight="1">
      <c r="A39" s="62"/>
      <c r="B39" s="62" t="s">
        <v>170</v>
      </c>
      <c r="C39" s="62" t="s">
        <v>951</v>
      </c>
      <c r="D39" s="62" t="s">
        <v>952</v>
      </c>
      <c r="E39" s="65" t="s">
        <v>969</v>
      </c>
      <c r="F39" s="62"/>
      <c r="G39" s="62" t="s">
        <v>379</v>
      </c>
      <c r="H39" s="62"/>
      <c r="I39" s="62"/>
      <c r="J39" s="62"/>
    </row>
    <row r="40" spans="1:10" ht="33" customHeight="1">
      <c r="A40" s="62"/>
      <c r="B40" s="62" t="s">
        <v>953</v>
      </c>
      <c r="C40" s="62" t="s">
        <v>954</v>
      </c>
      <c r="D40" s="62" t="s">
        <v>17</v>
      </c>
      <c r="E40" s="62">
        <v>9.1999999999999993</v>
      </c>
      <c r="F40" s="62"/>
      <c r="G40" s="62"/>
      <c r="H40" s="62" t="s">
        <v>225</v>
      </c>
      <c r="I40" s="62"/>
      <c r="J40" s="62"/>
    </row>
    <row r="41" spans="1:10" ht="33" customHeight="1">
      <c r="A41" s="62"/>
      <c r="B41" s="62"/>
      <c r="C41" s="65" t="s">
        <v>970</v>
      </c>
      <c r="D41" s="62" t="s">
        <v>17</v>
      </c>
      <c r="E41" s="65" t="s">
        <v>955</v>
      </c>
      <c r="F41" s="62"/>
      <c r="G41" s="62"/>
      <c r="H41" s="62" t="s">
        <v>225</v>
      </c>
      <c r="I41" s="62"/>
      <c r="J41" s="62"/>
    </row>
    <row r="42" spans="1:10" ht="33" customHeight="1">
      <c r="A42" s="62"/>
      <c r="B42" s="62"/>
      <c r="C42" s="65" t="s">
        <v>956</v>
      </c>
      <c r="D42" s="65" t="s">
        <v>34</v>
      </c>
      <c r="E42" s="62">
        <v>7.65</v>
      </c>
      <c r="F42" s="62"/>
      <c r="G42" s="62"/>
      <c r="H42" s="62" t="s">
        <v>225</v>
      </c>
      <c r="I42" s="62"/>
      <c r="J42" s="62"/>
    </row>
    <row r="43" spans="1:10" ht="33" customHeight="1">
      <c r="A43" s="62"/>
      <c r="B43" s="62"/>
      <c r="C43" s="65" t="s">
        <v>957</v>
      </c>
      <c r="D43" s="65" t="s">
        <v>239</v>
      </c>
      <c r="E43" s="62">
        <v>2490</v>
      </c>
      <c r="F43" s="62"/>
      <c r="G43" s="62"/>
      <c r="H43" s="62" t="s">
        <v>225</v>
      </c>
      <c r="I43" s="62"/>
      <c r="J43" s="62"/>
    </row>
    <row r="44" spans="1:10" ht="33" customHeight="1">
      <c r="A44" s="62"/>
      <c r="B44" s="65" t="s">
        <v>671</v>
      </c>
      <c r="C44" s="65" t="s">
        <v>263</v>
      </c>
      <c r="D44" s="65" t="s">
        <v>34</v>
      </c>
      <c r="E44" s="62">
        <v>6.8</v>
      </c>
      <c r="F44" s="62">
        <v>6.7</v>
      </c>
      <c r="G44" s="65" t="s">
        <v>379</v>
      </c>
      <c r="H44" s="62"/>
      <c r="I44" s="62"/>
      <c r="J44" s="62"/>
    </row>
    <row r="45" spans="1:10" ht="33" customHeight="1">
      <c r="A45" s="62"/>
      <c r="B45" s="65" t="s">
        <v>22</v>
      </c>
      <c r="C45" s="65" t="s">
        <v>263</v>
      </c>
      <c r="D45" s="65" t="s">
        <v>17</v>
      </c>
      <c r="E45" s="62">
        <v>6.95</v>
      </c>
      <c r="F45" s="62">
        <v>6.94</v>
      </c>
      <c r="G45" s="62"/>
      <c r="H45" s="65" t="s">
        <v>379</v>
      </c>
      <c r="I45" s="62"/>
      <c r="J45" s="62"/>
    </row>
    <row r="46" spans="1:10" ht="33" customHeight="1">
      <c r="A46" s="62"/>
      <c r="B46" s="65" t="s">
        <v>958</v>
      </c>
      <c r="C46" s="65" t="s">
        <v>5</v>
      </c>
      <c r="D46" s="65" t="s">
        <v>10</v>
      </c>
      <c r="E46" s="62">
        <v>29.5</v>
      </c>
      <c r="F46" s="62"/>
      <c r="G46" s="62">
        <v>29.4</v>
      </c>
      <c r="H46" s="62"/>
      <c r="I46" s="62"/>
      <c r="J46" s="62"/>
    </row>
    <row r="47" spans="1:10" ht="33" customHeight="1">
      <c r="A47" s="62"/>
      <c r="B47" s="65" t="s">
        <v>889</v>
      </c>
      <c r="C47" s="65" t="s">
        <v>6</v>
      </c>
      <c r="D47" s="65" t="s">
        <v>55</v>
      </c>
      <c r="E47" s="62">
        <v>18.2</v>
      </c>
      <c r="F47" s="65"/>
      <c r="G47" s="65">
        <v>18.05</v>
      </c>
      <c r="H47" s="62"/>
      <c r="I47" s="62"/>
      <c r="J47" s="62"/>
    </row>
    <row r="48" spans="1:10" ht="33" customHeight="1">
      <c r="A48" s="62"/>
      <c r="B48" s="65" t="s">
        <v>691</v>
      </c>
      <c r="C48" s="65" t="s">
        <v>263</v>
      </c>
      <c r="D48" s="65" t="s">
        <v>10</v>
      </c>
      <c r="E48" s="62">
        <v>6.65</v>
      </c>
      <c r="F48" s="62"/>
      <c r="G48" s="62"/>
      <c r="H48" s="62" t="s">
        <v>225</v>
      </c>
      <c r="I48" s="62"/>
      <c r="J48" s="62"/>
    </row>
    <row r="49" spans="1:10" ht="33" customHeight="1">
      <c r="A49" s="62"/>
      <c r="B49" s="62"/>
      <c r="C49" s="65" t="s">
        <v>20</v>
      </c>
      <c r="D49" s="65" t="s">
        <v>16</v>
      </c>
      <c r="E49" s="65" t="s">
        <v>959</v>
      </c>
      <c r="F49" s="62"/>
      <c r="G49" s="62"/>
      <c r="H49" s="62" t="s">
        <v>225</v>
      </c>
      <c r="I49" s="62"/>
      <c r="J49" s="62"/>
    </row>
    <row r="50" spans="1:10" ht="33" customHeight="1">
      <c r="A50" s="62"/>
      <c r="B50" s="62"/>
      <c r="C50" s="65" t="s">
        <v>971</v>
      </c>
      <c r="D50" s="65" t="s">
        <v>207</v>
      </c>
      <c r="E50" s="62"/>
      <c r="F50" s="62">
        <v>12.5</v>
      </c>
      <c r="G50" s="62"/>
      <c r="H50" s="62" t="s">
        <v>225</v>
      </c>
      <c r="I50" s="62"/>
      <c r="J50" s="62"/>
    </row>
    <row r="51" spans="1:10" ht="33" customHeight="1">
      <c r="A51" s="62"/>
      <c r="B51" s="65" t="s">
        <v>49</v>
      </c>
      <c r="C51" s="65" t="s">
        <v>98</v>
      </c>
      <c r="D51" s="65" t="s">
        <v>55</v>
      </c>
      <c r="E51" s="62"/>
      <c r="F51" s="62"/>
      <c r="G51" s="62"/>
      <c r="H51" s="62" t="s">
        <v>225</v>
      </c>
      <c r="I51" s="62"/>
      <c r="J51" s="62"/>
    </row>
    <row r="52" spans="1:10" ht="33" customHeight="1">
      <c r="A52" s="62"/>
      <c r="B52" s="62"/>
      <c r="C52" s="65" t="s">
        <v>5</v>
      </c>
      <c r="D52" s="65" t="s">
        <v>17</v>
      </c>
      <c r="E52" s="62"/>
      <c r="F52" s="62"/>
      <c r="G52" s="62"/>
      <c r="H52" s="62" t="s">
        <v>225</v>
      </c>
      <c r="I52" s="62"/>
      <c r="J52" s="62"/>
    </row>
    <row r="53" spans="1:10" ht="33" customHeight="1">
      <c r="A53" s="62"/>
      <c r="B53" s="65" t="s">
        <v>563</v>
      </c>
      <c r="C53" s="65" t="s">
        <v>960</v>
      </c>
      <c r="D53" s="65" t="s">
        <v>10</v>
      </c>
      <c r="E53" s="65" t="s">
        <v>972</v>
      </c>
      <c r="F53" s="62"/>
      <c r="G53" s="65" t="s">
        <v>379</v>
      </c>
      <c r="H53" s="62"/>
      <c r="I53" s="62"/>
      <c r="J53" s="62"/>
    </row>
    <row r="54" spans="1:10" ht="33" customHeight="1">
      <c r="A54" s="62"/>
      <c r="B54" s="62"/>
      <c r="C54" s="65" t="s">
        <v>6</v>
      </c>
      <c r="D54" s="65" t="s">
        <v>210</v>
      </c>
      <c r="E54" s="62">
        <v>18.2</v>
      </c>
      <c r="F54" s="62"/>
      <c r="G54" s="65" t="s">
        <v>379</v>
      </c>
      <c r="H54" s="62"/>
      <c r="I54" s="62"/>
      <c r="J54" s="62"/>
    </row>
    <row r="55" spans="1:10" ht="33" customHeight="1">
      <c r="A55" s="62"/>
      <c r="B55" s="65" t="s">
        <v>231</v>
      </c>
      <c r="C55" s="65" t="s">
        <v>126</v>
      </c>
      <c r="D55" s="65" t="s">
        <v>16</v>
      </c>
      <c r="E55" s="62"/>
      <c r="F55" s="62"/>
      <c r="G55" s="62"/>
      <c r="H55" s="62" t="s">
        <v>225</v>
      </c>
      <c r="I55" s="62"/>
      <c r="J55" s="62"/>
    </row>
    <row r="56" spans="1:10" ht="33" customHeight="1">
      <c r="A56" s="62"/>
      <c r="B56" s="65" t="s">
        <v>309</v>
      </c>
      <c r="C56" s="65" t="s">
        <v>961</v>
      </c>
      <c r="D56" s="65" t="s">
        <v>506</v>
      </c>
      <c r="E56" s="65" t="s">
        <v>973</v>
      </c>
      <c r="F56" s="62"/>
      <c r="G56" s="62"/>
      <c r="H56" s="62" t="s">
        <v>225</v>
      </c>
      <c r="I56" s="62"/>
      <c r="J56" s="62"/>
    </row>
    <row r="57" spans="1:10" ht="33" customHeight="1">
      <c r="A57" s="62"/>
      <c r="B57" s="65" t="s">
        <v>123</v>
      </c>
      <c r="C57" s="65" t="s">
        <v>19</v>
      </c>
      <c r="D57" s="65" t="s">
        <v>239</v>
      </c>
      <c r="E57" s="65" t="s">
        <v>962</v>
      </c>
      <c r="F57" s="62"/>
      <c r="G57" s="62"/>
      <c r="H57" s="62" t="s">
        <v>225</v>
      </c>
      <c r="I57" s="62"/>
      <c r="J57" s="62"/>
    </row>
    <row r="58" spans="1:10" ht="33" customHeight="1">
      <c r="A58" s="62"/>
      <c r="B58" s="65" t="s">
        <v>945</v>
      </c>
      <c r="C58" s="65" t="s">
        <v>963</v>
      </c>
      <c r="D58" s="65" t="s">
        <v>71</v>
      </c>
      <c r="E58" s="62"/>
      <c r="F58" s="62"/>
      <c r="G58" s="62"/>
      <c r="H58" s="62" t="s">
        <v>225</v>
      </c>
      <c r="I58" s="62"/>
      <c r="J58" s="62"/>
    </row>
    <row r="59" spans="1:10" ht="33" customHeight="1">
      <c r="A59" s="62"/>
      <c r="B59" s="65"/>
      <c r="C59" s="65" t="s">
        <v>974</v>
      </c>
      <c r="D59" s="65" t="s">
        <v>34</v>
      </c>
      <c r="E59" s="62"/>
      <c r="F59" s="62"/>
      <c r="G59" s="62" t="s">
        <v>225</v>
      </c>
      <c r="H59" s="62"/>
      <c r="I59" s="62"/>
      <c r="J59" s="62"/>
    </row>
    <row r="60" spans="1:10" ht="33" customHeight="1">
      <c r="A60" s="62"/>
      <c r="B60" s="65"/>
      <c r="C60" s="65" t="s">
        <v>681</v>
      </c>
      <c r="D60" s="65" t="s">
        <v>71</v>
      </c>
      <c r="E60" s="62">
        <v>3.99</v>
      </c>
      <c r="F60" s="62"/>
      <c r="G60" s="62" t="s">
        <v>225</v>
      </c>
      <c r="H60" s="62"/>
      <c r="I60" s="62"/>
      <c r="J60" s="62"/>
    </row>
    <row r="61" spans="1:10" ht="33" customHeight="1">
      <c r="A61" s="62"/>
      <c r="B61" s="65" t="s">
        <v>124</v>
      </c>
      <c r="C61" s="65" t="s">
        <v>252</v>
      </c>
      <c r="D61" s="65" t="s">
        <v>34</v>
      </c>
      <c r="E61" s="62">
        <v>1540</v>
      </c>
      <c r="F61" s="62"/>
      <c r="G61" s="62" t="s">
        <v>225</v>
      </c>
      <c r="H61" s="62"/>
      <c r="I61" s="62"/>
      <c r="J61" s="62"/>
    </row>
    <row r="62" spans="1:10" ht="33" customHeight="1">
      <c r="A62" s="62"/>
      <c r="B62" s="65" t="s">
        <v>964</v>
      </c>
      <c r="C62" s="65" t="s">
        <v>965</v>
      </c>
      <c r="D62" s="65" t="s">
        <v>239</v>
      </c>
      <c r="E62" s="62"/>
      <c r="F62" s="62"/>
      <c r="G62" s="62"/>
      <c r="H62" s="62" t="s">
        <v>225</v>
      </c>
      <c r="I62" s="62"/>
      <c r="J62" s="62"/>
    </row>
    <row r="63" spans="1:10" ht="33" customHeight="1">
      <c r="A63" s="62"/>
      <c r="B63" s="65" t="s">
        <v>302</v>
      </c>
      <c r="C63" s="65" t="s">
        <v>966</v>
      </c>
      <c r="D63" s="65" t="s">
        <v>258</v>
      </c>
      <c r="E63" s="65" t="s">
        <v>967</v>
      </c>
      <c r="F63" s="62"/>
      <c r="G63" s="62" t="s">
        <v>225</v>
      </c>
      <c r="H63" s="62"/>
      <c r="I63" s="62"/>
      <c r="J63" s="62"/>
    </row>
    <row r="64" spans="1:10" ht="33" customHeight="1">
      <c r="A64" s="62"/>
      <c r="B64" s="65" t="s">
        <v>524</v>
      </c>
      <c r="C64" s="65" t="s">
        <v>263</v>
      </c>
      <c r="D64" s="65" t="s">
        <v>512</v>
      </c>
      <c r="E64" s="65" t="s">
        <v>968</v>
      </c>
      <c r="F64" s="62"/>
      <c r="G64" s="62"/>
      <c r="H64" s="62" t="s">
        <v>225</v>
      </c>
      <c r="I64" s="62"/>
      <c r="J64" s="62"/>
    </row>
    <row r="65" spans="1:10" ht="33" customHeight="1">
      <c r="A65" s="63">
        <v>40679</v>
      </c>
      <c r="B65" s="62" t="s">
        <v>49</v>
      </c>
      <c r="C65" s="62" t="s">
        <v>620</v>
      </c>
      <c r="D65" s="62" t="s">
        <v>55</v>
      </c>
      <c r="E65" s="62">
        <v>7.1</v>
      </c>
      <c r="F65" s="62">
        <v>6.5</v>
      </c>
      <c r="G65" s="62"/>
      <c r="H65" s="62" t="s">
        <v>225</v>
      </c>
      <c r="I65" s="62"/>
      <c r="J65" s="62"/>
    </row>
    <row r="66" spans="1:10" ht="33" customHeight="1">
      <c r="A66" s="62"/>
      <c r="B66" s="62"/>
      <c r="C66" s="62" t="s">
        <v>33</v>
      </c>
      <c r="D66" s="62" t="s">
        <v>17</v>
      </c>
      <c r="E66" s="62" t="s">
        <v>938</v>
      </c>
      <c r="F66" s="62">
        <v>41.2</v>
      </c>
      <c r="G66" s="62"/>
      <c r="H66" s="62" t="s">
        <v>225</v>
      </c>
      <c r="I66" s="62"/>
      <c r="J66" s="62"/>
    </row>
    <row r="67" spans="1:10" ht="33" customHeight="1">
      <c r="A67" s="62"/>
      <c r="B67" s="62" t="s">
        <v>213</v>
      </c>
      <c r="C67" s="62" t="s">
        <v>74</v>
      </c>
      <c r="D67" s="62" t="s">
        <v>10</v>
      </c>
      <c r="E67" s="62">
        <v>2250</v>
      </c>
      <c r="F67" s="62">
        <v>2160</v>
      </c>
      <c r="G67" s="62"/>
      <c r="H67" s="62" t="s">
        <v>225</v>
      </c>
      <c r="I67" s="62"/>
      <c r="J67" s="62"/>
    </row>
    <row r="68" spans="1:10" ht="33" customHeight="1">
      <c r="A68" s="62"/>
      <c r="B68" s="62" t="s">
        <v>54</v>
      </c>
      <c r="C68" s="62" t="s">
        <v>6</v>
      </c>
      <c r="D68" s="62" t="s">
        <v>55</v>
      </c>
      <c r="E68" s="62">
        <v>18.2</v>
      </c>
      <c r="F68" s="62"/>
      <c r="G68" s="62"/>
      <c r="H68" s="62" t="s">
        <v>225</v>
      </c>
      <c r="I68" s="62"/>
      <c r="J68" s="62"/>
    </row>
    <row r="69" spans="1:10" ht="33" customHeight="1">
      <c r="A69" s="62"/>
      <c r="B69" s="62" t="s">
        <v>901</v>
      </c>
      <c r="C69" s="62" t="s">
        <v>33</v>
      </c>
      <c r="D69" s="62" t="s">
        <v>10</v>
      </c>
      <c r="E69" s="62">
        <v>30.3</v>
      </c>
      <c r="F69" s="62">
        <v>29</v>
      </c>
      <c r="G69" s="62"/>
      <c r="H69" s="62" t="s">
        <v>379</v>
      </c>
      <c r="I69" s="62"/>
      <c r="J69" s="62"/>
    </row>
    <row r="70" spans="1:10" ht="33" customHeight="1">
      <c r="A70" s="62"/>
      <c r="B70" s="62" t="s">
        <v>671</v>
      </c>
      <c r="C70" s="62" t="s">
        <v>19</v>
      </c>
      <c r="D70" s="62">
        <v>24</v>
      </c>
      <c r="E70" s="62">
        <v>1415</v>
      </c>
      <c r="F70" s="62"/>
      <c r="G70" s="62"/>
      <c r="H70" s="62" t="s">
        <v>225</v>
      </c>
      <c r="I70" s="62" t="s">
        <v>939</v>
      </c>
      <c r="J70" s="62"/>
    </row>
    <row r="71" spans="1:10" ht="33" customHeight="1">
      <c r="A71" s="62"/>
      <c r="B71" s="62" t="s">
        <v>838</v>
      </c>
      <c r="C71" s="62" t="s">
        <v>33</v>
      </c>
      <c r="D71" s="62" t="s">
        <v>446</v>
      </c>
      <c r="E71" s="62">
        <v>30.3</v>
      </c>
      <c r="F71" s="62"/>
      <c r="G71" s="62">
        <v>30.3</v>
      </c>
      <c r="H71" s="62"/>
      <c r="I71" s="62"/>
      <c r="J71" s="62"/>
    </row>
    <row r="72" spans="1:10" ht="33" customHeight="1">
      <c r="A72" s="62"/>
      <c r="B72" s="62" t="s">
        <v>147</v>
      </c>
      <c r="C72" s="62" t="s">
        <v>941</v>
      </c>
      <c r="D72" s="62" t="s">
        <v>16</v>
      </c>
      <c r="E72" s="62">
        <v>1750</v>
      </c>
      <c r="F72" s="62">
        <v>1630</v>
      </c>
      <c r="G72" s="62"/>
      <c r="H72" s="62" t="s">
        <v>225</v>
      </c>
      <c r="I72" s="62"/>
      <c r="J72" s="62"/>
    </row>
    <row r="73" spans="1:10" ht="33" customHeight="1">
      <c r="A73" s="63">
        <v>40682</v>
      </c>
      <c r="B73" s="62" t="s">
        <v>49</v>
      </c>
      <c r="C73" s="62" t="s">
        <v>6</v>
      </c>
      <c r="D73" s="62" t="s">
        <v>494</v>
      </c>
      <c r="E73" s="62">
        <v>17.8</v>
      </c>
      <c r="F73" s="62"/>
      <c r="G73" s="62">
        <v>17.78</v>
      </c>
      <c r="H73" s="62"/>
      <c r="I73" s="62"/>
      <c r="J73" s="62"/>
    </row>
    <row r="74" spans="1:10" ht="33" customHeight="1">
      <c r="A74" s="63">
        <v>40683</v>
      </c>
      <c r="B74" s="62" t="s">
        <v>940</v>
      </c>
      <c r="C74" s="62" t="s">
        <v>6</v>
      </c>
      <c r="D74" s="62" t="s">
        <v>90</v>
      </c>
      <c r="E74" s="62">
        <v>17.600000000000001</v>
      </c>
      <c r="F74" s="62"/>
      <c r="G74" s="62"/>
      <c r="H74" s="62" t="s">
        <v>225</v>
      </c>
      <c r="I74" s="62"/>
      <c r="J74" s="62"/>
    </row>
    <row r="75" spans="1:10" ht="31.5" customHeight="1">
      <c r="A75" s="62"/>
      <c r="B75" s="62"/>
      <c r="C75" s="62" t="s">
        <v>257</v>
      </c>
      <c r="D75" s="62" t="s">
        <v>16</v>
      </c>
      <c r="E75" s="62">
        <v>4.25</v>
      </c>
      <c r="F75" s="62"/>
      <c r="G75" s="62"/>
      <c r="H75" s="62" t="s">
        <v>225</v>
      </c>
      <c r="I75" s="62"/>
      <c r="J75" s="62"/>
    </row>
    <row r="76" spans="1:10" ht="31.5" customHeight="1">
      <c r="A76" s="62"/>
      <c r="B76" s="62" t="s">
        <v>655</v>
      </c>
      <c r="C76" s="62" t="s">
        <v>33</v>
      </c>
      <c r="D76" s="62" t="s">
        <v>10</v>
      </c>
      <c r="E76" s="62">
        <v>29.7</v>
      </c>
      <c r="F76" s="62"/>
      <c r="G76" s="62"/>
      <c r="H76" s="62" t="s">
        <v>225</v>
      </c>
      <c r="I76" s="62"/>
      <c r="J76" s="62"/>
    </row>
    <row r="77" spans="1:10" ht="30" customHeight="1">
      <c r="A77" s="62"/>
      <c r="B77" s="62"/>
      <c r="C77" s="62" t="s">
        <v>249</v>
      </c>
      <c r="D77" s="62" t="s">
        <v>10</v>
      </c>
      <c r="E77" s="62">
        <v>17.2</v>
      </c>
      <c r="F77" s="62"/>
      <c r="G77" s="62"/>
      <c r="H77" s="62" t="s">
        <v>225</v>
      </c>
      <c r="I77" s="62"/>
      <c r="J77" s="62"/>
    </row>
    <row r="78" spans="1:10" ht="30" customHeight="1">
      <c r="A78" s="62"/>
      <c r="B78" s="62"/>
      <c r="C78" s="62" t="s">
        <v>120</v>
      </c>
      <c r="D78" s="62" t="s">
        <v>944</v>
      </c>
      <c r="E78" s="62">
        <v>24.5</v>
      </c>
      <c r="F78" s="62"/>
      <c r="G78" s="62"/>
      <c r="H78" s="62" t="s">
        <v>225</v>
      </c>
      <c r="I78" s="62"/>
      <c r="J78" s="62"/>
    </row>
    <row r="79" spans="1:10" ht="29.25" customHeight="1">
      <c r="A79" s="62"/>
      <c r="B79" s="62" t="s">
        <v>942</v>
      </c>
      <c r="C79" s="62" t="s">
        <v>943</v>
      </c>
      <c r="D79" s="62" t="s">
        <v>55</v>
      </c>
      <c r="E79" s="62"/>
      <c r="F79" s="62"/>
      <c r="G79" s="62"/>
      <c r="H79" s="62" t="s">
        <v>225</v>
      </c>
      <c r="I79" s="62"/>
      <c r="J79" s="62"/>
    </row>
    <row r="80" spans="1:10" ht="29.25" customHeight="1">
      <c r="A80" s="62"/>
      <c r="B80" s="62" t="s">
        <v>309</v>
      </c>
      <c r="C80" s="62" t="s">
        <v>6</v>
      </c>
      <c r="D80" s="62" t="s">
        <v>10</v>
      </c>
      <c r="E80" s="62">
        <v>17.100000000000001</v>
      </c>
      <c r="F80" s="62"/>
      <c r="G80" s="62" t="s">
        <v>225</v>
      </c>
      <c r="H80" s="62"/>
      <c r="I80" s="62"/>
      <c r="J80" s="62"/>
    </row>
    <row r="81" spans="1:10" ht="31.5" customHeight="1">
      <c r="A81" s="62"/>
      <c r="B81" s="62" t="s">
        <v>945</v>
      </c>
      <c r="C81" s="62" t="s">
        <v>6</v>
      </c>
      <c r="D81" s="62" t="s">
        <v>55</v>
      </c>
      <c r="E81" s="62"/>
      <c r="F81" s="62"/>
      <c r="G81" s="62"/>
      <c r="H81" s="62" t="s">
        <v>225</v>
      </c>
      <c r="I81" s="62"/>
      <c r="J81" s="62"/>
    </row>
    <row r="82" spans="1:10" ht="31.5" customHeight="1">
      <c r="A82" s="62"/>
      <c r="B82" s="62"/>
      <c r="C82" s="62" t="s">
        <v>263</v>
      </c>
      <c r="D82" s="62" t="s">
        <v>10</v>
      </c>
      <c r="E82" s="62">
        <v>7.45</v>
      </c>
      <c r="F82" s="62"/>
      <c r="G82" s="62"/>
      <c r="H82" s="62" t="s">
        <v>225</v>
      </c>
      <c r="I82" s="62"/>
      <c r="J82" s="62"/>
    </row>
    <row r="83" spans="1:10" ht="28.5" customHeight="1">
      <c r="A83" s="62"/>
      <c r="B83" s="62"/>
      <c r="C83" s="62" t="s">
        <v>33</v>
      </c>
      <c r="D83" s="62" t="s">
        <v>10</v>
      </c>
      <c r="E83" s="62">
        <v>29.8</v>
      </c>
      <c r="F83" s="62"/>
      <c r="G83" s="62"/>
      <c r="H83" s="62" t="s">
        <v>225</v>
      </c>
      <c r="I83" s="62"/>
      <c r="J83" s="62"/>
    </row>
    <row r="84" spans="1:10" ht="28.5" customHeight="1">
      <c r="A84" s="62"/>
      <c r="B84" s="62"/>
      <c r="C84" s="62" t="s">
        <v>333</v>
      </c>
      <c r="D84" s="62">
        <v>500</v>
      </c>
      <c r="E84" s="62"/>
      <c r="F84" s="62"/>
      <c r="G84" s="62"/>
      <c r="H84" s="62" t="s">
        <v>225</v>
      </c>
      <c r="I84" s="62"/>
      <c r="J84" s="62"/>
    </row>
    <row r="85" spans="1:10" ht="29.25" customHeight="1">
      <c r="A85" s="62"/>
      <c r="B85" s="62" t="s">
        <v>945</v>
      </c>
      <c r="C85" s="62" t="s">
        <v>975</v>
      </c>
      <c r="D85" s="62" t="s">
        <v>17</v>
      </c>
      <c r="E85" s="62">
        <v>11.4</v>
      </c>
      <c r="F85" s="62"/>
      <c r="G85" s="62" t="s">
        <v>225</v>
      </c>
      <c r="H85" s="62"/>
      <c r="I85" s="62" t="s">
        <v>976</v>
      </c>
      <c r="J85" s="62"/>
    </row>
    <row r="86" spans="1:10" ht="29.25" customHeight="1">
      <c r="A86" s="62"/>
      <c r="B86" s="62"/>
      <c r="C86" s="62" t="s">
        <v>970</v>
      </c>
      <c r="D86" s="62"/>
      <c r="E86" s="62"/>
      <c r="F86" s="62"/>
      <c r="G86" s="62"/>
      <c r="H86" s="62" t="s">
        <v>225</v>
      </c>
      <c r="I86" s="62"/>
      <c r="J86" s="62"/>
    </row>
    <row r="87" spans="1:10" ht="31.5" customHeight="1">
      <c r="A87" s="62"/>
      <c r="B87" s="62" t="s">
        <v>7</v>
      </c>
      <c r="C87" s="62" t="s">
        <v>6</v>
      </c>
      <c r="D87" s="62" t="s">
        <v>10</v>
      </c>
      <c r="E87" s="62">
        <v>17.3</v>
      </c>
      <c r="F87" s="62"/>
      <c r="G87" s="62"/>
      <c r="H87" s="62" t="s">
        <v>225</v>
      </c>
      <c r="I87" s="62"/>
      <c r="J87" s="62"/>
    </row>
    <row r="88" spans="1:10" ht="30" customHeight="1">
      <c r="A88" s="62"/>
      <c r="B88" s="62"/>
      <c r="C88" s="62" t="s">
        <v>33</v>
      </c>
      <c r="D88" s="62" t="s">
        <v>10</v>
      </c>
      <c r="E88" s="62">
        <v>29.2</v>
      </c>
      <c r="F88" s="62"/>
      <c r="G88" s="62"/>
      <c r="H88" s="62" t="s">
        <v>225</v>
      </c>
      <c r="I88" s="62"/>
      <c r="J88" s="62"/>
    </row>
    <row r="89" spans="1:10" ht="30" customHeight="1">
      <c r="A89" s="62"/>
      <c r="B89" s="62"/>
      <c r="C89" s="62" t="s">
        <v>931</v>
      </c>
      <c r="D89" s="62" t="s">
        <v>210</v>
      </c>
      <c r="E89" s="62">
        <v>24.5</v>
      </c>
      <c r="F89" s="62"/>
      <c r="G89" s="62"/>
      <c r="H89" s="62" t="s">
        <v>225</v>
      </c>
      <c r="I89" s="62"/>
      <c r="J89" s="62"/>
    </row>
    <row r="90" spans="1:10" ht="30" customHeight="1">
      <c r="A90" s="62"/>
      <c r="B90" s="62" t="s">
        <v>977</v>
      </c>
      <c r="C90" s="62" t="s">
        <v>249</v>
      </c>
      <c r="D90" s="62" t="s">
        <v>16</v>
      </c>
      <c r="E90" s="62">
        <v>17.100000000000001</v>
      </c>
      <c r="F90" s="62"/>
      <c r="G90" s="62"/>
      <c r="H90" s="62"/>
      <c r="I90" s="62"/>
      <c r="J90" s="62"/>
    </row>
    <row r="91" spans="1:10" ht="25.5" customHeight="1">
      <c r="A91" s="62"/>
      <c r="B91" s="62" t="s">
        <v>123</v>
      </c>
      <c r="C91" s="62" t="s">
        <v>33</v>
      </c>
      <c r="D91" s="62" t="s">
        <v>15</v>
      </c>
      <c r="E91" s="62">
        <v>29.15</v>
      </c>
      <c r="F91" s="62"/>
      <c r="G91" s="62"/>
      <c r="H91" s="62" t="s">
        <v>225</v>
      </c>
      <c r="I91" s="62"/>
      <c r="J91" s="62"/>
    </row>
    <row r="92" spans="1:10" ht="25.5" customHeight="1">
      <c r="A92" s="63">
        <v>40693</v>
      </c>
      <c r="B92" s="62" t="s">
        <v>964</v>
      </c>
      <c r="C92" s="62" t="s">
        <v>978</v>
      </c>
      <c r="D92" s="62" t="s">
        <v>722</v>
      </c>
      <c r="E92" s="62" t="s">
        <v>979</v>
      </c>
      <c r="F92" s="62"/>
      <c r="G92" s="62"/>
      <c r="H92" s="62" t="s">
        <v>225</v>
      </c>
      <c r="I92" s="62"/>
      <c r="J92" s="62"/>
    </row>
    <row r="93" spans="1:10" ht="25.5" customHeight="1">
      <c r="A93" s="62"/>
      <c r="B93" s="62" t="s">
        <v>655</v>
      </c>
      <c r="C93" s="62" t="s">
        <v>6</v>
      </c>
      <c r="D93" s="62" t="s">
        <v>10</v>
      </c>
      <c r="E93" s="62">
        <v>17.100000000000001</v>
      </c>
      <c r="F93" s="62"/>
      <c r="G93" s="62"/>
      <c r="H93" s="62" t="s">
        <v>225</v>
      </c>
      <c r="I93" s="62"/>
      <c r="J93" s="62"/>
    </row>
    <row r="94" spans="1:10" ht="25.5" customHeight="1">
      <c r="A94" s="62"/>
      <c r="B94" s="62"/>
      <c r="C94" s="62" t="s">
        <v>5</v>
      </c>
      <c r="D94" s="62" t="s">
        <v>10</v>
      </c>
      <c r="E94" s="62">
        <v>28.6</v>
      </c>
      <c r="F94" s="62"/>
      <c r="G94" s="62"/>
      <c r="H94" s="62" t="s">
        <v>225</v>
      </c>
      <c r="I94" s="62"/>
      <c r="J94" s="62"/>
    </row>
    <row r="95" spans="1:10" ht="25.5" customHeight="1">
      <c r="A95" s="62"/>
      <c r="B95" s="62"/>
      <c r="C95" s="62" t="s">
        <v>40</v>
      </c>
      <c r="D95" s="62">
        <v>500</v>
      </c>
      <c r="E95" s="62">
        <v>25</v>
      </c>
      <c r="F95" s="62"/>
      <c r="G95" s="62"/>
      <c r="H95" s="62" t="s">
        <v>225</v>
      </c>
      <c r="I95" s="62"/>
      <c r="J95" s="62"/>
    </row>
    <row r="96" spans="1:10" ht="25.5" customHeight="1">
      <c r="A96" s="62"/>
      <c r="B96" s="62" t="s">
        <v>980</v>
      </c>
      <c r="C96" s="62" t="s">
        <v>120</v>
      </c>
      <c r="D96" s="62">
        <v>500</v>
      </c>
      <c r="E96" s="62">
        <v>25.5</v>
      </c>
      <c r="F96" s="62"/>
      <c r="G96" s="62" t="s">
        <v>225</v>
      </c>
      <c r="H96" s="62"/>
      <c r="I96" s="62"/>
      <c r="J96" s="62"/>
    </row>
    <row r="97" spans="1:10" ht="25.5" customHeight="1">
      <c r="A97" s="62"/>
      <c r="B97" s="62" t="s">
        <v>39</v>
      </c>
      <c r="C97" s="62" t="s">
        <v>120</v>
      </c>
      <c r="D97" s="62" t="s">
        <v>10</v>
      </c>
      <c r="E97" s="62">
        <v>20.6</v>
      </c>
      <c r="F97" s="62"/>
      <c r="G97" s="62" t="s">
        <v>225</v>
      </c>
      <c r="H97" s="62"/>
      <c r="I97" s="62"/>
      <c r="J97" s="62"/>
    </row>
    <row r="98" spans="1:10" ht="25.5" customHeight="1">
      <c r="A98" s="62"/>
      <c r="B98" s="62"/>
      <c r="C98" s="62" t="s">
        <v>60</v>
      </c>
      <c r="D98" s="62" t="s">
        <v>10</v>
      </c>
      <c r="E98" s="62">
        <v>7.55</v>
      </c>
      <c r="F98" s="62"/>
      <c r="G98" s="62">
        <v>7.4</v>
      </c>
      <c r="H98" s="62"/>
      <c r="I98" s="62">
        <v>7.4</v>
      </c>
      <c r="J98" s="62"/>
    </row>
    <row r="99" spans="1:10" ht="25.5" customHeight="1">
      <c r="A99" s="63">
        <v>40694</v>
      </c>
      <c r="B99" s="62" t="s">
        <v>981</v>
      </c>
      <c r="C99" s="62" t="s">
        <v>828</v>
      </c>
      <c r="D99" s="62" t="s">
        <v>736</v>
      </c>
      <c r="E99" s="62" t="s">
        <v>982</v>
      </c>
      <c r="F99" s="62"/>
      <c r="G99" s="62" t="s">
        <v>225</v>
      </c>
      <c r="H99" s="62"/>
      <c r="I99" s="62" t="s">
        <v>987</v>
      </c>
      <c r="J99" s="62"/>
    </row>
    <row r="100" spans="1:10" ht="25.5" customHeight="1">
      <c r="A100" s="63">
        <v>40694</v>
      </c>
      <c r="B100" s="62" t="s">
        <v>983</v>
      </c>
      <c r="C100" s="62" t="s">
        <v>985</v>
      </c>
      <c r="D100" s="62" t="s">
        <v>984</v>
      </c>
      <c r="E100" s="62" t="s">
        <v>986</v>
      </c>
      <c r="F100" s="62"/>
      <c r="G100" s="62" t="s">
        <v>225</v>
      </c>
      <c r="H100" s="62"/>
      <c r="I100" s="62" t="s">
        <v>988</v>
      </c>
      <c r="J100" s="62"/>
    </row>
    <row r="101" spans="1:10" ht="29.25" customHeight="1" thickBot="1">
      <c r="A101" s="62"/>
      <c r="B101" s="62"/>
      <c r="C101" s="62"/>
      <c r="D101" s="62"/>
      <c r="E101" s="62"/>
      <c r="F101" s="62"/>
      <c r="G101" s="62"/>
      <c r="H101" s="62"/>
      <c r="I101" s="62"/>
      <c r="J101" s="62"/>
    </row>
    <row r="102" spans="1:10" ht="13.5" thickBot="1">
      <c r="D102" s="132" t="s">
        <v>222</v>
      </c>
      <c r="E102" s="133">
        <f>COUNTA(E6:E101)</f>
        <v>81</v>
      </c>
      <c r="F102" s="132" t="s">
        <v>223</v>
      </c>
      <c r="G102" s="134">
        <f>COUNTA(G6:G101)</f>
        <v>33</v>
      </c>
      <c r="H102" s="133">
        <f>COUNTA(H6:H101)</f>
        <v>62</v>
      </c>
      <c r="I102" s="132" t="s">
        <v>224</v>
      </c>
      <c r="J102" s="135">
        <f>G102/(G102+H102)</f>
        <v>0.3473684210526316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J130"/>
  <sheetViews>
    <sheetView workbookViewId="0">
      <pane ySplit="5" topLeftCell="A126" activePane="bottomLeft" state="frozen"/>
      <selection pane="bottomLeft" activeCell="B6" sqref="B6"/>
    </sheetView>
  </sheetViews>
  <sheetFormatPr baseColWidth="10" defaultRowHeight="12.75"/>
  <cols>
    <col min="2" max="2" width="19.42578125" customWidth="1"/>
    <col min="3" max="3" width="18.85546875" customWidth="1"/>
    <col min="5" max="5" width="14.42578125" customWidth="1"/>
    <col min="6" max="6" width="15" customWidth="1"/>
    <col min="7" max="7" width="11.5703125" customWidth="1"/>
    <col min="9" max="9" width="28" customWidth="1"/>
    <col min="10" max="10" width="14.8554687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582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7" customHeight="1">
      <c r="A6" s="109">
        <v>40695</v>
      </c>
      <c r="B6" s="110" t="s">
        <v>989</v>
      </c>
      <c r="C6" s="110" t="s">
        <v>990</v>
      </c>
      <c r="D6" s="110" t="s">
        <v>722</v>
      </c>
      <c r="E6" s="111">
        <v>2607</v>
      </c>
      <c r="F6" s="111"/>
      <c r="G6" s="106"/>
      <c r="H6" s="106" t="s">
        <v>225</v>
      </c>
      <c r="I6" s="111" t="s">
        <v>991</v>
      </c>
      <c r="J6" s="111"/>
    </row>
    <row r="7" spans="1:10" ht="27" customHeight="1">
      <c r="A7" s="109"/>
      <c r="B7" s="110" t="s">
        <v>49</v>
      </c>
      <c r="C7" s="110" t="s">
        <v>359</v>
      </c>
      <c r="D7" s="110" t="s">
        <v>16</v>
      </c>
      <c r="E7" s="111">
        <v>4.28</v>
      </c>
      <c r="F7" s="111">
        <v>3.9</v>
      </c>
      <c r="G7" s="106"/>
      <c r="H7" s="106" t="s">
        <v>225</v>
      </c>
      <c r="I7" s="111"/>
      <c r="J7" s="111"/>
    </row>
    <row r="8" spans="1:10" ht="27" customHeight="1">
      <c r="A8" s="109"/>
      <c r="B8" s="110"/>
      <c r="C8" s="110" t="s">
        <v>260</v>
      </c>
      <c r="D8" s="110" t="s">
        <v>16</v>
      </c>
      <c r="E8" s="111">
        <v>10.48</v>
      </c>
      <c r="F8" s="111">
        <v>10.3</v>
      </c>
      <c r="G8" s="106"/>
      <c r="H8" s="106" t="s">
        <v>225</v>
      </c>
      <c r="I8" s="111" t="s">
        <v>993</v>
      </c>
      <c r="J8" s="111"/>
    </row>
    <row r="9" spans="1:10" ht="27" customHeight="1">
      <c r="A9" s="109"/>
      <c r="B9" s="110"/>
      <c r="C9" s="110" t="s">
        <v>33</v>
      </c>
      <c r="D9" s="110" t="s">
        <v>16</v>
      </c>
      <c r="E9" s="111">
        <v>29.1</v>
      </c>
      <c r="F9" s="111">
        <v>28.2</v>
      </c>
      <c r="G9" s="106"/>
      <c r="H9" s="106" t="s">
        <v>225</v>
      </c>
      <c r="I9" s="111"/>
      <c r="J9" s="111"/>
    </row>
    <row r="10" spans="1:10" ht="27" customHeight="1">
      <c r="A10" s="109"/>
      <c r="B10" s="110"/>
      <c r="C10" s="110" t="s">
        <v>273</v>
      </c>
      <c r="D10" s="110" t="s">
        <v>55</v>
      </c>
      <c r="E10" s="111">
        <v>2.95</v>
      </c>
      <c r="F10" s="111">
        <v>2.5</v>
      </c>
      <c r="G10" s="106"/>
      <c r="H10" s="106" t="s">
        <v>225</v>
      </c>
      <c r="I10" s="111"/>
      <c r="J10" s="111"/>
    </row>
    <row r="11" spans="1:10" ht="27" customHeight="1">
      <c r="A11" s="109"/>
      <c r="B11" s="110"/>
      <c r="C11" s="110" t="s">
        <v>854</v>
      </c>
      <c r="D11" s="110" t="s">
        <v>17</v>
      </c>
      <c r="E11" s="111"/>
      <c r="F11" s="111"/>
      <c r="G11" s="106"/>
      <c r="H11" s="106" t="s">
        <v>225</v>
      </c>
      <c r="I11" s="111"/>
      <c r="J11" s="111"/>
    </row>
    <row r="12" spans="1:10" ht="27" customHeight="1">
      <c r="A12" s="109"/>
      <c r="B12" s="110"/>
      <c r="C12" s="110" t="s">
        <v>98</v>
      </c>
      <c r="D12" s="110" t="s">
        <v>55</v>
      </c>
      <c r="E12" s="111">
        <v>7.15</v>
      </c>
      <c r="F12" s="111"/>
      <c r="G12" s="106"/>
      <c r="H12" s="106" t="s">
        <v>225</v>
      </c>
      <c r="I12" s="111"/>
      <c r="J12" s="111"/>
    </row>
    <row r="13" spans="1:10" ht="27" customHeight="1">
      <c r="A13" s="109"/>
      <c r="B13" s="110"/>
      <c r="C13" s="110" t="s">
        <v>434</v>
      </c>
      <c r="D13" s="110" t="s">
        <v>90</v>
      </c>
      <c r="E13" s="111" t="s">
        <v>473</v>
      </c>
      <c r="F13" s="111"/>
      <c r="G13" s="106"/>
      <c r="H13" s="106" t="s">
        <v>225</v>
      </c>
      <c r="I13" s="111"/>
      <c r="J13" s="111"/>
    </row>
    <row r="14" spans="1:10" ht="27" customHeight="1">
      <c r="A14" s="109"/>
      <c r="B14" s="110"/>
      <c r="C14" s="110" t="s">
        <v>992</v>
      </c>
      <c r="D14" s="110" t="s">
        <v>911</v>
      </c>
      <c r="E14" s="111" t="s">
        <v>473</v>
      </c>
      <c r="F14" s="111"/>
      <c r="G14" s="106"/>
      <c r="H14" s="106" t="s">
        <v>225</v>
      </c>
      <c r="I14" s="111"/>
      <c r="J14" s="111"/>
    </row>
    <row r="15" spans="1:10" ht="27" customHeight="1">
      <c r="A15" s="109"/>
      <c r="B15" s="110" t="s">
        <v>286</v>
      </c>
      <c r="C15" s="110" t="s">
        <v>346</v>
      </c>
      <c r="D15" s="110"/>
      <c r="E15" s="111"/>
      <c r="F15" s="111"/>
      <c r="G15" s="106"/>
      <c r="H15" s="106" t="s">
        <v>225</v>
      </c>
      <c r="I15" s="111" t="s">
        <v>994</v>
      </c>
      <c r="J15" s="111"/>
    </row>
    <row r="16" spans="1:10" ht="27" customHeight="1">
      <c r="A16" s="109"/>
      <c r="B16" s="110" t="s">
        <v>309</v>
      </c>
      <c r="C16" s="110" t="s">
        <v>854</v>
      </c>
      <c r="D16" s="111" t="s">
        <v>69</v>
      </c>
      <c r="E16" s="111">
        <v>32.9</v>
      </c>
      <c r="F16" s="111"/>
      <c r="G16" s="106">
        <v>32.9</v>
      </c>
      <c r="H16" s="106"/>
      <c r="I16" s="111"/>
      <c r="J16" s="111"/>
    </row>
    <row r="17" spans="1:10" ht="27" customHeight="1">
      <c r="A17" s="109"/>
      <c r="B17" s="110"/>
      <c r="C17" s="110" t="s">
        <v>289</v>
      </c>
      <c r="D17" s="111" t="s">
        <v>36</v>
      </c>
      <c r="E17" s="111">
        <v>7.8</v>
      </c>
      <c r="F17" s="111"/>
      <c r="G17" s="106">
        <v>7.5</v>
      </c>
      <c r="H17" s="106"/>
      <c r="I17" s="111"/>
      <c r="J17" s="111"/>
    </row>
    <row r="18" spans="1:10" ht="27" customHeight="1">
      <c r="A18" s="109"/>
      <c r="B18" s="110" t="s">
        <v>995</v>
      </c>
      <c r="C18" s="110" t="s">
        <v>996</v>
      </c>
      <c r="D18" s="110" t="s">
        <v>10</v>
      </c>
      <c r="E18" s="111"/>
      <c r="F18" s="111"/>
      <c r="G18" s="106" t="s">
        <v>225</v>
      </c>
      <c r="H18" s="106"/>
      <c r="I18" s="111"/>
      <c r="J18" s="111"/>
    </row>
    <row r="19" spans="1:10" ht="27" customHeight="1">
      <c r="A19" s="109"/>
      <c r="B19" s="110" t="s">
        <v>160</v>
      </c>
      <c r="C19" s="110" t="s">
        <v>997</v>
      </c>
      <c r="D19" s="110" t="s">
        <v>239</v>
      </c>
      <c r="E19" s="111">
        <v>1010</v>
      </c>
      <c r="F19" s="111">
        <v>890</v>
      </c>
      <c r="G19" s="106"/>
      <c r="H19" s="106" t="s">
        <v>379</v>
      </c>
      <c r="I19" s="111"/>
      <c r="J19" s="111"/>
    </row>
    <row r="20" spans="1:10" ht="27" customHeight="1">
      <c r="A20" s="109">
        <v>40700</v>
      </c>
      <c r="B20" s="110" t="s">
        <v>49</v>
      </c>
      <c r="C20" s="110" t="s">
        <v>249</v>
      </c>
      <c r="D20" s="110" t="s">
        <v>136</v>
      </c>
      <c r="E20" s="111">
        <v>16.399999999999999</v>
      </c>
      <c r="F20" s="111">
        <v>16.3</v>
      </c>
      <c r="G20" s="106" t="s">
        <v>225</v>
      </c>
      <c r="H20" s="106"/>
      <c r="I20" s="111" t="s">
        <v>998</v>
      </c>
      <c r="J20" s="111"/>
    </row>
    <row r="21" spans="1:10" ht="27" customHeight="1">
      <c r="A21" s="109">
        <v>40701</v>
      </c>
      <c r="B21" s="110" t="s">
        <v>54</v>
      </c>
      <c r="C21" s="110" t="s">
        <v>249</v>
      </c>
      <c r="D21" s="110" t="s">
        <v>55</v>
      </c>
      <c r="E21" s="111">
        <v>16.350000000000001</v>
      </c>
      <c r="F21" s="111">
        <v>16</v>
      </c>
      <c r="G21" s="106" t="s">
        <v>379</v>
      </c>
      <c r="H21" s="106"/>
      <c r="I21" s="111">
        <v>16.100000000000001</v>
      </c>
      <c r="J21" s="111"/>
    </row>
    <row r="22" spans="1:10" ht="27" customHeight="1">
      <c r="A22" s="109"/>
      <c r="B22" s="110"/>
      <c r="C22" s="110" t="s">
        <v>33</v>
      </c>
      <c r="D22" s="110" t="s">
        <v>55</v>
      </c>
      <c r="E22" s="111">
        <v>28.1</v>
      </c>
      <c r="F22" s="111">
        <v>27.6</v>
      </c>
      <c r="G22" s="106" t="s">
        <v>379</v>
      </c>
      <c r="H22" s="106"/>
      <c r="I22" s="111" t="s">
        <v>1001</v>
      </c>
      <c r="J22" s="111"/>
    </row>
    <row r="23" spans="1:10" ht="27" customHeight="1">
      <c r="A23" s="109"/>
      <c r="B23" s="110" t="s">
        <v>940</v>
      </c>
      <c r="C23" s="110" t="s">
        <v>249</v>
      </c>
      <c r="D23" s="110" t="s">
        <v>373</v>
      </c>
      <c r="E23" s="111">
        <v>16.399999999999999</v>
      </c>
      <c r="F23" s="111"/>
      <c r="G23" s="106"/>
      <c r="H23" s="106"/>
      <c r="I23" s="111" t="s">
        <v>225</v>
      </c>
      <c r="J23" s="111"/>
    </row>
    <row r="24" spans="1:10" ht="27" customHeight="1">
      <c r="A24" s="109"/>
      <c r="B24" s="110" t="s">
        <v>18</v>
      </c>
      <c r="C24" s="110" t="s">
        <v>249</v>
      </c>
      <c r="D24" s="110" t="s">
        <v>10</v>
      </c>
      <c r="E24" s="111">
        <v>16.399999999999999</v>
      </c>
      <c r="F24" s="111"/>
      <c r="G24" s="106" t="s">
        <v>225</v>
      </c>
      <c r="H24" s="106"/>
      <c r="I24" s="111"/>
      <c r="J24" s="111"/>
    </row>
    <row r="25" spans="1:10" ht="27" customHeight="1">
      <c r="A25" s="109"/>
      <c r="B25" s="110"/>
      <c r="C25" s="110" t="s">
        <v>33</v>
      </c>
      <c r="D25" s="110" t="s">
        <v>10</v>
      </c>
      <c r="E25" s="111">
        <v>28.3</v>
      </c>
      <c r="F25" s="111"/>
      <c r="G25" s="106" t="s">
        <v>225</v>
      </c>
      <c r="H25" s="106"/>
      <c r="I25" s="111"/>
      <c r="J25" s="111"/>
    </row>
    <row r="26" spans="1:10" ht="27" customHeight="1">
      <c r="A26" s="109"/>
      <c r="B26" s="110" t="s">
        <v>68</v>
      </c>
      <c r="C26" s="110" t="s">
        <v>33</v>
      </c>
      <c r="D26" s="110">
        <v>500</v>
      </c>
      <c r="E26" s="111"/>
      <c r="F26" s="111"/>
      <c r="G26" s="106" t="s">
        <v>225</v>
      </c>
      <c r="H26" s="106"/>
      <c r="I26" s="111"/>
      <c r="J26" s="111"/>
    </row>
    <row r="27" spans="1:10" ht="27" customHeight="1">
      <c r="A27" s="109"/>
      <c r="B27" s="110"/>
      <c r="C27" s="110" t="s">
        <v>769</v>
      </c>
      <c r="D27" s="110">
        <v>500</v>
      </c>
      <c r="E27" s="111"/>
      <c r="F27" s="111"/>
      <c r="G27" s="106" t="s">
        <v>225</v>
      </c>
      <c r="H27" s="106"/>
      <c r="I27" s="111"/>
      <c r="J27" s="111"/>
    </row>
    <row r="28" spans="1:10" ht="27" customHeight="1">
      <c r="A28" s="109"/>
      <c r="B28" s="110" t="s">
        <v>51</v>
      </c>
      <c r="C28" s="110" t="s">
        <v>256</v>
      </c>
      <c r="D28" s="110" t="s">
        <v>55</v>
      </c>
      <c r="E28" s="111">
        <v>3.95</v>
      </c>
      <c r="F28" s="111"/>
      <c r="G28" s="106"/>
      <c r="H28" s="106" t="s">
        <v>225</v>
      </c>
      <c r="I28" s="111" t="s">
        <v>999</v>
      </c>
      <c r="J28" s="111"/>
    </row>
    <row r="29" spans="1:10" ht="27" customHeight="1">
      <c r="A29" s="109"/>
      <c r="B29" s="110"/>
      <c r="C29" s="110" t="s">
        <v>227</v>
      </c>
      <c r="D29" s="110" t="s">
        <v>55</v>
      </c>
      <c r="E29" s="111">
        <v>4.2</v>
      </c>
      <c r="F29" s="111"/>
      <c r="G29" s="106"/>
      <c r="H29" s="106" t="s">
        <v>225</v>
      </c>
      <c r="I29" s="111" t="s">
        <v>999</v>
      </c>
      <c r="J29" s="111"/>
    </row>
    <row r="30" spans="1:10" ht="27" customHeight="1">
      <c r="A30" s="109"/>
      <c r="B30" s="110"/>
      <c r="C30" s="110" t="s">
        <v>249</v>
      </c>
      <c r="D30" s="110" t="s">
        <v>55</v>
      </c>
      <c r="E30" s="111">
        <v>16.3</v>
      </c>
      <c r="F30" s="111"/>
      <c r="G30" s="106"/>
      <c r="H30" s="106" t="s">
        <v>225</v>
      </c>
      <c r="I30" s="111" t="s">
        <v>999</v>
      </c>
      <c r="J30" s="111"/>
    </row>
    <row r="31" spans="1:10" ht="27" customHeight="1">
      <c r="A31" s="109"/>
      <c r="B31" s="110" t="s">
        <v>236</v>
      </c>
      <c r="C31" s="110" t="s">
        <v>33</v>
      </c>
      <c r="D31" s="110">
        <v>1500</v>
      </c>
      <c r="E31" s="111">
        <v>28.4</v>
      </c>
      <c r="F31" s="111"/>
      <c r="G31" s="106" t="s">
        <v>225</v>
      </c>
      <c r="H31" s="106"/>
      <c r="I31" s="111"/>
      <c r="J31" s="111"/>
    </row>
    <row r="32" spans="1:10" ht="27" customHeight="1">
      <c r="A32" s="109"/>
      <c r="B32" s="110" t="s">
        <v>948</v>
      </c>
      <c r="C32" s="110" t="s">
        <v>260</v>
      </c>
      <c r="D32" s="110">
        <v>1700</v>
      </c>
      <c r="E32" s="111">
        <v>10.85</v>
      </c>
      <c r="F32" s="110" t="s">
        <v>1014</v>
      </c>
      <c r="G32" s="106"/>
      <c r="H32" s="106" t="s">
        <v>225</v>
      </c>
      <c r="I32" s="111"/>
      <c r="J32" s="111"/>
    </row>
    <row r="33" spans="1:10" ht="27" customHeight="1">
      <c r="A33" s="109"/>
      <c r="B33" s="110"/>
      <c r="C33" s="110" t="s">
        <v>33</v>
      </c>
      <c r="D33" s="110">
        <v>700</v>
      </c>
      <c r="E33" s="111">
        <v>28.5</v>
      </c>
      <c r="F33" s="111"/>
      <c r="G33" s="106"/>
      <c r="H33" s="106" t="s">
        <v>225</v>
      </c>
      <c r="I33" s="111"/>
      <c r="J33" s="111"/>
    </row>
    <row r="34" spans="1:10" ht="27" customHeight="1">
      <c r="A34" s="109"/>
      <c r="B34" s="110" t="s">
        <v>1002</v>
      </c>
      <c r="C34" s="110" t="s">
        <v>115</v>
      </c>
      <c r="D34" s="110">
        <v>300</v>
      </c>
      <c r="E34" s="111">
        <v>34.799999999999997</v>
      </c>
      <c r="F34" s="111" t="s">
        <v>1003</v>
      </c>
      <c r="G34" s="106"/>
      <c r="H34" s="106" t="s">
        <v>225</v>
      </c>
      <c r="I34" s="111"/>
      <c r="J34" s="111"/>
    </row>
    <row r="35" spans="1:10" ht="27" customHeight="1">
      <c r="A35" s="109"/>
      <c r="B35" s="110" t="s">
        <v>1004</v>
      </c>
      <c r="C35" s="110" t="s">
        <v>1005</v>
      </c>
      <c r="D35" s="110" t="s">
        <v>836</v>
      </c>
      <c r="E35" s="111">
        <v>1.95</v>
      </c>
      <c r="F35" s="111">
        <v>1.05</v>
      </c>
      <c r="G35" s="106"/>
      <c r="H35" s="106" t="s">
        <v>379</v>
      </c>
      <c r="I35" s="111"/>
      <c r="J35" s="111"/>
    </row>
    <row r="36" spans="1:10" ht="27" customHeight="1">
      <c r="A36" s="109"/>
      <c r="B36" s="110" t="s">
        <v>1006</v>
      </c>
      <c r="C36" s="110" t="s">
        <v>1007</v>
      </c>
      <c r="D36" s="110" t="s">
        <v>17</v>
      </c>
      <c r="E36" s="111">
        <v>7.26</v>
      </c>
      <c r="F36" s="111"/>
      <c r="G36" s="106" t="s">
        <v>225</v>
      </c>
      <c r="H36" s="106"/>
      <c r="I36" s="111"/>
      <c r="J36" s="111"/>
    </row>
    <row r="37" spans="1:10" ht="27" customHeight="1">
      <c r="A37" s="109"/>
      <c r="B37" s="110"/>
      <c r="C37" s="110" t="s">
        <v>273</v>
      </c>
      <c r="D37" s="110" t="s">
        <v>17</v>
      </c>
      <c r="E37" s="111">
        <v>2.75</v>
      </c>
      <c r="F37" s="111"/>
      <c r="G37" s="106">
        <v>2.65</v>
      </c>
      <c r="H37" s="106"/>
      <c r="I37" s="111"/>
      <c r="J37" s="111"/>
    </row>
    <row r="38" spans="1:10" ht="27" customHeight="1">
      <c r="A38" s="109"/>
      <c r="B38" s="110" t="s">
        <v>1008</v>
      </c>
      <c r="C38" s="110" t="s">
        <v>1009</v>
      </c>
      <c r="D38" s="110">
        <v>200</v>
      </c>
      <c r="E38" s="111" t="s">
        <v>1018</v>
      </c>
      <c r="F38" s="111"/>
      <c r="G38" s="106" t="s">
        <v>225</v>
      </c>
      <c r="H38" s="106"/>
      <c r="I38" s="110" t="s">
        <v>1015</v>
      </c>
      <c r="J38" s="111"/>
    </row>
    <row r="39" spans="1:10" ht="27" customHeight="1">
      <c r="A39" s="109"/>
      <c r="B39" s="110"/>
      <c r="C39" s="110" t="s">
        <v>1010</v>
      </c>
      <c r="D39" s="110">
        <v>500</v>
      </c>
      <c r="E39" s="111" t="s">
        <v>1017</v>
      </c>
      <c r="F39" s="111"/>
      <c r="G39" s="106" t="s">
        <v>225</v>
      </c>
      <c r="H39" s="106"/>
      <c r="I39" s="110" t="s">
        <v>1016</v>
      </c>
      <c r="J39" s="111"/>
    </row>
    <row r="40" spans="1:10" ht="27" customHeight="1">
      <c r="A40" s="109"/>
      <c r="B40" s="110"/>
      <c r="C40" s="110" t="s">
        <v>1012</v>
      </c>
      <c r="D40" s="110">
        <v>200</v>
      </c>
      <c r="E40" s="111">
        <v>17.399999999999999</v>
      </c>
      <c r="F40" s="111"/>
      <c r="G40" s="106"/>
      <c r="H40" s="106" t="s">
        <v>225</v>
      </c>
      <c r="I40" s="110" t="s">
        <v>1011</v>
      </c>
      <c r="J40" s="111"/>
    </row>
    <row r="41" spans="1:10" ht="27" customHeight="1">
      <c r="A41" s="109"/>
      <c r="B41" s="110"/>
      <c r="C41" s="110" t="s">
        <v>1013</v>
      </c>
      <c r="D41" s="110" t="s">
        <v>34</v>
      </c>
      <c r="E41" s="111">
        <v>6.8</v>
      </c>
      <c r="F41" s="111">
        <v>7.3</v>
      </c>
      <c r="G41" s="106"/>
      <c r="H41" s="106" t="s">
        <v>225</v>
      </c>
      <c r="I41" s="111"/>
      <c r="J41" s="111"/>
    </row>
    <row r="42" spans="1:10" ht="27" customHeight="1">
      <c r="A42" s="109">
        <v>40704</v>
      </c>
      <c r="B42" s="110" t="s">
        <v>32</v>
      </c>
      <c r="C42" s="110" t="s">
        <v>33</v>
      </c>
      <c r="D42" s="110">
        <v>3000</v>
      </c>
      <c r="E42" s="111">
        <v>28.6</v>
      </c>
      <c r="F42" s="111"/>
      <c r="G42" s="106" t="s">
        <v>225</v>
      </c>
      <c r="H42" s="106"/>
      <c r="I42" s="111"/>
      <c r="J42" s="111"/>
    </row>
    <row r="43" spans="1:10" ht="27" customHeight="1">
      <c r="A43" s="109"/>
      <c r="B43" s="110" t="s">
        <v>1000</v>
      </c>
      <c r="C43" s="110" t="s">
        <v>996</v>
      </c>
      <c r="D43" s="110">
        <v>1000</v>
      </c>
      <c r="E43" s="111">
        <v>2190</v>
      </c>
      <c r="F43" s="111"/>
      <c r="G43" s="106"/>
      <c r="H43" s="106" t="s">
        <v>225</v>
      </c>
      <c r="I43" s="111"/>
      <c r="J43" s="111"/>
    </row>
    <row r="44" spans="1:10" ht="27" customHeight="1">
      <c r="A44" s="109">
        <v>40708</v>
      </c>
      <c r="B44" s="110" t="s">
        <v>949</v>
      </c>
      <c r="C44" s="110" t="s">
        <v>1019</v>
      </c>
      <c r="D44" s="110">
        <v>1000</v>
      </c>
      <c r="E44" s="111" t="s">
        <v>1020</v>
      </c>
      <c r="F44" s="111"/>
      <c r="G44" s="106" t="s">
        <v>225</v>
      </c>
      <c r="H44" s="106"/>
      <c r="I44" s="111" t="s">
        <v>1021</v>
      </c>
      <c r="J44" s="111"/>
    </row>
    <row r="45" spans="1:10" ht="27" customHeight="1">
      <c r="A45" s="109">
        <v>40708</v>
      </c>
      <c r="B45" s="110" t="s">
        <v>1027</v>
      </c>
      <c r="C45" s="110" t="s">
        <v>1022</v>
      </c>
      <c r="D45" s="110" t="s">
        <v>745</v>
      </c>
      <c r="E45" s="111" t="s">
        <v>1025</v>
      </c>
      <c r="F45" s="111"/>
      <c r="G45" s="106"/>
      <c r="H45" s="106" t="s">
        <v>225</v>
      </c>
      <c r="I45" s="111"/>
      <c r="J45" s="111"/>
    </row>
    <row r="46" spans="1:10" ht="25.5" customHeight="1">
      <c r="A46" s="112"/>
      <c r="B46" s="112"/>
      <c r="C46" s="113" t="s">
        <v>1023</v>
      </c>
      <c r="D46" s="113" t="s">
        <v>1024</v>
      </c>
      <c r="E46" s="112" t="s">
        <v>1026</v>
      </c>
      <c r="F46" s="112"/>
      <c r="G46" s="112" t="s">
        <v>225</v>
      </c>
      <c r="H46" s="112"/>
      <c r="I46" s="112"/>
      <c r="J46" s="112"/>
    </row>
    <row r="47" spans="1:10" ht="29.25" customHeight="1">
      <c r="A47" s="142">
        <v>40709</v>
      </c>
      <c r="B47" s="112" t="s">
        <v>1028</v>
      </c>
      <c r="C47" s="112" t="s">
        <v>1029</v>
      </c>
      <c r="D47" s="112" t="s">
        <v>1030</v>
      </c>
      <c r="E47" s="143" t="s">
        <v>1031</v>
      </c>
      <c r="F47" s="112"/>
      <c r="G47" s="112"/>
      <c r="H47" s="112" t="s">
        <v>225</v>
      </c>
      <c r="I47" s="112"/>
      <c r="J47" s="112"/>
    </row>
    <row r="48" spans="1:10" ht="30" customHeight="1">
      <c r="A48" s="63">
        <v>40709</v>
      </c>
      <c r="B48" s="62" t="s">
        <v>1032</v>
      </c>
      <c r="C48" s="62" t="s">
        <v>1033</v>
      </c>
      <c r="D48" s="62" t="s">
        <v>1030</v>
      </c>
      <c r="E48" s="62" t="s">
        <v>1034</v>
      </c>
      <c r="F48" s="62"/>
      <c r="G48" s="62" t="s">
        <v>225</v>
      </c>
      <c r="H48" s="62"/>
      <c r="I48" s="62"/>
      <c r="J48" s="62"/>
    </row>
    <row r="49" spans="1:10" ht="30.75" customHeight="1">
      <c r="A49" s="62"/>
      <c r="B49" s="62"/>
      <c r="C49" s="65" t="s">
        <v>1035</v>
      </c>
      <c r="D49" s="65" t="s">
        <v>1036</v>
      </c>
      <c r="E49" s="62" t="s">
        <v>1048</v>
      </c>
      <c r="F49" s="62"/>
      <c r="G49" s="62"/>
      <c r="H49" s="62" t="s">
        <v>225</v>
      </c>
      <c r="I49" s="62"/>
      <c r="J49" s="62"/>
    </row>
    <row r="50" spans="1:10" ht="29.25" customHeight="1">
      <c r="A50" s="63">
        <v>40709</v>
      </c>
      <c r="B50" s="65" t="s">
        <v>1037</v>
      </c>
      <c r="C50" s="65" t="s">
        <v>1038</v>
      </c>
      <c r="D50" s="65" t="s">
        <v>373</v>
      </c>
      <c r="E50" s="62"/>
      <c r="F50" s="62"/>
      <c r="G50" s="62"/>
      <c r="H50" s="62" t="s">
        <v>225</v>
      </c>
      <c r="I50" s="62"/>
      <c r="J50" s="62"/>
    </row>
    <row r="51" spans="1:10" ht="31.5" customHeight="1">
      <c r="A51" s="63">
        <v>40709</v>
      </c>
      <c r="B51" s="65" t="s">
        <v>1039</v>
      </c>
      <c r="C51" s="65" t="s">
        <v>1040</v>
      </c>
      <c r="D51" s="65" t="s">
        <v>745</v>
      </c>
      <c r="E51" s="62"/>
      <c r="F51" s="62"/>
      <c r="G51" s="62"/>
      <c r="H51" s="62" t="s">
        <v>225</v>
      </c>
      <c r="I51" s="62"/>
      <c r="J51" s="62"/>
    </row>
    <row r="52" spans="1:10" ht="29.25" customHeight="1">
      <c r="A52" s="62"/>
      <c r="B52" s="62"/>
      <c r="C52" s="65" t="s">
        <v>1042</v>
      </c>
      <c r="D52" s="65" t="s">
        <v>1041</v>
      </c>
      <c r="E52" s="62"/>
      <c r="F52" s="62"/>
      <c r="G52" s="62"/>
      <c r="H52" s="62" t="s">
        <v>225</v>
      </c>
      <c r="I52" s="62"/>
      <c r="J52" s="62"/>
    </row>
    <row r="53" spans="1:10" ht="30" customHeight="1">
      <c r="A53" s="63">
        <v>40709</v>
      </c>
      <c r="B53" s="65" t="s">
        <v>1043</v>
      </c>
      <c r="C53" s="65" t="s">
        <v>1044</v>
      </c>
      <c r="D53" s="65" t="s">
        <v>1045</v>
      </c>
      <c r="E53" s="62" t="s">
        <v>1051</v>
      </c>
      <c r="F53" s="62"/>
      <c r="G53" s="62" t="s">
        <v>1062</v>
      </c>
      <c r="H53" s="62"/>
      <c r="I53" s="62"/>
      <c r="J53" s="62"/>
    </row>
    <row r="54" spans="1:10" ht="33" customHeight="1">
      <c r="A54" s="62"/>
      <c r="B54" s="62"/>
      <c r="C54" s="65" t="s">
        <v>1046</v>
      </c>
      <c r="D54" s="62"/>
      <c r="E54" s="62"/>
      <c r="F54" s="62"/>
      <c r="G54" s="62"/>
      <c r="H54" s="62" t="s">
        <v>225</v>
      </c>
      <c r="I54" s="62"/>
      <c r="J54" s="62"/>
    </row>
    <row r="55" spans="1:10" ht="29.25" customHeight="1">
      <c r="A55" s="62"/>
      <c r="B55" s="62" t="s">
        <v>236</v>
      </c>
      <c r="C55" s="62" t="s">
        <v>33</v>
      </c>
      <c r="D55" s="62" t="s">
        <v>258</v>
      </c>
      <c r="E55" s="62">
        <v>28.4</v>
      </c>
      <c r="F55" s="62">
        <v>27.5</v>
      </c>
      <c r="G55" s="62">
        <v>28.1</v>
      </c>
      <c r="H55" s="62"/>
      <c r="I55" s="62"/>
      <c r="J55" s="62"/>
    </row>
    <row r="56" spans="1:10" ht="27.75" customHeight="1">
      <c r="A56" s="62"/>
      <c r="B56" s="62"/>
      <c r="C56" s="62" t="s">
        <v>387</v>
      </c>
      <c r="D56" s="62">
        <v>250</v>
      </c>
      <c r="E56" s="62">
        <v>37.1</v>
      </c>
      <c r="F56" s="62">
        <v>36.200000000000003</v>
      </c>
      <c r="G56" s="62"/>
      <c r="H56" s="62"/>
      <c r="I56" s="62"/>
      <c r="J56" s="62"/>
    </row>
    <row r="57" spans="1:10" ht="30.75" customHeight="1">
      <c r="A57" s="62"/>
      <c r="B57" s="62" t="s">
        <v>1047</v>
      </c>
      <c r="C57" s="62" t="s">
        <v>263</v>
      </c>
      <c r="D57" s="62" t="s">
        <v>34</v>
      </c>
      <c r="E57" s="62">
        <v>6.97</v>
      </c>
      <c r="F57" s="62"/>
      <c r="G57" s="62">
        <v>6.97</v>
      </c>
      <c r="H57" s="62"/>
      <c r="I57" s="62"/>
      <c r="J57" s="62"/>
    </row>
    <row r="58" spans="1:10" ht="30.75" customHeight="1">
      <c r="A58" s="62"/>
      <c r="B58" s="62" t="s">
        <v>83</v>
      </c>
      <c r="C58" s="62" t="s">
        <v>1065</v>
      </c>
      <c r="D58" s="62" t="s">
        <v>271</v>
      </c>
      <c r="E58" s="62">
        <v>18.399999999999999</v>
      </c>
      <c r="F58" s="62"/>
      <c r="G58" s="62" t="s">
        <v>225</v>
      </c>
      <c r="H58" s="62"/>
      <c r="I58" s="62"/>
      <c r="J58" s="62"/>
    </row>
    <row r="59" spans="1:10" ht="30.75" customHeight="1">
      <c r="A59" s="63">
        <v>40709</v>
      </c>
      <c r="B59" s="62" t="s">
        <v>1049</v>
      </c>
      <c r="C59" s="62" t="s">
        <v>1050</v>
      </c>
      <c r="D59" s="62" t="s">
        <v>1055</v>
      </c>
      <c r="E59" s="62" t="s">
        <v>1052</v>
      </c>
      <c r="F59" s="62"/>
      <c r="G59" s="62"/>
      <c r="H59" s="62" t="s">
        <v>225</v>
      </c>
      <c r="I59" s="62"/>
      <c r="J59" s="62"/>
    </row>
    <row r="60" spans="1:10" ht="29.25" customHeight="1">
      <c r="A60" s="62"/>
      <c r="B60" s="62"/>
      <c r="C60" s="62" t="s">
        <v>710</v>
      </c>
      <c r="D60" s="62" t="s">
        <v>1056</v>
      </c>
      <c r="E60" s="62" t="s">
        <v>1053</v>
      </c>
      <c r="F60" s="62"/>
      <c r="G60" s="62" t="s">
        <v>225</v>
      </c>
      <c r="H60" s="62"/>
      <c r="I60" s="62"/>
      <c r="J60" s="62"/>
    </row>
    <row r="61" spans="1:10" ht="29.25" customHeight="1">
      <c r="A61" s="62"/>
      <c r="B61" s="62"/>
      <c r="C61" s="62" t="s">
        <v>707</v>
      </c>
      <c r="D61" s="62" t="s">
        <v>1056</v>
      </c>
      <c r="E61" s="62" t="s">
        <v>1054</v>
      </c>
      <c r="F61" s="62"/>
      <c r="G61" s="62" t="s">
        <v>225</v>
      </c>
      <c r="H61" s="62"/>
      <c r="I61" s="62"/>
      <c r="J61" s="62"/>
    </row>
    <row r="62" spans="1:10" ht="30" customHeight="1">
      <c r="A62" s="63">
        <v>40710</v>
      </c>
      <c r="B62" s="62" t="s">
        <v>945</v>
      </c>
      <c r="C62" s="62" t="s">
        <v>33</v>
      </c>
      <c r="D62" s="62" t="s">
        <v>135</v>
      </c>
      <c r="E62" s="62">
        <v>28.6</v>
      </c>
      <c r="F62" s="62"/>
      <c r="G62" s="62"/>
      <c r="H62" s="62" t="s">
        <v>225</v>
      </c>
      <c r="I62" s="62"/>
      <c r="J62" s="62"/>
    </row>
    <row r="63" spans="1:10" ht="30.75" customHeight="1">
      <c r="A63" s="62"/>
      <c r="B63" s="62"/>
      <c r="C63" s="62" t="s">
        <v>854</v>
      </c>
      <c r="D63" s="62" t="s">
        <v>10</v>
      </c>
      <c r="E63" s="62">
        <v>33</v>
      </c>
      <c r="F63" s="62"/>
      <c r="G63" s="62" t="s">
        <v>225</v>
      </c>
      <c r="H63" s="62"/>
      <c r="I63" s="62"/>
      <c r="J63" s="62"/>
    </row>
    <row r="64" spans="1:10" ht="27.75" customHeight="1">
      <c r="A64" s="62"/>
      <c r="B64" s="62"/>
      <c r="C64" s="62" t="s">
        <v>50</v>
      </c>
      <c r="D64" s="62" t="s">
        <v>10</v>
      </c>
      <c r="E64" s="62">
        <v>16.8</v>
      </c>
      <c r="F64" s="62"/>
      <c r="G64" s="62"/>
      <c r="H64" s="62" t="s">
        <v>225</v>
      </c>
      <c r="I64" s="62"/>
      <c r="J64" s="62"/>
    </row>
    <row r="65" spans="1:10" ht="27.75" customHeight="1">
      <c r="A65" s="63">
        <v>40711</v>
      </c>
      <c r="B65" s="62" t="s">
        <v>32</v>
      </c>
      <c r="C65" s="62" t="s">
        <v>1057</v>
      </c>
      <c r="D65" s="62" t="s">
        <v>467</v>
      </c>
      <c r="E65" s="62" t="s">
        <v>1058</v>
      </c>
      <c r="F65" s="62"/>
      <c r="G65" s="62" t="s">
        <v>225</v>
      </c>
      <c r="H65" s="62"/>
      <c r="I65" s="62"/>
      <c r="J65" s="62"/>
    </row>
    <row r="66" spans="1:10" ht="27.75" customHeight="1">
      <c r="A66" s="63">
        <v>40711</v>
      </c>
      <c r="B66" s="62" t="s">
        <v>1037</v>
      </c>
      <c r="C66" s="62" t="s">
        <v>1059</v>
      </c>
      <c r="D66" s="62" t="s">
        <v>1060</v>
      </c>
      <c r="E66" s="62" t="s">
        <v>1061</v>
      </c>
      <c r="F66" s="62"/>
      <c r="G66" s="62"/>
      <c r="H66" s="62" t="s">
        <v>225</v>
      </c>
      <c r="I66" s="62"/>
      <c r="J66" s="62"/>
    </row>
    <row r="67" spans="1:10" ht="27.75" customHeight="1">
      <c r="A67" s="62"/>
      <c r="B67" s="62" t="s">
        <v>30</v>
      </c>
      <c r="C67" s="62" t="s">
        <v>289</v>
      </c>
      <c r="D67" s="62" t="s">
        <v>55</v>
      </c>
      <c r="E67" s="62"/>
      <c r="F67" s="62">
        <v>6.35</v>
      </c>
      <c r="G67" s="62"/>
      <c r="H67" s="62" t="s">
        <v>225</v>
      </c>
      <c r="I67" s="62"/>
      <c r="J67" s="62"/>
    </row>
    <row r="68" spans="1:10" ht="27.75" customHeight="1">
      <c r="A68" s="62"/>
      <c r="B68" s="62"/>
      <c r="C68" s="62" t="s">
        <v>120</v>
      </c>
      <c r="D68" s="62" t="s">
        <v>10</v>
      </c>
      <c r="E68" s="62">
        <v>21.5</v>
      </c>
      <c r="F68" s="62"/>
      <c r="G68" s="62">
        <v>19.5</v>
      </c>
      <c r="H68" s="62"/>
      <c r="I68" s="62"/>
      <c r="J68" s="62"/>
    </row>
    <row r="69" spans="1:10" ht="27.75" customHeight="1">
      <c r="A69" s="62"/>
      <c r="B69" s="62" t="s">
        <v>1063</v>
      </c>
      <c r="C69" s="62" t="s">
        <v>60</v>
      </c>
      <c r="D69" s="62">
        <v>250</v>
      </c>
      <c r="E69" s="62">
        <v>7.9</v>
      </c>
      <c r="F69" s="62"/>
      <c r="G69" s="62">
        <v>7.8</v>
      </c>
      <c r="H69" s="62"/>
      <c r="I69" s="62"/>
      <c r="J69" s="62"/>
    </row>
    <row r="70" spans="1:10" ht="27.75" customHeight="1">
      <c r="A70" s="62"/>
      <c r="B70" s="62" t="s">
        <v>269</v>
      </c>
      <c r="C70" s="62" t="s">
        <v>1064</v>
      </c>
      <c r="D70" s="62" t="s">
        <v>55</v>
      </c>
      <c r="E70" s="62">
        <v>17.98</v>
      </c>
      <c r="F70" s="62"/>
      <c r="G70" s="62"/>
      <c r="H70" s="62" t="s">
        <v>225</v>
      </c>
      <c r="I70" s="62" t="s">
        <v>1068</v>
      </c>
      <c r="J70" s="62"/>
    </row>
    <row r="71" spans="1:10" ht="27.75" customHeight="1">
      <c r="A71" s="62"/>
      <c r="B71" s="62" t="s">
        <v>39</v>
      </c>
      <c r="C71" s="62" t="s">
        <v>120</v>
      </c>
      <c r="D71" s="62" t="s">
        <v>34</v>
      </c>
      <c r="E71" s="62">
        <v>19.100000000000001</v>
      </c>
      <c r="F71" s="62">
        <v>18.899999999999999</v>
      </c>
      <c r="G71" s="62" t="s">
        <v>225</v>
      </c>
      <c r="H71" s="62"/>
      <c r="I71" s="62" t="s">
        <v>1067</v>
      </c>
      <c r="J71" s="62"/>
    </row>
    <row r="72" spans="1:10" ht="27.75" customHeight="1">
      <c r="A72" s="62"/>
      <c r="B72" s="62" t="s">
        <v>49</v>
      </c>
      <c r="C72" s="62" t="s">
        <v>6</v>
      </c>
      <c r="D72" s="62" t="s">
        <v>34</v>
      </c>
      <c r="E72" s="62">
        <v>15.9</v>
      </c>
      <c r="F72" s="62">
        <v>15.8</v>
      </c>
      <c r="G72" s="62"/>
      <c r="H72" s="62" t="s">
        <v>225</v>
      </c>
      <c r="I72" s="62"/>
      <c r="J72" s="62"/>
    </row>
    <row r="73" spans="1:10" ht="27.75" customHeight="1">
      <c r="A73" s="62"/>
      <c r="B73" s="62" t="s">
        <v>92</v>
      </c>
      <c r="C73" s="62" t="s">
        <v>1066</v>
      </c>
      <c r="D73" s="62" t="s">
        <v>552</v>
      </c>
      <c r="E73" s="62">
        <v>3.99</v>
      </c>
      <c r="F73" s="62">
        <v>3.65</v>
      </c>
      <c r="G73" s="62"/>
      <c r="H73" s="62" t="s">
        <v>225</v>
      </c>
      <c r="I73" s="62">
        <v>3.95</v>
      </c>
      <c r="J73" s="62"/>
    </row>
    <row r="74" spans="1:10" ht="27.75" customHeight="1">
      <c r="A74" s="62"/>
      <c r="B74" s="62" t="s">
        <v>309</v>
      </c>
      <c r="C74" s="62" t="s">
        <v>961</v>
      </c>
      <c r="D74" s="62">
        <v>250</v>
      </c>
      <c r="E74" s="62">
        <v>125</v>
      </c>
      <c r="F74" s="62"/>
      <c r="G74" s="62"/>
      <c r="H74" s="62"/>
      <c r="I74" s="62" t="s">
        <v>607</v>
      </c>
      <c r="J74" s="62"/>
    </row>
    <row r="75" spans="1:10" ht="27.75" customHeight="1">
      <c r="A75" s="63">
        <v>40716</v>
      </c>
      <c r="B75" s="62" t="s">
        <v>129</v>
      </c>
      <c r="C75" s="62" t="s">
        <v>14</v>
      </c>
      <c r="D75" s="62" t="s">
        <v>411</v>
      </c>
      <c r="E75" s="62" t="s">
        <v>702</v>
      </c>
      <c r="F75" s="62"/>
      <c r="G75" s="62" t="s">
        <v>225</v>
      </c>
      <c r="H75" s="62"/>
      <c r="I75" s="62"/>
      <c r="J75" s="62"/>
    </row>
    <row r="76" spans="1:10" ht="27.75" customHeight="1">
      <c r="A76" s="63">
        <v>40716</v>
      </c>
      <c r="B76" s="62" t="s">
        <v>1049</v>
      </c>
      <c r="C76" s="62" t="s">
        <v>1069</v>
      </c>
      <c r="D76" s="62" t="s">
        <v>11</v>
      </c>
      <c r="E76" s="62" t="s">
        <v>1070</v>
      </c>
      <c r="F76" s="62" t="s">
        <v>1071</v>
      </c>
      <c r="G76" s="62" t="s">
        <v>225</v>
      </c>
      <c r="H76" s="62"/>
      <c r="I76" s="62"/>
      <c r="J76" s="62"/>
    </row>
    <row r="77" spans="1:10" ht="27.75" customHeight="1">
      <c r="A77" s="63">
        <v>40716</v>
      </c>
      <c r="B77" s="62" t="s">
        <v>1049</v>
      </c>
      <c r="C77" s="62" t="s">
        <v>707</v>
      </c>
      <c r="D77" s="62" t="s">
        <v>1072</v>
      </c>
      <c r="E77" s="62">
        <v>29.1</v>
      </c>
      <c r="F77" s="62"/>
      <c r="G77" s="62">
        <v>29</v>
      </c>
      <c r="H77" s="62"/>
      <c r="I77" s="62"/>
      <c r="J77" s="62"/>
    </row>
    <row r="78" spans="1:10" ht="27.75" customHeight="1">
      <c r="A78" s="63">
        <v>40716</v>
      </c>
      <c r="B78" s="62" t="s">
        <v>1073</v>
      </c>
      <c r="C78" s="62" t="s">
        <v>1074</v>
      </c>
      <c r="D78" s="62" t="s">
        <v>467</v>
      </c>
      <c r="E78" s="62"/>
      <c r="F78" s="62"/>
      <c r="G78" s="62"/>
      <c r="H78" s="62" t="s">
        <v>225</v>
      </c>
      <c r="I78" s="62"/>
      <c r="J78" s="62"/>
    </row>
    <row r="79" spans="1:10" ht="27.75" customHeight="1">
      <c r="A79" s="62"/>
      <c r="B79" s="62"/>
      <c r="C79" s="62" t="s">
        <v>904</v>
      </c>
      <c r="D79" s="62" t="s">
        <v>467</v>
      </c>
      <c r="E79" s="62"/>
      <c r="F79" s="62"/>
      <c r="G79" s="62"/>
      <c r="H79" s="62" t="s">
        <v>225</v>
      </c>
      <c r="I79" s="62"/>
      <c r="J79" s="62"/>
    </row>
    <row r="80" spans="1:10" ht="28.5" customHeight="1">
      <c r="A80" s="63">
        <v>40716</v>
      </c>
      <c r="B80" s="62" t="s">
        <v>1075</v>
      </c>
      <c r="C80" s="62" t="s">
        <v>1076</v>
      </c>
      <c r="D80" s="62" t="s">
        <v>728</v>
      </c>
      <c r="E80" s="62"/>
      <c r="F80" s="62"/>
      <c r="G80" s="62"/>
      <c r="H80" s="62" t="s">
        <v>225</v>
      </c>
      <c r="I80" s="62"/>
      <c r="J80" s="62"/>
    </row>
    <row r="81" spans="1:10" ht="27.75" customHeight="1">
      <c r="A81" s="62"/>
      <c r="B81" s="62"/>
      <c r="C81" s="62" t="s">
        <v>1042</v>
      </c>
      <c r="D81" s="62" t="s">
        <v>1077</v>
      </c>
      <c r="E81" s="62"/>
      <c r="F81" s="62"/>
      <c r="G81" s="62"/>
      <c r="H81" s="62" t="s">
        <v>225</v>
      </c>
      <c r="I81" s="62"/>
      <c r="J81" s="62"/>
    </row>
    <row r="82" spans="1:10" ht="27.75" customHeight="1">
      <c r="A82" s="63">
        <v>40716</v>
      </c>
      <c r="B82" s="62" t="s">
        <v>1078</v>
      </c>
      <c r="C82" s="62" t="s">
        <v>1079</v>
      </c>
      <c r="D82" s="62" t="s">
        <v>1080</v>
      </c>
      <c r="E82" s="144">
        <v>370</v>
      </c>
      <c r="F82" s="62"/>
      <c r="G82" s="62"/>
      <c r="H82" s="62" t="s">
        <v>225</v>
      </c>
      <c r="I82" s="62"/>
      <c r="J82" s="62"/>
    </row>
    <row r="83" spans="1:10" ht="27.75" customHeight="1">
      <c r="A83" s="63">
        <v>40717</v>
      </c>
      <c r="B83" s="62" t="s">
        <v>1032</v>
      </c>
      <c r="C83" s="62" t="s">
        <v>365</v>
      </c>
      <c r="D83" s="62" t="s">
        <v>1081</v>
      </c>
      <c r="E83" s="62" t="s">
        <v>1082</v>
      </c>
      <c r="F83" s="62"/>
      <c r="G83" s="62" t="s">
        <v>225</v>
      </c>
      <c r="H83" s="62"/>
      <c r="I83" s="62"/>
      <c r="J83" s="62"/>
    </row>
    <row r="84" spans="1:10" ht="27.75" customHeight="1">
      <c r="A84" s="63">
        <v>40718</v>
      </c>
      <c r="B84" s="62" t="s">
        <v>1083</v>
      </c>
      <c r="C84" s="62" t="s">
        <v>1084</v>
      </c>
      <c r="D84" s="62" t="s">
        <v>1085</v>
      </c>
      <c r="E84" s="62" t="s">
        <v>1086</v>
      </c>
      <c r="F84" s="62" t="s">
        <v>1087</v>
      </c>
      <c r="G84" s="62"/>
      <c r="H84" s="62" t="s">
        <v>225</v>
      </c>
      <c r="I84" s="62"/>
      <c r="J84" s="62"/>
    </row>
    <row r="85" spans="1:10" ht="27.75" customHeight="1">
      <c r="A85" s="63">
        <v>40718</v>
      </c>
      <c r="B85" s="62" t="s">
        <v>302</v>
      </c>
      <c r="C85" s="62" t="s">
        <v>1088</v>
      </c>
      <c r="D85" s="62" t="s">
        <v>258</v>
      </c>
      <c r="E85" s="62">
        <v>36.200000000000003</v>
      </c>
      <c r="F85" s="62"/>
      <c r="G85" s="62" t="s">
        <v>225</v>
      </c>
      <c r="H85" s="62"/>
      <c r="I85" s="62"/>
      <c r="J85" s="62"/>
    </row>
    <row r="86" spans="1:10" ht="27.75" customHeight="1">
      <c r="A86" s="62"/>
      <c r="B86" s="62" t="s">
        <v>286</v>
      </c>
      <c r="C86" s="62" t="s">
        <v>1089</v>
      </c>
      <c r="D86" s="62" t="s">
        <v>575</v>
      </c>
      <c r="E86" s="62">
        <v>1770</v>
      </c>
      <c r="F86" s="62">
        <v>1600</v>
      </c>
      <c r="G86" s="62"/>
      <c r="H86" s="62" t="s">
        <v>225</v>
      </c>
      <c r="I86" s="62"/>
      <c r="J86" s="62"/>
    </row>
    <row r="87" spans="1:10" ht="27.75" customHeight="1">
      <c r="A87" s="63">
        <v>40720</v>
      </c>
      <c r="B87" s="62" t="s">
        <v>706</v>
      </c>
      <c r="C87" s="62" t="s">
        <v>1094</v>
      </c>
      <c r="D87" s="62" t="s">
        <v>1056</v>
      </c>
      <c r="E87" s="62"/>
      <c r="F87" s="62"/>
      <c r="G87" s="62"/>
      <c r="H87" s="62" t="s">
        <v>225</v>
      </c>
      <c r="I87" s="62"/>
      <c r="J87" s="62"/>
    </row>
    <row r="88" spans="1:10" ht="27.75" customHeight="1">
      <c r="A88" s="62"/>
      <c r="B88" s="62"/>
      <c r="C88" s="62" t="s">
        <v>712</v>
      </c>
      <c r="D88" s="62" t="s">
        <v>1095</v>
      </c>
      <c r="E88" s="62"/>
      <c r="F88" s="62"/>
      <c r="G88" s="62"/>
      <c r="H88" s="62" t="s">
        <v>225</v>
      </c>
      <c r="I88" s="62"/>
      <c r="J88" s="62"/>
    </row>
    <row r="89" spans="1:10" ht="27.75" customHeight="1">
      <c r="A89" s="62"/>
      <c r="B89" s="62"/>
      <c r="C89" s="62" t="s">
        <v>1096</v>
      </c>
      <c r="D89" s="62" t="s">
        <v>1095</v>
      </c>
      <c r="E89" s="62"/>
      <c r="F89" s="62"/>
      <c r="G89" s="62"/>
      <c r="H89" s="62" t="s">
        <v>225</v>
      </c>
      <c r="I89" s="62"/>
      <c r="J89" s="62"/>
    </row>
    <row r="90" spans="1:10" ht="27.75" customHeight="1">
      <c r="A90" s="62"/>
      <c r="B90" s="62"/>
      <c r="C90" s="62" t="s">
        <v>1097</v>
      </c>
      <c r="D90" s="1" t="s">
        <v>1098</v>
      </c>
      <c r="E90" s="62"/>
      <c r="F90" s="62"/>
      <c r="G90" s="62"/>
      <c r="H90" s="62" t="s">
        <v>225</v>
      </c>
      <c r="I90" s="62"/>
      <c r="J90" s="62"/>
    </row>
    <row r="91" spans="1:10" ht="27.75" customHeight="1">
      <c r="A91" s="63">
        <v>40722</v>
      </c>
      <c r="B91" s="62" t="s">
        <v>1090</v>
      </c>
      <c r="C91" s="62" t="s">
        <v>1092</v>
      </c>
      <c r="D91" s="62" t="s">
        <v>1091</v>
      </c>
      <c r="E91" s="62" t="s">
        <v>1093</v>
      </c>
      <c r="F91" s="62"/>
      <c r="G91" s="62" t="s">
        <v>225</v>
      </c>
      <c r="H91" s="62"/>
      <c r="I91" s="62"/>
      <c r="J91" s="62"/>
    </row>
    <row r="92" spans="1:10" ht="27.75" customHeight="1">
      <c r="A92" s="63">
        <v>40722</v>
      </c>
      <c r="B92" s="62" t="s">
        <v>1099</v>
      </c>
      <c r="C92" s="62" t="s">
        <v>1100</v>
      </c>
      <c r="D92" s="62" t="s">
        <v>1101</v>
      </c>
      <c r="E92" s="62" t="s">
        <v>1102</v>
      </c>
      <c r="F92" s="62" t="s">
        <v>1103</v>
      </c>
      <c r="G92" s="62"/>
      <c r="H92" s="62" t="s">
        <v>225</v>
      </c>
      <c r="I92" s="62"/>
      <c r="J92" s="62"/>
    </row>
    <row r="93" spans="1:10" ht="27.75" customHeight="1">
      <c r="A93" s="63">
        <v>40722</v>
      </c>
      <c r="B93" s="65" t="s">
        <v>1104</v>
      </c>
      <c r="C93" s="65" t="s">
        <v>1105</v>
      </c>
      <c r="D93" s="65" t="s">
        <v>737</v>
      </c>
      <c r="E93" s="65" t="s">
        <v>1123</v>
      </c>
      <c r="F93" s="65" t="s">
        <v>1125</v>
      </c>
      <c r="G93" s="62"/>
      <c r="H93" s="65" t="s">
        <v>225</v>
      </c>
      <c r="I93" s="65" t="s">
        <v>1124</v>
      </c>
      <c r="J93" s="62"/>
    </row>
    <row r="94" spans="1:10" ht="27.75" customHeight="1">
      <c r="A94" s="63">
        <v>40722</v>
      </c>
      <c r="B94" s="65" t="s">
        <v>1106</v>
      </c>
      <c r="C94" s="65" t="s">
        <v>1107</v>
      </c>
      <c r="D94" s="65" t="s">
        <v>472</v>
      </c>
      <c r="E94" s="62"/>
      <c r="F94" s="62"/>
      <c r="G94" s="62"/>
      <c r="H94" s="62" t="s">
        <v>225</v>
      </c>
      <c r="I94" s="62"/>
      <c r="J94" s="62"/>
    </row>
    <row r="95" spans="1:10" ht="27.75" customHeight="1">
      <c r="A95" s="63"/>
      <c r="B95" s="62"/>
      <c r="C95" s="65" t="s">
        <v>1109</v>
      </c>
      <c r="D95" s="65" t="s">
        <v>1110</v>
      </c>
      <c r="E95" s="62"/>
      <c r="F95" s="62"/>
      <c r="G95" s="62"/>
      <c r="H95" s="62" t="s">
        <v>225</v>
      </c>
      <c r="I95" s="62"/>
      <c r="J95" s="62"/>
    </row>
    <row r="96" spans="1:10" ht="27.75" customHeight="1">
      <c r="A96" s="63"/>
      <c r="B96" s="62"/>
      <c r="C96" s="65" t="s">
        <v>1108</v>
      </c>
      <c r="D96" s="62"/>
      <c r="E96" s="62"/>
      <c r="F96" s="62"/>
      <c r="G96" s="62"/>
      <c r="H96" s="62" t="s">
        <v>225</v>
      </c>
      <c r="I96" s="62"/>
      <c r="J96" s="62"/>
    </row>
    <row r="97" spans="1:10" ht="27.75" customHeight="1">
      <c r="A97" s="63">
        <v>40723</v>
      </c>
      <c r="B97" s="62" t="s">
        <v>1111</v>
      </c>
      <c r="C97" s="65" t="s">
        <v>707</v>
      </c>
      <c r="D97" s="62" t="s">
        <v>829</v>
      </c>
      <c r="E97" s="62" t="s">
        <v>1114</v>
      </c>
      <c r="F97" s="62"/>
      <c r="G97" s="62" t="s">
        <v>225</v>
      </c>
      <c r="H97" s="62"/>
      <c r="I97" s="62"/>
      <c r="J97" s="62"/>
    </row>
    <row r="98" spans="1:10" ht="27.75" customHeight="1">
      <c r="A98" s="63">
        <v>40723</v>
      </c>
      <c r="B98" s="62" t="s">
        <v>1112</v>
      </c>
      <c r="C98" s="65" t="s">
        <v>1117</v>
      </c>
      <c r="D98" s="62" t="s">
        <v>1116</v>
      </c>
      <c r="E98" s="62" t="s">
        <v>1115</v>
      </c>
      <c r="F98" s="62"/>
      <c r="G98" s="62" t="s">
        <v>225</v>
      </c>
      <c r="H98" s="62"/>
      <c r="I98" s="62"/>
      <c r="J98" s="62"/>
    </row>
    <row r="99" spans="1:10" ht="27.75" customHeight="1">
      <c r="A99" s="63">
        <v>40723</v>
      </c>
      <c r="B99" s="62" t="s">
        <v>129</v>
      </c>
      <c r="C99" s="65" t="s">
        <v>14</v>
      </c>
      <c r="D99" s="62" t="s">
        <v>1118</v>
      </c>
      <c r="E99" s="62"/>
      <c r="F99" s="62"/>
      <c r="G99" s="62"/>
      <c r="H99" s="62"/>
      <c r="I99" s="62"/>
      <c r="J99" s="62"/>
    </row>
    <row r="100" spans="1:10" ht="27.75" customHeight="1">
      <c r="A100" s="63">
        <v>40723</v>
      </c>
      <c r="B100" s="62" t="s">
        <v>1113</v>
      </c>
      <c r="C100" s="65" t="s">
        <v>1131</v>
      </c>
      <c r="D100" s="62" t="s">
        <v>1024</v>
      </c>
      <c r="E100" s="62"/>
      <c r="F100" s="62"/>
      <c r="G100" s="62"/>
      <c r="H100" s="62" t="s">
        <v>225</v>
      </c>
      <c r="I100" s="62"/>
      <c r="J100" s="62"/>
    </row>
    <row r="101" spans="1:10" ht="27.75" customHeight="1">
      <c r="A101" s="63"/>
      <c r="B101" s="62"/>
      <c r="C101" s="65" t="s">
        <v>1122</v>
      </c>
      <c r="D101" s="62" t="s">
        <v>1121</v>
      </c>
      <c r="E101" s="62" t="s">
        <v>1158</v>
      </c>
      <c r="F101" s="62" t="s">
        <v>1159</v>
      </c>
      <c r="G101" s="62"/>
      <c r="H101" s="62" t="s">
        <v>225</v>
      </c>
      <c r="I101" s="62" t="s">
        <v>1190</v>
      </c>
      <c r="J101" s="62"/>
    </row>
    <row r="102" spans="1:10" ht="27.75" customHeight="1">
      <c r="A102" s="63"/>
      <c r="B102" s="62"/>
      <c r="C102" s="65" t="s">
        <v>1119</v>
      </c>
      <c r="D102" s="62" t="s">
        <v>1120</v>
      </c>
      <c r="E102" s="65" t="s">
        <v>1132</v>
      </c>
      <c r="F102" s="62"/>
      <c r="G102" s="62"/>
      <c r="H102" s="62" t="s">
        <v>225</v>
      </c>
      <c r="I102" s="62" t="s">
        <v>1191</v>
      </c>
      <c r="J102" s="62"/>
    </row>
    <row r="103" spans="1:10" ht="27.75" customHeight="1">
      <c r="A103" s="63"/>
      <c r="B103" s="62" t="s">
        <v>49</v>
      </c>
      <c r="C103" s="65" t="s">
        <v>145</v>
      </c>
      <c r="D103" s="62" t="s">
        <v>17</v>
      </c>
      <c r="E103" s="62" t="s">
        <v>1192</v>
      </c>
      <c r="F103" s="62"/>
      <c r="G103" s="62"/>
      <c r="H103" s="62" t="s">
        <v>225</v>
      </c>
      <c r="I103" s="62"/>
      <c r="J103" s="62"/>
    </row>
    <row r="104" spans="1:10" ht="27.75" customHeight="1">
      <c r="A104" s="63"/>
      <c r="B104" s="62" t="s">
        <v>54</v>
      </c>
      <c r="C104" s="65" t="s">
        <v>66</v>
      </c>
      <c r="D104" s="62">
        <v>500</v>
      </c>
      <c r="E104" s="62">
        <v>27.5</v>
      </c>
      <c r="F104" s="62"/>
      <c r="G104" s="62" t="s">
        <v>225</v>
      </c>
      <c r="H104" s="62"/>
      <c r="I104" s="62"/>
      <c r="J104" s="62"/>
    </row>
    <row r="105" spans="1:10" ht="27.75" customHeight="1">
      <c r="A105" s="63"/>
      <c r="B105" s="62"/>
      <c r="C105" s="65" t="s">
        <v>6</v>
      </c>
      <c r="D105" s="62" t="s">
        <v>34</v>
      </c>
      <c r="E105" s="62">
        <v>17.7</v>
      </c>
      <c r="F105" s="62"/>
      <c r="G105" s="62" t="s">
        <v>225</v>
      </c>
      <c r="H105" s="62"/>
      <c r="I105" s="62"/>
      <c r="J105" s="62"/>
    </row>
    <row r="106" spans="1:10" ht="27.75" customHeight="1">
      <c r="A106" s="63"/>
      <c r="B106" s="62"/>
      <c r="C106" s="65"/>
      <c r="D106" s="62"/>
      <c r="E106" s="62"/>
      <c r="F106" s="62"/>
      <c r="G106" s="62"/>
      <c r="H106" s="62"/>
      <c r="I106" s="62"/>
      <c r="J106" s="62"/>
    </row>
    <row r="107" spans="1:10" ht="27.75" customHeight="1">
      <c r="A107" s="63"/>
      <c r="B107" s="62"/>
      <c r="C107" s="65"/>
      <c r="D107" s="62"/>
      <c r="E107" s="62"/>
      <c r="F107" s="62"/>
      <c r="G107" s="62"/>
      <c r="H107" s="62"/>
      <c r="I107" s="62"/>
      <c r="J107" s="62"/>
    </row>
    <row r="108" spans="1:10" ht="27.75" customHeight="1">
      <c r="A108" s="63"/>
      <c r="B108" s="62"/>
      <c r="C108" s="65"/>
      <c r="D108" s="62"/>
      <c r="E108" s="62"/>
      <c r="F108" s="62"/>
      <c r="G108" s="62"/>
      <c r="H108" s="62"/>
      <c r="I108" s="62"/>
      <c r="J108" s="62"/>
    </row>
    <row r="109" spans="1:10" ht="27.75" customHeight="1">
      <c r="A109" s="63"/>
      <c r="B109" s="62"/>
      <c r="C109" s="65"/>
      <c r="D109" s="62"/>
      <c r="E109" s="62"/>
      <c r="F109" s="62"/>
      <c r="G109" s="62"/>
      <c r="H109" s="62"/>
      <c r="I109" s="62"/>
      <c r="J109" s="62"/>
    </row>
    <row r="110" spans="1:10" ht="27.75" customHeight="1">
      <c r="A110" s="63"/>
      <c r="B110" s="62"/>
      <c r="C110" s="65"/>
      <c r="D110" s="62"/>
      <c r="E110" s="62"/>
      <c r="F110" s="62"/>
      <c r="G110" s="62"/>
      <c r="H110" s="62"/>
      <c r="I110" s="62"/>
      <c r="J110" s="62"/>
    </row>
    <row r="111" spans="1:10" ht="27.75" customHeight="1">
      <c r="A111" s="63"/>
      <c r="B111" s="62"/>
      <c r="C111" s="65"/>
      <c r="D111" s="62"/>
      <c r="E111" s="62"/>
      <c r="F111" s="62"/>
      <c r="G111" s="62"/>
      <c r="H111" s="62"/>
      <c r="I111" s="62"/>
      <c r="J111" s="62"/>
    </row>
    <row r="112" spans="1:10" ht="27.75" customHeight="1">
      <c r="A112" s="63"/>
      <c r="B112" s="62"/>
      <c r="C112" s="65"/>
      <c r="D112" s="62"/>
      <c r="E112" s="62"/>
      <c r="F112" s="62"/>
      <c r="G112" s="62"/>
      <c r="H112" s="62"/>
      <c r="I112" s="62"/>
      <c r="J112" s="62"/>
    </row>
    <row r="113" spans="1:10" ht="27.75" customHeight="1">
      <c r="A113" s="63"/>
      <c r="B113" s="62"/>
      <c r="C113" s="65"/>
      <c r="D113" s="62"/>
      <c r="E113" s="62"/>
      <c r="F113" s="62"/>
      <c r="G113" s="62"/>
      <c r="H113" s="62"/>
      <c r="I113" s="62"/>
      <c r="J113" s="62"/>
    </row>
    <row r="114" spans="1:10" ht="27.75" customHeight="1">
      <c r="A114" s="63"/>
      <c r="B114" s="62"/>
      <c r="C114" s="65"/>
      <c r="D114" s="62"/>
      <c r="E114" s="62"/>
      <c r="F114" s="62"/>
      <c r="G114" s="62"/>
      <c r="H114" s="62"/>
      <c r="I114" s="62"/>
      <c r="J114" s="62"/>
    </row>
    <row r="115" spans="1:10" ht="27.75" customHeight="1">
      <c r="A115" s="63"/>
      <c r="B115" s="62"/>
      <c r="C115" s="65"/>
      <c r="D115" s="62"/>
      <c r="E115" s="62"/>
      <c r="F115" s="62"/>
      <c r="G115" s="62"/>
      <c r="H115" s="62"/>
      <c r="I115" s="62"/>
      <c r="J115" s="62"/>
    </row>
    <row r="116" spans="1:10" ht="27.75" customHeight="1">
      <c r="A116" s="63"/>
      <c r="B116" s="62"/>
      <c r="C116" s="65"/>
      <c r="D116" s="62"/>
      <c r="E116" s="62"/>
      <c r="F116" s="62"/>
      <c r="G116" s="62"/>
      <c r="H116" s="62"/>
      <c r="I116" s="62"/>
      <c r="J116" s="62"/>
    </row>
    <row r="117" spans="1:10" ht="27.75" customHeight="1">
      <c r="A117" s="63"/>
      <c r="B117" s="62"/>
      <c r="C117" s="65"/>
      <c r="D117" s="62"/>
      <c r="E117" s="62"/>
      <c r="F117" s="62"/>
      <c r="G117" s="62"/>
      <c r="H117" s="62"/>
      <c r="I117" s="62"/>
      <c r="J117" s="62"/>
    </row>
    <row r="118" spans="1:10" ht="27.75" customHeight="1">
      <c r="A118" s="63"/>
      <c r="B118" s="62"/>
      <c r="C118" s="65"/>
      <c r="D118" s="62"/>
      <c r="E118" s="62"/>
      <c r="F118" s="62"/>
      <c r="G118" s="62"/>
      <c r="H118" s="62"/>
      <c r="I118" s="62"/>
      <c r="J118" s="62"/>
    </row>
    <row r="119" spans="1:10" ht="27.75" customHeight="1">
      <c r="A119" s="63"/>
      <c r="B119" s="62"/>
      <c r="C119" s="65"/>
      <c r="D119" s="62"/>
      <c r="E119" s="62"/>
      <c r="F119" s="62"/>
      <c r="G119" s="62"/>
      <c r="H119" s="62"/>
      <c r="I119" s="62"/>
      <c r="J119" s="62"/>
    </row>
    <row r="120" spans="1:10" ht="27.75" customHeight="1">
      <c r="A120" s="63"/>
      <c r="B120" s="62"/>
      <c r="C120" s="65"/>
      <c r="D120" s="62"/>
      <c r="E120" s="62"/>
      <c r="F120" s="62"/>
      <c r="G120" s="62"/>
      <c r="H120" s="62"/>
      <c r="I120" s="62"/>
      <c r="J120" s="62"/>
    </row>
    <row r="121" spans="1:10" ht="27.75" customHeight="1">
      <c r="A121" s="63"/>
      <c r="B121" s="62"/>
      <c r="C121" s="65"/>
      <c r="D121" s="62"/>
      <c r="E121" s="62"/>
      <c r="F121" s="62"/>
      <c r="G121" s="62"/>
      <c r="H121" s="62"/>
      <c r="I121" s="62"/>
      <c r="J121" s="62"/>
    </row>
    <row r="122" spans="1:10" ht="27.75" customHeight="1">
      <c r="A122" s="63"/>
      <c r="B122" s="62"/>
      <c r="C122" s="65"/>
      <c r="D122" s="62"/>
      <c r="E122" s="62"/>
      <c r="F122" s="62"/>
      <c r="G122" s="62"/>
      <c r="H122" s="62"/>
      <c r="I122" s="62"/>
      <c r="J122" s="62"/>
    </row>
    <row r="123" spans="1:10" ht="27.75" customHeight="1">
      <c r="A123" s="63"/>
      <c r="B123" s="62"/>
      <c r="C123" s="65"/>
      <c r="D123" s="62"/>
      <c r="E123" s="62"/>
      <c r="F123" s="62"/>
      <c r="G123" s="62"/>
      <c r="H123" s="62"/>
      <c r="I123" s="62"/>
      <c r="J123" s="62"/>
    </row>
    <row r="124" spans="1:10" ht="27.75" customHeight="1">
      <c r="A124" s="63"/>
      <c r="B124" s="62"/>
      <c r="C124" s="65"/>
      <c r="D124" s="62"/>
      <c r="E124" s="62"/>
      <c r="F124" s="62"/>
      <c r="G124" s="62"/>
      <c r="H124" s="62"/>
      <c r="I124" s="62"/>
      <c r="J124" s="62"/>
    </row>
    <row r="125" spans="1:10" ht="27.75" customHeight="1">
      <c r="A125" s="63"/>
      <c r="B125" s="62"/>
      <c r="C125" s="62"/>
      <c r="D125" s="62"/>
      <c r="E125" s="62"/>
      <c r="F125" s="62"/>
      <c r="G125" s="62"/>
      <c r="H125" s="62"/>
      <c r="I125" s="62"/>
      <c r="J125" s="62"/>
    </row>
    <row r="126" spans="1:10" ht="27.75" customHeight="1">
      <c r="A126" s="63"/>
      <c r="B126" s="62"/>
      <c r="C126" s="62"/>
      <c r="D126" s="62"/>
      <c r="E126" s="62"/>
      <c r="F126" s="62"/>
      <c r="G126" s="62"/>
      <c r="H126" s="62"/>
      <c r="I126" s="62"/>
      <c r="J126" s="62"/>
    </row>
    <row r="127" spans="1:10" ht="27.75" customHeight="1">
      <c r="A127" s="63"/>
      <c r="B127" s="62"/>
      <c r="C127" s="62"/>
      <c r="D127" s="62"/>
      <c r="E127" s="62"/>
      <c r="F127" s="62"/>
      <c r="G127" s="62"/>
      <c r="H127" s="62"/>
      <c r="I127" s="62"/>
      <c r="J127" s="62"/>
    </row>
    <row r="128" spans="1:10" ht="27.75" customHeight="1">
      <c r="A128" s="62"/>
      <c r="B128" s="62"/>
      <c r="C128" s="62"/>
      <c r="D128" s="62"/>
      <c r="E128" s="62"/>
      <c r="F128" s="62"/>
      <c r="G128" s="62"/>
      <c r="H128" s="62"/>
      <c r="I128" s="62"/>
      <c r="J128" s="62"/>
    </row>
    <row r="129" spans="1:10" ht="28.5" customHeight="1" thickBot="1">
      <c r="A129" s="63"/>
      <c r="B129" s="62"/>
      <c r="C129" s="62"/>
      <c r="D129" s="62"/>
      <c r="E129" s="62"/>
      <c r="F129" s="62"/>
      <c r="G129" s="62"/>
      <c r="H129" s="62"/>
      <c r="I129" s="62"/>
      <c r="J129" s="62"/>
    </row>
    <row r="130" spans="1:10" ht="13.5" thickBot="1">
      <c r="D130" s="132" t="s">
        <v>222</v>
      </c>
      <c r="E130" s="133">
        <f>COUNTA(E6:E129)</f>
        <v>77</v>
      </c>
      <c r="F130" s="132" t="s">
        <v>223</v>
      </c>
      <c r="G130" s="134">
        <f>COUNTA(G6:G129)</f>
        <v>40</v>
      </c>
      <c r="H130" s="133">
        <f>COUNTA(H6:H129)</f>
        <v>56</v>
      </c>
      <c r="I130" s="132" t="s">
        <v>224</v>
      </c>
      <c r="J130" s="135">
        <f>G130/(G130+H130)</f>
        <v>0.41666666666666669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125"/>
  <sheetViews>
    <sheetView workbookViewId="0">
      <pane ySplit="5" topLeftCell="A114" activePane="bottomLeft" state="frozen"/>
      <selection pane="bottomLeft" activeCell="B117" sqref="B117"/>
    </sheetView>
  </sheetViews>
  <sheetFormatPr baseColWidth="10" defaultRowHeight="12.75"/>
  <cols>
    <col min="2" max="2" width="20" customWidth="1"/>
    <col min="3" max="3" width="22" customWidth="1"/>
    <col min="5" max="5" width="15.5703125" customWidth="1"/>
    <col min="6" max="6" width="15" customWidth="1"/>
    <col min="7" max="7" width="10.7109375" customWidth="1"/>
    <col min="9" max="9" width="20.42578125" customWidth="1"/>
    <col min="10" max="10" width="14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40725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8.5" customHeight="1">
      <c r="A6" s="97">
        <v>40725</v>
      </c>
      <c r="B6" s="98"/>
      <c r="C6" s="98"/>
      <c r="D6" s="98"/>
      <c r="E6" s="99"/>
      <c r="F6" s="99"/>
      <c r="G6" s="100"/>
      <c r="H6" s="100"/>
      <c r="I6" s="99"/>
      <c r="J6" s="99"/>
    </row>
    <row r="7" spans="1:10" ht="28.5" customHeight="1">
      <c r="A7" s="97">
        <v>40728</v>
      </c>
      <c r="B7" s="98" t="s">
        <v>1126</v>
      </c>
      <c r="C7" s="98" t="s">
        <v>828</v>
      </c>
      <c r="D7" s="98" t="s">
        <v>728</v>
      </c>
      <c r="E7" s="98" t="s">
        <v>1127</v>
      </c>
      <c r="F7" s="99"/>
      <c r="G7" s="100"/>
      <c r="H7" s="100" t="s">
        <v>225</v>
      </c>
      <c r="I7" s="99"/>
      <c r="J7" s="99"/>
    </row>
    <row r="8" spans="1:10" ht="28.5" customHeight="1">
      <c r="A8" s="97"/>
      <c r="B8" s="98" t="s">
        <v>137</v>
      </c>
      <c r="C8" s="98" t="s">
        <v>1128</v>
      </c>
      <c r="D8" s="98" t="s">
        <v>17</v>
      </c>
      <c r="E8" s="99">
        <v>2130</v>
      </c>
      <c r="F8" s="99"/>
      <c r="G8" s="100"/>
      <c r="H8" s="100" t="s">
        <v>225</v>
      </c>
      <c r="I8" s="99"/>
      <c r="J8" s="99"/>
    </row>
    <row r="9" spans="1:10" ht="28.5" customHeight="1">
      <c r="A9" s="97"/>
      <c r="B9" s="98" t="s">
        <v>30</v>
      </c>
      <c r="C9" s="98" t="s">
        <v>287</v>
      </c>
      <c r="D9" s="98">
        <v>19.2</v>
      </c>
      <c r="E9" s="99"/>
      <c r="F9" s="99"/>
      <c r="G9" s="100" t="s">
        <v>225</v>
      </c>
      <c r="H9" s="100"/>
      <c r="I9" s="99"/>
      <c r="J9" s="99"/>
    </row>
    <row r="10" spans="1:10" ht="28.5" customHeight="1">
      <c r="A10" s="97"/>
      <c r="B10" s="98"/>
      <c r="C10" s="98" t="s">
        <v>362</v>
      </c>
      <c r="D10" s="98">
        <v>19.5</v>
      </c>
      <c r="E10" s="99"/>
      <c r="F10" s="99"/>
      <c r="G10" s="100" t="s">
        <v>225</v>
      </c>
      <c r="H10" s="100"/>
      <c r="I10" s="99"/>
      <c r="J10" s="99"/>
    </row>
    <row r="11" spans="1:10" ht="28.5" customHeight="1">
      <c r="A11" s="97">
        <v>40728</v>
      </c>
      <c r="B11" s="98" t="s">
        <v>1129</v>
      </c>
      <c r="C11" s="98" t="s">
        <v>744</v>
      </c>
      <c r="D11" s="98" t="s">
        <v>446</v>
      </c>
      <c r="E11" s="98" t="s">
        <v>1130</v>
      </c>
      <c r="F11" s="99"/>
      <c r="G11" s="145" t="s">
        <v>1138</v>
      </c>
      <c r="H11" s="100"/>
      <c r="I11" s="98" t="s">
        <v>1139</v>
      </c>
      <c r="J11" s="99"/>
    </row>
    <row r="12" spans="1:10" ht="28.5" customHeight="1">
      <c r="A12" s="97">
        <v>40729</v>
      </c>
      <c r="B12" s="98" t="s">
        <v>1133</v>
      </c>
      <c r="C12" s="98" t="s">
        <v>828</v>
      </c>
      <c r="D12" s="98" t="s">
        <v>708</v>
      </c>
      <c r="E12" s="99">
        <v>16.899999999999999</v>
      </c>
      <c r="F12" s="99"/>
      <c r="G12" s="100">
        <v>16.850000000000001</v>
      </c>
      <c r="H12" s="100"/>
      <c r="I12" s="99"/>
      <c r="J12" s="99"/>
    </row>
    <row r="13" spans="1:10" ht="28.5" customHeight="1">
      <c r="A13" s="97"/>
      <c r="B13" s="98"/>
      <c r="C13" s="98" t="s">
        <v>1134</v>
      </c>
      <c r="D13" s="98" t="s">
        <v>724</v>
      </c>
      <c r="E13" s="99">
        <v>26.6</v>
      </c>
      <c r="F13" s="99">
        <v>25.5</v>
      </c>
      <c r="G13" s="100"/>
      <c r="H13" s="100" t="s">
        <v>225</v>
      </c>
      <c r="I13" s="99"/>
      <c r="J13" s="99"/>
    </row>
    <row r="14" spans="1:10" ht="28.5" customHeight="1">
      <c r="A14" s="97"/>
      <c r="B14" s="98"/>
      <c r="C14" s="98" t="s">
        <v>38</v>
      </c>
      <c r="D14" s="98">
        <v>250</v>
      </c>
      <c r="E14" s="99">
        <v>22.9</v>
      </c>
      <c r="F14" s="99"/>
      <c r="G14" s="100">
        <v>22.9</v>
      </c>
      <c r="H14" s="100"/>
      <c r="I14" s="99"/>
      <c r="J14" s="99"/>
    </row>
    <row r="15" spans="1:10" ht="28.5" customHeight="1">
      <c r="A15" s="97">
        <v>40729</v>
      </c>
      <c r="B15" s="98" t="s">
        <v>983</v>
      </c>
      <c r="C15" s="98" t="s">
        <v>828</v>
      </c>
      <c r="D15" s="98" t="s">
        <v>1081</v>
      </c>
      <c r="E15" s="99"/>
      <c r="F15" s="99"/>
      <c r="G15" s="100"/>
      <c r="H15" s="100" t="s">
        <v>225</v>
      </c>
      <c r="I15" s="99"/>
      <c r="J15" s="99"/>
    </row>
    <row r="16" spans="1:10" ht="28.5" customHeight="1">
      <c r="A16" s="97"/>
      <c r="B16" s="98"/>
      <c r="C16" s="98" t="s">
        <v>744</v>
      </c>
      <c r="D16" s="98" t="s">
        <v>984</v>
      </c>
      <c r="E16" s="99"/>
      <c r="F16" s="99"/>
      <c r="G16" s="100"/>
      <c r="H16" s="100"/>
      <c r="I16" s="99"/>
      <c r="J16" s="99"/>
    </row>
    <row r="17" spans="1:10" ht="28.5" customHeight="1">
      <c r="A17" s="97">
        <v>40729</v>
      </c>
      <c r="B17" s="98" t="s">
        <v>1140</v>
      </c>
      <c r="C17" s="98" t="s">
        <v>744</v>
      </c>
      <c r="D17" s="98" t="s">
        <v>1141</v>
      </c>
      <c r="E17" s="98" t="s">
        <v>1142</v>
      </c>
      <c r="F17" s="99"/>
      <c r="G17" s="145" t="s">
        <v>1142</v>
      </c>
      <c r="H17" s="100"/>
      <c r="I17" s="99"/>
      <c r="J17" s="99"/>
    </row>
    <row r="18" spans="1:10" ht="28.5" customHeight="1">
      <c r="A18" s="97">
        <v>40729</v>
      </c>
      <c r="B18" s="98" t="s">
        <v>1135</v>
      </c>
      <c r="C18" s="98" t="s">
        <v>1136</v>
      </c>
      <c r="D18" s="98" t="s">
        <v>1121</v>
      </c>
      <c r="E18" s="99"/>
      <c r="F18" s="99"/>
      <c r="G18" s="100"/>
      <c r="H18" s="100" t="s">
        <v>225</v>
      </c>
      <c r="I18" s="99"/>
      <c r="J18" s="99"/>
    </row>
    <row r="19" spans="1:10" ht="28.5" customHeight="1">
      <c r="A19" s="146">
        <v>40729</v>
      </c>
      <c r="B19" s="98" t="s">
        <v>1143</v>
      </c>
      <c r="C19" s="98" t="s">
        <v>1144</v>
      </c>
      <c r="D19" s="98" t="s">
        <v>461</v>
      </c>
      <c r="E19" s="99" t="s">
        <v>1161</v>
      </c>
      <c r="F19" s="99"/>
      <c r="G19" s="100"/>
      <c r="H19" s="100" t="s">
        <v>225</v>
      </c>
      <c r="I19" s="99" t="s">
        <v>1160</v>
      </c>
      <c r="J19" s="99"/>
    </row>
    <row r="20" spans="1:10" ht="28.5" customHeight="1">
      <c r="A20" s="97"/>
      <c r="B20" s="98"/>
      <c r="C20" s="98" t="s">
        <v>1145</v>
      </c>
      <c r="D20" s="98" t="s">
        <v>461</v>
      </c>
      <c r="E20" s="99" t="s">
        <v>1163</v>
      </c>
      <c r="F20" s="99"/>
      <c r="G20" s="100"/>
      <c r="H20" s="100" t="s">
        <v>225</v>
      </c>
      <c r="I20" s="99" t="s">
        <v>1162</v>
      </c>
      <c r="J20" s="99"/>
    </row>
    <row r="21" spans="1:10" ht="28.5" customHeight="1">
      <c r="A21" s="97">
        <v>40729</v>
      </c>
      <c r="B21" s="98" t="s">
        <v>1146</v>
      </c>
      <c r="C21" s="98" t="s">
        <v>1149</v>
      </c>
      <c r="D21" s="98" t="s">
        <v>1148</v>
      </c>
      <c r="E21" s="99"/>
      <c r="F21" s="99"/>
      <c r="G21" s="100"/>
      <c r="H21" s="100" t="s">
        <v>225</v>
      </c>
      <c r="I21" s="99"/>
      <c r="J21" s="99"/>
    </row>
    <row r="22" spans="1:10" ht="28.5" customHeight="1">
      <c r="A22" s="97"/>
      <c r="B22" s="98"/>
      <c r="C22" s="98" t="s">
        <v>1147</v>
      </c>
      <c r="D22" s="98" t="s">
        <v>1148</v>
      </c>
      <c r="E22" s="99"/>
      <c r="F22" s="99"/>
      <c r="G22" s="100"/>
      <c r="H22" s="100" t="s">
        <v>225</v>
      </c>
      <c r="I22" s="99"/>
      <c r="J22" s="99"/>
    </row>
    <row r="23" spans="1:10" ht="28.5" customHeight="1">
      <c r="A23" s="97">
        <v>40732</v>
      </c>
      <c r="B23" s="98" t="s">
        <v>1137</v>
      </c>
      <c r="C23" s="98"/>
      <c r="D23" s="98"/>
      <c r="E23" s="99"/>
      <c r="F23" s="99"/>
      <c r="G23" s="100"/>
      <c r="H23" s="100"/>
      <c r="I23" s="99"/>
      <c r="J23" s="99"/>
    </row>
    <row r="24" spans="1:10" ht="28.5" customHeight="1">
      <c r="A24" s="97"/>
      <c r="B24" s="98" t="s">
        <v>945</v>
      </c>
      <c r="C24" s="98" t="s">
        <v>289</v>
      </c>
      <c r="D24" s="98"/>
      <c r="E24" s="99">
        <v>7.6</v>
      </c>
      <c r="F24" s="99"/>
      <c r="G24" s="100"/>
      <c r="H24" s="100"/>
      <c r="I24" s="99" t="s">
        <v>1261</v>
      </c>
      <c r="J24" s="99"/>
    </row>
    <row r="25" spans="1:10" ht="28.5" customHeight="1">
      <c r="A25" s="97"/>
      <c r="B25" s="98"/>
      <c r="C25" s="98" t="s">
        <v>145</v>
      </c>
      <c r="D25" s="98"/>
      <c r="E25" s="99">
        <v>26.6</v>
      </c>
      <c r="F25" s="99"/>
      <c r="G25" s="100"/>
      <c r="H25" s="100"/>
      <c r="I25" s="99" t="s">
        <v>1261</v>
      </c>
      <c r="J25" s="99"/>
    </row>
    <row r="26" spans="1:10" ht="28.5" customHeight="1">
      <c r="A26" s="97"/>
      <c r="B26" s="98"/>
      <c r="C26" s="98" t="s">
        <v>1150</v>
      </c>
      <c r="D26" s="98"/>
      <c r="E26" s="99">
        <v>17.5</v>
      </c>
      <c r="F26" s="99"/>
      <c r="G26" s="100"/>
      <c r="H26" s="100"/>
      <c r="I26" s="99" t="s">
        <v>1261</v>
      </c>
      <c r="J26" s="99"/>
    </row>
    <row r="27" spans="1:10" ht="28.5" customHeight="1">
      <c r="A27" s="97"/>
      <c r="B27" s="98"/>
      <c r="C27" s="98" t="s">
        <v>854</v>
      </c>
      <c r="D27" s="98"/>
      <c r="E27" s="99">
        <v>32</v>
      </c>
      <c r="F27" s="99"/>
      <c r="G27" s="100"/>
      <c r="H27" s="100"/>
      <c r="I27" s="99" t="s">
        <v>1261</v>
      </c>
      <c r="J27" s="99"/>
    </row>
    <row r="28" spans="1:10" ht="28.5" customHeight="1">
      <c r="A28" s="97"/>
      <c r="B28" s="98" t="s">
        <v>154</v>
      </c>
      <c r="C28" s="98" t="s">
        <v>202</v>
      </c>
      <c r="D28" s="98" t="s">
        <v>708</v>
      </c>
      <c r="E28" s="99">
        <v>7.15</v>
      </c>
      <c r="F28" s="99">
        <v>6.95</v>
      </c>
      <c r="G28" s="100" t="s">
        <v>225</v>
      </c>
      <c r="H28" s="100"/>
      <c r="I28" s="99"/>
      <c r="J28" s="99"/>
    </row>
    <row r="29" spans="1:10" ht="28.5" customHeight="1">
      <c r="A29" s="97"/>
      <c r="B29" s="98"/>
      <c r="C29" s="98" t="s">
        <v>362</v>
      </c>
      <c r="D29" s="98" t="s">
        <v>36</v>
      </c>
      <c r="E29" s="99">
        <v>23</v>
      </c>
      <c r="F29" s="99">
        <v>21</v>
      </c>
      <c r="G29" s="100" t="s">
        <v>225</v>
      </c>
      <c r="H29" s="100"/>
      <c r="I29" s="99"/>
      <c r="J29" s="99"/>
    </row>
    <row r="30" spans="1:10" ht="28.5" customHeight="1">
      <c r="A30" s="97"/>
      <c r="B30" s="98" t="s">
        <v>49</v>
      </c>
      <c r="C30" s="98" t="s">
        <v>1150</v>
      </c>
      <c r="D30" s="98" t="s">
        <v>135</v>
      </c>
      <c r="E30" s="99">
        <v>16.899999999999999</v>
      </c>
      <c r="F30" s="99"/>
      <c r="G30" s="100"/>
      <c r="H30" s="100" t="s">
        <v>225</v>
      </c>
      <c r="I30" s="99"/>
      <c r="J30" s="99"/>
    </row>
    <row r="31" spans="1:10" ht="31.5" customHeight="1">
      <c r="A31" s="101"/>
      <c r="B31" s="101"/>
      <c r="C31" s="102" t="s">
        <v>712</v>
      </c>
      <c r="D31" s="102" t="s">
        <v>1151</v>
      </c>
      <c r="E31" s="101">
        <v>10.5</v>
      </c>
      <c r="F31" s="101">
        <v>9.9</v>
      </c>
      <c r="G31" s="101"/>
      <c r="H31" s="101" t="s">
        <v>225</v>
      </c>
      <c r="I31" s="101"/>
      <c r="J31" s="101"/>
    </row>
    <row r="32" spans="1:10" ht="30.75" customHeight="1">
      <c r="A32" s="101"/>
      <c r="B32" s="101"/>
      <c r="C32" s="102" t="s">
        <v>1177</v>
      </c>
      <c r="D32" s="102" t="s">
        <v>903</v>
      </c>
      <c r="E32" s="101">
        <v>1490</v>
      </c>
      <c r="F32" s="101">
        <v>1350</v>
      </c>
      <c r="G32" s="101"/>
      <c r="H32" s="101" t="s">
        <v>225</v>
      </c>
      <c r="I32" s="101"/>
      <c r="J32" s="101"/>
    </row>
    <row r="33" spans="1:10" ht="30" customHeight="1">
      <c r="A33" s="23"/>
      <c r="B33" s="23"/>
      <c r="C33" s="39" t="s">
        <v>1152</v>
      </c>
      <c r="D33" s="39" t="s">
        <v>1157</v>
      </c>
      <c r="E33" s="23">
        <v>3.98</v>
      </c>
      <c r="F33" s="23">
        <v>3.8</v>
      </c>
      <c r="G33" s="23"/>
      <c r="H33" s="23" t="s">
        <v>225</v>
      </c>
      <c r="I33" s="23"/>
      <c r="J33" s="23"/>
    </row>
    <row r="34" spans="1:10" ht="27.75" customHeight="1">
      <c r="A34" s="23"/>
      <c r="B34" s="23"/>
      <c r="C34" s="39" t="s">
        <v>1153</v>
      </c>
      <c r="D34" s="39" t="s">
        <v>903</v>
      </c>
      <c r="E34" s="23">
        <v>31.5</v>
      </c>
      <c r="F34" s="23">
        <v>28</v>
      </c>
      <c r="G34" s="23"/>
      <c r="H34" s="23" t="s">
        <v>225</v>
      </c>
      <c r="I34" s="23"/>
      <c r="J34" s="23"/>
    </row>
    <row r="35" spans="1:10" ht="27" customHeight="1">
      <c r="A35" s="23"/>
      <c r="B35" s="23"/>
      <c r="C35" s="39" t="s">
        <v>1154</v>
      </c>
      <c r="D35" s="39" t="s">
        <v>1156</v>
      </c>
      <c r="E35" s="23">
        <v>2750</v>
      </c>
      <c r="F35" s="23">
        <v>2.5</v>
      </c>
      <c r="G35" s="23"/>
      <c r="H35" s="23" t="s">
        <v>225</v>
      </c>
      <c r="I35" s="23"/>
      <c r="J35" s="23"/>
    </row>
    <row r="36" spans="1:10" ht="29.25" customHeight="1">
      <c r="A36" s="23"/>
      <c r="B36" s="23"/>
      <c r="C36" s="39" t="s">
        <v>1155</v>
      </c>
      <c r="D36" s="39" t="s">
        <v>1091</v>
      </c>
      <c r="E36" s="23">
        <v>34</v>
      </c>
      <c r="F36" s="23">
        <v>33</v>
      </c>
      <c r="G36" s="23"/>
      <c r="H36" s="23" t="s">
        <v>225</v>
      </c>
      <c r="I36" s="23"/>
      <c r="J36" s="23"/>
    </row>
    <row r="37" spans="1:10" ht="30" customHeight="1">
      <c r="A37" s="38">
        <v>40730</v>
      </c>
      <c r="B37" s="23" t="s">
        <v>32</v>
      </c>
      <c r="C37" s="23" t="s">
        <v>1166</v>
      </c>
      <c r="D37" s="39" t="s">
        <v>467</v>
      </c>
      <c r="E37" s="23" t="s">
        <v>1167</v>
      </c>
      <c r="F37" s="23"/>
      <c r="G37" s="23">
        <v>27</v>
      </c>
      <c r="H37" s="23"/>
      <c r="I37" s="23" t="s">
        <v>1168</v>
      </c>
      <c r="J37" s="23"/>
    </row>
    <row r="38" spans="1:10" ht="26.25" customHeight="1">
      <c r="A38" s="38">
        <v>40730</v>
      </c>
      <c r="B38" s="39" t="s">
        <v>1169</v>
      </c>
      <c r="C38" s="39" t="s">
        <v>308</v>
      </c>
      <c r="D38" s="39" t="s">
        <v>1172</v>
      </c>
      <c r="E38" s="39" t="s">
        <v>1173</v>
      </c>
      <c r="F38" s="23"/>
      <c r="G38" s="39" t="s">
        <v>379</v>
      </c>
      <c r="H38" s="23"/>
      <c r="I38" s="23"/>
      <c r="J38" s="23"/>
    </row>
    <row r="39" spans="1:10" ht="28.5" customHeight="1">
      <c r="A39" s="23"/>
      <c r="B39" s="23"/>
      <c r="C39" s="39" t="s">
        <v>1170</v>
      </c>
      <c r="D39" s="39" t="s">
        <v>475</v>
      </c>
      <c r="E39" s="39" t="s">
        <v>1174</v>
      </c>
      <c r="F39" s="23"/>
      <c r="G39" s="39" t="s">
        <v>379</v>
      </c>
      <c r="H39" s="23"/>
      <c r="I39" s="23"/>
      <c r="J39" s="23"/>
    </row>
    <row r="40" spans="1:10" ht="27.75" customHeight="1">
      <c r="A40" s="23"/>
      <c r="B40" s="23"/>
      <c r="C40" s="39" t="s">
        <v>1171</v>
      </c>
      <c r="D40" s="39" t="s">
        <v>462</v>
      </c>
      <c r="E40" s="39" t="s">
        <v>1174</v>
      </c>
      <c r="F40" s="23"/>
      <c r="G40" s="39" t="s">
        <v>379</v>
      </c>
      <c r="H40" s="23"/>
      <c r="I40" s="23"/>
      <c r="J40" s="23"/>
    </row>
    <row r="41" spans="1:10" ht="29.25" customHeight="1">
      <c r="A41" s="38">
        <v>40730</v>
      </c>
      <c r="B41" s="39" t="s">
        <v>1164</v>
      </c>
      <c r="C41" s="39" t="s">
        <v>1165</v>
      </c>
      <c r="D41" s="39" t="s">
        <v>461</v>
      </c>
      <c r="E41" s="39" t="s">
        <v>1175</v>
      </c>
      <c r="F41" s="23"/>
      <c r="G41" s="23" t="s">
        <v>225</v>
      </c>
      <c r="H41" s="23"/>
      <c r="I41" s="23"/>
      <c r="J41" s="23"/>
    </row>
    <row r="42" spans="1:10" ht="27.75" customHeight="1">
      <c r="A42" s="83">
        <v>40731</v>
      </c>
      <c r="B42" s="23" t="s">
        <v>137</v>
      </c>
      <c r="C42" s="23" t="s">
        <v>387</v>
      </c>
      <c r="D42" s="23">
        <v>750</v>
      </c>
      <c r="E42" s="23">
        <v>35.799999999999997</v>
      </c>
      <c r="F42" s="23"/>
      <c r="G42" s="23"/>
      <c r="H42" s="23" t="s">
        <v>225</v>
      </c>
      <c r="I42" s="23" t="s">
        <v>1176</v>
      </c>
      <c r="J42" s="23"/>
    </row>
    <row r="43" spans="1:10" ht="30" customHeight="1">
      <c r="A43" s="23"/>
      <c r="B43" s="23" t="s">
        <v>940</v>
      </c>
      <c r="C43" s="23" t="s">
        <v>249</v>
      </c>
      <c r="D43" s="23" t="s">
        <v>17</v>
      </c>
      <c r="E43" s="23">
        <v>17.3</v>
      </c>
      <c r="F43" s="23"/>
      <c r="G43" s="23"/>
      <c r="H43" s="23"/>
      <c r="I43" s="23" t="s">
        <v>1262</v>
      </c>
      <c r="J43" s="23"/>
    </row>
    <row r="44" spans="1:10" ht="30" customHeight="1">
      <c r="A44" s="38">
        <v>40732</v>
      </c>
      <c r="B44" s="23" t="s">
        <v>1032</v>
      </c>
      <c r="C44" s="23" t="s">
        <v>828</v>
      </c>
      <c r="D44" s="23" t="s">
        <v>1081</v>
      </c>
      <c r="E44" s="23" t="s">
        <v>1178</v>
      </c>
      <c r="F44" s="23"/>
      <c r="G44" s="23" t="s">
        <v>225</v>
      </c>
      <c r="H44" s="23"/>
      <c r="I44" s="23" t="s">
        <v>1179</v>
      </c>
      <c r="J44" s="23"/>
    </row>
    <row r="45" spans="1:10" ht="30" customHeight="1">
      <c r="A45" s="38">
        <v>40732</v>
      </c>
      <c r="B45" s="23" t="s">
        <v>1180</v>
      </c>
      <c r="C45" s="23" t="s">
        <v>1181</v>
      </c>
      <c r="D45" s="23" t="s">
        <v>1081</v>
      </c>
      <c r="E45" s="23" t="s">
        <v>1182</v>
      </c>
      <c r="F45" s="23"/>
      <c r="G45" s="23"/>
      <c r="H45" s="23"/>
      <c r="I45" s="23" t="s">
        <v>1183</v>
      </c>
      <c r="J45" s="23"/>
    </row>
    <row r="46" spans="1:10" ht="30" customHeight="1">
      <c r="A46" s="38">
        <v>40736</v>
      </c>
      <c r="B46" s="23" t="s">
        <v>32</v>
      </c>
      <c r="C46" s="23" t="s">
        <v>306</v>
      </c>
      <c r="D46" s="23" t="s">
        <v>467</v>
      </c>
      <c r="E46" s="23" t="s">
        <v>1222</v>
      </c>
      <c r="F46" s="23" t="s">
        <v>1233</v>
      </c>
      <c r="G46" s="23" t="s">
        <v>225</v>
      </c>
      <c r="H46" s="23"/>
      <c r="I46" s="23" t="s">
        <v>1223</v>
      </c>
      <c r="J46" s="23"/>
    </row>
    <row r="47" spans="1:10" ht="30" customHeight="1">
      <c r="A47" s="38">
        <v>40732</v>
      </c>
      <c r="B47" s="23" t="s">
        <v>1189</v>
      </c>
      <c r="C47" s="23" t="s">
        <v>1188</v>
      </c>
      <c r="D47" s="23" t="s">
        <v>1186</v>
      </c>
      <c r="E47" s="23" t="s">
        <v>1187</v>
      </c>
      <c r="F47" s="23"/>
      <c r="G47" s="23"/>
      <c r="H47" s="23" t="s">
        <v>225</v>
      </c>
      <c r="I47" s="23"/>
      <c r="J47" s="23"/>
    </row>
    <row r="48" spans="1:10" ht="30" customHeight="1">
      <c r="A48" s="38">
        <v>40739</v>
      </c>
      <c r="B48" s="39" t="s">
        <v>32</v>
      </c>
      <c r="C48" s="39" t="s">
        <v>707</v>
      </c>
      <c r="D48" s="39" t="s">
        <v>1240</v>
      </c>
      <c r="E48" s="39" t="s">
        <v>1241</v>
      </c>
      <c r="F48" s="39" t="s">
        <v>1242</v>
      </c>
      <c r="G48" s="23" t="s">
        <v>225</v>
      </c>
      <c r="H48" s="23"/>
      <c r="I48" s="23"/>
      <c r="J48" s="23"/>
    </row>
    <row r="49" spans="1:10" ht="29.25" customHeight="1">
      <c r="A49" s="83">
        <v>40732</v>
      </c>
      <c r="B49" s="23" t="s">
        <v>940</v>
      </c>
      <c r="C49" s="23" t="s">
        <v>6</v>
      </c>
      <c r="D49" s="23" t="s">
        <v>17</v>
      </c>
      <c r="E49" s="23">
        <v>17.399999999999999</v>
      </c>
      <c r="F49" s="23"/>
      <c r="G49" s="23">
        <v>17.399999999999999</v>
      </c>
      <c r="H49" s="23"/>
      <c r="I49" s="23"/>
      <c r="J49" s="23"/>
    </row>
    <row r="50" spans="1:10" ht="29.25" customHeight="1">
      <c r="A50" s="38">
        <v>40732</v>
      </c>
      <c r="B50" s="23" t="s">
        <v>1184</v>
      </c>
      <c r="C50" s="23" t="s">
        <v>758</v>
      </c>
      <c r="D50" s="23" t="s">
        <v>1185</v>
      </c>
      <c r="E50" s="23"/>
      <c r="F50" s="23"/>
      <c r="G50" s="23"/>
      <c r="H50" s="23" t="s">
        <v>225</v>
      </c>
      <c r="I50" s="23"/>
      <c r="J50" s="23"/>
    </row>
    <row r="51" spans="1:10" ht="29.25" customHeight="1">
      <c r="A51" s="38"/>
      <c r="B51" s="23" t="s">
        <v>1199</v>
      </c>
      <c r="C51" s="23" t="s">
        <v>1154</v>
      </c>
      <c r="D51" s="23" t="s">
        <v>1200</v>
      </c>
      <c r="E51" s="23" t="s">
        <v>1202</v>
      </c>
      <c r="F51" s="23"/>
      <c r="G51" s="23"/>
      <c r="H51" s="23" t="s">
        <v>225</v>
      </c>
      <c r="I51" s="23"/>
      <c r="J51" s="23"/>
    </row>
    <row r="52" spans="1:10" ht="29.25" customHeight="1">
      <c r="A52" s="38"/>
      <c r="B52" s="23"/>
      <c r="C52" s="23" t="s">
        <v>1154</v>
      </c>
      <c r="D52" s="23" t="s">
        <v>1201</v>
      </c>
      <c r="E52" s="23" t="s">
        <v>1203</v>
      </c>
      <c r="F52" s="23"/>
      <c r="G52" s="23"/>
      <c r="H52" s="23" t="s">
        <v>225</v>
      </c>
      <c r="I52" s="23"/>
      <c r="J52" s="23"/>
    </row>
    <row r="53" spans="1:10" ht="29.25" customHeight="1">
      <c r="A53" s="38"/>
      <c r="B53" s="23"/>
      <c r="C53" s="23" t="s">
        <v>1204</v>
      </c>
      <c r="D53" s="23" t="s">
        <v>1205</v>
      </c>
      <c r="E53" s="23" t="s">
        <v>1206</v>
      </c>
      <c r="F53" s="23"/>
      <c r="G53" s="23"/>
      <c r="H53" s="23" t="s">
        <v>225</v>
      </c>
      <c r="I53" s="23"/>
      <c r="J53" s="23"/>
    </row>
    <row r="54" spans="1:10" ht="29.25" customHeight="1">
      <c r="A54" s="38"/>
      <c r="B54" s="23"/>
      <c r="C54" s="23" t="s">
        <v>1204</v>
      </c>
      <c r="D54" s="23" t="s">
        <v>722</v>
      </c>
      <c r="E54" s="23" t="s">
        <v>1207</v>
      </c>
      <c r="F54" s="23">
        <v>2375</v>
      </c>
      <c r="G54" s="23"/>
      <c r="H54" s="23" t="s">
        <v>225</v>
      </c>
      <c r="I54" s="23"/>
      <c r="J54" s="23"/>
    </row>
    <row r="55" spans="1:10" ht="29.25" customHeight="1">
      <c r="A55" s="38"/>
      <c r="B55" s="23" t="s">
        <v>1208</v>
      </c>
      <c r="C55" s="23" t="s">
        <v>744</v>
      </c>
      <c r="D55" s="23" t="s">
        <v>984</v>
      </c>
      <c r="E55" s="23" t="s">
        <v>1209</v>
      </c>
      <c r="F55" s="23">
        <v>7.45</v>
      </c>
      <c r="G55" s="23"/>
      <c r="H55" s="23" t="s">
        <v>225</v>
      </c>
      <c r="I55" s="23" t="s">
        <v>1210</v>
      </c>
      <c r="J55" s="23"/>
    </row>
    <row r="56" spans="1:10" ht="29.25" customHeight="1">
      <c r="A56" s="38"/>
      <c r="B56" s="23"/>
      <c r="C56" s="23" t="s">
        <v>1211</v>
      </c>
      <c r="D56" s="23" t="s">
        <v>1212</v>
      </c>
      <c r="E56" s="23" t="s">
        <v>1213</v>
      </c>
      <c r="F56" s="23"/>
      <c r="G56" s="23"/>
      <c r="H56" s="23"/>
      <c r="I56" s="23" t="s">
        <v>933</v>
      </c>
      <c r="J56" s="23"/>
    </row>
    <row r="57" spans="1:10" ht="29.25" customHeight="1">
      <c r="A57" s="38"/>
      <c r="B57" s="23" t="s">
        <v>1164</v>
      </c>
      <c r="C57" s="23" t="s">
        <v>1224</v>
      </c>
      <c r="D57" s="23"/>
      <c r="E57" s="23"/>
      <c r="F57" s="23"/>
      <c r="G57" s="23" t="s">
        <v>225</v>
      </c>
      <c r="H57" s="23"/>
      <c r="I57" s="23" t="s">
        <v>1225</v>
      </c>
      <c r="J57" s="23"/>
    </row>
    <row r="58" spans="1:10" ht="29.25" customHeight="1">
      <c r="A58" s="38"/>
      <c r="B58" s="23" t="s">
        <v>1214</v>
      </c>
      <c r="C58" s="23" t="s">
        <v>1215</v>
      </c>
      <c r="D58" s="23" t="s">
        <v>464</v>
      </c>
      <c r="E58" s="23" t="s">
        <v>1216</v>
      </c>
      <c r="F58" s="23"/>
      <c r="G58" s="23"/>
      <c r="H58" s="23"/>
      <c r="I58" s="23" t="s">
        <v>1234</v>
      </c>
      <c r="J58" s="23"/>
    </row>
    <row r="59" spans="1:10" ht="29.25" customHeight="1">
      <c r="A59" s="38">
        <v>40736</v>
      </c>
      <c r="B59" s="23" t="s">
        <v>1218</v>
      </c>
      <c r="C59" s="23" t="s">
        <v>202</v>
      </c>
      <c r="D59" s="23" t="s">
        <v>728</v>
      </c>
      <c r="E59" s="23" t="s">
        <v>1217</v>
      </c>
      <c r="F59" s="23"/>
      <c r="G59" s="23" t="s">
        <v>225</v>
      </c>
      <c r="H59" s="23"/>
      <c r="I59" s="23"/>
      <c r="J59" s="23"/>
    </row>
    <row r="60" spans="1:10" ht="29.25" customHeight="1">
      <c r="A60" s="38"/>
      <c r="B60" s="23"/>
      <c r="C60" s="23" t="s">
        <v>362</v>
      </c>
      <c r="D60" s="23" t="s">
        <v>1200</v>
      </c>
      <c r="E60" s="23" t="s">
        <v>741</v>
      </c>
      <c r="F60" s="23"/>
      <c r="G60" s="23"/>
      <c r="H60" s="23" t="s">
        <v>225</v>
      </c>
      <c r="I60" s="23"/>
      <c r="J60" s="23"/>
    </row>
    <row r="61" spans="1:10" ht="29.25" customHeight="1">
      <c r="A61" s="38">
        <v>40736</v>
      </c>
      <c r="B61" s="23" t="s">
        <v>831</v>
      </c>
      <c r="C61" s="23" t="s">
        <v>828</v>
      </c>
      <c r="D61" s="23" t="s">
        <v>1081</v>
      </c>
      <c r="E61" s="23" t="s">
        <v>1220</v>
      </c>
      <c r="F61" s="23"/>
      <c r="G61" s="23" t="s">
        <v>225</v>
      </c>
      <c r="H61" s="23"/>
      <c r="I61" s="23"/>
      <c r="J61" s="23"/>
    </row>
    <row r="62" spans="1:10" ht="29.25" customHeight="1">
      <c r="A62" s="23"/>
      <c r="B62" s="23"/>
      <c r="C62" s="23" t="s">
        <v>1023</v>
      </c>
      <c r="D62" s="23" t="s">
        <v>728</v>
      </c>
      <c r="E62" s="23" t="s">
        <v>1221</v>
      </c>
      <c r="F62" s="23"/>
      <c r="G62" s="23" t="s">
        <v>225</v>
      </c>
      <c r="H62" s="23"/>
      <c r="I62" s="23"/>
      <c r="J62" s="23"/>
    </row>
    <row r="63" spans="1:10" ht="29.25" customHeight="1">
      <c r="A63" s="38">
        <v>40736</v>
      </c>
      <c r="B63" s="23" t="s">
        <v>137</v>
      </c>
      <c r="C63" s="23" t="s">
        <v>1219</v>
      </c>
      <c r="D63" s="23" t="s">
        <v>462</v>
      </c>
      <c r="E63" s="23"/>
      <c r="F63" s="23"/>
      <c r="G63" s="23"/>
      <c r="H63" s="23" t="s">
        <v>225</v>
      </c>
      <c r="I63" s="23"/>
      <c r="J63" s="23"/>
    </row>
    <row r="64" spans="1:10" ht="29.25" customHeight="1">
      <c r="A64" s="38">
        <v>40732</v>
      </c>
      <c r="B64" s="23" t="s">
        <v>789</v>
      </c>
      <c r="C64" s="23" t="s">
        <v>758</v>
      </c>
      <c r="D64" s="23" t="s">
        <v>1193</v>
      </c>
      <c r="E64" s="23" t="s">
        <v>1194</v>
      </c>
      <c r="F64" s="23"/>
      <c r="G64" s="23" t="s">
        <v>225</v>
      </c>
      <c r="H64" s="23"/>
      <c r="I64" s="23" t="s">
        <v>1195</v>
      </c>
      <c r="J64" s="23"/>
    </row>
    <row r="65" spans="1:10" ht="29.25" customHeight="1">
      <c r="A65" s="38">
        <v>40736</v>
      </c>
      <c r="B65" s="23" t="s">
        <v>1244</v>
      </c>
      <c r="C65" s="23" t="s">
        <v>1226</v>
      </c>
      <c r="D65" s="23" t="s">
        <v>944</v>
      </c>
      <c r="E65" s="23" t="s">
        <v>1227</v>
      </c>
      <c r="F65" s="23"/>
      <c r="G65" s="23"/>
      <c r="H65" s="23" t="s">
        <v>225</v>
      </c>
      <c r="I65" s="23"/>
      <c r="J65" s="23"/>
    </row>
    <row r="66" spans="1:10" ht="29.25" customHeight="1">
      <c r="A66" s="38">
        <v>40737</v>
      </c>
      <c r="B66" s="23" t="s">
        <v>1228</v>
      </c>
      <c r="C66" s="23" t="s">
        <v>1229</v>
      </c>
      <c r="D66" s="23" t="s">
        <v>984</v>
      </c>
      <c r="E66" s="23"/>
      <c r="F66" s="23"/>
      <c r="G66" s="23"/>
      <c r="H66" s="23" t="s">
        <v>225</v>
      </c>
      <c r="I66" s="23"/>
      <c r="J66" s="23"/>
    </row>
    <row r="67" spans="1:10" ht="29.25" customHeight="1">
      <c r="A67" s="38">
        <v>40737</v>
      </c>
      <c r="B67" s="23" t="s">
        <v>1243</v>
      </c>
      <c r="C67" s="23" t="s">
        <v>744</v>
      </c>
      <c r="D67" s="23" t="s">
        <v>1230</v>
      </c>
      <c r="E67" s="39" t="s">
        <v>1239</v>
      </c>
      <c r="F67" s="23"/>
      <c r="G67" s="23">
        <v>7.85</v>
      </c>
      <c r="H67" s="23"/>
      <c r="I67" s="23"/>
      <c r="J67" s="23"/>
    </row>
    <row r="68" spans="1:10" ht="29.25" customHeight="1">
      <c r="A68" s="23"/>
      <c r="B68" s="23"/>
      <c r="C68" s="23" t="s">
        <v>202</v>
      </c>
      <c r="D68" s="23" t="s">
        <v>984</v>
      </c>
      <c r="E68" s="23"/>
      <c r="F68" s="23"/>
      <c r="G68" s="23"/>
      <c r="H68" s="23" t="s">
        <v>225</v>
      </c>
      <c r="I68" s="23"/>
      <c r="J68" s="23"/>
    </row>
    <row r="69" spans="1:10" ht="29.25" customHeight="1">
      <c r="A69" s="38">
        <v>40737</v>
      </c>
      <c r="B69" s="23" t="s">
        <v>1231</v>
      </c>
      <c r="C69" s="23" t="s">
        <v>1232</v>
      </c>
      <c r="D69" s="23" t="s">
        <v>984</v>
      </c>
      <c r="E69" s="23"/>
      <c r="F69" s="23"/>
      <c r="G69" s="23"/>
      <c r="H69" s="23" t="s">
        <v>225</v>
      </c>
      <c r="I69" s="23"/>
      <c r="J69" s="23"/>
    </row>
    <row r="70" spans="1:10" ht="29.25" customHeight="1">
      <c r="A70" s="38"/>
      <c r="B70" s="23" t="s">
        <v>1260</v>
      </c>
      <c r="C70" s="23" t="s">
        <v>1154</v>
      </c>
      <c r="D70" s="23" t="s">
        <v>1060</v>
      </c>
      <c r="E70" s="23" t="s">
        <v>1238</v>
      </c>
      <c r="F70" s="23"/>
      <c r="G70" s="23"/>
      <c r="H70" s="23"/>
      <c r="I70" s="23"/>
      <c r="J70" s="23"/>
    </row>
    <row r="71" spans="1:10" ht="29.25" customHeight="1">
      <c r="A71" s="38"/>
      <c r="B71" s="23" t="s">
        <v>1235</v>
      </c>
      <c r="C71" s="23" t="s">
        <v>1236</v>
      </c>
      <c r="D71" s="23" t="s">
        <v>34</v>
      </c>
      <c r="E71" s="23">
        <v>2.98</v>
      </c>
      <c r="F71" s="23"/>
      <c r="G71" s="23"/>
      <c r="H71" s="23" t="s">
        <v>225</v>
      </c>
      <c r="I71" s="23"/>
      <c r="J71" s="23"/>
    </row>
    <row r="72" spans="1:10" ht="29.25" customHeight="1">
      <c r="A72" s="38">
        <v>40739</v>
      </c>
      <c r="B72" s="39" t="s">
        <v>1243</v>
      </c>
      <c r="C72" s="39" t="s">
        <v>985</v>
      </c>
      <c r="D72" s="39" t="s">
        <v>1230</v>
      </c>
      <c r="E72" s="23">
        <v>7.84</v>
      </c>
      <c r="F72" s="23"/>
      <c r="G72" s="23"/>
      <c r="H72" s="23"/>
      <c r="I72" s="23"/>
      <c r="J72" s="23"/>
    </row>
    <row r="73" spans="1:10" ht="29.25" customHeight="1">
      <c r="A73" s="38">
        <v>40735</v>
      </c>
      <c r="B73" s="23" t="s">
        <v>789</v>
      </c>
      <c r="C73" s="23" t="s">
        <v>758</v>
      </c>
      <c r="D73" s="23" t="s">
        <v>475</v>
      </c>
      <c r="E73" s="23" t="s">
        <v>1198</v>
      </c>
      <c r="F73" s="23"/>
      <c r="G73" s="23" t="s">
        <v>1196</v>
      </c>
      <c r="H73" s="23"/>
      <c r="I73" s="23" t="s">
        <v>1197</v>
      </c>
      <c r="J73" s="23"/>
    </row>
    <row r="74" spans="1:10" ht="29.25" customHeight="1">
      <c r="A74" s="38">
        <v>40742</v>
      </c>
      <c r="B74" s="23" t="s">
        <v>92</v>
      </c>
      <c r="C74" s="23" t="s">
        <v>100</v>
      </c>
      <c r="D74" s="23" t="s">
        <v>10</v>
      </c>
      <c r="E74" s="23">
        <v>2.4500000000000002</v>
      </c>
      <c r="F74" s="23"/>
      <c r="G74" s="23"/>
      <c r="H74" s="23" t="s">
        <v>225</v>
      </c>
      <c r="I74" s="23"/>
      <c r="J74" s="23"/>
    </row>
    <row r="75" spans="1:10" ht="29.25" customHeight="1">
      <c r="A75" s="38"/>
      <c r="B75" s="23"/>
      <c r="C75" s="23" t="s">
        <v>1177</v>
      </c>
      <c r="D75" s="23" t="s">
        <v>10</v>
      </c>
      <c r="E75" s="23">
        <v>1.64</v>
      </c>
      <c r="F75" s="23"/>
      <c r="G75" s="23"/>
      <c r="H75" s="23" t="s">
        <v>225</v>
      </c>
      <c r="I75" s="23"/>
      <c r="J75" s="23"/>
    </row>
    <row r="76" spans="1:10" ht="29.25" customHeight="1">
      <c r="A76" s="38"/>
      <c r="B76" s="23"/>
      <c r="C76" s="23" t="s">
        <v>262</v>
      </c>
      <c r="D76" s="23" t="s">
        <v>36</v>
      </c>
      <c r="E76" s="23">
        <v>35.700000000000003</v>
      </c>
      <c r="F76" s="23"/>
      <c r="G76" s="23"/>
      <c r="H76" s="23" t="s">
        <v>225</v>
      </c>
      <c r="I76" s="23"/>
      <c r="J76" s="23"/>
    </row>
    <row r="77" spans="1:10" ht="29.25" customHeight="1">
      <c r="A77" s="38"/>
      <c r="B77" s="23"/>
      <c r="C77" s="23" t="s">
        <v>1247</v>
      </c>
      <c r="D77" s="23" t="s">
        <v>11</v>
      </c>
      <c r="E77" s="23">
        <v>42.5</v>
      </c>
      <c r="F77" s="23"/>
      <c r="G77" s="23" t="s">
        <v>225</v>
      </c>
      <c r="H77" s="23"/>
      <c r="I77" s="23" t="s">
        <v>1253</v>
      </c>
      <c r="J77" s="23"/>
    </row>
    <row r="78" spans="1:10" ht="29.25" customHeight="1">
      <c r="A78" s="38"/>
      <c r="B78" s="23"/>
      <c r="C78" s="23" t="s">
        <v>145</v>
      </c>
      <c r="D78" s="23" t="s">
        <v>11</v>
      </c>
      <c r="E78" s="23">
        <v>28.9</v>
      </c>
      <c r="F78" s="23"/>
      <c r="G78" s="23"/>
      <c r="H78" s="23" t="s">
        <v>225</v>
      </c>
      <c r="I78" s="23" t="s">
        <v>1252</v>
      </c>
      <c r="J78" s="23"/>
    </row>
    <row r="79" spans="1:10" ht="29.25" customHeight="1">
      <c r="A79" s="38"/>
      <c r="B79" s="23"/>
      <c r="C79" s="23" t="s">
        <v>9</v>
      </c>
      <c r="D79" s="23" t="s">
        <v>36</v>
      </c>
      <c r="E79" s="23">
        <v>11.3</v>
      </c>
      <c r="F79" s="23"/>
      <c r="G79" s="23"/>
      <c r="H79" s="23" t="s">
        <v>225</v>
      </c>
      <c r="I79" s="23" t="s">
        <v>1254</v>
      </c>
      <c r="J79" s="23"/>
    </row>
    <row r="80" spans="1:10" ht="29.25" customHeight="1">
      <c r="A80" s="23"/>
      <c r="B80" s="23" t="s">
        <v>30</v>
      </c>
      <c r="C80" s="23" t="s">
        <v>346</v>
      </c>
      <c r="D80" s="23" t="s">
        <v>55</v>
      </c>
      <c r="E80" s="23">
        <v>2270</v>
      </c>
      <c r="F80" s="23"/>
      <c r="G80" s="23" t="s">
        <v>225</v>
      </c>
      <c r="H80" s="23"/>
      <c r="I80" s="23"/>
      <c r="J80" s="23"/>
    </row>
    <row r="81" spans="1:10" ht="29.25" customHeight="1">
      <c r="A81" s="23"/>
      <c r="B81" s="23" t="s">
        <v>39</v>
      </c>
      <c r="C81" s="23" t="s">
        <v>120</v>
      </c>
      <c r="D81" s="23" t="s">
        <v>34</v>
      </c>
      <c r="E81" s="23">
        <v>20.8</v>
      </c>
      <c r="F81" s="23"/>
      <c r="G81" s="23"/>
      <c r="H81" s="23" t="s">
        <v>225</v>
      </c>
      <c r="I81" s="23"/>
      <c r="J81" s="23"/>
    </row>
    <row r="82" spans="1:10" ht="29.25" customHeight="1">
      <c r="A82" s="23"/>
      <c r="B82" s="23" t="s">
        <v>546</v>
      </c>
      <c r="C82" s="23" t="s">
        <v>289</v>
      </c>
      <c r="D82" s="23" t="s">
        <v>10</v>
      </c>
      <c r="E82" s="23">
        <v>7.9</v>
      </c>
      <c r="F82" s="23"/>
      <c r="G82" s="23"/>
      <c r="H82" s="23"/>
      <c r="I82" s="23"/>
      <c r="J82" s="23"/>
    </row>
    <row r="83" spans="1:10" ht="29.25" customHeight="1">
      <c r="A83" s="23"/>
      <c r="B83" s="23" t="s">
        <v>286</v>
      </c>
      <c r="C83" s="23" t="s">
        <v>960</v>
      </c>
      <c r="D83" s="23" t="s">
        <v>1245</v>
      </c>
      <c r="E83" s="23">
        <v>2220</v>
      </c>
      <c r="F83" s="23"/>
      <c r="G83" s="23"/>
      <c r="H83" s="23" t="s">
        <v>225</v>
      </c>
      <c r="I83" s="23"/>
      <c r="J83" s="23"/>
    </row>
    <row r="84" spans="1:10" ht="29.25" customHeight="1">
      <c r="A84" s="23"/>
      <c r="B84" s="23" t="s">
        <v>332</v>
      </c>
      <c r="C84" s="23" t="s">
        <v>1246</v>
      </c>
      <c r="D84" s="23" t="s">
        <v>55</v>
      </c>
      <c r="E84" s="23">
        <v>3.6</v>
      </c>
      <c r="F84" s="23">
        <v>2.9</v>
      </c>
      <c r="G84" s="23"/>
      <c r="H84" s="23" t="s">
        <v>225</v>
      </c>
      <c r="I84" s="23"/>
      <c r="J84" s="23"/>
    </row>
    <row r="85" spans="1:10" ht="29.25" customHeight="1">
      <c r="A85" s="23"/>
      <c r="B85" s="23" t="s">
        <v>1248</v>
      </c>
      <c r="C85" s="23" t="s">
        <v>120</v>
      </c>
      <c r="D85" s="23" t="s">
        <v>17</v>
      </c>
      <c r="E85" s="23">
        <v>22.1</v>
      </c>
      <c r="F85" s="23"/>
      <c r="G85" s="23">
        <v>21.9</v>
      </c>
      <c r="H85" s="23"/>
      <c r="I85" s="23"/>
      <c r="J85" s="23"/>
    </row>
    <row r="86" spans="1:10" ht="29.25" customHeight="1">
      <c r="A86" s="23"/>
      <c r="B86" s="23"/>
      <c r="C86" s="23" t="s">
        <v>60</v>
      </c>
      <c r="D86" s="23" t="s">
        <v>17</v>
      </c>
      <c r="E86" s="23">
        <v>8.4499999999999993</v>
      </c>
      <c r="F86" s="23"/>
      <c r="G86" s="23"/>
      <c r="H86" s="23"/>
      <c r="I86" s="147" t="s">
        <v>1249</v>
      </c>
      <c r="J86" s="23"/>
    </row>
    <row r="87" spans="1:10" ht="29.25" customHeight="1">
      <c r="A87" s="38">
        <v>40742</v>
      </c>
      <c r="B87" s="23" t="s">
        <v>1032</v>
      </c>
      <c r="C87" s="23" t="s">
        <v>985</v>
      </c>
      <c r="D87" s="23" t="s">
        <v>984</v>
      </c>
      <c r="E87" s="23" t="s">
        <v>1237</v>
      </c>
      <c r="F87" s="23">
        <v>7.45</v>
      </c>
      <c r="G87" s="23"/>
      <c r="H87" s="23"/>
      <c r="I87" s="147"/>
      <c r="J87" s="23"/>
    </row>
    <row r="88" spans="1:10" ht="29.25" customHeight="1">
      <c r="A88" s="38"/>
      <c r="B88" s="23"/>
      <c r="C88" s="23" t="s">
        <v>1154</v>
      </c>
      <c r="D88" s="23" t="s">
        <v>1060</v>
      </c>
      <c r="E88" s="23" t="s">
        <v>1238</v>
      </c>
      <c r="F88" s="23"/>
      <c r="G88" s="23"/>
      <c r="H88" s="23"/>
      <c r="I88" s="147"/>
      <c r="J88" s="23"/>
    </row>
    <row r="89" spans="1:10" ht="29.25" customHeight="1">
      <c r="A89" s="23"/>
      <c r="B89" s="39" t="s">
        <v>226</v>
      </c>
      <c r="C89" s="39" t="s">
        <v>1286</v>
      </c>
      <c r="D89" s="39" t="s">
        <v>34</v>
      </c>
      <c r="E89" s="23">
        <v>18.5</v>
      </c>
      <c r="F89" s="23"/>
      <c r="G89" s="23"/>
      <c r="H89" s="23"/>
      <c r="I89" s="23"/>
      <c r="J89" s="23"/>
    </row>
    <row r="90" spans="1:10" ht="29.25" customHeight="1">
      <c r="A90" s="23"/>
      <c r="B90" s="39"/>
      <c r="C90" s="39" t="s">
        <v>1250</v>
      </c>
      <c r="D90" s="39" t="s">
        <v>15</v>
      </c>
      <c r="E90" s="23">
        <v>4.55</v>
      </c>
      <c r="F90" s="23">
        <v>4.05</v>
      </c>
      <c r="G90" s="23" t="s">
        <v>225</v>
      </c>
      <c r="H90" s="23"/>
      <c r="I90" s="23" t="s">
        <v>1257</v>
      </c>
      <c r="J90" s="23"/>
    </row>
    <row r="91" spans="1:10" ht="29.25" customHeight="1">
      <c r="A91" s="23"/>
      <c r="B91" s="39"/>
      <c r="C91" s="39" t="s">
        <v>1255</v>
      </c>
      <c r="D91" s="39" t="s">
        <v>1256</v>
      </c>
      <c r="E91" s="23">
        <v>19.5</v>
      </c>
      <c r="F91" s="23"/>
      <c r="G91" s="23"/>
      <c r="H91" s="23"/>
      <c r="I91" s="23" t="s">
        <v>1287</v>
      </c>
      <c r="J91" s="23"/>
    </row>
    <row r="92" spans="1:10" ht="29.25" customHeight="1">
      <c r="A92" s="38">
        <v>40743</v>
      </c>
      <c r="B92" s="39" t="s">
        <v>49</v>
      </c>
      <c r="C92" s="23" t="s">
        <v>365</v>
      </c>
      <c r="D92" s="23" t="s">
        <v>55</v>
      </c>
      <c r="E92" s="23">
        <v>17.850000000000001</v>
      </c>
      <c r="F92" s="23">
        <v>17.5</v>
      </c>
      <c r="G92" s="23"/>
      <c r="H92" s="23" t="s">
        <v>225</v>
      </c>
      <c r="I92" s="23" t="s">
        <v>1251</v>
      </c>
      <c r="J92" s="23"/>
    </row>
    <row r="93" spans="1:10" ht="29.25" customHeight="1">
      <c r="A93" s="38">
        <v>40744</v>
      </c>
      <c r="B93" s="39" t="s">
        <v>889</v>
      </c>
      <c r="C93" s="23" t="s">
        <v>33</v>
      </c>
      <c r="D93" s="23" t="s">
        <v>17</v>
      </c>
      <c r="E93" s="23" t="s">
        <v>1258</v>
      </c>
      <c r="F93" s="23"/>
      <c r="G93" s="23"/>
      <c r="H93" s="23" t="s">
        <v>225</v>
      </c>
      <c r="I93" s="23"/>
      <c r="J93" s="23"/>
    </row>
    <row r="94" spans="1:10" ht="29.25" customHeight="1">
      <c r="A94" s="38"/>
      <c r="B94" s="39"/>
      <c r="C94" s="23" t="s">
        <v>6</v>
      </c>
      <c r="D94" s="23" t="s">
        <v>17</v>
      </c>
      <c r="E94" s="23">
        <v>17.899999999999999</v>
      </c>
      <c r="F94" s="23"/>
      <c r="G94" s="23"/>
      <c r="H94" s="23" t="s">
        <v>225</v>
      </c>
      <c r="I94" s="23"/>
      <c r="J94" s="23"/>
    </row>
    <row r="95" spans="1:10" ht="29.25" customHeight="1">
      <c r="A95" s="38">
        <v>40744</v>
      </c>
      <c r="B95" s="39" t="s">
        <v>1244</v>
      </c>
      <c r="C95" s="39" t="s">
        <v>985</v>
      </c>
      <c r="D95" s="39" t="s">
        <v>1230</v>
      </c>
      <c r="E95" s="23">
        <v>7.94</v>
      </c>
      <c r="F95" s="23"/>
      <c r="G95" s="23">
        <v>7.85</v>
      </c>
      <c r="H95" s="23"/>
      <c r="I95" s="23"/>
      <c r="J95" s="23"/>
    </row>
    <row r="96" spans="1:10" ht="29.25" customHeight="1">
      <c r="A96" s="38">
        <v>40744</v>
      </c>
      <c r="B96" s="39" t="s">
        <v>51</v>
      </c>
      <c r="C96" s="23" t="s">
        <v>202</v>
      </c>
      <c r="D96" s="23" t="s">
        <v>36</v>
      </c>
      <c r="E96" s="23">
        <v>7.9</v>
      </c>
      <c r="F96" s="23"/>
      <c r="G96" s="23" t="s">
        <v>225</v>
      </c>
      <c r="H96" s="23"/>
      <c r="I96" s="23"/>
      <c r="J96" s="23"/>
    </row>
    <row r="97" spans="1:10" ht="29.25" customHeight="1">
      <c r="A97" s="38"/>
      <c r="B97" s="39" t="s">
        <v>437</v>
      </c>
      <c r="C97" s="23" t="s">
        <v>6</v>
      </c>
      <c r="D97" s="23" t="s">
        <v>401</v>
      </c>
      <c r="E97" s="23">
        <v>18.8</v>
      </c>
      <c r="F97" s="23"/>
      <c r="G97" s="23"/>
      <c r="H97" s="23" t="s">
        <v>225</v>
      </c>
      <c r="I97" s="23"/>
      <c r="J97" s="23"/>
    </row>
    <row r="98" spans="1:10" ht="29.25" customHeight="1">
      <c r="A98" s="38">
        <v>40744</v>
      </c>
      <c r="B98" s="39" t="s">
        <v>1263</v>
      </c>
      <c r="C98" s="23" t="s">
        <v>1188</v>
      </c>
      <c r="D98" s="23" t="s">
        <v>1264</v>
      </c>
      <c r="E98" s="23" t="s">
        <v>1265</v>
      </c>
      <c r="F98" s="23"/>
      <c r="G98" s="23"/>
      <c r="H98" s="23" t="s">
        <v>225</v>
      </c>
      <c r="I98" s="23"/>
      <c r="J98" s="23"/>
    </row>
    <row r="99" spans="1:10" ht="29.25" customHeight="1">
      <c r="A99" s="38"/>
      <c r="B99" s="39" t="s">
        <v>1189</v>
      </c>
      <c r="C99" s="23" t="s">
        <v>1266</v>
      </c>
      <c r="D99" s="23" t="s">
        <v>1267</v>
      </c>
      <c r="E99" s="23" t="s">
        <v>1268</v>
      </c>
      <c r="F99" s="23" t="s">
        <v>1269</v>
      </c>
      <c r="G99" s="23"/>
      <c r="H99" s="23" t="s">
        <v>225</v>
      </c>
      <c r="I99" s="23"/>
      <c r="J99" s="23"/>
    </row>
    <row r="100" spans="1:10" ht="29.25" customHeight="1">
      <c r="A100" s="38">
        <v>40745</v>
      </c>
      <c r="B100" s="39" t="s">
        <v>1032</v>
      </c>
      <c r="C100" s="23" t="s">
        <v>450</v>
      </c>
      <c r="D100" s="23" t="s">
        <v>1259</v>
      </c>
      <c r="E100" s="23">
        <v>7.75</v>
      </c>
      <c r="F100" s="23">
        <v>7.45</v>
      </c>
      <c r="G100" s="23"/>
      <c r="H100" s="23" t="s">
        <v>225</v>
      </c>
      <c r="I100" s="23"/>
      <c r="J100" s="23"/>
    </row>
    <row r="101" spans="1:10" ht="29.25" customHeight="1">
      <c r="A101" s="38">
        <v>40746</v>
      </c>
      <c r="B101" s="39" t="s">
        <v>1260</v>
      </c>
      <c r="C101" s="23" t="s">
        <v>921</v>
      </c>
      <c r="D101" s="23" t="s">
        <v>1259</v>
      </c>
      <c r="E101" s="23" t="s">
        <v>1270</v>
      </c>
      <c r="F101" s="23"/>
      <c r="G101" s="23" t="s">
        <v>379</v>
      </c>
      <c r="H101" s="23"/>
      <c r="I101" s="23"/>
      <c r="J101" s="23"/>
    </row>
    <row r="102" spans="1:10" ht="29.25" customHeight="1">
      <c r="A102" s="38">
        <v>40746</v>
      </c>
      <c r="B102" s="39" t="s">
        <v>1271</v>
      </c>
      <c r="C102" s="23" t="s">
        <v>1272</v>
      </c>
      <c r="D102" s="23" t="s">
        <v>1273</v>
      </c>
      <c r="E102" s="23" t="s">
        <v>1274</v>
      </c>
      <c r="F102" s="23"/>
      <c r="G102" s="23" t="s">
        <v>225</v>
      </c>
      <c r="H102" s="23"/>
      <c r="I102" s="23"/>
      <c r="J102" s="23"/>
    </row>
    <row r="103" spans="1:10" ht="29.25" customHeight="1">
      <c r="A103" s="38">
        <v>40745</v>
      </c>
      <c r="B103" s="39" t="s">
        <v>1032</v>
      </c>
      <c r="C103" s="23" t="s">
        <v>450</v>
      </c>
      <c r="D103" s="23" t="s">
        <v>1259</v>
      </c>
      <c r="E103" s="23">
        <v>7.75</v>
      </c>
      <c r="F103" s="23">
        <v>7.45</v>
      </c>
      <c r="G103" s="23"/>
      <c r="H103" s="23" t="s">
        <v>225</v>
      </c>
      <c r="I103" s="23"/>
      <c r="J103" s="23"/>
    </row>
    <row r="104" spans="1:10" ht="29.25" customHeight="1">
      <c r="A104" s="38"/>
      <c r="B104" s="39" t="s">
        <v>671</v>
      </c>
      <c r="C104" s="23" t="s">
        <v>1275</v>
      </c>
      <c r="D104" s="23" t="s">
        <v>55</v>
      </c>
      <c r="E104" s="23">
        <v>1190</v>
      </c>
      <c r="F104" s="23">
        <v>1050</v>
      </c>
      <c r="G104" s="23"/>
      <c r="H104" s="23">
        <v>1000</v>
      </c>
      <c r="I104" s="83">
        <v>40787</v>
      </c>
      <c r="J104" s="23"/>
    </row>
    <row r="105" spans="1:10" ht="29.25" customHeight="1">
      <c r="A105" s="38"/>
      <c r="B105" s="39"/>
      <c r="C105" s="23" t="s">
        <v>20</v>
      </c>
      <c r="D105" s="23" t="s">
        <v>34</v>
      </c>
      <c r="E105" s="23">
        <v>1190</v>
      </c>
      <c r="F105" s="23">
        <v>1050</v>
      </c>
      <c r="G105" s="23"/>
      <c r="H105" s="23">
        <v>1000</v>
      </c>
      <c r="I105" s="23" t="s">
        <v>1276</v>
      </c>
      <c r="J105" s="23"/>
    </row>
    <row r="106" spans="1:10" ht="27.75" customHeight="1">
      <c r="A106" s="38"/>
      <c r="B106" s="39"/>
      <c r="C106" s="23" t="s">
        <v>202</v>
      </c>
      <c r="D106" s="23" t="s">
        <v>34</v>
      </c>
      <c r="E106" s="23">
        <v>7.4</v>
      </c>
      <c r="F106" s="23">
        <v>7</v>
      </c>
      <c r="G106" s="23" t="s">
        <v>225</v>
      </c>
      <c r="H106" s="23"/>
      <c r="I106" s="23" t="s">
        <v>1176</v>
      </c>
      <c r="J106" s="23"/>
    </row>
    <row r="107" spans="1:10" ht="27.75" customHeight="1">
      <c r="A107" s="38"/>
      <c r="B107" s="39"/>
      <c r="C107" s="23" t="s">
        <v>1277</v>
      </c>
      <c r="D107" s="23" t="s">
        <v>10</v>
      </c>
      <c r="E107" s="23"/>
      <c r="F107" s="23">
        <v>3.6</v>
      </c>
      <c r="G107" s="23"/>
      <c r="H107" s="23"/>
      <c r="I107" s="23" t="s">
        <v>1280</v>
      </c>
      <c r="J107" s="23"/>
    </row>
    <row r="108" spans="1:10" ht="27.75" customHeight="1">
      <c r="A108" s="38">
        <v>40749</v>
      </c>
      <c r="B108" s="39" t="s">
        <v>147</v>
      </c>
      <c r="C108" s="23" t="s">
        <v>1278</v>
      </c>
      <c r="D108" s="23" t="s">
        <v>17</v>
      </c>
      <c r="E108" s="23">
        <v>2220</v>
      </c>
      <c r="F108" s="23">
        <v>1920</v>
      </c>
      <c r="G108" s="23"/>
      <c r="H108" s="23"/>
      <c r="I108" s="23"/>
      <c r="J108" s="23"/>
    </row>
    <row r="109" spans="1:10" ht="27.75" customHeight="1">
      <c r="A109" s="38"/>
      <c r="B109" s="39"/>
      <c r="C109" s="23" t="s">
        <v>1279</v>
      </c>
      <c r="D109" s="23" t="s">
        <v>34</v>
      </c>
      <c r="E109" s="23">
        <v>1980</v>
      </c>
      <c r="F109" s="23">
        <v>1890</v>
      </c>
      <c r="G109" s="23"/>
      <c r="H109" s="23"/>
      <c r="I109" s="23"/>
      <c r="J109" s="23"/>
    </row>
    <row r="110" spans="1:10" ht="27.75" customHeight="1">
      <c r="A110" s="38">
        <v>40750</v>
      </c>
      <c r="B110" s="39" t="s">
        <v>7</v>
      </c>
      <c r="C110" s="23" t="s">
        <v>6</v>
      </c>
      <c r="D110" s="23" t="s">
        <v>10</v>
      </c>
      <c r="E110" s="23">
        <v>17.5</v>
      </c>
      <c r="F110" s="23"/>
      <c r="G110" s="23"/>
      <c r="H110" s="23"/>
      <c r="I110" s="23"/>
      <c r="J110" s="23"/>
    </row>
    <row r="111" spans="1:10" ht="27.75" customHeight="1">
      <c r="A111" s="38"/>
      <c r="B111" s="39"/>
      <c r="C111" s="23" t="s">
        <v>33</v>
      </c>
      <c r="D111" s="23" t="s">
        <v>10</v>
      </c>
      <c r="E111" s="23">
        <v>26.8</v>
      </c>
      <c r="F111" s="23"/>
      <c r="G111" s="23"/>
      <c r="H111" s="23"/>
      <c r="I111" s="23" t="s">
        <v>1285</v>
      </c>
      <c r="J111" s="23"/>
    </row>
    <row r="112" spans="1:10" ht="27.75" customHeight="1">
      <c r="A112" s="38"/>
      <c r="B112" s="39"/>
      <c r="C112" s="23" t="s">
        <v>931</v>
      </c>
      <c r="D112" s="23">
        <v>250</v>
      </c>
      <c r="E112" s="23">
        <v>24.2</v>
      </c>
      <c r="F112" s="23"/>
      <c r="G112" s="23"/>
      <c r="H112" s="23"/>
      <c r="I112" s="23"/>
      <c r="J112" s="23"/>
    </row>
    <row r="113" spans="1:10" ht="27.75" customHeight="1">
      <c r="A113" s="38"/>
      <c r="B113" s="39" t="s">
        <v>486</v>
      </c>
      <c r="C113" s="23" t="s">
        <v>249</v>
      </c>
      <c r="D113" s="23" t="s">
        <v>10</v>
      </c>
      <c r="E113" s="23">
        <v>17.5</v>
      </c>
      <c r="F113" s="23"/>
      <c r="G113" s="23" t="s">
        <v>225</v>
      </c>
      <c r="H113" s="23"/>
      <c r="I113" s="23" t="s">
        <v>1281</v>
      </c>
      <c r="J113" s="23"/>
    </row>
    <row r="114" spans="1:10" ht="27.75" customHeight="1">
      <c r="A114" s="38"/>
      <c r="B114" s="39" t="s">
        <v>1004</v>
      </c>
      <c r="C114" s="23" t="s">
        <v>1282</v>
      </c>
      <c r="D114" s="23" t="s">
        <v>34</v>
      </c>
      <c r="E114" s="23"/>
      <c r="F114" s="23"/>
      <c r="G114" s="23"/>
      <c r="H114" s="23"/>
      <c r="I114" s="23"/>
      <c r="J114" s="23"/>
    </row>
    <row r="115" spans="1:10" ht="27.75" customHeight="1">
      <c r="A115" s="38"/>
      <c r="B115" s="39"/>
      <c r="C115" s="23" t="s">
        <v>1204</v>
      </c>
      <c r="D115" s="23" t="s">
        <v>274</v>
      </c>
      <c r="E115" s="23"/>
      <c r="F115" s="23"/>
      <c r="G115" s="23"/>
      <c r="H115" s="23"/>
      <c r="I115" s="23"/>
      <c r="J115" s="23"/>
    </row>
    <row r="116" spans="1:10" ht="27.75" customHeight="1">
      <c r="A116" s="38"/>
      <c r="B116" s="39"/>
      <c r="C116" s="23" t="s">
        <v>1109</v>
      </c>
      <c r="D116" s="23" t="s">
        <v>1283</v>
      </c>
      <c r="E116" s="23"/>
      <c r="F116" s="23"/>
      <c r="G116" s="23"/>
      <c r="H116" s="23"/>
      <c r="I116" s="23"/>
      <c r="J116" s="23"/>
    </row>
    <row r="117" spans="1:10" ht="27.75" customHeight="1">
      <c r="A117" s="38"/>
      <c r="B117" s="39" t="s">
        <v>1284</v>
      </c>
      <c r="C117" s="23" t="s">
        <v>404</v>
      </c>
      <c r="D117" s="23">
        <v>500</v>
      </c>
      <c r="E117" s="23">
        <v>22.8</v>
      </c>
      <c r="F117" s="23"/>
      <c r="G117" s="23"/>
      <c r="H117" s="23"/>
      <c r="I117" s="23"/>
      <c r="J117" s="23"/>
    </row>
    <row r="118" spans="1:10" ht="27.75" customHeight="1">
      <c r="A118" s="38"/>
      <c r="B118" s="39"/>
      <c r="C118" s="23" t="s">
        <v>33</v>
      </c>
      <c r="D118" s="23" t="s">
        <v>10</v>
      </c>
      <c r="E118" s="23">
        <v>26.9</v>
      </c>
      <c r="F118" s="23"/>
      <c r="G118" s="23"/>
      <c r="H118" s="23"/>
      <c r="I118" s="23">
        <v>39</v>
      </c>
      <c r="J118" s="23"/>
    </row>
    <row r="119" spans="1:10" ht="27.75" customHeight="1">
      <c r="A119" s="38"/>
      <c r="B119" s="39"/>
      <c r="C119" s="23" t="s">
        <v>125</v>
      </c>
      <c r="D119" s="23" t="s">
        <v>10</v>
      </c>
      <c r="E119" s="23">
        <v>8.6</v>
      </c>
      <c r="F119" s="23"/>
      <c r="G119" s="23"/>
      <c r="H119" s="23"/>
      <c r="I119" s="23"/>
      <c r="J119" s="23"/>
    </row>
    <row r="120" spans="1:10" ht="27.75" customHeight="1">
      <c r="A120" s="38"/>
      <c r="B120" s="39"/>
      <c r="C120" s="23" t="s">
        <v>6</v>
      </c>
      <c r="D120" s="23" t="s">
        <v>10</v>
      </c>
      <c r="E120" s="23">
        <v>17.55</v>
      </c>
      <c r="F120" s="23"/>
      <c r="G120" s="23"/>
      <c r="H120" s="23"/>
      <c r="I120" s="23"/>
      <c r="J120" s="23"/>
    </row>
    <row r="121" spans="1:10" ht="27.75" customHeight="1">
      <c r="A121" s="38"/>
      <c r="B121" s="39" t="s">
        <v>160</v>
      </c>
      <c r="C121" s="23" t="s">
        <v>1290</v>
      </c>
      <c r="D121" s="23" t="s">
        <v>1288</v>
      </c>
      <c r="E121" s="23">
        <v>1450</v>
      </c>
      <c r="F121" s="23"/>
      <c r="G121" s="23"/>
      <c r="H121" s="23"/>
      <c r="I121" s="23"/>
      <c r="J121" s="23"/>
    </row>
    <row r="122" spans="1:10" ht="27.75" customHeight="1">
      <c r="A122" s="38"/>
      <c r="B122" s="23"/>
      <c r="C122" s="23" t="s">
        <v>1291</v>
      </c>
      <c r="D122" s="23" t="s">
        <v>1289</v>
      </c>
      <c r="E122" s="23">
        <v>980</v>
      </c>
      <c r="F122" s="23"/>
      <c r="G122" s="23"/>
      <c r="H122" s="23"/>
      <c r="I122" s="23"/>
      <c r="J122" s="23"/>
    </row>
    <row r="123" spans="1:10" ht="27.75" customHeight="1">
      <c r="A123" s="38"/>
      <c r="B123" s="23"/>
      <c r="C123" s="23" t="s">
        <v>1292</v>
      </c>
      <c r="D123" s="23" t="s">
        <v>1288</v>
      </c>
      <c r="E123" s="23">
        <v>3.69</v>
      </c>
      <c r="F123" s="23"/>
      <c r="G123" s="23"/>
      <c r="H123" s="23"/>
      <c r="I123" s="23"/>
      <c r="J123" s="23"/>
    </row>
    <row r="124" spans="1:10" ht="27.75" customHeight="1">
      <c r="A124" s="38"/>
      <c r="B124" s="23"/>
      <c r="C124" s="23"/>
      <c r="D124" s="23"/>
      <c r="E124" s="23"/>
      <c r="F124" s="23"/>
      <c r="G124" s="23"/>
      <c r="H124" s="23"/>
      <c r="I124" s="23"/>
      <c r="J124" s="23"/>
    </row>
    <row r="125" spans="1:10" ht="13.5" thickBot="1">
      <c r="D125" s="128" t="s">
        <v>222</v>
      </c>
      <c r="E125" s="129">
        <f>COUNTA(E6:E106)</f>
        <v>86</v>
      </c>
      <c r="F125" s="128" t="s">
        <v>223</v>
      </c>
      <c r="G125" s="130">
        <f>COUNTA(G6:G106)</f>
        <v>33</v>
      </c>
      <c r="H125" s="129">
        <f>COUNTA(H6:H106)</f>
        <v>49</v>
      </c>
      <c r="I125" s="128" t="s">
        <v>224</v>
      </c>
      <c r="J125" s="131">
        <f>G125/(G125+H125)</f>
        <v>0.40243902439024393</v>
      </c>
    </row>
  </sheetData>
  <autoFilter ref="A5:J123"/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J46"/>
  <sheetViews>
    <sheetView zoomScaleNormal="100" workbookViewId="0">
      <pane ySplit="5" topLeftCell="A6" activePane="bottomLeft" state="frozen"/>
      <selection pane="bottomLeft" activeCell="E20" sqref="E20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.75" customHeight="1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30" customHeight="1">
      <c r="A6" s="109">
        <v>40757</v>
      </c>
      <c r="B6" s="110" t="s">
        <v>13</v>
      </c>
      <c r="C6" s="110" t="s">
        <v>202</v>
      </c>
      <c r="D6" s="110" t="s">
        <v>17</v>
      </c>
      <c r="E6" s="111">
        <v>7.39</v>
      </c>
      <c r="F6" s="110"/>
      <c r="G6" s="106"/>
      <c r="H6" s="106"/>
      <c r="I6" s="111"/>
      <c r="J6" s="111"/>
    </row>
    <row r="7" spans="1:10" ht="30" customHeight="1">
      <c r="A7" s="109">
        <v>40781</v>
      </c>
      <c r="B7" s="105" t="s">
        <v>137</v>
      </c>
      <c r="C7" s="105" t="s">
        <v>126</v>
      </c>
      <c r="D7" s="105">
        <v>500</v>
      </c>
      <c r="E7" s="106">
        <v>33.200000000000003</v>
      </c>
      <c r="F7" s="110">
        <v>20</v>
      </c>
      <c r="G7" s="106"/>
      <c r="H7" s="106"/>
      <c r="I7" s="111" t="s">
        <v>1293</v>
      </c>
      <c r="J7" s="111"/>
    </row>
    <row r="8" spans="1:10" ht="30" customHeight="1">
      <c r="A8" s="109"/>
      <c r="B8" s="107"/>
      <c r="C8" s="108" t="s">
        <v>387</v>
      </c>
      <c r="D8" s="108">
        <v>500</v>
      </c>
      <c r="E8" s="107">
        <v>35.9</v>
      </c>
      <c r="F8" s="110">
        <v>34.299999999999997</v>
      </c>
      <c r="G8" s="106"/>
      <c r="H8" s="106"/>
      <c r="I8" s="111"/>
      <c r="J8" s="111"/>
    </row>
    <row r="9" spans="1:10" ht="30" customHeight="1">
      <c r="A9" s="109"/>
      <c r="B9" s="107"/>
      <c r="C9" s="107" t="s">
        <v>227</v>
      </c>
      <c r="D9" s="107">
        <v>6000</v>
      </c>
      <c r="E9" s="107">
        <v>4.3499999999999996</v>
      </c>
      <c r="F9" s="110">
        <v>3.8</v>
      </c>
      <c r="G9" s="106"/>
      <c r="H9" s="106"/>
      <c r="I9" s="111" t="s">
        <v>1294</v>
      </c>
      <c r="J9" s="111"/>
    </row>
    <row r="10" spans="1:10" ht="30" customHeight="1">
      <c r="A10" s="109">
        <v>40785</v>
      </c>
      <c r="B10" s="110" t="s">
        <v>671</v>
      </c>
      <c r="C10" s="110" t="s">
        <v>202</v>
      </c>
      <c r="D10" s="110">
        <v>2000</v>
      </c>
      <c r="E10" s="111">
        <v>6.9</v>
      </c>
      <c r="F10" s="110"/>
      <c r="G10" s="106"/>
      <c r="H10" s="106"/>
      <c r="I10" s="111"/>
      <c r="J10" s="111"/>
    </row>
    <row r="11" spans="1:10" ht="30" customHeight="1">
      <c r="A11" s="109">
        <v>40785</v>
      </c>
      <c r="B11" s="110" t="s">
        <v>1295</v>
      </c>
      <c r="C11" s="110" t="s">
        <v>1272</v>
      </c>
      <c r="D11" s="110" t="s">
        <v>713</v>
      </c>
      <c r="E11" s="111" t="s">
        <v>1300</v>
      </c>
      <c r="F11" s="110"/>
      <c r="G11" s="106"/>
      <c r="H11" s="106"/>
      <c r="I11" s="111"/>
      <c r="J11" s="111"/>
    </row>
    <row r="12" spans="1:10" ht="30" customHeight="1">
      <c r="A12" s="109"/>
      <c r="B12" s="110"/>
      <c r="C12" s="110" t="s">
        <v>202</v>
      </c>
      <c r="D12" s="110" t="s">
        <v>1297</v>
      </c>
      <c r="E12" s="111" t="s">
        <v>1301</v>
      </c>
      <c r="F12" s="110"/>
      <c r="G12" s="106"/>
      <c r="H12" s="106"/>
      <c r="I12" s="111"/>
      <c r="J12" s="111"/>
    </row>
    <row r="13" spans="1:10" ht="30" customHeight="1">
      <c r="A13" s="109"/>
      <c r="B13" s="110"/>
      <c r="C13" s="110" t="s">
        <v>1296</v>
      </c>
      <c r="D13" s="110" t="s">
        <v>1298</v>
      </c>
      <c r="E13" s="111" t="s">
        <v>1302</v>
      </c>
      <c r="F13" s="110"/>
      <c r="G13" s="106"/>
      <c r="H13" s="106"/>
      <c r="I13" s="111"/>
      <c r="J13" s="111"/>
    </row>
    <row r="14" spans="1:10" ht="30" customHeight="1">
      <c r="A14" s="109">
        <v>40785</v>
      </c>
      <c r="B14" s="110" t="s">
        <v>236</v>
      </c>
      <c r="C14" s="110" t="s">
        <v>1299</v>
      </c>
      <c r="D14" s="110">
        <v>500</v>
      </c>
      <c r="E14" s="111">
        <v>22.8</v>
      </c>
      <c r="F14" s="110"/>
      <c r="G14" s="106"/>
      <c r="H14" s="106" t="s">
        <v>225</v>
      </c>
      <c r="I14" s="111"/>
      <c r="J14" s="111"/>
    </row>
    <row r="15" spans="1:10" ht="30" customHeight="1">
      <c r="A15" s="109"/>
      <c r="B15" s="110"/>
      <c r="C15" s="110" t="s">
        <v>33</v>
      </c>
      <c r="D15" s="110">
        <v>1500</v>
      </c>
      <c r="E15" s="111">
        <v>25.95</v>
      </c>
      <c r="F15" s="110"/>
      <c r="G15" s="106">
        <v>25.85</v>
      </c>
      <c r="H15" s="106"/>
      <c r="I15" s="111"/>
      <c r="J15" s="111"/>
    </row>
    <row r="16" spans="1:10" ht="30" customHeight="1">
      <c r="A16" s="109"/>
      <c r="B16" s="110" t="s">
        <v>981</v>
      </c>
      <c r="C16" s="110" t="s">
        <v>707</v>
      </c>
      <c r="D16" s="110" t="s">
        <v>1303</v>
      </c>
      <c r="E16" s="110" t="s">
        <v>1310</v>
      </c>
      <c r="F16" s="110"/>
      <c r="G16" s="105" t="s">
        <v>225</v>
      </c>
      <c r="H16" s="106"/>
      <c r="I16" s="111"/>
      <c r="J16" s="111"/>
    </row>
    <row r="17" spans="1:10" ht="30" customHeight="1">
      <c r="A17" s="109"/>
      <c r="B17" s="110"/>
      <c r="C17" s="110" t="s">
        <v>828</v>
      </c>
      <c r="D17" s="110" t="s">
        <v>1303</v>
      </c>
      <c r="E17" s="110" t="s">
        <v>1309</v>
      </c>
      <c r="F17" s="110"/>
      <c r="G17" s="105" t="s">
        <v>225</v>
      </c>
      <c r="H17" s="106"/>
      <c r="I17" s="111"/>
      <c r="J17" s="111"/>
    </row>
    <row r="18" spans="1:10" ht="30" customHeight="1">
      <c r="A18" s="109"/>
      <c r="B18" s="110" t="s">
        <v>1304</v>
      </c>
      <c r="C18" s="110" t="s">
        <v>1307</v>
      </c>
      <c r="D18" s="110" t="s">
        <v>1055</v>
      </c>
      <c r="E18" s="110" t="s">
        <v>1305</v>
      </c>
      <c r="F18" s="110"/>
      <c r="G18" s="106" t="s">
        <v>225</v>
      </c>
      <c r="H18" s="106"/>
      <c r="I18" s="111"/>
      <c r="J18" s="111"/>
    </row>
    <row r="19" spans="1:10" ht="30" customHeight="1">
      <c r="A19" s="109"/>
      <c r="B19" s="110"/>
      <c r="C19" s="110" t="s">
        <v>1296</v>
      </c>
      <c r="D19" s="110" t="s">
        <v>1308</v>
      </c>
      <c r="E19" s="157" t="s">
        <v>1306</v>
      </c>
      <c r="F19" s="110"/>
      <c r="G19" s="106" t="s">
        <v>1350</v>
      </c>
      <c r="H19" s="106"/>
      <c r="I19" s="111"/>
      <c r="J19" s="111"/>
    </row>
    <row r="20" spans="1:10" ht="30" customHeight="1">
      <c r="A20" s="109"/>
      <c r="B20" s="110" t="s">
        <v>1295</v>
      </c>
      <c r="C20" s="110" t="s">
        <v>1272</v>
      </c>
      <c r="D20" s="110" t="s">
        <v>1311</v>
      </c>
      <c r="E20" s="111" t="s">
        <v>1300</v>
      </c>
      <c r="F20" s="110"/>
      <c r="G20" s="105" t="s">
        <v>225</v>
      </c>
      <c r="H20" s="106"/>
      <c r="I20" s="111"/>
      <c r="J20" s="111"/>
    </row>
    <row r="21" spans="1:10" ht="30" customHeight="1">
      <c r="A21" s="109"/>
      <c r="B21" s="110"/>
      <c r="C21" s="110" t="s">
        <v>202</v>
      </c>
      <c r="D21" s="110" t="s">
        <v>1297</v>
      </c>
      <c r="E21" s="111" t="s">
        <v>1301</v>
      </c>
      <c r="F21" s="110"/>
      <c r="G21" s="105" t="s">
        <v>225</v>
      </c>
      <c r="H21" s="106"/>
      <c r="I21" s="111"/>
      <c r="J21" s="111"/>
    </row>
    <row r="22" spans="1:10" ht="30" customHeight="1">
      <c r="A22" s="109">
        <v>40786</v>
      </c>
      <c r="B22" s="110" t="s">
        <v>374</v>
      </c>
      <c r="C22" s="110" t="s">
        <v>33</v>
      </c>
      <c r="D22" s="110" t="s">
        <v>1313</v>
      </c>
      <c r="E22" s="111" t="s">
        <v>1312</v>
      </c>
      <c r="F22" s="110"/>
      <c r="G22" s="106"/>
      <c r="H22" s="106"/>
      <c r="I22" s="111"/>
      <c r="J22" s="111"/>
    </row>
    <row r="23" spans="1:10" ht="30" customHeight="1">
      <c r="A23" s="109">
        <v>40786</v>
      </c>
      <c r="B23" s="110" t="s">
        <v>1315</v>
      </c>
      <c r="C23" s="110" t="s">
        <v>1314</v>
      </c>
      <c r="D23" s="110" t="s">
        <v>713</v>
      </c>
      <c r="E23" s="111" t="s">
        <v>1333</v>
      </c>
      <c r="F23" s="110"/>
      <c r="G23" s="106" t="s">
        <v>225</v>
      </c>
      <c r="H23" s="106"/>
      <c r="I23" s="111"/>
      <c r="J23" s="111"/>
    </row>
    <row r="24" spans="1:10" ht="30" customHeight="1">
      <c r="A24" s="109"/>
      <c r="B24" s="110"/>
      <c r="C24" s="110" t="s">
        <v>744</v>
      </c>
      <c r="D24" s="110" t="s">
        <v>713</v>
      </c>
      <c r="E24" s="111" t="s">
        <v>1333</v>
      </c>
      <c r="F24" s="110"/>
      <c r="G24" s="106" t="s">
        <v>225</v>
      </c>
      <c r="H24" s="106"/>
      <c r="I24" s="111"/>
      <c r="J24" s="111"/>
    </row>
    <row r="25" spans="1:10" ht="30" customHeight="1">
      <c r="A25" s="109">
        <v>40786</v>
      </c>
      <c r="B25" s="110" t="s">
        <v>1316</v>
      </c>
      <c r="C25" s="110" t="s">
        <v>1317</v>
      </c>
      <c r="D25" s="110" t="s">
        <v>1318</v>
      </c>
      <c r="E25" s="111" t="s">
        <v>1319</v>
      </c>
      <c r="F25" s="110" t="s">
        <v>1320</v>
      </c>
      <c r="G25" s="106"/>
      <c r="H25" s="106" t="s">
        <v>225</v>
      </c>
      <c r="I25" s="111"/>
      <c r="J25" s="111"/>
    </row>
    <row r="26" spans="1:10" ht="30" customHeight="1">
      <c r="A26" s="142">
        <v>40786</v>
      </c>
      <c r="B26" s="112" t="s">
        <v>1321</v>
      </c>
      <c r="C26" s="113" t="s">
        <v>1322</v>
      </c>
      <c r="D26" s="113" t="s">
        <v>1318</v>
      </c>
      <c r="E26" s="112" t="s">
        <v>1323</v>
      </c>
      <c r="F26" s="112" t="s">
        <v>1325</v>
      </c>
      <c r="G26" s="112"/>
      <c r="H26" s="112"/>
      <c r="I26" s="112" t="s">
        <v>1324</v>
      </c>
      <c r="J26" s="112"/>
    </row>
    <row r="27" spans="1:10" ht="30" customHeight="1">
      <c r="A27" s="142">
        <v>40786</v>
      </c>
      <c r="B27" s="112" t="s">
        <v>1326</v>
      </c>
      <c r="C27" s="112" t="s">
        <v>1327</v>
      </c>
      <c r="D27" s="112" t="s">
        <v>1328</v>
      </c>
      <c r="E27" s="112" t="s">
        <v>1329</v>
      </c>
      <c r="F27" s="112"/>
      <c r="G27" s="112"/>
      <c r="H27" s="112"/>
      <c r="I27" s="112"/>
      <c r="J27" s="112"/>
    </row>
    <row r="28" spans="1:10" ht="30" customHeight="1">
      <c r="A28" s="62"/>
      <c r="B28" s="62"/>
      <c r="C28" s="62" t="s">
        <v>306</v>
      </c>
      <c r="D28" s="62" t="s">
        <v>446</v>
      </c>
      <c r="E28" s="62" t="s">
        <v>1330</v>
      </c>
      <c r="F28" s="62"/>
      <c r="G28" s="62"/>
      <c r="H28" s="62"/>
      <c r="I28" s="62"/>
      <c r="J28" s="62"/>
    </row>
    <row r="29" spans="1:10" ht="30" customHeight="1">
      <c r="A29" s="63">
        <v>40786</v>
      </c>
      <c r="B29" s="62" t="s">
        <v>1331</v>
      </c>
      <c r="C29" s="62" t="s">
        <v>1332</v>
      </c>
      <c r="D29" s="62" t="s">
        <v>461</v>
      </c>
      <c r="E29" s="62" t="s">
        <v>1351</v>
      </c>
      <c r="F29" s="62"/>
      <c r="G29" s="62"/>
      <c r="H29" s="62"/>
      <c r="I29" s="62"/>
      <c r="J29" s="62"/>
    </row>
    <row r="30" spans="1:10" ht="30" customHeight="1">
      <c r="A30" s="63">
        <v>40786</v>
      </c>
      <c r="B30" s="62" t="s">
        <v>1334</v>
      </c>
      <c r="C30" s="62" t="s">
        <v>1335</v>
      </c>
      <c r="D30" s="62" t="s">
        <v>1336</v>
      </c>
      <c r="E30" s="62" t="s">
        <v>1337</v>
      </c>
      <c r="F30" s="62" t="s">
        <v>1338</v>
      </c>
      <c r="G30" s="62"/>
      <c r="H30" s="62" t="s">
        <v>225</v>
      </c>
      <c r="I30" s="62"/>
      <c r="J30" s="62"/>
    </row>
    <row r="31" spans="1:10" ht="30" customHeight="1">
      <c r="A31" s="62"/>
      <c r="B31" s="62"/>
      <c r="C31" s="62"/>
      <c r="D31" s="62"/>
      <c r="E31" s="62"/>
      <c r="F31" s="62"/>
      <c r="G31" s="62"/>
      <c r="H31" s="62"/>
      <c r="I31" s="62"/>
      <c r="J31" s="62"/>
    </row>
    <row r="32" spans="1:10" ht="30" customHeight="1">
      <c r="A32" s="62"/>
      <c r="B32" s="62"/>
      <c r="C32" s="62"/>
      <c r="D32" s="62"/>
      <c r="E32" s="62"/>
      <c r="F32" s="62"/>
      <c r="G32" s="62"/>
      <c r="H32" s="62"/>
      <c r="I32" s="62"/>
      <c r="J32" s="62"/>
    </row>
    <row r="33" spans="1:10" ht="30" customHeight="1">
      <c r="A33" s="62"/>
      <c r="B33" s="62"/>
      <c r="C33" s="62"/>
      <c r="D33" s="62"/>
      <c r="E33" s="62"/>
      <c r="F33" s="62"/>
      <c r="G33" s="62"/>
      <c r="H33" s="62"/>
      <c r="I33" s="62"/>
      <c r="J33" s="62"/>
    </row>
    <row r="34" spans="1:10" ht="30" customHeight="1">
      <c r="A34" s="62"/>
      <c r="B34" s="62"/>
      <c r="C34" s="62"/>
      <c r="D34" s="62"/>
      <c r="E34" s="62"/>
      <c r="F34" s="62"/>
      <c r="G34" s="62"/>
      <c r="H34" s="62"/>
      <c r="I34" s="62"/>
      <c r="J34" s="62"/>
    </row>
    <row r="35" spans="1:10" ht="30" customHeight="1">
      <c r="A35" s="62"/>
      <c r="B35" s="62"/>
      <c r="C35" s="62"/>
      <c r="D35" s="62"/>
      <c r="E35" s="62"/>
      <c r="F35" s="62"/>
      <c r="G35" s="62"/>
      <c r="H35" s="62"/>
      <c r="I35" s="62"/>
      <c r="J35" s="62"/>
    </row>
    <row r="36" spans="1:10" ht="30" customHeight="1">
      <c r="A36" s="62"/>
      <c r="B36" s="62"/>
      <c r="C36" s="62"/>
      <c r="D36" s="62"/>
      <c r="E36" s="62"/>
      <c r="F36" s="62"/>
      <c r="G36" s="62"/>
      <c r="H36" s="62"/>
      <c r="I36" s="62"/>
      <c r="J36" s="62"/>
    </row>
    <row r="37" spans="1:10" ht="30" customHeight="1">
      <c r="A37" s="62"/>
      <c r="B37" s="62"/>
      <c r="C37" s="62"/>
      <c r="D37" s="62"/>
      <c r="E37" s="62"/>
      <c r="F37" s="62"/>
      <c r="G37" s="62"/>
      <c r="H37" s="62"/>
      <c r="I37" s="62"/>
      <c r="J37" s="62"/>
    </row>
    <row r="38" spans="1:10" ht="29.25" customHeight="1">
      <c r="A38" s="62"/>
      <c r="B38" s="62"/>
      <c r="C38" s="62"/>
      <c r="D38" s="62"/>
      <c r="E38" s="62"/>
      <c r="F38" s="62"/>
      <c r="G38" s="62"/>
      <c r="H38" s="62"/>
      <c r="I38" s="62"/>
      <c r="J38" s="62"/>
    </row>
    <row r="39" spans="1:10" ht="30" customHeight="1">
      <c r="A39" s="62"/>
      <c r="B39" s="62"/>
      <c r="C39" s="62"/>
      <c r="D39" s="62"/>
      <c r="E39" s="62"/>
      <c r="F39" s="62"/>
      <c r="G39" s="62"/>
      <c r="H39" s="62"/>
      <c r="I39" s="62"/>
      <c r="J39" s="62"/>
    </row>
    <row r="40" spans="1:10" ht="29.25" customHeight="1">
      <c r="A40" s="62"/>
      <c r="B40" s="62"/>
      <c r="C40" s="62"/>
      <c r="D40" s="62"/>
      <c r="E40" s="62"/>
      <c r="F40" s="62"/>
      <c r="G40" s="62"/>
      <c r="H40" s="62"/>
      <c r="I40" s="62"/>
      <c r="J40" s="62"/>
    </row>
    <row r="41" spans="1:10" ht="29.25" customHeight="1">
      <c r="A41" s="62"/>
      <c r="B41" s="62"/>
      <c r="C41" s="62"/>
      <c r="D41" s="62"/>
      <c r="E41" s="62"/>
      <c r="F41" s="62"/>
      <c r="G41" s="62"/>
      <c r="H41" s="62"/>
      <c r="I41" s="62"/>
      <c r="J41" s="62"/>
    </row>
    <row r="42" spans="1:10" ht="29.25" customHeight="1">
      <c r="A42" s="62"/>
      <c r="B42" s="62"/>
      <c r="C42" s="62"/>
      <c r="D42" s="62"/>
      <c r="E42" s="62"/>
      <c r="F42" s="62"/>
      <c r="G42" s="62"/>
      <c r="H42" s="62"/>
      <c r="I42" s="62"/>
      <c r="J42" s="62"/>
    </row>
    <row r="43" spans="1:10" ht="29.25" customHeight="1">
      <c r="A43" s="62"/>
      <c r="B43" s="62"/>
      <c r="C43" s="62"/>
      <c r="D43" s="62"/>
      <c r="E43" s="62"/>
      <c r="F43" s="62"/>
      <c r="G43" s="62"/>
      <c r="H43" s="62"/>
      <c r="I43" s="62"/>
      <c r="J43" s="62"/>
    </row>
    <row r="44" spans="1:10" ht="29.25" customHeight="1">
      <c r="A44" s="62"/>
      <c r="B44" s="62"/>
      <c r="C44" s="62"/>
      <c r="D44" s="62"/>
      <c r="E44" s="62"/>
      <c r="F44" s="62"/>
      <c r="G44" s="62"/>
      <c r="H44" s="62"/>
      <c r="I44" s="62"/>
      <c r="J44" s="62"/>
    </row>
    <row r="45" spans="1:10" ht="30" customHeight="1" thickBot="1">
      <c r="A45" s="62"/>
      <c r="B45" s="62"/>
      <c r="C45" s="62"/>
      <c r="D45" s="62"/>
      <c r="E45" s="62"/>
      <c r="F45" s="62"/>
      <c r="G45" s="62"/>
      <c r="H45" s="62"/>
      <c r="I45" s="62"/>
      <c r="J45" s="62"/>
    </row>
    <row r="46" spans="1:10" ht="13.5" thickBot="1">
      <c r="D46" s="132" t="s">
        <v>222</v>
      </c>
      <c r="E46" s="133">
        <f>COUNTA(E6:E45)</f>
        <v>25</v>
      </c>
      <c r="F46" s="132" t="s">
        <v>223</v>
      </c>
      <c r="G46" s="134">
        <f>COUNTA(G6:G45)</f>
        <v>9</v>
      </c>
      <c r="H46" s="133">
        <f>COUNTA(H6:H45)</f>
        <v>3</v>
      </c>
      <c r="I46" s="132" t="s">
        <v>224</v>
      </c>
      <c r="J46" s="135">
        <f>G46/(G46+H46)</f>
        <v>0.75</v>
      </c>
    </row>
  </sheetData>
  <autoFilter ref="A5:J30"/>
  <mergeCells count="1">
    <mergeCell ref="A1:J1"/>
  </mergeCells>
  <phoneticPr fontId="0" type="noConversion"/>
  <pageMargins left="0.31496062992125984" right="0.31496062992125984" top="0.74803149606299213" bottom="0.74803149606299213" header="0.31496062992125984" footer="0.31496062992125984"/>
  <pageSetup paperSize="9" scale="93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213"/>
  <sheetViews>
    <sheetView zoomScaleNormal="100" workbookViewId="0">
      <pane ySplit="5" topLeftCell="A207" activePane="bottomLeft" state="frozen"/>
      <selection pane="bottomLeft" activeCell="D217" sqref="D217"/>
    </sheetView>
  </sheetViews>
  <sheetFormatPr baseColWidth="10" defaultRowHeight="12.75"/>
  <cols>
    <col min="1" max="1" width="10.140625" customWidth="1"/>
    <col min="2" max="2" width="17.7109375" customWidth="1"/>
    <col min="3" max="3" width="18.28515625" customWidth="1"/>
    <col min="5" max="5" width="15.5703125" customWidth="1"/>
    <col min="6" max="6" width="14.5703125" customWidth="1"/>
    <col min="7" max="7" width="11.140625" customWidth="1"/>
    <col min="9" max="9" width="22.140625" customWidth="1"/>
    <col min="10" max="10" width="14.14062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40787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4.75" customHeight="1">
      <c r="A6" s="104">
        <v>40787</v>
      </c>
      <c r="B6" s="105" t="s">
        <v>137</v>
      </c>
      <c r="C6" s="105" t="s">
        <v>126</v>
      </c>
      <c r="D6" s="105">
        <v>500</v>
      </c>
      <c r="E6" s="106">
        <v>33.200000000000003</v>
      </c>
      <c r="F6" s="106"/>
      <c r="G6" s="106"/>
      <c r="H6" s="106" t="s">
        <v>379</v>
      </c>
      <c r="I6" s="106"/>
      <c r="J6" s="106"/>
    </row>
    <row r="7" spans="1:10" ht="25.5" customHeight="1">
      <c r="A7" s="107"/>
      <c r="B7" s="107"/>
      <c r="C7" s="108" t="s">
        <v>387</v>
      </c>
      <c r="D7" s="108">
        <v>500</v>
      </c>
      <c r="E7" s="107">
        <v>35.9</v>
      </c>
      <c r="F7" s="107"/>
      <c r="G7" s="107"/>
      <c r="H7" s="107" t="s">
        <v>379</v>
      </c>
      <c r="I7" s="107"/>
      <c r="J7" s="107"/>
    </row>
    <row r="8" spans="1:10" ht="24.75" customHeight="1">
      <c r="A8" s="107"/>
      <c r="B8" s="107"/>
      <c r="C8" s="107" t="s">
        <v>227</v>
      </c>
      <c r="D8" s="107">
        <v>6000</v>
      </c>
      <c r="E8" s="107">
        <v>4.3499999999999996</v>
      </c>
      <c r="F8" s="107"/>
      <c r="G8" s="107"/>
      <c r="H8" s="107" t="s">
        <v>379</v>
      </c>
      <c r="I8" s="107"/>
      <c r="J8" s="107"/>
    </row>
    <row r="9" spans="1:10" ht="24.75" customHeight="1">
      <c r="A9" s="117">
        <v>40787</v>
      </c>
      <c r="B9" s="61" t="s">
        <v>889</v>
      </c>
      <c r="C9" s="61" t="s">
        <v>249</v>
      </c>
      <c r="D9" s="61" t="s">
        <v>1339</v>
      </c>
      <c r="E9" s="61" t="s">
        <v>1340</v>
      </c>
      <c r="F9" s="64" t="s">
        <v>1341</v>
      </c>
      <c r="G9" s="61"/>
      <c r="H9" s="61" t="s">
        <v>379</v>
      </c>
      <c r="I9" s="61"/>
      <c r="J9" s="61"/>
    </row>
    <row r="10" spans="1:10" ht="24" customHeight="1">
      <c r="A10" s="117">
        <v>40787</v>
      </c>
      <c r="B10" s="64" t="s">
        <v>1143</v>
      </c>
      <c r="C10" s="64" t="s">
        <v>1145</v>
      </c>
      <c r="D10" s="64" t="s">
        <v>829</v>
      </c>
      <c r="E10" s="61" t="s">
        <v>1354</v>
      </c>
      <c r="F10" s="61"/>
      <c r="G10" s="61"/>
      <c r="H10" s="61" t="s">
        <v>225</v>
      </c>
      <c r="I10" s="64" t="s">
        <v>1345</v>
      </c>
      <c r="J10" s="61"/>
    </row>
    <row r="11" spans="1:10" ht="25.5" customHeight="1">
      <c r="A11" s="117">
        <v>40787</v>
      </c>
      <c r="B11" s="64" t="s">
        <v>889</v>
      </c>
      <c r="C11" s="64" t="s">
        <v>306</v>
      </c>
      <c r="D11" s="64" t="s">
        <v>1342</v>
      </c>
      <c r="E11" s="64" t="s">
        <v>1343</v>
      </c>
      <c r="F11" s="61"/>
      <c r="G11" s="61"/>
      <c r="H11" s="61" t="s">
        <v>225</v>
      </c>
      <c r="I11" s="64" t="s">
        <v>1344</v>
      </c>
      <c r="J11" s="61"/>
    </row>
    <row r="12" spans="1:10" ht="25.5" customHeight="1">
      <c r="A12" s="117">
        <v>40787</v>
      </c>
      <c r="B12" s="61" t="s">
        <v>54</v>
      </c>
      <c r="C12" s="61" t="s">
        <v>249</v>
      </c>
      <c r="D12" s="61" t="s">
        <v>55</v>
      </c>
      <c r="E12" s="61">
        <v>16.149999999999999</v>
      </c>
      <c r="F12" s="61"/>
      <c r="G12" s="61"/>
      <c r="H12" s="61" t="s">
        <v>225</v>
      </c>
      <c r="I12" s="61"/>
      <c r="J12" s="61"/>
    </row>
    <row r="13" spans="1:10" ht="25.5" customHeight="1">
      <c r="A13" s="117">
        <v>40787</v>
      </c>
      <c r="B13" s="61" t="s">
        <v>13</v>
      </c>
      <c r="C13" s="61" t="s">
        <v>248</v>
      </c>
      <c r="D13" s="61" t="s">
        <v>411</v>
      </c>
      <c r="E13" s="61">
        <v>1385</v>
      </c>
      <c r="F13" s="61">
        <v>1290</v>
      </c>
      <c r="G13" s="61"/>
      <c r="H13" s="61" t="s">
        <v>379</v>
      </c>
      <c r="I13" s="61"/>
      <c r="J13" s="61"/>
    </row>
    <row r="14" spans="1:10" ht="25.5" customHeight="1">
      <c r="A14" s="117">
        <v>40787</v>
      </c>
      <c r="B14" s="64" t="s">
        <v>1028</v>
      </c>
      <c r="C14" s="64" t="s">
        <v>828</v>
      </c>
      <c r="D14" s="64" t="s">
        <v>1081</v>
      </c>
      <c r="E14" s="61">
        <v>16.2</v>
      </c>
      <c r="F14" s="61"/>
      <c r="G14" s="64" t="s">
        <v>225</v>
      </c>
      <c r="H14" s="61"/>
      <c r="I14" s="61"/>
      <c r="J14" s="61"/>
    </row>
    <row r="15" spans="1:10" ht="26.25" customHeight="1">
      <c r="A15" s="117">
        <v>40787</v>
      </c>
      <c r="B15" s="64" t="s">
        <v>981</v>
      </c>
      <c r="C15" s="64" t="s">
        <v>1346</v>
      </c>
      <c r="D15" s="64" t="s">
        <v>722</v>
      </c>
      <c r="E15" s="64" t="s">
        <v>1347</v>
      </c>
      <c r="F15" s="61"/>
      <c r="G15" s="61" t="s">
        <v>225</v>
      </c>
      <c r="H15" s="61"/>
      <c r="I15" s="61"/>
      <c r="J15" s="61"/>
    </row>
    <row r="16" spans="1:10" ht="25.5" customHeight="1">
      <c r="A16" s="117">
        <v>40788</v>
      </c>
      <c r="B16" s="61" t="s">
        <v>1348</v>
      </c>
      <c r="C16" s="61" t="s">
        <v>985</v>
      </c>
      <c r="D16" s="61" t="s">
        <v>1060</v>
      </c>
      <c r="E16" s="61" t="s">
        <v>1349</v>
      </c>
      <c r="F16" s="61"/>
      <c r="G16" s="61" t="s">
        <v>225</v>
      </c>
      <c r="H16" s="61"/>
      <c r="I16" s="61"/>
      <c r="J16" s="61"/>
    </row>
    <row r="17" spans="1:10" ht="24.75" customHeight="1">
      <c r="A17" s="117">
        <v>40788</v>
      </c>
      <c r="B17" s="61" t="s">
        <v>1352</v>
      </c>
      <c r="C17" s="61" t="s">
        <v>828</v>
      </c>
      <c r="D17" s="61" t="s">
        <v>908</v>
      </c>
      <c r="E17" s="61" t="s">
        <v>1353</v>
      </c>
      <c r="F17" s="61"/>
      <c r="G17" s="61"/>
      <c r="H17" s="61" t="s">
        <v>225</v>
      </c>
      <c r="I17" s="61"/>
      <c r="J17" s="61"/>
    </row>
    <row r="18" spans="1:10" ht="24.75" customHeight="1">
      <c r="A18" s="61"/>
      <c r="B18" s="61" t="s">
        <v>39</v>
      </c>
      <c r="C18" s="61" t="s">
        <v>120</v>
      </c>
      <c r="D18" s="61" t="s">
        <v>34</v>
      </c>
      <c r="E18" s="61">
        <v>18.399999999999999</v>
      </c>
      <c r="F18" s="61"/>
      <c r="G18" s="61"/>
      <c r="H18" s="61" t="s">
        <v>225</v>
      </c>
      <c r="I18" s="61"/>
      <c r="J18" s="61"/>
    </row>
    <row r="19" spans="1:10" ht="24.75" customHeight="1">
      <c r="A19" s="117">
        <v>40791</v>
      </c>
      <c r="B19" s="61" t="s">
        <v>1356</v>
      </c>
      <c r="C19" s="61" t="s">
        <v>1357</v>
      </c>
      <c r="D19" s="61" t="s">
        <v>745</v>
      </c>
      <c r="E19" s="61" t="s">
        <v>1359</v>
      </c>
      <c r="F19" s="61"/>
      <c r="G19" s="61"/>
      <c r="H19" s="61" t="s">
        <v>225</v>
      </c>
      <c r="I19" s="61"/>
      <c r="J19" s="61"/>
    </row>
    <row r="20" spans="1:10" ht="24.75" customHeight="1">
      <c r="A20" s="61"/>
      <c r="B20" s="61"/>
      <c r="C20" s="61" t="s">
        <v>1358</v>
      </c>
      <c r="D20" s="61" t="s">
        <v>1303</v>
      </c>
      <c r="E20" s="61" t="s">
        <v>1366</v>
      </c>
      <c r="F20" s="61"/>
      <c r="G20" s="61"/>
      <c r="H20" s="61" t="s">
        <v>225</v>
      </c>
      <c r="I20" s="61"/>
      <c r="J20" s="61"/>
    </row>
    <row r="21" spans="1:10" ht="24.75" customHeight="1">
      <c r="A21" s="61"/>
      <c r="B21" s="61"/>
      <c r="C21" s="61" t="s">
        <v>1181</v>
      </c>
      <c r="D21" s="61" t="s">
        <v>492</v>
      </c>
      <c r="E21" s="61" t="s">
        <v>1360</v>
      </c>
      <c r="F21" s="61"/>
      <c r="G21" s="61"/>
      <c r="H21" s="61" t="s">
        <v>225</v>
      </c>
      <c r="I21" s="61"/>
      <c r="J21" s="61"/>
    </row>
    <row r="22" spans="1:10" ht="24.75" customHeight="1">
      <c r="A22" s="61"/>
      <c r="B22" s="61" t="s">
        <v>691</v>
      </c>
      <c r="C22" s="61" t="s">
        <v>971</v>
      </c>
      <c r="D22" s="61" t="s">
        <v>10</v>
      </c>
      <c r="E22" s="61">
        <v>11.19</v>
      </c>
      <c r="F22" s="61"/>
      <c r="G22" s="61" t="s">
        <v>225</v>
      </c>
      <c r="H22" s="61"/>
      <c r="I22" s="61"/>
      <c r="J22" s="61"/>
    </row>
    <row r="23" spans="1:10" ht="24.75" customHeight="1">
      <c r="A23" s="61"/>
      <c r="B23" s="61" t="s">
        <v>68</v>
      </c>
      <c r="C23" s="61" t="s">
        <v>33</v>
      </c>
      <c r="D23" s="61" t="s">
        <v>258</v>
      </c>
      <c r="E23" s="61">
        <v>27.5</v>
      </c>
      <c r="F23" s="61"/>
      <c r="G23" s="61" t="s">
        <v>225</v>
      </c>
      <c r="H23" s="61"/>
      <c r="I23" s="61"/>
      <c r="J23" s="61"/>
    </row>
    <row r="24" spans="1:10" ht="24.75" customHeight="1">
      <c r="A24" s="61"/>
      <c r="B24" s="61" t="s">
        <v>940</v>
      </c>
      <c r="C24" s="61" t="s">
        <v>6</v>
      </c>
      <c r="D24" s="61" t="s">
        <v>71</v>
      </c>
      <c r="E24" s="61">
        <v>15.9</v>
      </c>
      <c r="F24" s="61"/>
      <c r="G24" s="61"/>
      <c r="H24" s="61" t="s">
        <v>225</v>
      </c>
      <c r="I24" s="61"/>
      <c r="J24" s="61"/>
    </row>
    <row r="25" spans="1:10" ht="24.75" customHeight="1">
      <c r="A25" s="61"/>
      <c r="B25" s="61" t="s">
        <v>7</v>
      </c>
      <c r="C25" s="61" t="s">
        <v>6</v>
      </c>
      <c r="D25" s="61" t="s">
        <v>10</v>
      </c>
      <c r="E25" s="61">
        <v>16</v>
      </c>
      <c r="F25" s="61"/>
      <c r="G25" s="61"/>
      <c r="H25" s="61" t="s">
        <v>225</v>
      </c>
      <c r="I25" s="61"/>
      <c r="J25" s="61"/>
    </row>
    <row r="26" spans="1:10" ht="24.75" customHeight="1">
      <c r="A26" s="61"/>
      <c r="B26" s="61"/>
      <c r="C26" s="61" t="s">
        <v>33</v>
      </c>
      <c r="D26" s="61" t="s">
        <v>10</v>
      </c>
      <c r="E26" s="61">
        <v>27.5</v>
      </c>
      <c r="F26" s="61"/>
      <c r="G26" s="61"/>
      <c r="H26" s="61" t="s">
        <v>225</v>
      </c>
      <c r="I26" s="61"/>
      <c r="J26" s="61"/>
    </row>
    <row r="27" spans="1:10" ht="25.5" customHeight="1">
      <c r="A27" s="61"/>
      <c r="B27" s="61"/>
      <c r="C27" s="61" t="s">
        <v>346</v>
      </c>
      <c r="D27" s="61" t="s">
        <v>136</v>
      </c>
      <c r="E27" s="61">
        <v>2100</v>
      </c>
      <c r="F27" s="61"/>
      <c r="G27" s="61" t="s">
        <v>225</v>
      </c>
      <c r="H27" s="61"/>
      <c r="I27" s="61"/>
      <c r="J27" s="61"/>
    </row>
    <row r="28" spans="1:10" ht="25.5" customHeight="1">
      <c r="A28" s="117">
        <v>40791</v>
      </c>
      <c r="B28" s="61" t="s">
        <v>1126</v>
      </c>
      <c r="C28" s="61" t="s">
        <v>1361</v>
      </c>
      <c r="D28" s="61" t="s">
        <v>1081</v>
      </c>
      <c r="E28" s="61" t="s">
        <v>1362</v>
      </c>
      <c r="F28" s="61"/>
      <c r="G28" s="61">
        <v>1490</v>
      </c>
      <c r="H28" s="61"/>
      <c r="I28" s="61"/>
      <c r="J28" s="61"/>
    </row>
    <row r="29" spans="1:10" ht="25.5" customHeight="1">
      <c r="A29" s="61"/>
      <c r="B29" s="61"/>
      <c r="C29" s="61" t="s">
        <v>1363</v>
      </c>
      <c r="D29" s="61" t="s">
        <v>914</v>
      </c>
      <c r="E29" s="61" t="s">
        <v>1364</v>
      </c>
      <c r="F29" s="61"/>
      <c r="G29" s="61"/>
      <c r="H29" s="61" t="s">
        <v>225</v>
      </c>
      <c r="I29" s="61"/>
      <c r="J29" s="61"/>
    </row>
    <row r="30" spans="1:10" ht="25.5" customHeight="1">
      <c r="A30" s="61"/>
      <c r="B30" s="61"/>
      <c r="C30" s="61" t="s">
        <v>99</v>
      </c>
      <c r="D30" s="61" t="s">
        <v>829</v>
      </c>
      <c r="E30" s="61" t="s">
        <v>1355</v>
      </c>
      <c r="F30" s="61"/>
      <c r="G30" s="61"/>
      <c r="H30" s="61"/>
      <c r="I30" s="61"/>
      <c r="J30" s="61"/>
    </row>
    <row r="31" spans="1:10" ht="25.5" customHeight="1">
      <c r="A31" s="61"/>
      <c r="B31" s="61" t="s">
        <v>1365</v>
      </c>
      <c r="C31" s="61" t="s">
        <v>6</v>
      </c>
      <c r="D31" s="61">
        <v>500</v>
      </c>
      <c r="E31" s="61">
        <v>16.5</v>
      </c>
      <c r="F31" s="61"/>
      <c r="G31" s="64" t="s">
        <v>225</v>
      </c>
      <c r="H31" s="61"/>
      <c r="I31" s="61"/>
      <c r="J31" s="61"/>
    </row>
    <row r="32" spans="1:10" ht="25.5" customHeight="1">
      <c r="A32" s="61"/>
      <c r="B32" s="61"/>
      <c r="C32" s="61" t="s">
        <v>120</v>
      </c>
      <c r="D32" s="61">
        <v>500</v>
      </c>
      <c r="E32" s="61">
        <v>19.899999999999999</v>
      </c>
      <c r="F32" s="61"/>
      <c r="G32" s="64">
        <v>19.8</v>
      </c>
      <c r="H32" s="61"/>
      <c r="I32" s="61"/>
      <c r="J32" s="61"/>
    </row>
    <row r="33" spans="1:10" ht="25.5" customHeight="1">
      <c r="A33" s="61"/>
      <c r="B33" s="61" t="s">
        <v>374</v>
      </c>
      <c r="C33" s="61" t="s">
        <v>249</v>
      </c>
      <c r="D33" s="61" t="s">
        <v>136</v>
      </c>
      <c r="E33" s="61">
        <v>15.7</v>
      </c>
      <c r="F33" s="61">
        <v>15.4</v>
      </c>
      <c r="G33" s="61"/>
      <c r="H33" s="61" t="s">
        <v>225</v>
      </c>
      <c r="I33" s="61"/>
      <c r="J33" s="61"/>
    </row>
    <row r="34" spans="1:10" ht="25.5" customHeight="1">
      <c r="A34" s="117">
        <v>40792</v>
      </c>
      <c r="B34" s="61" t="s">
        <v>1367</v>
      </c>
      <c r="C34" s="61" t="s">
        <v>1368</v>
      </c>
      <c r="D34" s="61" t="s">
        <v>908</v>
      </c>
      <c r="E34" s="61" t="s">
        <v>1372</v>
      </c>
      <c r="F34" s="61"/>
      <c r="G34" s="61" t="s">
        <v>225</v>
      </c>
      <c r="H34" s="61"/>
      <c r="I34" s="61"/>
      <c r="J34" s="61"/>
    </row>
    <row r="35" spans="1:10" ht="25.5" customHeight="1">
      <c r="A35" s="61"/>
      <c r="B35" s="61"/>
      <c r="C35" s="61" t="s">
        <v>1369</v>
      </c>
      <c r="D35" s="61" t="s">
        <v>1371</v>
      </c>
      <c r="E35" s="61" t="s">
        <v>1372</v>
      </c>
      <c r="F35" s="61"/>
      <c r="G35" s="61" t="s">
        <v>225</v>
      </c>
      <c r="H35" s="61"/>
      <c r="I35" s="61"/>
      <c r="J35" s="61"/>
    </row>
    <row r="36" spans="1:10" ht="25.5" customHeight="1">
      <c r="A36" s="61"/>
      <c r="B36" s="61"/>
      <c r="C36" s="61" t="s">
        <v>1370</v>
      </c>
      <c r="D36" s="61" t="s">
        <v>1240</v>
      </c>
      <c r="E36" s="61" t="s">
        <v>1373</v>
      </c>
      <c r="F36" s="61"/>
      <c r="G36" s="61" t="s">
        <v>225</v>
      </c>
      <c r="H36" s="61"/>
      <c r="I36" s="61"/>
      <c r="J36" s="61"/>
    </row>
    <row r="37" spans="1:10" ht="25.5" customHeight="1">
      <c r="A37" s="117">
        <v>40792</v>
      </c>
      <c r="B37" s="61" t="s">
        <v>1356</v>
      </c>
      <c r="C37" s="61" t="s">
        <v>1357</v>
      </c>
      <c r="D37" s="61" t="s">
        <v>745</v>
      </c>
      <c r="E37" s="61" t="s">
        <v>1374</v>
      </c>
      <c r="F37" s="61" t="s">
        <v>1383</v>
      </c>
      <c r="G37" s="61"/>
      <c r="H37" s="61"/>
      <c r="I37" s="61"/>
      <c r="J37" s="61"/>
    </row>
    <row r="38" spans="1:10" ht="25.5" customHeight="1">
      <c r="A38" s="61"/>
      <c r="B38" s="61"/>
      <c r="C38" s="61" t="s">
        <v>1358</v>
      </c>
      <c r="D38" s="61" t="s">
        <v>1303</v>
      </c>
      <c r="E38" s="61" t="s">
        <v>1375</v>
      </c>
      <c r="F38" s="61" t="s">
        <v>1391</v>
      </c>
      <c r="G38" s="61"/>
      <c r="H38" s="61"/>
      <c r="I38" s="61"/>
      <c r="J38" s="61"/>
    </row>
    <row r="39" spans="1:10" ht="25.5" customHeight="1">
      <c r="A39" s="61"/>
      <c r="B39" s="61"/>
      <c r="C39" s="61" t="s">
        <v>1181</v>
      </c>
      <c r="D39" s="61" t="s">
        <v>492</v>
      </c>
      <c r="E39" s="61" t="s">
        <v>1376</v>
      </c>
      <c r="F39" s="61"/>
      <c r="G39" s="61"/>
      <c r="H39" s="61"/>
      <c r="I39" s="61"/>
      <c r="J39" s="61"/>
    </row>
    <row r="40" spans="1:10" ht="25.5" customHeight="1">
      <c r="A40" s="117">
        <v>40792</v>
      </c>
      <c r="B40" s="61" t="s">
        <v>1352</v>
      </c>
      <c r="C40" s="61" t="s">
        <v>99</v>
      </c>
      <c r="D40" s="61" t="s">
        <v>1030</v>
      </c>
      <c r="E40" s="61" t="s">
        <v>1377</v>
      </c>
      <c r="F40" s="61"/>
      <c r="G40" s="61"/>
      <c r="H40" s="61"/>
      <c r="I40" s="61"/>
      <c r="J40" s="61"/>
    </row>
    <row r="41" spans="1:10" ht="25.5" customHeight="1">
      <c r="A41" s="117">
        <v>40792</v>
      </c>
      <c r="B41" s="61" t="s">
        <v>1378</v>
      </c>
      <c r="C41" s="61" t="s">
        <v>1379</v>
      </c>
      <c r="D41" s="61" t="s">
        <v>829</v>
      </c>
      <c r="E41" s="61" t="s">
        <v>1380</v>
      </c>
      <c r="F41" s="61"/>
      <c r="G41" s="61"/>
      <c r="H41" s="61"/>
      <c r="I41" s="61"/>
      <c r="J41" s="61"/>
    </row>
    <row r="42" spans="1:10" ht="25.5" customHeight="1">
      <c r="A42" s="117">
        <v>40792</v>
      </c>
      <c r="B42" s="61" t="s">
        <v>1137</v>
      </c>
      <c r="C42" s="61" t="s">
        <v>828</v>
      </c>
      <c r="D42" s="61" t="s">
        <v>1384</v>
      </c>
      <c r="E42" s="61" t="s">
        <v>1381</v>
      </c>
      <c r="F42" s="61"/>
      <c r="G42" s="61" t="s">
        <v>225</v>
      </c>
      <c r="H42" s="61"/>
      <c r="I42" s="61"/>
      <c r="J42" s="61"/>
    </row>
    <row r="43" spans="1:10" ht="25.5" customHeight="1">
      <c r="A43" s="61"/>
      <c r="B43" s="61"/>
      <c r="C43" s="61" t="s">
        <v>707</v>
      </c>
      <c r="D43" s="61" t="s">
        <v>829</v>
      </c>
      <c r="E43" s="61" t="s">
        <v>1382</v>
      </c>
      <c r="F43" s="61"/>
      <c r="G43" s="61" t="s">
        <v>225</v>
      </c>
      <c r="H43" s="61"/>
      <c r="I43" s="61"/>
      <c r="J43" s="61"/>
    </row>
    <row r="44" spans="1:10" ht="25.5" customHeight="1">
      <c r="A44" s="117">
        <v>40793</v>
      </c>
      <c r="B44" s="61" t="s">
        <v>1385</v>
      </c>
      <c r="C44" s="61" t="s">
        <v>1386</v>
      </c>
      <c r="D44" s="61" t="s">
        <v>829</v>
      </c>
      <c r="E44" s="61" t="s">
        <v>1387</v>
      </c>
      <c r="F44" s="61"/>
      <c r="G44" s="61" t="s">
        <v>225</v>
      </c>
      <c r="H44" s="61"/>
      <c r="I44" s="61"/>
      <c r="J44" s="61"/>
    </row>
    <row r="45" spans="1:10" ht="25.5" customHeight="1">
      <c r="A45" s="117">
        <v>40793</v>
      </c>
      <c r="B45" s="61" t="s">
        <v>981</v>
      </c>
      <c r="C45" s="61" t="s">
        <v>249</v>
      </c>
      <c r="D45" s="61" t="s">
        <v>1240</v>
      </c>
      <c r="E45" s="61" t="s">
        <v>1390</v>
      </c>
      <c r="F45" s="61">
        <v>15.9</v>
      </c>
      <c r="G45" s="61"/>
      <c r="H45" s="61" t="s">
        <v>225</v>
      </c>
      <c r="I45" s="61"/>
      <c r="J45" s="61"/>
    </row>
    <row r="46" spans="1:10" ht="25.5" customHeight="1">
      <c r="A46" s="61"/>
      <c r="B46" s="61"/>
      <c r="C46" s="61" t="s">
        <v>1215</v>
      </c>
      <c r="D46" s="61" t="s">
        <v>1081</v>
      </c>
      <c r="E46" s="61" t="s">
        <v>1394</v>
      </c>
      <c r="F46" s="61"/>
      <c r="G46" s="61"/>
      <c r="H46" s="61" t="s">
        <v>225</v>
      </c>
      <c r="I46" s="61"/>
      <c r="J46" s="61"/>
    </row>
    <row r="47" spans="1:10" ht="25.5" customHeight="1">
      <c r="A47" s="61"/>
      <c r="B47" s="61"/>
      <c r="C47" s="61" t="s">
        <v>1388</v>
      </c>
      <c r="D47" s="61" t="s">
        <v>494</v>
      </c>
      <c r="E47" s="61" t="s">
        <v>1393</v>
      </c>
      <c r="F47" s="61"/>
      <c r="G47" s="61"/>
      <c r="H47" s="61" t="s">
        <v>225</v>
      </c>
      <c r="I47" s="61"/>
      <c r="J47" s="61"/>
    </row>
    <row r="48" spans="1:10" ht="25.5" customHeight="1">
      <c r="A48" s="61"/>
      <c r="B48" s="61"/>
      <c r="C48" s="61" t="s">
        <v>1145</v>
      </c>
      <c r="D48" s="61" t="s">
        <v>1389</v>
      </c>
      <c r="E48" s="61" t="s">
        <v>1395</v>
      </c>
      <c r="F48" s="61" t="s">
        <v>1392</v>
      </c>
      <c r="G48" s="61"/>
      <c r="H48" s="61" t="s">
        <v>225</v>
      </c>
      <c r="I48" s="61"/>
      <c r="J48" s="61"/>
    </row>
    <row r="49" spans="1:10" ht="25.5" customHeight="1">
      <c r="A49" s="117">
        <v>40793</v>
      </c>
      <c r="B49" s="64" t="s">
        <v>1396</v>
      </c>
      <c r="C49" s="64" t="s">
        <v>1397</v>
      </c>
      <c r="D49" s="64" t="s">
        <v>736</v>
      </c>
      <c r="E49" s="64" t="s">
        <v>1217</v>
      </c>
      <c r="F49" s="64" t="s">
        <v>1398</v>
      </c>
      <c r="G49" s="61"/>
      <c r="H49" s="64" t="s">
        <v>225</v>
      </c>
      <c r="I49" s="61"/>
      <c r="J49" s="61"/>
    </row>
    <row r="50" spans="1:10" ht="25.5" customHeight="1">
      <c r="A50" s="117">
        <v>40793</v>
      </c>
      <c r="B50" s="64" t="s">
        <v>1049</v>
      </c>
      <c r="C50" s="64" t="s">
        <v>1069</v>
      </c>
      <c r="D50" s="64" t="s">
        <v>1399</v>
      </c>
      <c r="E50" s="64" t="s">
        <v>1402</v>
      </c>
      <c r="F50" s="61"/>
      <c r="G50" s="61"/>
      <c r="H50" s="61"/>
      <c r="I50" s="61"/>
      <c r="J50" s="61"/>
    </row>
    <row r="51" spans="1:10" ht="25.5" customHeight="1">
      <c r="A51" s="61"/>
      <c r="B51" s="61"/>
      <c r="C51" s="64" t="s">
        <v>712</v>
      </c>
      <c r="D51" s="64" t="s">
        <v>1400</v>
      </c>
      <c r="E51" s="64" t="s">
        <v>1403</v>
      </c>
      <c r="F51" s="61"/>
      <c r="G51" s="61"/>
      <c r="H51" s="61"/>
      <c r="I51" s="61"/>
      <c r="J51" s="61"/>
    </row>
    <row r="52" spans="1:10" ht="25.5" customHeight="1">
      <c r="A52" s="61"/>
      <c r="B52" s="61"/>
      <c r="C52" s="64" t="s">
        <v>1401</v>
      </c>
      <c r="D52" s="61">
        <v>650</v>
      </c>
      <c r="E52" s="61">
        <v>31.5</v>
      </c>
      <c r="F52" s="61"/>
      <c r="G52" s="61"/>
      <c r="H52" s="61"/>
      <c r="I52" s="61"/>
      <c r="J52" s="61"/>
    </row>
    <row r="53" spans="1:10" ht="25.5" customHeight="1">
      <c r="A53" s="117">
        <v>40795</v>
      </c>
      <c r="B53" s="61" t="s">
        <v>1404</v>
      </c>
      <c r="C53" s="64" t="s">
        <v>1405</v>
      </c>
      <c r="D53" s="61" t="s">
        <v>745</v>
      </c>
      <c r="E53" s="61" t="s">
        <v>1406</v>
      </c>
      <c r="F53" s="61">
        <v>6.2</v>
      </c>
      <c r="G53" s="61"/>
      <c r="H53" s="61" t="s">
        <v>225</v>
      </c>
      <c r="I53" s="61"/>
      <c r="J53" s="61"/>
    </row>
    <row r="54" spans="1:10" ht="25.5" customHeight="1">
      <c r="A54" s="117">
        <v>40795</v>
      </c>
      <c r="B54" s="61" t="s">
        <v>1428</v>
      </c>
      <c r="C54" s="64" t="s">
        <v>1429</v>
      </c>
      <c r="D54" s="61" t="s">
        <v>713</v>
      </c>
      <c r="E54" s="61" t="s">
        <v>1407</v>
      </c>
      <c r="F54" s="61"/>
      <c r="G54" s="61"/>
      <c r="H54" s="61" t="s">
        <v>225</v>
      </c>
      <c r="I54" s="61"/>
      <c r="J54" s="61"/>
    </row>
    <row r="55" spans="1:10" ht="25.5" customHeight="1">
      <c r="A55" s="117"/>
      <c r="B55" s="61" t="s">
        <v>1133</v>
      </c>
      <c r="C55" s="64" t="s">
        <v>709</v>
      </c>
      <c r="D55" s="61" t="s">
        <v>708</v>
      </c>
      <c r="E55" s="61">
        <v>17.100000000000001</v>
      </c>
      <c r="F55" s="61"/>
      <c r="G55" s="61"/>
      <c r="H55" s="61" t="s">
        <v>225</v>
      </c>
      <c r="I55" s="61"/>
      <c r="J55" s="61"/>
    </row>
    <row r="56" spans="1:10" ht="25.5" customHeight="1">
      <c r="A56" s="117"/>
      <c r="B56" s="61"/>
      <c r="C56" s="64" t="s">
        <v>707</v>
      </c>
      <c r="D56" s="61" t="s">
        <v>724</v>
      </c>
      <c r="E56" s="61">
        <v>27.95</v>
      </c>
      <c r="F56" s="61"/>
      <c r="G56" s="61"/>
      <c r="H56" s="61" t="s">
        <v>225</v>
      </c>
      <c r="I56" s="61"/>
      <c r="J56" s="61"/>
    </row>
    <row r="57" spans="1:10" ht="25.5" customHeight="1">
      <c r="A57" s="61"/>
      <c r="B57" s="61" t="s">
        <v>374</v>
      </c>
      <c r="C57" s="61" t="s">
        <v>1408</v>
      </c>
      <c r="D57" s="61" t="s">
        <v>713</v>
      </c>
      <c r="E57" s="61" t="s">
        <v>1409</v>
      </c>
      <c r="F57" s="61"/>
      <c r="G57" s="61" t="s">
        <v>225</v>
      </c>
      <c r="H57" s="61"/>
      <c r="I57" s="61"/>
      <c r="J57" s="61"/>
    </row>
    <row r="58" spans="1:10" ht="25.5" customHeight="1">
      <c r="A58" s="61"/>
      <c r="B58" s="61"/>
      <c r="C58" s="61" t="s">
        <v>1411</v>
      </c>
      <c r="D58" s="61" t="s">
        <v>1410</v>
      </c>
      <c r="E58" s="61" t="s">
        <v>1412</v>
      </c>
      <c r="F58" s="61"/>
      <c r="G58" s="61"/>
      <c r="H58" s="61" t="s">
        <v>225</v>
      </c>
      <c r="I58" s="61"/>
      <c r="J58" s="61"/>
    </row>
    <row r="59" spans="1:10" ht="25.5" customHeight="1">
      <c r="A59" s="61"/>
      <c r="B59" s="61"/>
      <c r="C59" s="61" t="s">
        <v>1401</v>
      </c>
      <c r="D59" s="61" t="s">
        <v>1413</v>
      </c>
      <c r="E59" s="61" t="s">
        <v>1414</v>
      </c>
      <c r="F59" s="61"/>
      <c r="G59" s="61"/>
      <c r="H59" s="61" t="s">
        <v>225</v>
      </c>
      <c r="I59" s="61"/>
      <c r="J59" s="61"/>
    </row>
    <row r="60" spans="1:10" ht="25.5" customHeight="1">
      <c r="A60" s="61"/>
      <c r="B60" s="61"/>
      <c r="C60" s="61" t="s">
        <v>1416</v>
      </c>
      <c r="D60" s="61" t="s">
        <v>1415</v>
      </c>
      <c r="E60" s="61" t="s">
        <v>1364</v>
      </c>
      <c r="F60" s="61"/>
      <c r="G60" s="61" t="s">
        <v>225</v>
      </c>
      <c r="H60" s="61"/>
      <c r="I60" s="61"/>
      <c r="J60" s="61"/>
    </row>
    <row r="61" spans="1:10" ht="25.5" customHeight="1">
      <c r="A61" s="61"/>
      <c r="B61" s="61"/>
      <c r="C61" s="61" t="s">
        <v>1417</v>
      </c>
      <c r="D61" s="61" t="s">
        <v>1418</v>
      </c>
      <c r="E61" s="61" t="s">
        <v>1419</v>
      </c>
      <c r="F61" s="61"/>
      <c r="G61" s="61"/>
      <c r="H61" s="61" t="s">
        <v>225</v>
      </c>
      <c r="I61" s="61"/>
      <c r="J61" s="61"/>
    </row>
    <row r="62" spans="1:10" ht="25.5" customHeight="1">
      <c r="A62" s="61"/>
      <c r="B62" s="61"/>
      <c r="C62" s="61" t="s">
        <v>712</v>
      </c>
      <c r="D62" s="61" t="s">
        <v>1420</v>
      </c>
      <c r="E62" s="61" t="s">
        <v>1421</v>
      </c>
      <c r="F62" s="61"/>
      <c r="G62" s="61"/>
      <c r="H62" s="61" t="s">
        <v>225</v>
      </c>
      <c r="I62" s="61"/>
      <c r="J62" s="61"/>
    </row>
    <row r="63" spans="1:10" ht="25.5" customHeight="1">
      <c r="A63" s="61"/>
      <c r="B63" s="61"/>
      <c r="C63" s="61" t="s">
        <v>1422</v>
      </c>
      <c r="D63" s="61" t="s">
        <v>944</v>
      </c>
      <c r="E63" s="61" t="s">
        <v>1423</v>
      </c>
      <c r="F63" s="61"/>
      <c r="G63" s="61"/>
      <c r="H63" s="61" t="s">
        <v>225</v>
      </c>
      <c r="I63" s="61"/>
      <c r="J63" s="61"/>
    </row>
    <row r="64" spans="1:10" ht="25.5" customHeight="1">
      <c r="A64" s="117">
        <v>40736</v>
      </c>
      <c r="B64" s="61" t="s">
        <v>1352</v>
      </c>
      <c r="C64" s="61" t="s">
        <v>1150</v>
      </c>
      <c r="D64" s="61" t="s">
        <v>1424</v>
      </c>
      <c r="E64" s="61" t="s">
        <v>1425</v>
      </c>
      <c r="F64" s="61"/>
      <c r="G64" s="61"/>
      <c r="H64" s="61"/>
      <c r="I64" s="61"/>
      <c r="J64" s="61"/>
    </row>
    <row r="65" spans="1:10" ht="25.5" customHeight="1">
      <c r="A65" s="61"/>
      <c r="B65" s="61" t="s">
        <v>671</v>
      </c>
      <c r="C65" s="61" t="s">
        <v>263</v>
      </c>
      <c r="D65" s="61" t="s">
        <v>34</v>
      </c>
      <c r="E65" s="61">
        <v>6.95</v>
      </c>
      <c r="F65" s="61"/>
      <c r="G65" s="61"/>
      <c r="H65" s="61" t="s">
        <v>225</v>
      </c>
      <c r="I65" s="61"/>
      <c r="J65" s="61"/>
    </row>
    <row r="66" spans="1:10" ht="25.5" customHeight="1">
      <c r="A66" s="61"/>
      <c r="B66" s="61"/>
      <c r="C66" s="61" t="s">
        <v>119</v>
      </c>
      <c r="D66" s="61" t="s">
        <v>1410</v>
      </c>
      <c r="E66" s="61">
        <v>1050</v>
      </c>
      <c r="F66" s="61"/>
      <c r="G66" s="61"/>
      <c r="H66" s="61" t="s">
        <v>225</v>
      </c>
      <c r="I66" s="61"/>
      <c r="J66" s="61"/>
    </row>
    <row r="67" spans="1:10" ht="25.5" customHeight="1">
      <c r="A67" s="61"/>
      <c r="B67" s="61"/>
      <c r="C67" s="61" t="s">
        <v>267</v>
      </c>
      <c r="D67" s="61" t="s">
        <v>506</v>
      </c>
      <c r="E67" s="61">
        <v>19.8</v>
      </c>
      <c r="F67" s="61"/>
      <c r="G67" s="61"/>
      <c r="H67" s="61" t="s">
        <v>225</v>
      </c>
      <c r="I67" s="61"/>
      <c r="J67" s="61"/>
    </row>
    <row r="68" spans="1:10" ht="25.5" customHeight="1">
      <c r="A68" s="61"/>
      <c r="B68" s="61"/>
      <c r="C68" s="61" t="s">
        <v>1426</v>
      </c>
      <c r="D68" s="61" t="s">
        <v>34</v>
      </c>
      <c r="E68" s="61" t="s">
        <v>1427</v>
      </c>
      <c r="F68" s="61"/>
      <c r="G68" s="61"/>
      <c r="H68" s="61" t="s">
        <v>225</v>
      </c>
      <c r="I68" s="61"/>
      <c r="J68" s="61"/>
    </row>
    <row r="69" spans="1:10" ht="25.5" customHeight="1">
      <c r="A69" s="61"/>
      <c r="B69" s="61"/>
      <c r="C69" s="61" t="s">
        <v>19</v>
      </c>
      <c r="D69" s="61" t="s">
        <v>239</v>
      </c>
      <c r="E69" s="61">
        <v>1375</v>
      </c>
      <c r="F69" s="61"/>
      <c r="G69" s="61"/>
      <c r="H69" s="61" t="s">
        <v>225</v>
      </c>
      <c r="I69" s="61"/>
      <c r="J69" s="61"/>
    </row>
    <row r="70" spans="1:10" ht="25.5" customHeight="1">
      <c r="A70" s="61"/>
      <c r="B70" s="61" t="s">
        <v>18</v>
      </c>
      <c r="C70" s="61" t="s">
        <v>5</v>
      </c>
      <c r="D70" s="61" t="s">
        <v>10</v>
      </c>
      <c r="E70" s="61">
        <v>28.4</v>
      </c>
      <c r="F70" s="61"/>
      <c r="G70" s="61" t="s">
        <v>225</v>
      </c>
      <c r="H70" s="61"/>
      <c r="I70" s="61"/>
      <c r="J70" s="61"/>
    </row>
    <row r="71" spans="1:10" ht="25.5" customHeight="1">
      <c r="A71" s="61"/>
      <c r="B71" s="61" t="s">
        <v>7</v>
      </c>
      <c r="C71" s="61" t="s">
        <v>267</v>
      </c>
      <c r="D71" s="61" t="s">
        <v>210</v>
      </c>
      <c r="E71" s="61">
        <v>19.399999999999999</v>
      </c>
      <c r="F71" s="61"/>
      <c r="G71" s="61" t="s">
        <v>225</v>
      </c>
      <c r="H71" s="61"/>
      <c r="I71" s="61"/>
      <c r="J71" s="61"/>
    </row>
    <row r="72" spans="1:10" ht="25.5" customHeight="1">
      <c r="A72" s="117">
        <v>40798</v>
      </c>
      <c r="B72" s="61" t="s">
        <v>1430</v>
      </c>
      <c r="C72" s="61" t="s">
        <v>719</v>
      </c>
      <c r="D72" s="61" t="s">
        <v>1120</v>
      </c>
      <c r="E72" s="61" t="s">
        <v>1433</v>
      </c>
      <c r="F72" s="61" t="s">
        <v>1434</v>
      </c>
      <c r="G72" s="61"/>
      <c r="H72" s="61"/>
      <c r="I72" s="61"/>
      <c r="J72" s="61"/>
    </row>
    <row r="73" spans="1:10" ht="25.5" customHeight="1">
      <c r="A73" s="61" t="s">
        <v>1431</v>
      </c>
      <c r="B73" s="61" t="s">
        <v>1432</v>
      </c>
      <c r="C73" s="61" t="s">
        <v>985</v>
      </c>
      <c r="D73" s="61" t="s">
        <v>1060</v>
      </c>
      <c r="E73" s="61" t="s">
        <v>1435</v>
      </c>
      <c r="F73" s="61"/>
      <c r="G73" s="61"/>
      <c r="H73" s="61"/>
      <c r="I73" s="61"/>
      <c r="J73" s="61"/>
    </row>
    <row r="74" spans="1:10" ht="25.5" customHeight="1">
      <c r="A74" s="117">
        <v>40798</v>
      </c>
      <c r="B74" s="61" t="s">
        <v>1451</v>
      </c>
      <c r="C74" s="61" t="s">
        <v>1079</v>
      </c>
      <c r="D74" s="61" t="s">
        <v>728</v>
      </c>
      <c r="E74" s="61" t="s">
        <v>379</v>
      </c>
      <c r="F74" s="61"/>
      <c r="G74" s="61"/>
      <c r="H74" s="61" t="s">
        <v>225</v>
      </c>
      <c r="I74" s="61"/>
      <c r="J74" s="61"/>
    </row>
    <row r="75" spans="1:10" ht="25.5" customHeight="1">
      <c r="A75" s="117"/>
      <c r="B75" s="61"/>
      <c r="C75" s="61" t="s">
        <v>1448</v>
      </c>
      <c r="D75" s="61" t="s">
        <v>1449</v>
      </c>
      <c r="E75" s="61" t="s">
        <v>1453</v>
      </c>
      <c r="F75" s="61"/>
      <c r="G75" s="61"/>
      <c r="H75" s="61" t="s">
        <v>225</v>
      </c>
      <c r="I75" s="61" t="s">
        <v>1450</v>
      </c>
      <c r="J75" s="61"/>
    </row>
    <row r="76" spans="1:10" ht="25.5" customHeight="1">
      <c r="A76" s="117"/>
      <c r="B76" s="61" t="s">
        <v>1452</v>
      </c>
      <c r="C76" s="61" t="s">
        <v>1436</v>
      </c>
      <c r="D76" s="61" t="s">
        <v>1081</v>
      </c>
      <c r="E76" s="61" t="s">
        <v>752</v>
      </c>
      <c r="F76" s="61"/>
      <c r="G76" s="61"/>
      <c r="H76" s="61" t="s">
        <v>225</v>
      </c>
      <c r="I76" s="61" t="s">
        <v>1446</v>
      </c>
      <c r="J76" s="61"/>
    </row>
    <row r="77" spans="1:10" ht="25.5" customHeight="1">
      <c r="A77" s="117">
        <v>40799</v>
      </c>
      <c r="B77" s="61" t="s">
        <v>1437</v>
      </c>
      <c r="C77" s="61" t="s">
        <v>268</v>
      </c>
      <c r="D77" s="61" t="s">
        <v>446</v>
      </c>
      <c r="E77" s="61" t="s">
        <v>1440</v>
      </c>
      <c r="F77" s="61"/>
      <c r="G77" s="61"/>
      <c r="H77" s="61"/>
      <c r="I77" s="61"/>
      <c r="J77" s="61"/>
    </row>
    <row r="78" spans="1:10" ht="25.5" customHeight="1">
      <c r="A78" s="117">
        <v>40799</v>
      </c>
      <c r="B78" s="61" t="s">
        <v>1438</v>
      </c>
      <c r="C78" s="61" t="s">
        <v>1442</v>
      </c>
      <c r="D78" s="61" t="s">
        <v>1328</v>
      </c>
      <c r="E78" s="61" t="s">
        <v>1439</v>
      </c>
      <c r="F78" s="61" t="s">
        <v>1445</v>
      </c>
      <c r="G78" s="61"/>
      <c r="H78" s="61"/>
      <c r="I78" s="61" t="s">
        <v>1447</v>
      </c>
      <c r="J78" s="61"/>
    </row>
    <row r="79" spans="1:10" ht="25.5" customHeight="1">
      <c r="A79" s="61"/>
      <c r="B79" s="61" t="s">
        <v>51</v>
      </c>
      <c r="C79" s="61" t="s">
        <v>227</v>
      </c>
      <c r="D79" s="61" t="s">
        <v>1441</v>
      </c>
      <c r="E79" s="61">
        <v>4.24</v>
      </c>
      <c r="F79" s="61"/>
      <c r="G79" s="61"/>
      <c r="H79" s="61" t="s">
        <v>379</v>
      </c>
      <c r="I79" s="61" t="s">
        <v>1443</v>
      </c>
      <c r="J79" s="61"/>
    </row>
    <row r="80" spans="1:10" ht="25.5" customHeight="1">
      <c r="A80" s="61"/>
      <c r="B80" s="61"/>
      <c r="C80" s="61" t="s">
        <v>256</v>
      </c>
      <c r="D80" s="61" t="s">
        <v>1441</v>
      </c>
      <c r="E80" s="61">
        <v>4.08</v>
      </c>
      <c r="F80" s="61"/>
      <c r="G80" s="61"/>
      <c r="H80" s="61" t="s">
        <v>379</v>
      </c>
      <c r="I80" s="61" t="s">
        <v>1443</v>
      </c>
      <c r="J80" s="61"/>
    </row>
    <row r="81" spans="1:10" ht="25.5" customHeight="1">
      <c r="A81" s="61"/>
      <c r="B81" s="61" t="s">
        <v>137</v>
      </c>
      <c r="C81" s="61" t="s">
        <v>33</v>
      </c>
      <c r="D81" s="61">
        <v>3000</v>
      </c>
      <c r="E81" s="61">
        <v>26.9</v>
      </c>
      <c r="F81" s="61"/>
      <c r="G81" s="61" t="s">
        <v>379</v>
      </c>
      <c r="H81" s="61"/>
      <c r="I81" s="61"/>
      <c r="J81" s="61"/>
    </row>
    <row r="82" spans="1:10" ht="25.5" customHeight="1">
      <c r="A82" s="61"/>
      <c r="B82" s="61"/>
      <c r="C82" s="61" t="s">
        <v>507</v>
      </c>
      <c r="D82" s="61">
        <v>250</v>
      </c>
      <c r="E82" s="61">
        <v>21.9</v>
      </c>
      <c r="F82" s="61"/>
      <c r="G82" s="61" t="s">
        <v>379</v>
      </c>
      <c r="H82" s="61"/>
      <c r="I82" s="61"/>
      <c r="J82" s="61"/>
    </row>
    <row r="83" spans="1:10" ht="25.5" customHeight="1">
      <c r="A83" s="61"/>
      <c r="B83" s="61" t="s">
        <v>39</v>
      </c>
      <c r="C83" s="61" t="s">
        <v>60</v>
      </c>
      <c r="D83" s="61">
        <v>1000</v>
      </c>
      <c r="E83" s="61">
        <v>7.8</v>
      </c>
      <c r="F83" s="61"/>
      <c r="G83" s="61"/>
      <c r="H83" s="61" t="s">
        <v>379</v>
      </c>
      <c r="I83" s="61"/>
      <c r="J83" s="61"/>
    </row>
    <row r="84" spans="1:10" ht="25.5" customHeight="1">
      <c r="A84" s="61"/>
      <c r="B84" s="61" t="s">
        <v>302</v>
      </c>
      <c r="C84" s="61" t="s">
        <v>387</v>
      </c>
      <c r="D84" s="61">
        <v>1500</v>
      </c>
      <c r="E84" s="61">
        <v>40.4</v>
      </c>
      <c r="F84" s="61"/>
      <c r="G84" s="61"/>
      <c r="H84" s="61" t="s">
        <v>379</v>
      </c>
      <c r="I84" s="61"/>
      <c r="J84" s="61"/>
    </row>
    <row r="85" spans="1:10" ht="25.5" customHeight="1">
      <c r="A85" s="61"/>
      <c r="B85" s="61"/>
      <c r="C85" s="61" t="s">
        <v>115</v>
      </c>
      <c r="D85" s="61">
        <v>1000</v>
      </c>
      <c r="E85" s="61">
        <v>36.15</v>
      </c>
      <c r="F85" s="61"/>
      <c r="G85" s="61"/>
      <c r="H85" s="61" t="s">
        <v>379</v>
      </c>
      <c r="I85" s="61"/>
      <c r="J85" s="61"/>
    </row>
    <row r="86" spans="1:10" ht="25.5" customHeight="1">
      <c r="A86" s="61"/>
      <c r="B86" s="61" t="s">
        <v>30</v>
      </c>
      <c r="C86" s="61" t="s">
        <v>1444</v>
      </c>
      <c r="D86" s="61">
        <v>500</v>
      </c>
      <c r="E86" s="61">
        <v>17.5</v>
      </c>
      <c r="F86" s="61"/>
      <c r="G86" s="61"/>
      <c r="H86" s="61" t="s">
        <v>225</v>
      </c>
      <c r="I86" s="61"/>
      <c r="J86" s="61"/>
    </row>
    <row r="87" spans="1:10" ht="25.5" customHeight="1">
      <c r="A87" s="117">
        <v>40800</v>
      </c>
      <c r="B87" s="61" t="s">
        <v>1455</v>
      </c>
      <c r="C87" s="61" t="s">
        <v>1226</v>
      </c>
      <c r="D87" s="61" t="s">
        <v>944</v>
      </c>
      <c r="E87" s="61" t="s">
        <v>1456</v>
      </c>
      <c r="F87" s="61"/>
      <c r="G87" s="61" t="s">
        <v>225</v>
      </c>
      <c r="H87" s="61"/>
      <c r="I87" s="61"/>
      <c r="J87" s="61"/>
    </row>
    <row r="88" spans="1:10" ht="25.5" customHeight="1">
      <c r="A88" s="117">
        <v>40801</v>
      </c>
      <c r="B88" s="61" t="s">
        <v>546</v>
      </c>
      <c r="C88" s="61" t="s">
        <v>1454</v>
      </c>
      <c r="D88" s="61" t="s">
        <v>1458</v>
      </c>
      <c r="E88" s="61">
        <v>7.4</v>
      </c>
      <c r="F88" s="61"/>
      <c r="G88" s="61" t="s">
        <v>225</v>
      </c>
      <c r="H88" s="61"/>
      <c r="I88" s="61"/>
      <c r="J88" s="61"/>
    </row>
    <row r="89" spans="1:10" ht="25.5" customHeight="1">
      <c r="A89" s="117"/>
      <c r="B89" s="61"/>
      <c r="C89" s="61" t="s">
        <v>1296</v>
      </c>
      <c r="D89" s="61" t="s">
        <v>1328</v>
      </c>
      <c r="E89" s="61">
        <v>19.2</v>
      </c>
      <c r="F89" s="61"/>
      <c r="G89" s="61"/>
      <c r="H89" s="61" t="s">
        <v>225</v>
      </c>
      <c r="I89" s="61"/>
      <c r="J89" s="61"/>
    </row>
    <row r="90" spans="1:10" ht="25.5" customHeight="1">
      <c r="A90" s="61"/>
      <c r="B90" s="61" t="s">
        <v>374</v>
      </c>
      <c r="C90" s="61" t="s">
        <v>249</v>
      </c>
      <c r="D90" s="61">
        <v>2000</v>
      </c>
      <c r="E90" s="61"/>
      <c r="F90" s="61"/>
      <c r="G90" s="61" t="s">
        <v>225</v>
      </c>
      <c r="H90" s="61"/>
      <c r="I90" s="61" t="s">
        <v>1457</v>
      </c>
      <c r="J90" s="61"/>
    </row>
    <row r="91" spans="1:10" ht="25.5" customHeight="1">
      <c r="A91" s="61"/>
      <c r="B91" s="61" t="s">
        <v>27</v>
      </c>
      <c r="C91" s="61" t="s">
        <v>95</v>
      </c>
      <c r="D91" s="61">
        <v>2000</v>
      </c>
      <c r="E91" s="61">
        <v>29.4</v>
      </c>
      <c r="F91" s="61">
        <v>27.8</v>
      </c>
      <c r="G91" s="61"/>
      <c r="H91" s="61" t="s">
        <v>225</v>
      </c>
      <c r="I91" s="61"/>
      <c r="J91" s="61"/>
    </row>
    <row r="92" spans="1:10" ht="25.5" customHeight="1">
      <c r="A92" s="61"/>
      <c r="B92" s="61" t="s">
        <v>51</v>
      </c>
      <c r="C92" s="61" t="s">
        <v>6</v>
      </c>
      <c r="D92" s="61">
        <v>2000</v>
      </c>
      <c r="E92" s="61">
        <v>16.600000000000001</v>
      </c>
      <c r="F92" s="61"/>
      <c r="G92" s="61" t="s">
        <v>225</v>
      </c>
      <c r="H92" s="61"/>
      <c r="I92" s="61"/>
      <c r="J92" s="61"/>
    </row>
    <row r="93" spans="1:10" ht="25.5" customHeight="1">
      <c r="A93" s="61"/>
      <c r="B93" s="61"/>
      <c r="C93" s="61" t="s">
        <v>260</v>
      </c>
      <c r="D93" s="61">
        <v>500</v>
      </c>
      <c r="E93" s="61">
        <v>10.5</v>
      </c>
      <c r="F93" s="61"/>
      <c r="G93" s="61">
        <v>10.4</v>
      </c>
      <c r="H93" s="61"/>
      <c r="I93" s="61"/>
      <c r="J93" s="61"/>
    </row>
    <row r="94" spans="1:10" ht="25.5" customHeight="1">
      <c r="A94" s="117">
        <v>40802</v>
      </c>
      <c r="B94" s="61" t="s">
        <v>186</v>
      </c>
      <c r="C94" s="61" t="s">
        <v>289</v>
      </c>
      <c r="D94" s="61">
        <v>2000</v>
      </c>
      <c r="E94" s="61">
        <v>6.9</v>
      </c>
      <c r="F94" s="61"/>
      <c r="G94" s="61"/>
      <c r="H94" s="61" t="s">
        <v>225</v>
      </c>
      <c r="I94" s="61"/>
      <c r="J94" s="61"/>
    </row>
    <row r="95" spans="1:10" ht="25.5" customHeight="1">
      <c r="A95" s="61"/>
      <c r="B95" s="61"/>
      <c r="C95" s="61" t="s">
        <v>120</v>
      </c>
      <c r="D95" s="61">
        <v>250</v>
      </c>
      <c r="E95" s="61">
        <v>20.8</v>
      </c>
      <c r="F95" s="61"/>
      <c r="G95" s="61"/>
      <c r="H95" s="61" t="s">
        <v>225</v>
      </c>
      <c r="I95" s="61"/>
      <c r="J95" s="61"/>
    </row>
    <row r="96" spans="1:10" ht="25.5" customHeight="1">
      <c r="A96" s="61"/>
      <c r="B96" s="61" t="s">
        <v>22</v>
      </c>
      <c r="C96" s="61" t="s">
        <v>289</v>
      </c>
      <c r="D96" s="61">
        <v>7000</v>
      </c>
      <c r="E96" s="61">
        <v>7.15</v>
      </c>
      <c r="F96" s="61">
        <v>7</v>
      </c>
      <c r="G96" s="61"/>
      <c r="H96" s="61" t="s">
        <v>225</v>
      </c>
      <c r="I96" s="61"/>
      <c r="J96" s="61"/>
    </row>
    <row r="97" spans="1:10" ht="25.5" customHeight="1">
      <c r="A97" s="61"/>
      <c r="B97" s="61" t="s">
        <v>940</v>
      </c>
      <c r="C97" s="61" t="s">
        <v>6</v>
      </c>
      <c r="D97" s="61">
        <v>5000</v>
      </c>
      <c r="E97" s="61">
        <v>14.6</v>
      </c>
      <c r="F97" s="61"/>
      <c r="G97" s="61" t="s">
        <v>1666</v>
      </c>
      <c r="H97" s="61" t="s">
        <v>1666</v>
      </c>
      <c r="I97" s="61"/>
      <c r="J97" s="61"/>
    </row>
    <row r="98" spans="1:10" ht="25.5" customHeight="1">
      <c r="A98" s="61"/>
      <c r="B98" s="61"/>
      <c r="C98" s="61"/>
      <c r="D98" s="61">
        <v>10000</v>
      </c>
      <c r="E98" s="61">
        <v>14.5</v>
      </c>
      <c r="F98" s="61"/>
      <c r="G98" s="61" t="s">
        <v>1666</v>
      </c>
      <c r="H98" s="61" t="s">
        <v>1666</v>
      </c>
      <c r="I98" s="61"/>
      <c r="J98" s="61"/>
    </row>
    <row r="99" spans="1:10" ht="25.5" customHeight="1">
      <c r="A99" s="61"/>
      <c r="B99" s="61" t="s">
        <v>1459</v>
      </c>
      <c r="C99" s="61" t="s">
        <v>6</v>
      </c>
      <c r="D99" s="61">
        <v>2000</v>
      </c>
      <c r="E99" s="61">
        <v>14.6</v>
      </c>
      <c r="F99" s="61"/>
      <c r="G99" s="61" t="s">
        <v>225</v>
      </c>
      <c r="H99" s="61"/>
      <c r="I99" s="61"/>
      <c r="J99" s="61"/>
    </row>
    <row r="100" spans="1:10" ht="25.5" customHeight="1">
      <c r="A100" s="61"/>
      <c r="B100" s="61"/>
      <c r="C100" s="61" t="s">
        <v>33</v>
      </c>
      <c r="D100" s="61">
        <v>5000</v>
      </c>
      <c r="E100" s="61">
        <v>27.2</v>
      </c>
      <c r="F100" s="61"/>
      <c r="G100" s="61"/>
      <c r="H100" s="61" t="s">
        <v>225</v>
      </c>
      <c r="I100" s="61"/>
      <c r="J100" s="61"/>
    </row>
    <row r="101" spans="1:10" ht="25.5" customHeight="1">
      <c r="A101" s="61"/>
      <c r="B101" s="61"/>
      <c r="C101" s="61" t="s">
        <v>404</v>
      </c>
      <c r="D101" s="61">
        <v>2500</v>
      </c>
      <c r="E101" s="61">
        <v>22.2</v>
      </c>
      <c r="F101" s="61"/>
      <c r="G101" s="61"/>
      <c r="H101" s="61" t="s">
        <v>225</v>
      </c>
      <c r="I101" s="61"/>
      <c r="J101" s="61"/>
    </row>
    <row r="102" spans="1:10" ht="25.5" customHeight="1">
      <c r="A102" s="61"/>
      <c r="B102" s="61"/>
      <c r="C102" s="61" t="s">
        <v>145</v>
      </c>
      <c r="D102" s="61" t="s">
        <v>708</v>
      </c>
      <c r="E102" s="61" t="s">
        <v>1460</v>
      </c>
      <c r="F102" s="61"/>
      <c r="G102" s="61" t="s">
        <v>225</v>
      </c>
      <c r="H102" s="61"/>
      <c r="I102" s="61"/>
      <c r="J102" s="61"/>
    </row>
    <row r="103" spans="1:10" ht="25.5" customHeight="1">
      <c r="A103" s="61"/>
      <c r="B103" s="61"/>
      <c r="C103" s="61" t="s">
        <v>50</v>
      </c>
      <c r="D103" s="61"/>
      <c r="E103" s="61">
        <v>16.8</v>
      </c>
      <c r="F103" s="61"/>
      <c r="G103" s="61"/>
      <c r="H103" s="61" t="s">
        <v>225</v>
      </c>
      <c r="I103" s="61"/>
      <c r="J103" s="61"/>
    </row>
    <row r="104" spans="1:10" ht="25.5" customHeight="1">
      <c r="A104" s="61"/>
      <c r="B104" s="61"/>
      <c r="C104" s="61" t="s">
        <v>469</v>
      </c>
      <c r="D104" s="61" t="s">
        <v>708</v>
      </c>
      <c r="E104" s="61">
        <v>8.5</v>
      </c>
      <c r="F104" s="61"/>
      <c r="G104" s="61" t="s">
        <v>225</v>
      </c>
      <c r="H104" s="61"/>
      <c r="I104" s="61"/>
      <c r="J104" s="61"/>
    </row>
    <row r="105" spans="1:10" ht="25.5" customHeight="1">
      <c r="A105" s="61"/>
      <c r="B105" s="61"/>
      <c r="C105" s="61" t="s">
        <v>1461</v>
      </c>
      <c r="D105" s="61">
        <v>500</v>
      </c>
      <c r="E105" s="61" t="s">
        <v>1462</v>
      </c>
      <c r="F105" s="61"/>
      <c r="G105" s="61"/>
      <c r="H105" s="61" t="s">
        <v>225</v>
      </c>
      <c r="I105" s="61"/>
      <c r="J105" s="61"/>
    </row>
    <row r="106" spans="1:10" ht="25.5" customHeight="1">
      <c r="A106" s="61"/>
      <c r="B106" s="61" t="s">
        <v>85</v>
      </c>
      <c r="C106" s="61" t="s">
        <v>289</v>
      </c>
      <c r="D106" s="61" t="s">
        <v>708</v>
      </c>
      <c r="E106" s="61">
        <v>6.6</v>
      </c>
      <c r="F106" s="61">
        <v>6.55</v>
      </c>
      <c r="G106" s="61"/>
      <c r="H106" s="61" t="s">
        <v>225</v>
      </c>
      <c r="I106" s="61"/>
      <c r="J106" s="61"/>
    </row>
    <row r="107" spans="1:10" ht="25.5" customHeight="1">
      <c r="A107" s="61"/>
      <c r="B107" s="61" t="s">
        <v>54</v>
      </c>
      <c r="C107" s="61" t="s">
        <v>50</v>
      </c>
      <c r="D107" s="61" t="s">
        <v>1156</v>
      </c>
      <c r="E107" s="61">
        <v>16.3</v>
      </c>
      <c r="F107" s="61"/>
      <c r="G107" s="61">
        <v>16.059999999999999</v>
      </c>
      <c r="H107" s="61"/>
      <c r="I107" s="61"/>
      <c r="J107" s="61"/>
    </row>
    <row r="108" spans="1:10" ht="25.5" customHeight="1">
      <c r="A108" s="61"/>
      <c r="B108" s="61" t="s">
        <v>7</v>
      </c>
      <c r="C108" s="61" t="s">
        <v>1463</v>
      </c>
      <c r="D108" s="61" t="s">
        <v>1156</v>
      </c>
      <c r="E108" s="61">
        <v>2.2000000000000002</v>
      </c>
      <c r="F108" s="61"/>
      <c r="G108" s="61" t="s">
        <v>225</v>
      </c>
      <c r="H108" s="61"/>
      <c r="I108" s="61"/>
      <c r="J108" s="61"/>
    </row>
    <row r="109" spans="1:10" ht="25.5" customHeight="1">
      <c r="A109" s="61"/>
      <c r="B109" s="61" t="s">
        <v>309</v>
      </c>
      <c r="C109" s="61" t="s">
        <v>50</v>
      </c>
      <c r="D109" s="61" t="s">
        <v>708</v>
      </c>
      <c r="E109" s="61">
        <v>15.95</v>
      </c>
      <c r="F109" s="61"/>
      <c r="G109" s="61" t="s">
        <v>225</v>
      </c>
      <c r="H109" s="61"/>
      <c r="I109" s="61"/>
      <c r="J109" s="61"/>
    </row>
    <row r="110" spans="1:10" ht="25.5" customHeight="1">
      <c r="A110" s="61"/>
      <c r="B110" s="61"/>
      <c r="C110" s="61" t="s">
        <v>1464</v>
      </c>
      <c r="D110" s="61" t="s">
        <v>1410</v>
      </c>
      <c r="E110" s="61">
        <v>9.3000000000000007</v>
      </c>
      <c r="F110" s="61"/>
      <c r="G110" s="61"/>
      <c r="H110" s="61" t="s">
        <v>225</v>
      </c>
      <c r="I110" s="61"/>
      <c r="J110" s="61"/>
    </row>
    <row r="111" spans="1:10" ht="25.5" customHeight="1">
      <c r="A111" s="61"/>
      <c r="B111" s="61"/>
      <c r="C111" s="61" t="s">
        <v>645</v>
      </c>
      <c r="D111" s="61" t="s">
        <v>903</v>
      </c>
      <c r="E111" s="61">
        <v>4.1500000000000004</v>
      </c>
      <c r="F111" s="61"/>
      <c r="G111" s="61"/>
      <c r="H111" s="61" t="s">
        <v>225</v>
      </c>
      <c r="I111" s="61"/>
      <c r="J111" s="61"/>
    </row>
    <row r="112" spans="1:10" ht="25.5" customHeight="1">
      <c r="A112" s="61"/>
      <c r="B112" s="61" t="s">
        <v>123</v>
      </c>
      <c r="C112" s="61" t="s">
        <v>145</v>
      </c>
      <c r="D112" s="61" t="s">
        <v>1091</v>
      </c>
      <c r="E112" s="64" t="s">
        <v>1467</v>
      </c>
      <c r="F112" s="61"/>
      <c r="G112" s="61"/>
      <c r="H112" s="61" t="s">
        <v>225</v>
      </c>
      <c r="I112" s="117">
        <v>40820</v>
      </c>
      <c r="J112" s="61"/>
    </row>
    <row r="113" spans="1:10" ht="25.5" customHeight="1">
      <c r="A113" s="61"/>
      <c r="B113" s="61" t="s">
        <v>402</v>
      </c>
      <c r="C113" s="61" t="s">
        <v>1465</v>
      </c>
      <c r="D113" s="61">
        <v>500</v>
      </c>
      <c r="E113" s="61">
        <v>2.4</v>
      </c>
      <c r="F113" s="61"/>
      <c r="G113" s="61" t="s">
        <v>225</v>
      </c>
      <c r="H113" s="61"/>
      <c r="I113" s="61"/>
      <c r="J113" s="61"/>
    </row>
    <row r="114" spans="1:10" ht="25.5" customHeight="1">
      <c r="A114" s="61"/>
      <c r="B114" s="61" t="s">
        <v>51</v>
      </c>
      <c r="C114" s="61" t="s">
        <v>50</v>
      </c>
      <c r="D114" s="61" t="s">
        <v>1156</v>
      </c>
      <c r="E114" s="61"/>
      <c r="F114" s="61"/>
      <c r="G114" s="61"/>
      <c r="H114" s="61" t="s">
        <v>225</v>
      </c>
      <c r="I114" s="61"/>
      <c r="J114" s="61"/>
    </row>
    <row r="115" spans="1:10" ht="25.5" customHeight="1">
      <c r="A115" s="61"/>
      <c r="B115" s="61" t="s">
        <v>530</v>
      </c>
      <c r="C115" s="61" t="s">
        <v>1466</v>
      </c>
      <c r="D115" s="61" t="s">
        <v>1091</v>
      </c>
      <c r="E115" s="61"/>
      <c r="F115" s="61"/>
      <c r="G115" s="61" t="s">
        <v>225</v>
      </c>
      <c r="H115" s="61"/>
      <c r="I115" s="61"/>
      <c r="J115" s="61"/>
    </row>
    <row r="116" spans="1:10" ht="25.5" customHeight="1">
      <c r="A116" s="158">
        <v>40805</v>
      </c>
      <c r="B116" s="61" t="s">
        <v>1468</v>
      </c>
      <c r="C116" s="61" t="s">
        <v>1469</v>
      </c>
      <c r="D116" s="61" t="s">
        <v>1045</v>
      </c>
      <c r="E116" s="61" t="s">
        <v>1470</v>
      </c>
      <c r="F116" s="61"/>
      <c r="G116" s="61" t="s">
        <v>1666</v>
      </c>
      <c r="H116" s="61" t="s">
        <v>1666</v>
      </c>
      <c r="I116" s="61"/>
      <c r="J116" s="61"/>
    </row>
    <row r="117" spans="1:10" ht="25.5" customHeight="1">
      <c r="A117" s="158">
        <v>40806</v>
      </c>
      <c r="B117" s="61" t="s">
        <v>1471</v>
      </c>
      <c r="C117" s="61" t="s">
        <v>1472</v>
      </c>
      <c r="D117" s="61" t="s">
        <v>775</v>
      </c>
      <c r="E117" s="61" t="s">
        <v>1473</v>
      </c>
      <c r="F117" s="61" t="s">
        <v>1474</v>
      </c>
      <c r="G117" s="61"/>
      <c r="H117" s="61" t="s">
        <v>225</v>
      </c>
      <c r="I117" s="61"/>
      <c r="J117" s="61"/>
    </row>
    <row r="118" spans="1:10" ht="25.5" customHeight="1">
      <c r="A118" s="158">
        <v>40806</v>
      </c>
      <c r="B118" s="61" t="s">
        <v>1475</v>
      </c>
      <c r="C118" s="61" t="s">
        <v>1476</v>
      </c>
      <c r="D118" s="61" t="s">
        <v>1389</v>
      </c>
      <c r="E118" s="61" t="s">
        <v>1477</v>
      </c>
      <c r="F118" s="61"/>
      <c r="G118" s="61" t="s">
        <v>1666</v>
      </c>
      <c r="H118" s="61" t="s">
        <v>1666</v>
      </c>
      <c r="I118" s="61"/>
      <c r="J118" s="61"/>
    </row>
    <row r="119" spans="1:10" ht="25.5" customHeight="1">
      <c r="A119" s="158">
        <v>40806</v>
      </c>
      <c r="B119" s="61" t="s">
        <v>1478</v>
      </c>
      <c r="C119" s="61" t="s">
        <v>1442</v>
      </c>
      <c r="D119" s="61" t="s">
        <v>464</v>
      </c>
      <c r="E119" s="61" t="s">
        <v>1479</v>
      </c>
      <c r="F119" s="61"/>
      <c r="G119" s="61" t="s">
        <v>1666</v>
      </c>
      <c r="H119" s="61" t="s">
        <v>1666</v>
      </c>
      <c r="I119" s="61"/>
      <c r="J119" s="61"/>
    </row>
    <row r="120" spans="1:10" ht="25.5" customHeight="1">
      <c r="A120" s="158">
        <v>40806</v>
      </c>
      <c r="B120" s="61" t="s">
        <v>13</v>
      </c>
      <c r="C120" s="61" t="s">
        <v>1480</v>
      </c>
      <c r="D120" s="61" t="s">
        <v>1481</v>
      </c>
      <c r="E120" s="61" t="s">
        <v>1482</v>
      </c>
      <c r="F120" s="61"/>
      <c r="G120" s="61" t="s">
        <v>225</v>
      </c>
      <c r="H120" s="61"/>
      <c r="I120" s="61"/>
      <c r="J120" s="61"/>
    </row>
    <row r="121" spans="1:10" ht="25.5" customHeight="1">
      <c r="A121" s="158">
        <v>40807</v>
      </c>
      <c r="B121" s="64" t="s">
        <v>1483</v>
      </c>
      <c r="C121" s="61" t="s">
        <v>1484</v>
      </c>
      <c r="D121" s="61" t="s">
        <v>728</v>
      </c>
      <c r="E121" s="61">
        <v>6.6</v>
      </c>
      <c r="F121" s="61"/>
      <c r="G121" s="61" t="s">
        <v>1666</v>
      </c>
      <c r="H121" s="61" t="s">
        <v>1666</v>
      </c>
      <c r="I121" s="61" t="s">
        <v>1637</v>
      </c>
      <c r="J121" s="61"/>
    </row>
    <row r="122" spans="1:10" ht="25.5" customHeight="1">
      <c r="A122" s="61"/>
      <c r="B122" s="61"/>
      <c r="C122" s="61" t="s">
        <v>1109</v>
      </c>
      <c r="D122" s="61" t="s">
        <v>1485</v>
      </c>
      <c r="E122" s="61">
        <v>2.8</v>
      </c>
      <c r="F122" s="61"/>
      <c r="G122" s="61" t="s">
        <v>1666</v>
      </c>
      <c r="H122" s="61" t="s">
        <v>1666</v>
      </c>
      <c r="I122" s="61" t="s">
        <v>1637</v>
      </c>
      <c r="J122" s="61"/>
    </row>
    <row r="123" spans="1:10" ht="25.5" customHeight="1">
      <c r="A123" s="158">
        <v>40807</v>
      </c>
      <c r="B123" s="61" t="s">
        <v>1486</v>
      </c>
      <c r="C123" s="61" t="s">
        <v>1487</v>
      </c>
      <c r="D123" s="61" t="s">
        <v>1036</v>
      </c>
      <c r="E123" s="61" t="s">
        <v>1488</v>
      </c>
      <c r="F123" s="61"/>
      <c r="G123" s="61" t="s">
        <v>1666</v>
      </c>
      <c r="H123" s="61" t="s">
        <v>1666</v>
      </c>
      <c r="I123" s="61" t="s">
        <v>1489</v>
      </c>
      <c r="J123" s="61"/>
    </row>
    <row r="124" spans="1:10" ht="25.5" customHeight="1">
      <c r="A124" s="158">
        <v>40808</v>
      </c>
      <c r="B124" s="61" t="s">
        <v>1490</v>
      </c>
      <c r="C124" s="61" t="s">
        <v>819</v>
      </c>
      <c r="D124" s="61" t="s">
        <v>475</v>
      </c>
      <c r="E124" s="61" t="s">
        <v>1492</v>
      </c>
      <c r="F124" s="61" t="s">
        <v>1494</v>
      </c>
      <c r="G124" s="61" t="s">
        <v>1491</v>
      </c>
      <c r="H124" s="61"/>
      <c r="I124" s="61"/>
      <c r="J124" s="61"/>
    </row>
    <row r="125" spans="1:10" ht="25.5" customHeight="1">
      <c r="A125" s="158">
        <v>40808</v>
      </c>
      <c r="B125" s="61" t="s">
        <v>1493</v>
      </c>
      <c r="C125" s="61" t="s">
        <v>819</v>
      </c>
      <c r="D125" s="61" t="s">
        <v>464</v>
      </c>
      <c r="E125" s="61" t="s">
        <v>1492</v>
      </c>
      <c r="F125" s="61" t="s">
        <v>1494</v>
      </c>
      <c r="G125" s="61"/>
      <c r="H125" s="61" t="s">
        <v>225</v>
      </c>
      <c r="I125" s="61"/>
      <c r="J125" s="61"/>
    </row>
    <row r="126" spans="1:10" ht="25.5" customHeight="1">
      <c r="A126" s="61"/>
      <c r="B126" s="61"/>
      <c r="C126" s="61" t="s">
        <v>1495</v>
      </c>
      <c r="D126" s="61" t="s">
        <v>467</v>
      </c>
      <c r="E126" s="61" t="s">
        <v>1496</v>
      </c>
      <c r="F126" s="61"/>
      <c r="G126" s="61" t="s">
        <v>1497</v>
      </c>
      <c r="H126" s="61"/>
      <c r="I126" s="61"/>
      <c r="J126" s="61"/>
    </row>
    <row r="127" spans="1:10" ht="25.5" customHeight="1">
      <c r="A127" s="158">
        <v>40808</v>
      </c>
      <c r="B127" s="61" t="s">
        <v>1498</v>
      </c>
      <c r="C127" s="61" t="s">
        <v>1499</v>
      </c>
      <c r="D127" s="61" t="s">
        <v>462</v>
      </c>
      <c r="E127" s="61" t="s">
        <v>1500</v>
      </c>
      <c r="F127" s="61"/>
      <c r="G127" s="61" t="s">
        <v>1666</v>
      </c>
      <c r="H127" s="61" t="s">
        <v>1666</v>
      </c>
      <c r="I127" s="61"/>
      <c r="J127" s="61"/>
    </row>
    <row r="128" spans="1:10" ht="25.5" customHeight="1">
      <c r="A128" s="61"/>
      <c r="B128" s="61"/>
      <c r="C128" s="61" t="s">
        <v>985</v>
      </c>
      <c r="D128" s="61" t="s">
        <v>461</v>
      </c>
      <c r="E128" s="61" t="s">
        <v>1323</v>
      </c>
      <c r="F128" s="61"/>
      <c r="G128" s="61" t="s">
        <v>1666</v>
      </c>
      <c r="H128" s="61" t="s">
        <v>1666</v>
      </c>
      <c r="I128" s="61"/>
      <c r="J128" s="61"/>
    </row>
    <row r="129" spans="1:10" ht="25.5" customHeight="1">
      <c r="A129" s="158">
        <v>40807</v>
      </c>
      <c r="B129" s="61" t="s">
        <v>1501</v>
      </c>
      <c r="C129" s="61" t="s">
        <v>1502</v>
      </c>
      <c r="D129" s="61" t="s">
        <v>1141</v>
      </c>
      <c r="E129" s="61" t="s">
        <v>1503</v>
      </c>
      <c r="F129" s="61"/>
      <c r="G129" s="61" t="s">
        <v>1666</v>
      </c>
      <c r="H129" s="61" t="s">
        <v>1666</v>
      </c>
      <c r="I129" s="61"/>
      <c r="J129" s="61"/>
    </row>
    <row r="130" spans="1:10" ht="25.5" customHeight="1">
      <c r="A130" s="61"/>
      <c r="B130" s="61"/>
      <c r="C130" s="61" t="s">
        <v>1145</v>
      </c>
      <c r="D130" s="61" t="s">
        <v>1504</v>
      </c>
      <c r="E130" s="61" t="s">
        <v>1505</v>
      </c>
      <c r="F130" s="61"/>
      <c r="G130" s="61" t="s">
        <v>1666</v>
      </c>
      <c r="H130" s="61" t="s">
        <v>1666</v>
      </c>
      <c r="I130" s="61"/>
      <c r="J130" s="61"/>
    </row>
    <row r="131" spans="1:10" ht="25.5" customHeight="1">
      <c r="A131" s="61"/>
      <c r="B131" s="61"/>
      <c r="C131" s="61" t="s">
        <v>306</v>
      </c>
      <c r="D131" s="61" t="s">
        <v>1504</v>
      </c>
      <c r="E131" s="61" t="s">
        <v>1506</v>
      </c>
      <c r="F131" s="61"/>
      <c r="G131" s="61" t="s">
        <v>1666</v>
      </c>
      <c r="H131" s="61" t="s">
        <v>1666</v>
      </c>
      <c r="I131" s="61"/>
      <c r="J131" s="61"/>
    </row>
    <row r="132" spans="1:10" ht="25.5" customHeight="1">
      <c r="A132" s="161">
        <v>40808</v>
      </c>
      <c r="B132" s="64" t="s">
        <v>1352</v>
      </c>
      <c r="C132" s="64" t="s">
        <v>828</v>
      </c>
      <c r="D132" s="64" t="s">
        <v>908</v>
      </c>
      <c r="E132" s="64" t="s">
        <v>1540</v>
      </c>
      <c r="F132" s="61"/>
      <c r="G132" s="64" t="s">
        <v>1541</v>
      </c>
      <c r="H132" s="61"/>
      <c r="I132" s="61"/>
      <c r="J132" s="61"/>
    </row>
    <row r="133" spans="1:10" ht="25.5" customHeight="1">
      <c r="A133" s="117">
        <v>40808</v>
      </c>
      <c r="B133" s="64" t="s">
        <v>1544</v>
      </c>
      <c r="C133" s="64" t="s">
        <v>1069</v>
      </c>
      <c r="D133" s="64" t="s">
        <v>1545</v>
      </c>
      <c r="E133" s="64" t="s">
        <v>1546</v>
      </c>
      <c r="F133" s="61"/>
      <c r="G133" s="64" t="s">
        <v>225</v>
      </c>
      <c r="H133" s="61"/>
      <c r="I133" s="61"/>
      <c r="J133" s="61"/>
    </row>
    <row r="134" spans="1:10" ht="25.5" customHeight="1">
      <c r="A134" s="117">
        <v>40809</v>
      </c>
      <c r="B134" s="64" t="s">
        <v>1547</v>
      </c>
      <c r="C134" s="64" t="s">
        <v>828</v>
      </c>
      <c r="D134" s="64" t="s">
        <v>1081</v>
      </c>
      <c r="E134" s="64" t="s">
        <v>1548</v>
      </c>
      <c r="F134" s="61"/>
      <c r="G134" s="64" t="s">
        <v>225</v>
      </c>
      <c r="H134" s="61"/>
      <c r="I134" s="61"/>
      <c r="J134" s="61"/>
    </row>
    <row r="135" spans="1:10" ht="25.5" customHeight="1">
      <c r="A135" s="117">
        <v>40809</v>
      </c>
      <c r="B135" s="64" t="s">
        <v>1486</v>
      </c>
      <c r="C135" s="64" t="s">
        <v>985</v>
      </c>
      <c r="D135" s="64" t="s">
        <v>984</v>
      </c>
      <c r="E135" s="64" t="s">
        <v>1398</v>
      </c>
      <c r="F135" s="61"/>
      <c r="G135" s="64" t="s">
        <v>1666</v>
      </c>
      <c r="H135" s="61" t="s">
        <v>1666</v>
      </c>
      <c r="I135" s="61"/>
      <c r="J135" s="61"/>
    </row>
    <row r="136" spans="1:10" ht="25.5" customHeight="1">
      <c r="A136" s="117"/>
      <c r="B136" s="64"/>
      <c r="C136" s="64"/>
      <c r="D136" s="64" t="s">
        <v>1081</v>
      </c>
      <c r="E136" s="64" t="s">
        <v>1549</v>
      </c>
      <c r="F136" s="61"/>
      <c r="G136" s="64" t="s">
        <v>1666</v>
      </c>
      <c r="H136" s="61" t="s">
        <v>1666</v>
      </c>
      <c r="I136" s="61"/>
      <c r="J136" s="61"/>
    </row>
    <row r="137" spans="1:10" ht="25.5" customHeight="1">
      <c r="A137" s="61"/>
      <c r="B137" s="61" t="s">
        <v>57</v>
      </c>
      <c r="C137" s="61" t="s">
        <v>6</v>
      </c>
      <c r="D137" s="61">
        <v>1000</v>
      </c>
      <c r="E137" s="61">
        <v>14.95</v>
      </c>
      <c r="F137" s="61"/>
      <c r="G137" s="61">
        <v>14.9</v>
      </c>
      <c r="H137" s="61"/>
      <c r="I137" s="61"/>
      <c r="J137" s="61"/>
    </row>
    <row r="138" spans="1:10" ht="25.5" customHeight="1">
      <c r="A138" s="61"/>
      <c r="B138" s="61" t="s">
        <v>940</v>
      </c>
      <c r="C138" s="61" t="s">
        <v>1507</v>
      </c>
      <c r="D138" s="159">
        <v>10000</v>
      </c>
      <c r="E138" s="61">
        <v>4.08</v>
      </c>
      <c r="F138" s="61"/>
      <c r="G138" s="61" t="s">
        <v>1666</v>
      </c>
      <c r="H138" s="61" t="s">
        <v>1666</v>
      </c>
      <c r="I138" s="61"/>
      <c r="J138" s="61"/>
    </row>
    <row r="139" spans="1:10" ht="25.5" customHeight="1">
      <c r="A139" s="61"/>
      <c r="B139" s="61" t="s">
        <v>133</v>
      </c>
      <c r="C139" s="61" t="s">
        <v>249</v>
      </c>
      <c r="D139" s="61" t="s">
        <v>15</v>
      </c>
      <c r="E139" s="61">
        <v>14.95</v>
      </c>
      <c r="F139" s="61"/>
      <c r="G139" s="61" t="s">
        <v>225</v>
      </c>
      <c r="H139" s="61"/>
      <c r="I139" s="61"/>
      <c r="J139" s="61"/>
    </row>
    <row r="140" spans="1:10" ht="25.5" customHeight="1">
      <c r="A140" s="61"/>
      <c r="B140" s="61" t="s">
        <v>1510</v>
      </c>
      <c r="C140" s="61" t="s">
        <v>450</v>
      </c>
      <c r="D140" s="61">
        <v>2000</v>
      </c>
      <c r="E140" s="61">
        <v>6.73</v>
      </c>
      <c r="F140" s="61"/>
      <c r="G140" s="61" t="s">
        <v>225</v>
      </c>
      <c r="H140" s="61"/>
      <c r="I140" s="61"/>
      <c r="J140" s="61"/>
    </row>
    <row r="141" spans="1:10" ht="25.5" customHeight="1">
      <c r="A141" s="117">
        <v>40809</v>
      </c>
      <c r="B141" s="61" t="s">
        <v>1566</v>
      </c>
      <c r="C141" s="61" t="s">
        <v>1567</v>
      </c>
      <c r="D141" s="61" t="s">
        <v>1563</v>
      </c>
      <c r="E141" s="61" t="s">
        <v>1564</v>
      </c>
      <c r="F141" s="61"/>
      <c r="G141" s="61"/>
      <c r="H141" s="61" t="s">
        <v>225</v>
      </c>
      <c r="I141" s="61"/>
      <c r="J141" s="61"/>
    </row>
    <row r="142" spans="1:10" ht="25.5" customHeight="1">
      <c r="A142" s="61"/>
      <c r="B142" s="61"/>
      <c r="C142" s="61" t="s">
        <v>1565</v>
      </c>
      <c r="D142" s="61" t="s">
        <v>1259</v>
      </c>
      <c r="E142" s="61" t="s">
        <v>1568</v>
      </c>
      <c r="F142" s="61"/>
      <c r="G142" s="61"/>
      <c r="H142" s="61" t="s">
        <v>225</v>
      </c>
      <c r="I142" s="61"/>
      <c r="J142" s="61"/>
    </row>
    <row r="143" spans="1:10" ht="25.5" customHeight="1">
      <c r="A143" s="61"/>
      <c r="B143" s="61"/>
      <c r="C143" s="61"/>
      <c r="D143" s="61" t="s">
        <v>1259</v>
      </c>
      <c r="E143" s="61" t="s">
        <v>1569</v>
      </c>
      <c r="F143" s="61"/>
      <c r="G143" s="61"/>
      <c r="H143" s="61" t="s">
        <v>225</v>
      </c>
      <c r="I143" s="61"/>
      <c r="J143" s="61"/>
    </row>
    <row r="144" spans="1:10" ht="25.5" customHeight="1">
      <c r="A144" s="61"/>
      <c r="B144" s="61"/>
      <c r="C144" s="61" t="s">
        <v>1570</v>
      </c>
      <c r="D144" s="61" t="s">
        <v>1571</v>
      </c>
      <c r="E144" s="61" t="s">
        <v>1568</v>
      </c>
      <c r="F144" s="61"/>
      <c r="G144" s="61"/>
      <c r="H144" s="61" t="s">
        <v>225</v>
      </c>
      <c r="I144" s="61"/>
      <c r="J144" s="61"/>
    </row>
    <row r="145" spans="1:10" ht="25.5" customHeight="1">
      <c r="A145" s="61"/>
      <c r="B145" s="61"/>
      <c r="C145" s="61"/>
      <c r="D145" s="61" t="s">
        <v>69</v>
      </c>
      <c r="E145" s="61" t="s">
        <v>1572</v>
      </c>
      <c r="F145" s="61"/>
      <c r="G145" s="61"/>
      <c r="H145" s="61" t="s">
        <v>225</v>
      </c>
      <c r="I145" s="61"/>
      <c r="J145" s="61"/>
    </row>
    <row r="146" spans="1:10" ht="25.5" customHeight="1">
      <c r="A146" s="61"/>
      <c r="B146" s="61"/>
      <c r="C146" s="61" t="s">
        <v>1573</v>
      </c>
      <c r="D146" s="61" t="s">
        <v>1571</v>
      </c>
      <c r="E146" s="61" t="s">
        <v>1574</v>
      </c>
      <c r="F146" s="61"/>
      <c r="G146" s="61"/>
      <c r="H146" s="61" t="s">
        <v>225</v>
      </c>
      <c r="I146" s="61"/>
      <c r="J146" s="61"/>
    </row>
    <row r="147" spans="1:10" ht="25.5" customHeight="1">
      <c r="A147" s="61"/>
      <c r="B147" s="61"/>
      <c r="C147" s="61"/>
      <c r="D147" s="61" t="s">
        <v>1575</v>
      </c>
      <c r="E147" s="61" t="s">
        <v>1576</v>
      </c>
      <c r="F147" s="61"/>
      <c r="G147" s="61"/>
      <c r="H147" s="61" t="s">
        <v>225</v>
      </c>
      <c r="I147" s="61"/>
      <c r="J147" s="61"/>
    </row>
    <row r="148" spans="1:10" ht="25.5" customHeight="1">
      <c r="A148" s="61"/>
      <c r="B148" s="61"/>
      <c r="C148" s="61"/>
      <c r="D148" s="61" t="s">
        <v>1577</v>
      </c>
      <c r="E148" s="61" t="s">
        <v>1578</v>
      </c>
      <c r="F148" s="61"/>
      <c r="G148" s="61"/>
      <c r="H148" s="61" t="s">
        <v>225</v>
      </c>
      <c r="I148" s="61"/>
      <c r="J148" s="61"/>
    </row>
    <row r="149" spans="1:10" ht="25.5" customHeight="1">
      <c r="A149" s="61"/>
      <c r="B149" s="61"/>
      <c r="C149" s="61" t="s">
        <v>1579</v>
      </c>
      <c r="D149" s="61" t="s">
        <v>69</v>
      </c>
      <c r="E149" s="61" t="s">
        <v>1580</v>
      </c>
      <c r="F149" s="61"/>
      <c r="G149" s="61"/>
      <c r="H149" s="61" t="s">
        <v>225</v>
      </c>
      <c r="I149" s="61"/>
      <c r="J149" s="61"/>
    </row>
    <row r="150" spans="1:10" ht="25.5" customHeight="1">
      <c r="A150" s="117">
        <v>40813</v>
      </c>
      <c r="B150" s="64" t="s">
        <v>1534</v>
      </c>
      <c r="C150" s="64" t="s">
        <v>1532</v>
      </c>
      <c r="D150" s="64" t="s">
        <v>1193</v>
      </c>
      <c r="E150" s="64" t="s">
        <v>1533</v>
      </c>
      <c r="F150" s="61"/>
      <c r="G150" s="64" t="s">
        <v>225</v>
      </c>
      <c r="H150" s="61"/>
      <c r="I150" s="64" t="s">
        <v>1538</v>
      </c>
      <c r="J150" s="61"/>
    </row>
    <row r="151" spans="1:10" ht="25.5" customHeight="1">
      <c r="A151" s="117">
        <v>40813</v>
      </c>
      <c r="B151" s="64" t="s">
        <v>1430</v>
      </c>
      <c r="C151" s="64" t="s">
        <v>828</v>
      </c>
      <c r="D151" s="64" t="s">
        <v>984</v>
      </c>
      <c r="E151" s="64" t="s">
        <v>1535</v>
      </c>
      <c r="F151" s="61"/>
      <c r="G151" s="64">
        <v>14.65</v>
      </c>
      <c r="H151" s="61"/>
      <c r="I151" s="64" t="s">
        <v>1539</v>
      </c>
      <c r="J151" s="61"/>
    </row>
    <row r="152" spans="1:10" ht="25.5" customHeight="1">
      <c r="A152" s="117"/>
      <c r="B152" s="64"/>
      <c r="C152" s="64" t="s">
        <v>1069</v>
      </c>
      <c r="D152" s="64" t="s">
        <v>1081</v>
      </c>
      <c r="E152" s="64" t="s">
        <v>1536</v>
      </c>
      <c r="F152" s="61"/>
      <c r="G152" s="64" t="s">
        <v>225</v>
      </c>
      <c r="H152" s="61"/>
      <c r="I152" s="64" t="s">
        <v>1537</v>
      </c>
      <c r="J152" s="61"/>
    </row>
    <row r="153" spans="1:10" ht="25.5" customHeight="1">
      <c r="A153" s="117">
        <v>40813</v>
      </c>
      <c r="B153" s="64" t="s">
        <v>1348</v>
      </c>
      <c r="C153" s="64" t="s">
        <v>1528</v>
      </c>
      <c r="D153" s="64" t="s">
        <v>1060</v>
      </c>
      <c r="E153" s="64" t="s">
        <v>1529</v>
      </c>
      <c r="F153" s="61"/>
      <c r="G153" s="64" t="s">
        <v>225</v>
      </c>
      <c r="H153" s="61"/>
      <c r="I153" s="61"/>
      <c r="J153" s="61"/>
    </row>
    <row r="154" spans="1:10" ht="25.5" customHeight="1">
      <c r="A154" s="117">
        <v>40813</v>
      </c>
      <c r="B154" s="64" t="s">
        <v>1367</v>
      </c>
      <c r="C154" s="64" t="s">
        <v>1530</v>
      </c>
      <c r="D154" s="64" t="s">
        <v>728</v>
      </c>
      <c r="E154" s="64" t="s">
        <v>1531</v>
      </c>
      <c r="F154" s="61"/>
      <c r="G154" s="64" t="s">
        <v>225</v>
      </c>
      <c r="H154" s="61"/>
      <c r="I154" s="61"/>
      <c r="J154" s="61"/>
    </row>
    <row r="155" spans="1:10" ht="25.5" customHeight="1">
      <c r="A155" s="117">
        <v>40814</v>
      </c>
      <c r="B155" s="64" t="s">
        <v>1542</v>
      </c>
      <c r="C155" s="64" t="s">
        <v>1543</v>
      </c>
      <c r="D155" s="64" t="s">
        <v>1081</v>
      </c>
      <c r="E155" s="64" t="s">
        <v>1527</v>
      </c>
      <c r="F155" s="61"/>
      <c r="G155" s="64" t="s">
        <v>225</v>
      </c>
      <c r="H155" s="61"/>
      <c r="I155" s="61"/>
      <c r="J155" s="61"/>
    </row>
    <row r="156" spans="1:10" ht="25.5" customHeight="1">
      <c r="A156" s="117">
        <v>40814</v>
      </c>
      <c r="B156" s="64" t="s">
        <v>1049</v>
      </c>
      <c r="C156" s="64" t="s">
        <v>1511</v>
      </c>
      <c r="D156" s="64" t="s">
        <v>728</v>
      </c>
      <c r="E156" s="64" t="s">
        <v>1512</v>
      </c>
      <c r="F156" s="61"/>
      <c r="G156" s="61"/>
      <c r="H156" s="61" t="s">
        <v>225</v>
      </c>
      <c r="I156" s="61"/>
      <c r="J156" s="61"/>
    </row>
    <row r="157" spans="1:10" ht="25.5" customHeight="1">
      <c r="A157" s="61"/>
      <c r="B157" s="61"/>
      <c r="C157" s="64" t="s">
        <v>1117</v>
      </c>
      <c r="D157" s="64" t="s">
        <v>1240</v>
      </c>
      <c r="E157" s="64" t="s">
        <v>1513</v>
      </c>
      <c r="F157" s="61"/>
      <c r="G157" s="61"/>
      <c r="H157" s="61" t="s">
        <v>225</v>
      </c>
      <c r="I157" s="61"/>
      <c r="J157" s="61"/>
    </row>
    <row r="158" spans="1:10" ht="25.5" customHeight="1">
      <c r="A158" s="117">
        <v>40814</v>
      </c>
      <c r="B158" s="64" t="s">
        <v>1514</v>
      </c>
      <c r="C158" s="64" t="s">
        <v>1515</v>
      </c>
      <c r="D158" s="64" t="s">
        <v>728</v>
      </c>
      <c r="E158" s="160" t="s">
        <v>1516</v>
      </c>
      <c r="F158" s="61"/>
      <c r="G158" s="61"/>
      <c r="H158" s="61" t="s">
        <v>225</v>
      </c>
      <c r="I158" s="61"/>
      <c r="J158" s="61"/>
    </row>
    <row r="159" spans="1:10" ht="25.5" customHeight="1">
      <c r="A159" s="61"/>
      <c r="B159" s="61"/>
      <c r="C159" s="64" t="s">
        <v>1518</v>
      </c>
      <c r="D159" s="64" t="s">
        <v>461</v>
      </c>
      <c r="E159" s="160" t="s">
        <v>1517</v>
      </c>
      <c r="F159" s="61"/>
      <c r="G159" s="61"/>
      <c r="H159" s="61" t="s">
        <v>225</v>
      </c>
      <c r="I159" s="61"/>
      <c r="J159" s="61"/>
    </row>
    <row r="160" spans="1:10" ht="25.5" customHeight="1">
      <c r="A160" s="117">
        <v>40814</v>
      </c>
      <c r="B160" s="64" t="s">
        <v>1519</v>
      </c>
      <c r="C160" s="64" t="s">
        <v>985</v>
      </c>
      <c r="D160" s="64" t="s">
        <v>1077</v>
      </c>
      <c r="E160" s="64" t="s">
        <v>1523</v>
      </c>
      <c r="F160" s="61"/>
      <c r="G160" s="61" t="s">
        <v>1666</v>
      </c>
      <c r="H160" s="61" t="s">
        <v>1666</v>
      </c>
      <c r="I160" s="61"/>
      <c r="J160" s="61"/>
    </row>
    <row r="161" spans="1:10" ht="25.5" customHeight="1">
      <c r="A161" s="61"/>
      <c r="B161" s="61"/>
      <c r="C161" s="64" t="s">
        <v>1520</v>
      </c>
      <c r="D161" s="64" t="s">
        <v>1521</v>
      </c>
      <c r="E161" s="64" t="s">
        <v>1522</v>
      </c>
      <c r="F161" s="61"/>
      <c r="G161" s="61" t="s">
        <v>1666</v>
      </c>
      <c r="H161" s="61" t="s">
        <v>1666</v>
      </c>
      <c r="I161" s="61"/>
      <c r="J161" s="61"/>
    </row>
    <row r="162" spans="1:10" ht="25.5" customHeight="1">
      <c r="A162" s="117">
        <v>40814</v>
      </c>
      <c r="B162" s="64" t="s">
        <v>1295</v>
      </c>
      <c r="C162" s="64" t="s">
        <v>1524</v>
      </c>
      <c r="D162" s="64" t="s">
        <v>1308</v>
      </c>
      <c r="E162" s="64" t="s">
        <v>1182</v>
      </c>
      <c r="F162" s="61"/>
      <c r="G162" s="61"/>
      <c r="H162" s="61" t="s">
        <v>225</v>
      </c>
      <c r="I162" s="61"/>
      <c r="J162" s="61"/>
    </row>
    <row r="163" spans="1:10" ht="25.5" customHeight="1">
      <c r="A163" s="61"/>
      <c r="B163" s="61"/>
      <c r="C163" s="64" t="s">
        <v>1525</v>
      </c>
      <c r="D163" s="64" t="s">
        <v>713</v>
      </c>
      <c r="E163" s="64" t="s">
        <v>1381</v>
      </c>
      <c r="F163" s="61"/>
      <c r="G163" s="61" t="s">
        <v>225</v>
      </c>
      <c r="H163" s="61"/>
      <c r="I163" s="61"/>
      <c r="J163" s="61"/>
    </row>
    <row r="164" spans="1:10" ht="25.5" customHeight="1">
      <c r="A164" s="61"/>
      <c r="B164" s="61"/>
      <c r="C164" s="64" t="s">
        <v>1526</v>
      </c>
      <c r="D164" s="64" t="s">
        <v>728</v>
      </c>
      <c r="E164" s="64" t="s">
        <v>1527</v>
      </c>
      <c r="F164" s="61"/>
      <c r="G164" s="61" t="s">
        <v>225</v>
      </c>
      <c r="H164" s="61"/>
      <c r="I164" s="61"/>
      <c r="J164" s="61"/>
    </row>
    <row r="165" spans="1:10" ht="25.5" customHeight="1">
      <c r="A165" s="117">
        <v>40814</v>
      </c>
      <c r="B165" s="64" t="s">
        <v>1550</v>
      </c>
      <c r="C165" s="64" t="s">
        <v>1526</v>
      </c>
      <c r="D165" s="64" t="s">
        <v>829</v>
      </c>
      <c r="E165" s="61" t="s">
        <v>379</v>
      </c>
      <c r="F165" s="61"/>
      <c r="G165" s="61" t="s">
        <v>1666</v>
      </c>
      <c r="H165" s="61" t="s">
        <v>1666</v>
      </c>
      <c r="I165" s="61"/>
      <c r="J165" s="61"/>
    </row>
    <row r="166" spans="1:10" ht="25.5" customHeight="1">
      <c r="A166" s="117">
        <v>40814</v>
      </c>
      <c r="B166" s="64" t="s">
        <v>1498</v>
      </c>
      <c r="C166" s="64" t="s">
        <v>1499</v>
      </c>
      <c r="D166" s="64" t="s">
        <v>1081</v>
      </c>
      <c r="E166" s="61" t="s">
        <v>379</v>
      </c>
      <c r="F166" s="61"/>
      <c r="G166" s="61" t="s">
        <v>1666</v>
      </c>
      <c r="H166" s="61" t="s">
        <v>1666</v>
      </c>
      <c r="I166" s="61"/>
      <c r="J166" s="61"/>
    </row>
    <row r="167" spans="1:10" ht="25.5" customHeight="1">
      <c r="A167" s="117">
        <v>40814</v>
      </c>
      <c r="B167" s="64" t="s">
        <v>1208</v>
      </c>
      <c r="C167" s="64" t="s">
        <v>1487</v>
      </c>
      <c r="D167" s="64" t="s">
        <v>1200</v>
      </c>
      <c r="E167" s="61" t="s">
        <v>1883</v>
      </c>
      <c r="F167" s="61"/>
      <c r="G167" s="61"/>
      <c r="H167" s="61"/>
      <c r="I167" s="61"/>
      <c r="J167" s="61"/>
    </row>
    <row r="168" spans="1:10" ht="25.5" customHeight="1">
      <c r="A168" s="117">
        <v>40814</v>
      </c>
      <c r="B168" s="64" t="s">
        <v>1551</v>
      </c>
      <c r="C168" s="64" t="s">
        <v>744</v>
      </c>
      <c r="D168" s="64" t="s">
        <v>984</v>
      </c>
      <c r="E168" s="64" t="s">
        <v>1552</v>
      </c>
      <c r="F168" s="61"/>
      <c r="G168" s="61" t="s">
        <v>1666</v>
      </c>
      <c r="H168" s="61" t="s">
        <v>1666</v>
      </c>
      <c r="I168" s="64" t="s">
        <v>1553</v>
      </c>
      <c r="J168" s="61"/>
    </row>
    <row r="169" spans="1:10" ht="25.5" customHeight="1">
      <c r="A169" s="117">
        <v>40814</v>
      </c>
      <c r="B169" s="64" t="s">
        <v>32</v>
      </c>
      <c r="C169" s="64" t="s">
        <v>33</v>
      </c>
      <c r="D169" s="64" t="s">
        <v>34</v>
      </c>
      <c r="E169" s="61">
        <v>26.6</v>
      </c>
      <c r="F169" s="61"/>
      <c r="G169" s="61" t="s">
        <v>225</v>
      </c>
      <c r="H169" s="61"/>
      <c r="I169" s="61"/>
      <c r="J169" s="61"/>
    </row>
    <row r="170" spans="1:10" ht="25.5" customHeight="1">
      <c r="A170" s="117"/>
      <c r="B170" s="64" t="s">
        <v>133</v>
      </c>
      <c r="C170" s="64" t="s">
        <v>1509</v>
      </c>
      <c r="D170" s="64">
        <v>2000</v>
      </c>
      <c r="E170" s="61">
        <v>2.2200000000000002</v>
      </c>
      <c r="F170" s="61"/>
      <c r="G170" s="61"/>
      <c r="H170" s="61" t="s">
        <v>379</v>
      </c>
      <c r="I170" s="61"/>
      <c r="J170" s="61"/>
    </row>
    <row r="171" spans="1:10" ht="25.5" customHeight="1">
      <c r="A171" s="117"/>
      <c r="B171" s="64"/>
      <c r="C171" s="64" t="s">
        <v>19</v>
      </c>
      <c r="D171" s="64">
        <v>5000</v>
      </c>
      <c r="E171" s="61">
        <v>1395</v>
      </c>
      <c r="F171" s="61"/>
      <c r="G171" s="61"/>
      <c r="H171" s="61" t="s">
        <v>379</v>
      </c>
      <c r="I171" s="61"/>
      <c r="J171" s="61"/>
    </row>
    <row r="172" spans="1:10" ht="25.5" customHeight="1">
      <c r="A172" s="61"/>
      <c r="B172" s="61"/>
      <c r="C172" s="61" t="s">
        <v>20</v>
      </c>
      <c r="D172" s="61">
        <v>2000</v>
      </c>
      <c r="E172" s="61">
        <v>1170</v>
      </c>
      <c r="F172" s="61"/>
      <c r="G172" s="61"/>
      <c r="H172" s="61" t="s">
        <v>379</v>
      </c>
      <c r="I172" s="61"/>
      <c r="J172" s="61"/>
    </row>
    <row r="173" spans="1:10" ht="25.5" customHeight="1">
      <c r="A173" s="61"/>
      <c r="B173" s="61" t="s">
        <v>226</v>
      </c>
      <c r="C173" s="61" t="s">
        <v>268</v>
      </c>
      <c r="D173" s="61">
        <v>500</v>
      </c>
      <c r="E173" s="61">
        <v>29.95</v>
      </c>
      <c r="F173" s="61"/>
      <c r="G173" s="61"/>
      <c r="H173" s="61" t="s">
        <v>379</v>
      </c>
      <c r="I173" s="61"/>
      <c r="J173" s="61"/>
    </row>
    <row r="174" spans="1:10" ht="25.5" customHeight="1">
      <c r="A174" s="61"/>
      <c r="B174" s="61"/>
      <c r="C174" s="61" t="s">
        <v>1554</v>
      </c>
      <c r="D174" s="61">
        <v>5000</v>
      </c>
      <c r="E174" s="61">
        <v>1640</v>
      </c>
      <c r="F174" s="61"/>
      <c r="G174" s="61" t="s">
        <v>379</v>
      </c>
      <c r="H174" s="61"/>
      <c r="I174" s="61"/>
      <c r="J174" s="61"/>
    </row>
    <row r="175" spans="1:10" ht="25.5" customHeight="1">
      <c r="A175" s="61"/>
      <c r="B175" s="61" t="s">
        <v>30</v>
      </c>
      <c r="C175" s="61" t="s">
        <v>971</v>
      </c>
      <c r="D175" s="61">
        <v>40</v>
      </c>
      <c r="E175" s="61">
        <v>16.8</v>
      </c>
      <c r="F175" s="61"/>
      <c r="G175" s="61" t="s">
        <v>379</v>
      </c>
      <c r="H175" s="61"/>
      <c r="I175" s="61"/>
      <c r="J175" s="61"/>
    </row>
    <row r="176" spans="1:10" ht="25.5" customHeight="1">
      <c r="A176" s="61"/>
      <c r="B176" s="61"/>
      <c r="C176" s="61" t="s">
        <v>931</v>
      </c>
      <c r="D176" s="61">
        <v>1000</v>
      </c>
      <c r="E176" s="61">
        <v>18.100000000000001</v>
      </c>
      <c r="F176" s="61"/>
      <c r="G176" s="61" t="s">
        <v>379</v>
      </c>
      <c r="H176" s="61"/>
      <c r="I176" s="61"/>
      <c r="J176" s="61"/>
    </row>
    <row r="177" spans="1:10" ht="25.5" customHeight="1">
      <c r="A177" s="61"/>
      <c r="B177" s="61"/>
      <c r="C177" s="61" t="s">
        <v>1557</v>
      </c>
      <c r="D177" s="61">
        <v>6000</v>
      </c>
      <c r="E177" s="61">
        <v>6.4</v>
      </c>
      <c r="F177" s="61"/>
      <c r="G177" s="61"/>
      <c r="H177" s="61" t="s">
        <v>379</v>
      </c>
      <c r="I177" s="61"/>
      <c r="J177" s="61"/>
    </row>
    <row r="178" spans="1:10" ht="25.5" customHeight="1">
      <c r="A178" s="61"/>
      <c r="B178" s="61"/>
      <c r="C178" s="61" t="s">
        <v>1555</v>
      </c>
      <c r="D178" s="61" t="s">
        <v>239</v>
      </c>
      <c r="E178" s="61" t="s">
        <v>379</v>
      </c>
      <c r="F178" s="61"/>
      <c r="G178" s="61" t="s">
        <v>379</v>
      </c>
      <c r="H178" s="61" t="s">
        <v>379</v>
      </c>
      <c r="I178" s="61"/>
      <c r="J178" s="61"/>
    </row>
    <row r="179" spans="1:10" ht="25.5" customHeight="1">
      <c r="A179" s="61"/>
      <c r="B179" s="61"/>
      <c r="C179" s="61" t="s">
        <v>1556</v>
      </c>
      <c r="D179" s="61" t="s">
        <v>10</v>
      </c>
      <c r="E179" s="61" t="s">
        <v>379</v>
      </c>
      <c r="F179" s="61"/>
      <c r="G179" s="61" t="s">
        <v>379</v>
      </c>
      <c r="H179" s="61" t="s">
        <v>379</v>
      </c>
      <c r="I179" s="61"/>
      <c r="J179" s="61"/>
    </row>
    <row r="180" spans="1:10" ht="25.5" customHeight="1">
      <c r="A180" s="61"/>
      <c r="B180" s="61" t="s">
        <v>1508</v>
      </c>
      <c r="C180" s="61" t="s">
        <v>1509</v>
      </c>
      <c r="D180" s="61" t="s">
        <v>55</v>
      </c>
      <c r="E180" s="61">
        <v>2.4</v>
      </c>
      <c r="F180" s="61"/>
      <c r="G180" s="61" t="s">
        <v>225</v>
      </c>
      <c r="H180" s="61"/>
      <c r="I180" s="61"/>
      <c r="J180" s="61"/>
    </row>
    <row r="181" spans="1:10" ht="25.5" customHeight="1">
      <c r="A181" s="61"/>
      <c r="B181" s="61"/>
      <c r="C181" s="61" t="s">
        <v>5</v>
      </c>
      <c r="D181" s="61">
        <v>500</v>
      </c>
      <c r="E181" s="61">
        <v>26.9</v>
      </c>
      <c r="F181" s="61"/>
      <c r="G181" s="61" t="s">
        <v>225</v>
      </c>
      <c r="H181" s="61"/>
      <c r="I181" s="61"/>
      <c r="J181" s="61"/>
    </row>
    <row r="182" spans="1:10" ht="25.5" customHeight="1">
      <c r="A182" s="61"/>
      <c r="B182" s="61"/>
      <c r="C182" s="61" t="s">
        <v>249</v>
      </c>
      <c r="D182" s="61">
        <v>500</v>
      </c>
      <c r="E182" s="61">
        <v>15.2</v>
      </c>
      <c r="F182" s="61"/>
      <c r="G182" s="61" t="s">
        <v>225</v>
      </c>
      <c r="H182" s="61"/>
      <c r="I182" s="61"/>
      <c r="J182" s="61"/>
    </row>
    <row r="183" spans="1:10" ht="25.5" customHeight="1">
      <c r="A183" s="61"/>
      <c r="B183" s="61"/>
      <c r="C183" s="61" t="s">
        <v>31</v>
      </c>
      <c r="D183" s="61" t="s">
        <v>55</v>
      </c>
      <c r="E183" s="61">
        <v>6.4</v>
      </c>
      <c r="F183" s="61"/>
      <c r="G183" s="61" t="s">
        <v>225</v>
      </c>
      <c r="H183" s="61"/>
      <c r="I183" s="61"/>
      <c r="J183" s="61"/>
    </row>
    <row r="184" spans="1:10" ht="25.5" customHeight="1">
      <c r="A184" s="61"/>
      <c r="B184" s="61" t="s">
        <v>54</v>
      </c>
      <c r="C184" s="61" t="s">
        <v>177</v>
      </c>
      <c r="D184" s="61" t="s">
        <v>55</v>
      </c>
      <c r="E184" s="61">
        <v>1390</v>
      </c>
      <c r="F184" s="61"/>
      <c r="G184" s="61"/>
      <c r="H184" s="61" t="s">
        <v>225</v>
      </c>
      <c r="I184" s="61"/>
      <c r="J184" s="61"/>
    </row>
    <row r="185" spans="1:10" ht="25.5" customHeight="1">
      <c r="A185" s="61"/>
      <c r="B185" s="61"/>
      <c r="C185" s="61" t="s">
        <v>119</v>
      </c>
      <c r="D185" s="61" t="s">
        <v>34</v>
      </c>
      <c r="E185" s="61">
        <v>1040</v>
      </c>
      <c r="F185" s="61">
        <v>970</v>
      </c>
      <c r="G185" s="61"/>
      <c r="H185" s="61" t="s">
        <v>225</v>
      </c>
      <c r="I185" s="61"/>
      <c r="J185" s="61"/>
    </row>
    <row r="186" spans="1:10" ht="25.5" customHeight="1">
      <c r="A186" s="61"/>
      <c r="B186" s="61"/>
      <c r="C186" s="61" t="s">
        <v>1509</v>
      </c>
      <c r="D186" s="61" t="s">
        <v>472</v>
      </c>
      <c r="E186" s="61">
        <v>2.08</v>
      </c>
      <c r="F186" s="61">
        <v>1.78</v>
      </c>
      <c r="G186" s="61"/>
      <c r="H186" s="61" t="s">
        <v>225</v>
      </c>
      <c r="I186" s="61"/>
      <c r="J186" s="61"/>
    </row>
    <row r="187" spans="1:10" ht="25.5" customHeight="1">
      <c r="A187" s="61"/>
      <c r="B187" s="61"/>
      <c r="C187" s="61" t="s">
        <v>1609</v>
      </c>
      <c r="D187" s="61" t="s">
        <v>15</v>
      </c>
      <c r="E187" s="61">
        <v>2.44</v>
      </c>
      <c r="F187" s="61">
        <v>2.1</v>
      </c>
      <c r="G187" s="61"/>
      <c r="H187" s="61" t="s">
        <v>225</v>
      </c>
      <c r="I187" s="61"/>
      <c r="J187" s="61"/>
    </row>
    <row r="188" spans="1:10" ht="25.5" customHeight="1">
      <c r="A188" s="61"/>
      <c r="B188" s="61" t="s">
        <v>1581</v>
      </c>
      <c r="C188" s="61" t="s">
        <v>744</v>
      </c>
      <c r="D188" s="61" t="s">
        <v>944</v>
      </c>
      <c r="E188" s="61" t="s">
        <v>1582</v>
      </c>
      <c r="F188" s="61"/>
      <c r="G188" s="61" t="s">
        <v>1666</v>
      </c>
      <c r="H188" s="61" t="s">
        <v>1666</v>
      </c>
      <c r="I188" s="61"/>
      <c r="J188" s="61"/>
    </row>
    <row r="189" spans="1:10" ht="25.5" customHeight="1">
      <c r="A189" s="117">
        <v>40815</v>
      </c>
      <c r="B189" s="61" t="s">
        <v>1551</v>
      </c>
      <c r="C189" s="61" t="s">
        <v>744</v>
      </c>
      <c r="D189" s="61" t="s">
        <v>984</v>
      </c>
      <c r="E189" s="61" t="s">
        <v>1558</v>
      </c>
      <c r="F189" s="61"/>
      <c r="G189" s="61"/>
      <c r="H189" s="61" t="s">
        <v>225</v>
      </c>
      <c r="I189" s="61" t="s">
        <v>1559</v>
      </c>
      <c r="J189" s="61"/>
    </row>
    <row r="190" spans="1:10" ht="25.5" customHeight="1">
      <c r="A190" s="117">
        <v>40815</v>
      </c>
      <c r="B190" s="61" t="s">
        <v>1352</v>
      </c>
      <c r="C190" s="61" t="s">
        <v>1560</v>
      </c>
      <c r="D190" s="61" t="s">
        <v>1561</v>
      </c>
      <c r="E190" s="61" t="s">
        <v>1562</v>
      </c>
      <c r="F190" s="61"/>
      <c r="G190" s="61" t="s">
        <v>1666</v>
      </c>
      <c r="H190" s="61" t="s">
        <v>1666</v>
      </c>
      <c r="I190" s="61"/>
      <c r="J190" s="61"/>
    </row>
    <row r="191" spans="1:10" ht="25.5" customHeight="1">
      <c r="A191" s="117">
        <v>40815</v>
      </c>
      <c r="B191" s="61" t="s">
        <v>1486</v>
      </c>
      <c r="C191" s="61" t="s">
        <v>744</v>
      </c>
      <c r="D191" s="61" t="s">
        <v>1583</v>
      </c>
      <c r="E191" s="61" t="s">
        <v>1585</v>
      </c>
      <c r="F191" s="61"/>
      <c r="G191" s="61" t="s">
        <v>1666</v>
      </c>
      <c r="H191" s="61" t="s">
        <v>1666</v>
      </c>
      <c r="I191" s="61" t="s">
        <v>1586</v>
      </c>
      <c r="J191" s="61"/>
    </row>
    <row r="192" spans="1:10" ht="25.5" customHeight="1">
      <c r="A192" s="117">
        <v>40815</v>
      </c>
      <c r="B192" s="61" t="s">
        <v>1534</v>
      </c>
      <c r="C192" s="61" t="s">
        <v>1584</v>
      </c>
      <c r="D192" s="61" t="s">
        <v>467</v>
      </c>
      <c r="E192" s="61" t="s">
        <v>1587</v>
      </c>
      <c r="F192" s="61"/>
      <c r="G192" s="61"/>
      <c r="H192" s="61" t="s">
        <v>225</v>
      </c>
      <c r="I192" s="61"/>
      <c r="J192" s="61"/>
    </row>
    <row r="193" spans="1:10" ht="25.5" customHeight="1">
      <c r="A193" s="117">
        <v>40815</v>
      </c>
      <c r="B193" s="61" t="s">
        <v>51</v>
      </c>
      <c r="C193" s="61" t="s">
        <v>33</v>
      </c>
      <c r="D193" s="61" t="s">
        <v>10</v>
      </c>
      <c r="E193" s="61">
        <v>24.2</v>
      </c>
      <c r="F193" s="61"/>
      <c r="G193" s="61" t="s">
        <v>225</v>
      </c>
      <c r="H193" s="61"/>
      <c r="I193" s="61"/>
      <c r="J193" s="61"/>
    </row>
    <row r="194" spans="1:10" ht="25.5" customHeight="1">
      <c r="A194" s="117">
        <v>40815</v>
      </c>
      <c r="B194" s="61" t="s">
        <v>1588</v>
      </c>
      <c r="C194" s="61" t="s">
        <v>1589</v>
      </c>
      <c r="D194" s="61" t="s">
        <v>1590</v>
      </c>
      <c r="E194" s="61" t="s">
        <v>1591</v>
      </c>
      <c r="F194" s="61"/>
      <c r="G194" s="61" t="s">
        <v>1666</v>
      </c>
      <c r="H194" s="61" t="s">
        <v>1666</v>
      </c>
      <c r="I194" s="61"/>
      <c r="J194" s="61"/>
    </row>
    <row r="195" spans="1:10" ht="25.5" customHeight="1">
      <c r="A195" s="117">
        <v>40753</v>
      </c>
      <c r="B195" s="61" t="s">
        <v>1592</v>
      </c>
      <c r="C195" s="61" t="s">
        <v>1589</v>
      </c>
      <c r="D195" s="61" t="s">
        <v>1590</v>
      </c>
      <c r="E195" s="61" t="s">
        <v>1591</v>
      </c>
      <c r="F195" s="61"/>
      <c r="G195" s="61" t="s">
        <v>1666</v>
      </c>
      <c r="H195" s="61" t="s">
        <v>1666</v>
      </c>
      <c r="I195" s="61"/>
      <c r="J195" s="61"/>
    </row>
    <row r="196" spans="1:10" ht="25.5" customHeight="1">
      <c r="A196" s="117">
        <v>40815</v>
      </c>
      <c r="B196" s="61" t="s">
        <v>54</v>
      </c>
      <c r="C196" s="61" t="s">
        <v>1442</v>
      </c>
      <c r="D196" s="61" t="s">
        <v>1593</v>
      </c>
      <c r="E196" s="61" t="s">
        <v>379</v>
      </c>
      <c r="F196" s="61"/>
      <c r="G196" s="61" t="s">
        <v>1666</v>
      </c>
      <c r="H196" s="61" t="s">
        <v>1666</v>
      </c>
      <c r="I196" s="61"/>
      <c r="J196" s="61"/>
    </row>
    <row r="197" spans="1:10" ht="25.5" customHeight="1">
      <c r="A197" s="117">
        <v>40816</v>
      </c>
      <c r="B197" s="61" t="s">
        <v>1594</v>
      </c>
      <c r="C197" s="61" t="s">
        <v>1595</v>
      </c>
      <c r="D197" s="61" t="s">
        <v>722</v>
      </c>
      <c r="E197" s="61" t="s">
        <v>379</v>
      </c>
      <c r="F197" s="61"/>
      <c r="G197" s="61" t="s">
        <v>379</v>
      </c>
      <c r="H197" s="61" t="s">
        <v>379</v>
      </c>
      <c r="I197" s="61"/>
      <c r="J197" s="61"/>
    </row>
    <row r="198" spans="1:10" ht="25.5" customHeight="1">
      <c r="A198" s="117">
        <v>40816</v>
      </c>
      <c r="B198" s="61" t="s">
        <v>1596</v>
      </c>
      <c r="C198" s="61" t="s">
        <v>1327</v>
      </c>
      <c r="D198" s="61" t="s">
        <v>462</v>
      </c>
      <c r="E198" s="61" t="s">
        <v>1597</v>
      </c>
      <c r="F198" s="61"/>
      <c r="G198" s="61" t="s">
        <v>1666</v>
      </c>
      <c r="H198" s="61" t="s">
        <v>1666</v>
      </c>
      <c r="I198" s="61"/>
      <c r="J198" s="61"/>
    </row>
    <row r="199" spans="1:10" ht="25.5" customHeight="1">
      <c r="A199" s="117">
        <v>40816</v>
      </c>
      <c r="B199" s="61" t="s">
        <v>1598</v>
      </c>
      <c r="C199" s="61" t="s">
        <v>1442</v>
      </c>
      <c r="D199" s="61" t="s">
        <v>373</v>
      </c>
      <c r="E199" s="61" t="s">
        <v>1599</v>
      </c>
      <c r="F199" s="61"/>
      <c r="G199" s="61" t="s">
        <v>1666</v>
      </c>
      <c r="H199" s="61" t="s">
        <v>1666</v>
      </c>
      <c r="I199" s="61" t="s">
        <v>1600</v>
      </c>
      <c r="J199" s="61"/>
    </row>
    <row r="200" spans="1:10" ht="25.5" customHeight="1">
      <c r="A200" s="117"/>
      <c r="B200" s="61"/>
      <c r="C200" s="61" t="s">
        <v>1487</v>
      </c>
      <c r="D200" s="61" t="s">
        <v>1200</v>
      </c>
      <c r="E200" s="61" t="s">
        <v>1601</v>
      </c>
      <c r="F200" s="61"/>
      <c r="G200" s="61"/>
      <c r="H200" s="61" t="s">
        <v>379</v>
      </c>
      <c r="I200" s="61"/>
      <c r="J200" s="61"/>
    </row>
    <row r="201" spans="1:10" ht="25.5" customHeight="1">
      <c r="A201" s="117">
        <v>40816</v>
      </c>
      <c r="B201" s="61" t="s">
        <v>1547</v>
      </c>
      <c r="C201" s="61" t="s">
        <v>828</v>
      </c>
      <c r="D201" s="61" t="s">
        <v>1303</v>
      </c>
      <c r="E201" s="61" t="s">
        <v>1602</v>
      </c>
      <c r="F201" s="61"/>
      <c r="G201" s="61" t="s">
        <v>225</v>
      </c>
      <c r="H201" s="61"/>
      <c r="I201" s="61"/>
      <c r="J201" s="61"/>
    </row>
    <row r="202" spans="1:10" ht="25.5" customHeight="1">
      <c r="A202" s="117"/>
      <c r="B202" s="61"/>
      <c r="C202" s="61"/>
      <c r="D202" s="61"/>
      <c r="E202" s="61"/>
      <c r="F202" s="61"/>
      <c r="G202" s="61"/>
      <c r="H202" s="61"/>
      <c r="I202" s="61"/>
      <c r="J202" s="61"/>
    </row>
    <row r="203" spans="1:10" ht="25.5" customHeight="1">
      <c r="A203" s="117"/>
      <c r="B203" s="61"/>
      <c r="C203" s="61"/>
      <c r="D203" s="61"/>
      <c r="E203" s="61"/>
      <c r="F203" s="61"/>
      <c r="G203" s="61"/>
      <c r="H203" s="61"/>
      <c r="I203" s="61"/>
      <c r="J203" s="61"/>
    </row>
    <row r="204" spans="1:10" ht="25.5" customHeight="1">
      <c r="A204" s="117"/>
      <c r="B204" s="61"/>
      <c r="C204" s="61"/>
      <c r="D204" s="61"/>
      <c r="E204" s="61"/>
      <c r="F204" s="61"/>
      <c r="G204" s="61"/>
      <c r="H204" s="61"/>
      <c r="I204" s="61"/>
      <c r="J204" s="61"/>
    </row>
    <row r="205" spans="1:10" ht="25.5" customHeight="1">
      <c r="A205" s="117"/>
      <c r="B205" s="61"/>
      <c r="C205" s="61"/>
      <c r="D205" s="61"/>
      <c r="E205" s="61"/>
      <c r="F205" s="61"/>
      <c r="G205" s="61"/>
      <c r="H205" s="61"/>
      <c r="I205" s="61"/>
      <c r="J205" s="61"/>
    </row>
    <row r="206" spans="1:10" ht="25.5" customHeight="1">
      <c r="A206" s="117"/>
      <c r="B206" s="61"/>
      <c r="C206" s="61"/>
      <c r="D206" s="61"/>
      <c r="E206" s="61"/>
      <c r="F206" s="61"/>
      <c r="G206" s="61"/>
      <c r="H206" s="61"/>
      <c r="I206" s="61"/>
      <c r="J206" s="61"/>
    </row>
    <row r="207" spans="1:10" ht="25.5" customHeight="1">
      <c r="A207" s="117"/>
      <c r="B207" s="61"/>
      <c r="C207" s="61"/>
      <c r="D207" s="61"/>
      <c r="E207" s="61"/>
      <c r="F207" s="61"/>
      <c r="G207" s="61"/>
      <c r="H207" s="61"/>
      <c r="I207" s="61"/>
      <c r="J207" s="61"/>
    </row>
    <row r="208" spans="1:10" ht="25.5" customHeight="1">
      <c r="A208" s="117"/>
      <c r="B208" s="61"/>
      <c r="C208" s="61"/>
      <c r="D208" s="61"/>
      <c r="E208" s="61"/>
      <c r="F208" s="61"/>
      <c r="G208" s="61"/>
      <c r="H208" s="61"/>
      <c r="I208" s="61"/>
      <c r="J208" s="61"/>
    </row>
    <row r="209" spans="1:10" ht="25.5" customHeight="1">
      <c r="A209" s="117"/>
      <c r="B209" s="61"/>
      <c r="C209" s="61"/>
      <c r="D209" s="61"/>
      <c r="E209" s="61"/>
      <c r="F209" s="61"/>
      <c r="G209" s="61"/>
      <c r="H209" s="61"/>
      <c r="I209" s="61"/>
      <c r="J209" s="61"/>
    </row>
    <row r="210" spans="1:10" ht="25.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</row>
    <row r="211" spans="1:10" ht="25.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</row>
    <row r="212" spans="1:10" ht="25.5" customHeight="1" thickBo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</row>
    <row r="213" spans="1:10" ht="13.5" thickBot="1">
      <c r="D213" s="132" t="s">
        <v>222</v>
      </c>
      <c r="E213" s="133">
        <f>COUNTA(E6:E212)</f>
        <v>193</v>
      </c>
      <c r="F213" s="132" t="s">
        <v>223</v>
      </c>
      <c r="G213" s="134">
        <f>COUNTA(G6:G212)</f>
        <v>93</v>
      </c>
      <c r="H213" s="133">
        <f>COUNTA(H6:H212)</f>
        <v>120</v>
      </c>
      <c r="I213" s="132" t="s">
        <v>224</v>
      </c>
      <c r="J213" s="135">
        <f>G213/(G213+H213)</f>
        <v>0.43661971830985913</v>
      </c>
    </row>
  </sheetData>
  <autoFilter ref="A5:J201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9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J138"/>
  <sheetViews>
    <sheetView workbookViewId="0">
      <pane ySplit="5" topLeftCell="A120" activePane="bottomLeft" state="frozen"/>
      <selection pane="bottomLeft" activeCell="E129" sqref="E129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7" max="7" width="11.42578125" customWidth="1"/>
    <col min="8" max="8" width="11.8554687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40817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04">
        <v>40819</v>
      </c>
      <c r="B6" s="105" t="s">
        <v>137</v>
      </c>
      <c r="C6" s="105" t="s">
        <v>29</v>
      </c>
      <c r="D6" s="105">
        <v>500</v>
      </c>
      <c r="E6" s="106">
        <v>41.3</v>
      </c>
      <c r="F6" s="106">
        <v>38</v>
      </c>
      <c r="G6" s="106"/>
      <c r="H6" s="106" t="s">
        <v>225</v>
      </c>
      <c r="I6" s="106"/>
      <c r="J6" s="106"/>
    </row>
    <row r="7" spans="1:10" ht="25.5" customHeight="1">
      <c r="A7" s="104"/>
      <c r="B7" s="105"/>
      <c r="C7" s="105" t="s">
        <v>262</v>
      </c>
      <c r="D7" s="105">
        <v>500</v>
      </c>
      <c r="E7" s="106">
        <v>37.9</v>
      </c>
      <c r="F7" s="106">
        <v>34.5</v>
      </c>
      <c r="G7" s="106"/>
      <c r="H7" s="106" t="s">
        <v>225</v>
      </c>
      <c r="I7" s="106"/>
      <c r="J7" s="106"/>
    </row>
    <row r="8" spans="1:10" ht="25.5" customHeight="1">
      <c r="A8" s="104"/>
      <c r="B8" s="105" t="s">
        <v>486</v>
      </c>
      <c r="C8" s="105" t="s">
        <v>1603</v>
      </c>
      <c r="D8" s="105">
        <v>1000</v>
      </c>
      <c r="E8" s="106">
        <v>6.1</v>
      </c>
      <c r="F8" s="106">
        <v>5.7</v>
      </c>
      <c r="G8" s="106"/>
      <c r="H8" s="106" t="s">
        <v>225</v>
      </c>
      <c r="I8" s="106"/>
      <c r="J8" s="106"/>
    </row>
    <row r="9" spans="1:10" ht="25.5" customHeight="1">
      <c r="A9" s="104">
        <v>40819</v>
      </c>
      <c r="B9" s="105" t="s">
        <v>1295</v>
      </c>
      <c r="C9" s="105" t="s">
        <v>1524</v>
      </c>
      <c r="D9" s="105" t="s">
        <v>1308</v>
      </c>
      <c r="E9" s="106" t="s">
        <v>1605</v>
      </c>
      <c r="F9" s="106" t="s">
        <v>1604</v>
      </c>
      <c r="G9" s="106"/>
      <c r="H9" s="106" t="s">
        <v>225</v>
      </c>
      <c r="I9" s="106"/>
      <c r="J9" s="106"/>
    </row>
    <row r="10" spans="1:10" ht="25.5" customHeight="1">
      <c r="A10" s="104">
        <v>40819</v>
      </c>
      <c r="B10" s="105" t="s">
        <v>1606</v>
      </c>
      <c r="C10" s="105" t="s">
        <v>1607</v>
      </c>
      <c r="D10" s="105" t="s">
        <v>492</v>
      </c>
      <c r="E10" s="106" t="s">
        <v>1359</v>
      </c>
      <c r="F10" s="106"/>
      <c r="G10" s="106" t="s">
        <v>225</v>
      </c>
      <c r="H10" s="106"/>
      <c r="I10" s="106"/>
      <c r="J10" s="106"/>
    </row>
    <row r="11" spans="1:10" ht="25.5" customHeight="1">
      <c r="A11" s="104"/>
      <c r="B11" s="105" t="s">
        <v>309</v>
      </c>
      <c r="C11" s="105" t="s">
        <v>333</v>
      </c>
      <c r="D11" s="105">
        <v>2000</v>
      </c>
      <c r="E11" s="106">
        <v>32.4</v>
      </c>
      <c r="F11" s="106"/>
      <c r="G11" s="106" t="s">
        <v>225</v>
      </c>
      <c r="H11" s="106"/>
      <c r="I11" s="106"/>
      <c r="J11" s="106"/>
    </row>
    <row r="12" spans="1:10" ht="25.5" customHeight="1">
      <c r="A12" s="104"/>
      <c r="B12" s="105"/>
      <c r="C12" s="105" t="s">
        <v>1608</v>
      </c>
      <c r="D12" s="105">
        <v>5000</v>
      </c>
      <c r="E12" s="106">
        <v>10.4</v>
      </c>
      <c r="F12" s="106"/>
      <c r="G12" s="106" t="s">
        <v>225</v>
      </c>
      <c r="H12" s="106"/>
      <c r="I12" s="106" t="s">
        <v>1688</v>
      </c>
      <c r="J12" s="106"/>
    </row>
    <row r="13" spans="1:10" ht="25.5" customHeight="1">
      <c r="A13" s="104"/>
      <c r="B13" s="105"/>
      <c r="C13" s="105" t="s">
        <v>98</v>
      </c>
      <c r="D13" s="105">
        <v>1000</v>
      </c>
      <c r="E13" s="106">
        <v>6.9</v>
      </c>
      <c r="F13" s="106"/>
      <c r="G13" s="106" t="s">
        <v>225</v>
      </c>
      <c r="H13" s="106"/>
      <c r="I13" s="106"/>
      <c r="J13" s="106"/>
    </row>
    <row r="14" spans="1:10" ht="25.5" customHeight="1">
      <c r="A14" s="104"/>
      <c r="B14" s="105"/>
      <c r="C14" s="105" t="s">
        <v>6</v>
      </c>
      <c r="D14" s="105">
        <v>2000</v>
      </c>
      <c r="E14" s="106">
        <v>14.7</v>
      </c>
      <c r="F14" s="106"/>
      <c r="G14" s="106" t="s">
        <v>225</v>
      </c>
      <c r="H14" s="106"/>
      <c r="I14" s="106"/>
      <c r="J14" s="106"/>
    </row>
    <row r="15" spans="1:10" ht="25.5" customHeight="1">
      <c r="A15" s="104"/>
      <c r="B15" s="105" t="s">
        <v>13</v>
      </c>
      <c r="C15" s="105" t="s">
        <v>263</v>
      </c>
      <c r="D15" s="162">
        <v>10000</v>
      </c>
      <c r="E15" s="106">
        <v>6.35</v>
      </c>
      <c r="F15" s="106"/>
      <c r="G15" s="106" t="s">
        <v>225</v>
      </c>
      <c r="H15" s="106" t="s">
        <v>225</v>
      </c>
      <c r="I15" s="106" t="s">
        <v>1643</v>
      </c>
      <c r="J15" s="106"/>
    </row>
    <row r="16" spans="1:10" ht="25.5" customHeight="1">
      <c r="A16" s="104">
        <v>40819</v>
      </c>
      <c r="B16" s="105" t="s">
        <v>1610</v>
      </c>
      <c r="C16" s="105" t="s">
        <v>1611</v>
      </c>
      <c r="D16" s="105" t="s">
        <v>1612</v>
      </c>
      <c r="E16" s="105" t="s">
        <v>1632</v>
      </c>
      <c r="F16" s="106"/>
      <c r="G16" s="106"/>
      <c r="H16" s="106" t="s">
        <v>225</v>
      </c>
      <c r="I16" s="106"/>
      <c r="J16" s="106"/>
    </row>
    <row r="17" spans="1:10" ht="25.5" customHeight="1">
      <c r="A17" s="104"/>
      <c r="B17" s="105"/>
      <c r="C17" s="105" t="s">
        <v>1613</v>
      </c>
      <c r="D17" s="105" t="s">
        <v>1060</v>
      </c>
      <c r="E17" s="105" t="s">
        <v>1633</v>
      </c>
      <c r="F17" s="106"/>
      <c r="G17" s="106"/>
      <c r="H17" s="106" t="s">
        <v>225</v>
      </c>
      <c r="I17" s="106"/>
      <c r="J17" s="106"/>
    </row>
    <row r="18" spans="1:10" ht="25.5" customHeight="1">
      <c r="A18" s="104">
        <v>40819</v>
      </c>
      <c r="B18" s="105" t="s">
        <v>1367</v>
      </c>
      <c r="C18" s="105" t="s">
        <v>1499</v>
      </c>
      <c r="D18" s="105" t="s">
        <v>728</v>
      </c>
      <c r="E18" s="106" t="s">
        <v>379</v>
      </c>
      <c r="F18" s="106"/>
      <c r="G18" s="106" t="s">
        <v>1666</v>
      </c>
      <c r="H18" s="106" t="s">
        <v>1666</v>
      </c>
      <c r="I18" s="106"/>
      <c r="J18" s="106"/>
    </row>
    <row r="19" spans="1:10" ht="25.5" customHeight="1">
      <c r="A19" s="104"/>
      <c r="B19" s="105"/>
      <c r="C19" s="105" t="s">
        <v>1524</v>
      </c>
      <c r="D19" s="105" t="s">
        <v>1200</v>
      </c>
      <c r="E19" s="106" t="s">
        <v>379</v>
      </c>
      <c r="F19" s="106"/>
      <c r="G19" s="106" t="s">
        <v>1666</v>
      </c>
      <c r="H19" s="106" t="s">
        <v>1666</v>
      </c>
      <c r="I19" s="106"/>
      <c r="J19" s="106"/>
    </row>
    <row r="20" spans="1:10" ht="25.5" customHeight="1">
      <c r="A20" s="104">
        <v>40820</v>
      </c>
      <c r="B20" s="105" t="s">
        <v>945</v>
      </c>
      <c r="C20" s="105" t="s">
        <v>227</v>
      </c>
      <c r="D20" s="162">
        <v>10000</v>
      </c>
      <c r="E20" s="106">
        <v>4.49</v>
      </c>
      <c r="F20" s="106"/>
      <c r="G20" s="106">
        <v>4.45</v>
      </c>
      <c r="H20" s="106"/>
      <c r="I20" s="106"/>
      <c r="J20" s="106"/>
    </row>
    <row r="21" spans="1:10" ht="25.5" customHeight="1">
      <c r="A21" s="104"/>
      <c r="B21" s="105" t="s">
        <v>30</v>
      </c>
      <c r="C21" s="105" t="s">
        <v>1614</v>
      </c>
      <c r="D21" s="162">
        <v>25000</v>
      </c>
      <c r="E21" s="106">
        <v>315</v>
      </c>
      <c r="F21" s="106"/>
      <c r="G21" s="106" t="s">
        <v>225</v>
      </c>
      <c r="H21" s="106" t="s">
        <v>225</v>
      </c>
      <c r="I21" s="106"/>
      <c r="J21" s="106"/>
    </row>
    <row r="22" spans="1:10" ht="25.5" customHeight="1">
      <c r="A22" s="104">
        <v>40820</v>
      </c>
      <c r="B22" s="105" t="s">
        <v>1588</v>
      </c>
      <c r="C22" s="105" t="s">
        <v>1560</v>
      </c>
      <c r="D22" s="105">
        <v>6000</v>
      </c>
      <c r="E22" s="106" t="s">
        <v>1615</v>
      </c>
      <c r="F22" s="106"/>
      <c r="G22" s="106" t="s">
        <v>1666</v>
      </c>
      <c r="H22" s="106" t="s">
        <v>1666</v>
      </c>
      <c r="I22" s="106"/>
      <c r="J22" s="106"/>
    </row>
    <row r="23" spans="1:10" ht="25.5" customHeight="1">
      <c r="A23" s="104"/>
      <c r="B23" s="105"/>
      <c r="C23" s="105" t="s">
        <v>1636</v>
      </c>
      <c r="D23" s="105">
        <v>10000</v>
      </c>
      <c r="E23" s="105" t="s">
        <v>1616</v>
      </c>
      <c r="F23" s="106"/>
      <c r="G23" s="106" t="s">
        <v>1666</v>
      </c>
      <c r="H23" s="106" t="s">
        <v>1666</v>
      </c>
      <c r="I23" s="106"/>
      <c r="J23" s="106"/>
    </row>
    <row r="24" spans="1:10" ht="25.5" customHeight="1">
      <c r="A24" s="104">
        <v>40820</v>
      </c>
      <c r="B24" s="105" t="s">
        <v>1617</v>
      </c>
      <c r="C24" s="105" t="s">
        <v>828</v>
      </c>
      <c r="D24" s="105" t="s">
        <v>713</v>
      </c>
      <c r="E24" s="106" t="s">
        <v>1618</v>
      </c>
      <c r="F24" s="106"/>
      <c r="G24" s="106"/>
      <c r="H24" s="105" t="s">
        <v>225</v>
      </c>
      <c r="I24" s="106" t="s">
        <v>1538</v>
      </c>
      <c r="J24" s="106"/>
    </row>
    <row r="25" spans="1:10" ht="25.5" customHeight="1">
      <c r="A25" s="104">
        <v>40820</v>
      </c>
      <c r="B25" s="105" t="s">
        <v>1049</v>
      </c>
      <c r="C25" s="105" t="s">
        <v>712</v>
      </c>
      <c r="D25" s="105" t="s">
        <v>1311</v>
      </c>
      <c r="E25" s="106" t="s">
        <v>1619</v>
      </c>
      <c r="F25" s="106"/>
      <c r="G25" s="106"/>
      <c r="H25" s="106" t="s">
        <v>225</v>
      </c>
      <c r="I25" s="106" t="s">
        <v>1620</v>
      </c>
      <c r="J25" s="106"/>
    </row>
    <row r="26" spans="1:10" ht="26.25" customHeight="1">
      <c r="A26" s="104"/>
      <c r="B26" s="105"/>
      <c r="C26" s="105" t="s">
        <v>1069</v>
      </c>
      <c r="D26" s="105" t="s">
        <v>1308</v>
      </c>
      <c r="E26" s="106" t="s">
        <v>1621</v>
      </c>
      <c r="F26" s="106"/>
      <c r="G26" s="106"/>
      <c r="H26" s="106" t="s">
        <v>225</v>
      </c>
      <c r="I26" s="106"/>
      <c r="J26" s="107"/>
    </row>
    <row r="27" spans="1:10" ht="25.5" customHeight="1">
      <c r="A27" s="104">
        <v>40820</v>
      </c>
      <c r="B27" s="105" t="s">
        <v>1622</v>
      </c>
      <c r="C27" s="105" t="s">
        <v>1623</v>
      </c>
      <c r="D27" s="105" t="s">
        <v>728</v>
      </c>
      <c r="E27" s="106">
        <v>3.12</v>
      </c>
      <c r="F27" s="106"/>
      <c r="G27" s="106" t="s">
        <v>1666</v>
      </c>
      <c r="H27" s="106" t="s">
        <v>1666</v>
      </c>
      <c r="I27" s="106" t="s">
        <v>1647</v>
      </c>
      <c r="J27" s="107"/>
    </row>
    <row r="28" spans="1:10" ht="25.5" customHeight="1">
      <c r="A28" s="104">
        <v>40820</v>
      </c>
      <c r="B28" s="105" t="s">
        <v>1231</v>
      </c>
      <c r="C28" s="105" t="s">
        <v>1623</v>
      </c>
      <c r="D28" s="105" t="s">
        <v>984</v>
      </c>
      <c r="E28" s="106" t="s">
        <v>379</v>
      </c>
      <c r="F28" s="106"/>
      <c r="G28" s="106" t="s">
        <v>1627</v>
      </c>
      <c r="H28" s="106" t="s">
        <v>1627</v>
      </c>
      <c r="I28" s="106" t="s">
        <v>1624</v>
      </c>
      <c r="J28" s="61"/>
    </row>
    <row r="29" spans="1:10" ht="25.5" customHeight="1">
      <c r="A29" s="104">
        <v>40820</v>
      </c>
      <c r="B29" s="105" t="s">
        <v>1352</v>
      </c>
      <c r="C29" s="105" t="s">
        <v>1560</v>
      </c>
      <c r="D29" s="105" t="s">
        <v>1424</v>
      </c>
      <c r="E29" s="106" t="s">
        <v>1625</v>
      </c>
      <c r="F29" s="106"/>
      <c r="G29" s="106" t="s">
        <v>1672</v>
      </c>
      <c r="H29" s="106" t="s">
        <v>1672</v>
      </c>
      <c r="I29" s="106"/>
      <c r="J29" s="61"/>
    </row>
    <row r="30" spans="1:10" ht="25.5" customHeight="1">
      <c r="A30" s="104">
        <v>40820</v>
      </c>
      <c r="B30" s="105" t="s">
        <v>1626</v>
      </c>
      <c r="C30" s="105" t="s">
        <v>1560</v>
      </c>
      <c r="D30" s="105" t="s">
        <v>713</v>
      </c>
      <c r="E30" s="106" t="s">
        <v>379</v>
      </c>
      <c r="F30" s="106"/>
      <c r="G30" s="106" t="s">
        <v>1666</v>
      </c>
      <c r="H30" s="106" t="s">
        <v>1666</v>
      </c>
      <c r="I30" s="106"/>
      <c r="J30" s="61"/>
    </row>
    <row r="31" spans="1:10" ht="25.5" customHeight="1">
      <c r="A31" s="104"/>
      <c r="B31" s="105"/>
      <c r="C31" s="105" t="s">
        <v>1526</v>
      </c>
      <c r="D31" s="105" t="s">
        <v>724</v>
      </c>
      <c r="E31" s="106" t="s">
        <v>379</v>
      </c>
      <c r="F31" s="106"/>
      <c r="G31" s="106" t="s">
        <v>1666</v>
      </c>
      <c r="H31" s="106" t="s">
        <v>1666</v>
      </c>
      <c r="I31" s="106"/>
      <c r="J31" s="61"/>
    </row>
    <row r="32" spans="1:10" ht="25.5" customHeight="1">
      <c r="A32" s="104"/>
      <c r="B32" s="105"/>
      <c r="C32" s="105" t="s">
        <v>1296</v>
      </c>
      <c r="D32" s="105">
        <v>100</v>
      </c>
      <c r="E32" s="106" t="s">
        <v>379</v>
      </c>
      <c r="F32" s="106"/>
      <c r="G32" s="106" t="s">
        <v>1666</v>
      </c>
      <c r="H32" s="106" t="s">
        <v>1666</v>
      </c>
      <c r="I32" s="106"/>
      <c r="J32" s="61"/>
    </row>
    <row r="33" spans="1:10" ht="24.75" customHeight="1">
      <c r="A33" s="117">
        <v>40820</v>
      </c>
      <c r="B33" s="61" t="s">
        <v>981</v>
      </c>
      <c r="C33" s="61" t="s">
        <v>828</v>
      </c>
      <c r="D33" s="61" t="s">
        <v>984</v>
      </c>
      <c r="E33" s="61" t="s">
        <v>1627</v>
      </c>
      <c r="F33" s="61"/>
      <c r="G33" s="61" t="s">
        <v>1627</v>
      </c>
      <c r="H33" s="61" t="s">
        <v>1627</v>
      </c>
      <c r="I33" s="61"/>
      <c r="J33" s="61"/>
    </row>
    <row r="34" spans="1:10" ht="24.75" customHeight="1">
      <c r="A34" s="61"/>
      <c r="B34" s="61"/>
      <c r="C34" s="61" t="s">
        <v>707</v>
      </c>
      <c r="D34" s="61" t="s">
        <v>903</v>
      </c>
      <c r="E34" s="61" t="s">
        <v>1627</v>
      </c>
      <c r="F34" s="61"/>
      <c r="G34" s="61" t="s">
        <v>1627</v>
      </c>
      <c r="H34" s="61" t="s">
        <v>1627</v>
      </c>
      <c r="I34" s="61"/>
      <c r="J34" s="61"/>
    </row>
    <row r="35" spans="1:10" ht="24.75" customHeight="1">
      <c r="A35" s="117">
        <v>40820</v>
      </c>
      <c r="B35" s="64" t="s">
        <v>1199</v>
      </c>
      <c r="C35" s="64" t="s">
        <v>1628</v>
      </c>
      <c r="D35" s="64" t="s">
        <v>1205</v>
      </c>
      <c r="E35" s="64" t="s">
        <v>1629</v>
      </c>
      <c r="F35" s="61"/>
      <c r="G35" s="61" t="s">
        <v>1672</v>
      </c>
      <c r="H35" s="61" t="s">
        <v>1672</v>
      </c>
      <c r="I35" s="61"/>
      <c r="J35" s="61"/>
    </row>
    <row r="36" spans="1:10" ht="25.5" customHeight="1">
      <c r="A36" s="117">
        <v>40820</v>
      </c>
      <c r="B36" s="64" t="s">
        <v>1630</v>
      </c>
      <c r="C36" s="64" t="s">
        <v>1628</v>
      </c>
      <c r="D36" s="64" t="s">
        <v>722</v>
      </c>
      <c r="E36" s="64" t="s">
        <v>1631</v>
      </c>
      <c r="F36" s="61"/>
      <c r="G36" s="61" t="s">
        <v>1672</v>
      </c>
      <c r="H36" s="61" t="s">
        <v>1672</v>
      </c>
      <c r="I36" s="61"/>
      <c r="J36" s="61"/>
    </row>
    <row r="37" spans="1:10" ht="25.5" customHeight="1">
      <c r="A37" s="117">
        <v>40820</v>
      </c>
      <c r="B37" s="64" t="s">
        <v>989</v>
      </c>
      <c r="C37" s="64" t="s">
        <v>1628</v>
      </c>
      <c r="D37" s="64" t="s">
        <v>1205</v>
      </c>
      <c r="E37" s="64" t="s">
        <v>1629</v>
      </c>
      <c r="F37" s="61"/>
      <c r="G37" s="61" t="s">
        <v>1672</v>
      </c>
      <c r="H37" s="61" t="s">
        <v>1672</v>
      </c>
      <c r="I37" s="61"/>
      <c r="J37" s="61"/>
    </row>
    <row r="38" spans="1:10" ht="25.5" customHeight="1">
      <c r="A38" s="117">
        <v>40820</v>
      </c>
      <c r="B38" s="64" t="s">
        <v>1367</v>
      </c>
      <c r="C38" s="64" t="s">
        <v>1526</v>
      </c>
      <c r="D38" s="64" t="s">
        <v>829</v>
      </c>
      <c r="E38" s="64" t="s">
        <v>1634</v>
      </c>
      <c r="F38" s="61"/>
      <c r="G38" s="61" t="s">
        <v>379</v>
      </c>
      <c r="H38" s="61"/>
      <c r="I38" s="64" t="s">
        <v>1635</v>
      </c>
      <c r="J38" s="61"/>
    </row>
    <row r="39" spans="1:10" ht="25.5" customHeight="1">
      <c r="A39" s="117">
        <v>40821</v>
      </c>
      <c r="B39" s="64" t="s">
        <v>1638</v>
      </c>
      <c r="C39" s="64" t="s">
        <v>1639</v>
      </c>
      <c r="D39" s="64" t="s">
        <v>492</v>
      </c>
      <c r="E39" s="64" t="s">
        <v>1640</v>
      </c>
      <c r="F39" s="61"/>
      <c r="G39" s="61" t="s">
        <v>1666</v>
      </c>
      <c r="H39" s="61" t="s">
        <v>1666</v>
      </c>
      <c r="I39" s="61"/>
      <c r="J39" s="61"/>
    </row>
    <row r="40" spans="1:10" ht="25.5" customHeight="1">
      <c r="A40" s="117">
        <v>40821</v>
      </c>
      <c r="B40" s="64" t="s">
        <v>1641</v>
      </c>
      <c r="C40" s="64" t="s">
        <v>1639</v>
      </c>
      <c r="D40" s="64" t="s">
        <v>745</v>
      </c>
      <c r="E40" s="64" t="s">
        <v>1642</v>
      </c>
      <c r="F40" s="61"/>
      <c r="G40" s="61" t="s">
        <v>1666</v>
      </c>
      <c r="H40" s="61" t="s">
        <v>1666</v>
      </c>
      <c r="I40" s="61"/>
      <c r="J40" s="61"/>
    </row>
    <row r="41" spans="1:10" ht="25.5" customHeight="1">
      <c r="A41" s="117">
        <v>40821</v>
      </c>
      <c r="B41" s="64" t="s">
        <v>1295</v>
      </c>
      <c r="C41" s="64" t="s">
        <v>828</v>
      </c>
      <c r="D41" s="64" t="s">
        <v>1311</v>
      </c>
      <c r="E41" s="64" t="s">
        <v>1645</v>
      </c>
      <c r="F41" s="61"/>
      <c r="G41" s="61" t="s">
        <v>225</v>
      </c>
      <c r="H41" s="61"/>
      <c r="I41" s="61" t="s">
        <v>1646</v>
      </c>
      <c r="J41" s="61"/>
    </row>
    <row r="42" spans="1:10" ht="25.5" customHeight="1">
      <c r="A42" s="117"/>
      <c r="B42" s="64"/>
      <c r="C42" s="64" t="s">
        <v>1526</v>
      </c>
      <c r="D42" s="64" t="s">
        <v>716</v>
      </c>
      <c r="E42" s="64" t="s">
        <v>1644</v>
      </c>
      <c r="F42" s="61"/>
      <c r="G42" s="61" t="s">
        <v>225</v>
      </c>
      <c r="H42" s="61"/>
      <c r="I42" s="61"/>
      <c r="J42" s="61"/>
    </row>
    <row r="43" spans="1:10" ht="25.5" customHeight="1">
      <c r="A43" s="117"/>
      <c r="B43" s="64"/>
      <c r="C43" s="64" t="s">
        <v>1524</v>
      </c>
      <c r="D43" s="64" t="s">
        <v>1056</v>
      </c>
      <c r="E43" s="64" t="s">
        <v>379</v>
      </c>
      <c r="F43" s="61"/>
      <c r="G43" s="61"/>
      <c r="H43" s="61" t="s">
        <v>225</v>
      </c>
      <c r="I43" s="61"/>
      <c r="J43" s="61"/>
    </row>
    <row r="44" spans="1:10" ht="25.5" customHeight="1">
      <c r="A44" s="117">
        <v>40821</v>
      </c>
      <c r="B44" s="64" t="s">
        <v>1648</v>
      </c>
      <c r="C44" s="64" t="s">
        <v>744</v>
      </c>
      <c r="D44" s="64" t="s">
        <v>1649</v>
      </c>
      <c r="E44" s="64" t="s">
        <v>1650</v>
      </c>
      <c r="F44" s="61"/>
      <c r="G44" s="61" t="s">
        <v>1666</v>
      </c>
      <c r="H44" s="61" t="s">
        <v>1666</v>
      </c>
      <c r="I44" s="64" t="s">
        <v>1651</v>
      </c>
      <c r="J44" s="61"/>
    </row>
    <row r="45" spans="1:10" ht="25.5" customHeight="1">
      <c r="A45" s="117">
        <v>40821</v>
      </c>
      <c r="B45" s="64" t="s">
        <v>1655</v>
      </c>
      <c r="C45" s="64" t="s">
        <v>1652</v>
      </c>
      <c r="D45" s="64" t="s">
        <v>713</v>
      </c>
      <c r="E45" s="64" t="s">
        <v>1653</v>
      </c>
      <c r="F45" s="61"/>
      <c r="G45" s="61" t="s">
        <v>1666</v>
      </c>
      <c r="H45" s="61" t="s">
        <v>1666</v>
      </c>
      <c r="I45" s="64" t="s">
        <v>1654</v>
      </c>
      <c r="J45" s="61"/>
    </row>
    <row r="46" spans="1:10" ht="25.5" customHeight="1">
      <c r="A46" s="117">
        <v>40822</v>
      </c>
      <c r="B46" s="64" t="s">
        <v>1656</v>
      </c>
      <c r="C46" s="64" t="s">
        <v>267</v>
      </c>
      <c r="D46" s="64">
        <v>500</v>
      </c>
      <c r="E46" s="64">
        <v>19.8</v>
      </c>
      <c r="F46" s="61"/>
      <c r="G46" s="61"/>
      <c r="H46" s="61" t="s">
        <v>225</v>
      </c>
      <c r="I46" s="61"/>
      <c r="J46" s="61"/>
    </row>
    <row r="47" spans="1:10" ht="25.5" customHeight="1">
      <c r="A47" s="117"/>
      <c r="B47" s="64"/>
      <c r="C47" s="64" t="s">
        <v>263</v>
      </c>
      <c r="D47" s="64">
        <v>500</v>
      </c>
      <c r="E47" s="64">
        <v>6.4</v>
      </c>
      <c r="F47" s="61"/>
      <c r="G47" s="61"/>
      <c r="H47" s="61" t="s">
        <v>225</v>
      </c>
      <c r="I47" s="61"/>
      <c r="J47" s="61"/>
    </row>
    <row r="48" spans="1:10" ht="25.5" customHeight="1">
      <c r="A48" s="117">
        <v>40822</v>
      </c>
      <c r="B48" s="64" t="s">
        <v>1657</v>
      </c>
      <c r="C48" s="64" t="s">
        <v>985</v>
      </c>
      <c r="D48" s="64" t="s">
        <v>762</v>
      </c>
      <c r="E48" s="64" t="s">
        <v>1585</v>
      </c>
      <c r="F48" s="61"/>
      <c r="G48" s="61" t="s">
        <v>225</v>
      </c>
      <c r="H48" s="61"/>
      <c r="I48" s="61"/>
      <c r="J48" s="61"/>
    </row>
    <row r="49" spans="1:10" ht="25.5" customHeight="1">
      <c r="A49" s="117">
        <v>40823</v>
      </c>
      <c r="B49" s="64" t="s">
        <v>1588</v>
      </c>
      <c r="C49" s="64" t="s">
        <v>832</v>
      </c>
      <c r="D49" s="64" t="s">
        <v>1561</v>
      </c>
      <c r="E49" s="64">
        <v>15.26</v>
      </c>
      <c r="F49" s="61"/>
      <c r="G49" s="61" t="s">
        <v>1666</v>
      </c>
      <c r="H49" s="61" t="s">
        <v>1666</v>
      </c>
      <c r="I49" s="61" t="s">
        <v>1658</v>
      </c>
      <c r="J49" s="61"/>
    </row>
    <row r="50" spans="1:10" ht="25.5" customHeight="1">
      <c r="A50" s="117">
        <v>40823</v>
      </c>
      <c r="B50" s="64" t="s">
        <v>1659</v>
      </c>
      <c r="C50" s="64" t="s">
        <v>1499</v>
      </c>
      <c r="D50" s="64" t="s">
        <v>1660</v>
      </c>
      <c r="E50" s="64" t="s">
        <v>1661</v>
      </c>
      <c r="F50" s="61"/>
      <c r="G50" s="61" t="s">
        <v>1666</v>
      </c>
      <c r="H50" s="61" t="s">
        <v>1666</v>
      </c>
      <c r="I50" s="61"/>
      <c r="J50" s="61"/>
    </row>
    <row r="51" spans="1:10" ht="25.5" customHeight="1">
      <c r="A51" s="117">
        <v>40823</v>
      </c>
      <c r="B51" s="64" t="s">
        <v>1662</v>
      </c>
      <c r="C51" s="64" t="s">
        <v>990</v>
      </c>
      <c r="D51" s="64" t="s">
        <v>722</v>
      </c>
      <c r="E51" s="64" t="s">
        <v>1664</v>
      </c>
      <c r="F51" s="61"/>
      <c r="G51" s="61" t="s">
        <v>1666</v>
      </c>
      <c r="H51" s="61" t="s">
        <v>1666</v>
      </c>
      <c r="I51" s="61"/>
      <c r="J51" s="61"/>
    </row>
    <row r="52" spans="1:10" ht="25.5" customHeight="1">
      <c r="A52" s="117"/>
      <c r="B52" s="64"/>
      <c r="C52" s="64" t="s">
        <v>1663</v>
      </c>
      <c r="D52" s="64" t="s">
        <v>722</v>
      </c>
      <c r="E52" s="64" t="s">
        <v>1665</v>
      </c>
      <c r="F52" s="61"/>
      <c r="G52" s="61" t="s">
        <v>1666</v>
      </c>
      <c r="H52" s="61" t="s">
        <v>1666</v>
      </c>
      <c r="I52" s="61"/>
      <c r="J52" s="61"/>
    </row>
    <row r="53" spans="1:10" ht="25.5" customHeight="1">
      <c r="A53" s="117"/>
      <c r="B53" s="64" t="s">
        <v>995</v>
      </c>
      <c r="C53" s="64" t="s">
        <v>33</v>
      </c>
      <c r="D53" s="64">
        <v>250</v>
      </c>
      <c r="E53" s="64">
        <v>27.5</v>
      </c>
      <c r="F53" s="61"/>
      <c r="G53" s="61" t="s">
        <v>379</v>
      </c>
      <c r="H53" s="61"/>
      <c r="I53" s="61"/>
      <c r="J53" s="61"/>
    </row>
    <row r="54" spans="1:10" ht="25.5" customHeight="1">
      <c r="A54" s="117"/>
      <c r="B54" s="64" t="s">
        <v>1667</v>
      </c>
      <c r="C54" s="64" t="s">
        <v>653</v>
      </c>
      <c r="D54" s="64">
        <v>500</v>
      </c>
      <c r="E54" s="64">
        <v>7.8</v>
      </c>
      <c r="F54" s="61"/>
      <c r="G54" s="61"/>
      <c r="H54" s="61"/>
      <c r="I54" s="61"/>
      <c r="J54" s="61"/>
    </row>
    <row r="55" spans="1:10" ht="25.5" customHeight="1">
      <c r="A55" s="117"/>
      <c r="B55" s="64" t="s">
        <v>302</v>
      </c>
      <c r="C55" s="64" t="s">
        <v>260</v>
      </c>
      <c r="D55" s="64">
        <v>1000</v>
      </c>
      <c r="E55" s="64">
        <v>10.6</v>
      </c>
      <c r="F55" s="61"/>
      <c r="G55" s="61" t="s">
        <v>379</v>
      </c>
      <c r="H55" s="61"/>
      <c r="I55" s="61"/>
      <c r="J55" s="61"/>
    </row>
    <row r="56" spans="1:10" ht="25.5" customHeight="1">
      <c r="A56" s="117">
        <v>40826</v>
      </c>
      <c r="B56" s="64" t="s">
        <v>1049</v>
      </c>
      <c r="C56" s="64" t="s">
        <v>712</v>
      </c>
      <c r="D56" s="64" t="s">
        <v>1668</v>
      </c>
      <c r="E56" s="64" t="s">
        <v>1213</v>
      </c>
      <c r="F56" s="61"/>
      <c r="G56" s="61" t="s">
        <v>1666</v>
      </c>
      <c r="H56" s="61" t="s">
        <v>1666</v>
      </c>
      <c r="I56" s="61"/>
      <c r="J56" s="61"/>
    </row>
    <row r="57" spans="1:10" ht="25.5" customHeight="1">
      <c r="A57" s="61"/>
      <c r="B57" s="61"/>
      <c r="C57" s="61" t="s">
        <v>1669</v>
      </c>
      <c r="D57" s="61" t="s">
        <v>1670</v>
      </c>
      <c r="E57" s="61" t="s">
        <v>1213</v>
      </c>
      <c r="F57" s="61"/>
      <c r="G57" s="61" t="s">
        <v>1666</v>
      </c>
      <c r="H57" s="61" t="s">
        <v>1666</v>
      </c>
      <c r="I57" s="61"/>
      <c r="J57" s="61"/>
    </row>
    <row r="58" spans="1:10" ht="25.5" customHeight="1">
      <c r="A58" s="117">
        <v>40826</v>
      </c>
      <c r="B58" s="61" t="s">
        <v>1671</v>
      </c>
      <c r="C58" s="61" t="s">
        <v>744</v>
      </c>
      <c r="D58" s="61" t="s">
        <v>745</v>
      </c>
      <c r="E58" s="61" t="s">
        <v>1684</v>
      </c>
      <c r="F58" s="61"/>
      <c r="G58" s="61" t="s">
        <v>1666</v>
      </c>
      <c r="H58" s="61" t="s">
        <v>1666</v>
      </c>
      <c r="I58" s="61" t="s">
        <v>1685</v>
      </c>
      <c r="J58" s="61"/>
    </row>
    <row r="59" spans="1:10" ht="25.5" customHeight="1">
      <c r="A59" s="61"/>
      <c r="B59" s="61" t="s">
        <v>154</v>
      </c>
      <c r="C59" s="61" t="s">
        <v>1673</v>
      </c>
      <c r="D59" s="61" t="s">
        <v>446</v>
      </c>
      <c r="E59" s="61">
        <v>19.7</v>
      </c>
      <c r="F59" s="61"/>
      <c r="G59" s="61" t="s">
        <v>379</v>
      </c>
      <c r="H59" s="61"/>
      <c r="I59" s="61"/>
      <c r="J59" s="61"/>
    </row>
    <row r="60" spans="1:10" ht="25.5" customHeight="1">
      <c r="A60" s="117">
        <v>40826</v>
      </c>
      <c r="B60" s="64" t="s">
        <v>1674</v>
      </c>
      <c r="C60" s="64" t="s">
        <v>1675</v>
      </c>
      <c r="D60" s="64" t="s">
        <v>1676</v>
      </c>
      <c r="E60" s="61" t="s">
        <v>1683</v>
      </c>
      <c r="F60" s="61"/>
      <c r="G60" s="61"/>
      <c r="H60" s="61" t="s">
        <v>225</v>
      </c>
      <c r="I60" s="61"/>
      <c r="J60" s="61"/>
    </row>
    <row r="61" spans="1:10" ht="24.75" customHeight="1">
      <c r="A61" s="61"/>
      <c r="B61" s="61"/>
      <c r="C61" s="64" t="s">
        <v>1677</v>
      </c>
      <c r="D61" s="64" t="s">
        <v>1680</v>
      </c>
      <c r="E61" s="61" t="s">
        <v>379</v>
      </c>
      <c r="F61" s="61"/>
      <c r="G61" s="61" t="s">
        <v>1627</v>
      </c>
      <c r="H61" s="61" t="s">
        <v>1627</v>
      </c>
      <c r="I61" s="61"/>
      <c r="J61" s="61"/>
    </row>
    <row r="62" spans="1:10" ht="25.5" customHeight="1">
      <c r="A62" s="61"/>
      <c r="B62" s="61"/>
      <c r="C62" s="64" t="s">
        <v>1678</v>
      </c>
      <c r="D62" s="64" t="s">
        <v>1679</v>
      </c>
      <c r="E62" s="61" t="s">
        <v>379</v>
      </c>
      <c r="F62" s="61"/>
      <c r="G62" s="61" t="s">
        <v>1627</v>
      </c>
      <c r="H62" s="61" t="s">
        <v>1627</v>
      </c>
      <c r="I62" s="61"/>
      <c r="J62" s="61"/>
    </row>
    <row r="63" spans="1:10" ht="25.5" customHeight="1">
      <c r="A63" s="117">
        <v>40827</v>
      </c>
      <c r="B63" s="61" t="s">
        <v>291</v>
      </c>
      <c r="C63" s="61" t="s">
        <v>1681</v>
      </c>
      <c r="D63" s="61">
        <v>4500</v>
      </c>
      <c r="E63" s="61" t="s">
        <v>1682</v>
      </c>
      <c r="F63" s="61"/>
      <c r="G63" s="61"/>
      <c r="H63" s="61" t="s">
        <v>225</v>
      </c>
      <c r="I63" s="61"/>
      <c r="J63" s="61"/>
    </row>
    <row r="64" spans="1:10" ht="25.5" customHeight="1">
      <c r="A64" s="61"/>
      <c r="B64" s="61"/>
      <c r="C64" s="61" t="s">
        <v>260</v>
      </c>
      <c r="D64" s="61">
        <v>12000</v>
      </c>
      <c r="E64" s="61">
        <v>10.1</v>
      </c>
      <c r="F64" s="61"/>
      <c r="G64" s="61"/>
      <c r="H64" s="61" t="s">
        <v>225</v>
      </c>
      <c r="I64" s="61"/>
      <c r="J64" s="61"/>
    </row>
    <row r="65" spans="1:10" ht="25.5" customHeight="1">
      <c r="A65" s="117">
        <v>40827</v>
      </c>
      <c r="B65" s="61" t="s">
        <v>1581</v>
      </c>
      <c r="C65" s="61" t="s">
        <v>985</v>
      </c>
      <c r="D65" s="61">
        <v>500</v>
      </c>
      <c r="E65" s="61" t="s">
        <v>1374</v>
      </c>
      <c r="F65" s="61"/>
      <c r="G65" s="61" t="s">
        <v>225</v>
      </c>
      <c r="H65" s="61"/>
      <c r="I65" s="61"/>
      <c r="J65" s="61"/>
    </row>
    <row r="66" spans="1:10" ht="25.5" customHeight="1">
      <c r="A66" s="117">
        <v>40828</v>
      </c>
      <c r="B66" s="61" t="s">
        <v>7</v>
      </c>
      <c r="C66" s="61" t="s">
        <v>6</v>
      </c>
      <c r="D66" s="61">
        <v>1000</v>
      </c>
      <c r="E66" s="61">
        <v>14.8</v>
      </c>
      <c r="F66" s="61"/>
      <c r="G66" s="61">
        <v>14.7</v>
      </c>
      <c r="H66" s="61"/>
      <c r="I66" s="61">
        <v>14.7</v>
      </c>
      <c r="J66" s="61"/>
    </row>
    <row r="67" spans="1:10" ht="25.5" customHeight="1">
      <c r="A67" s="117"/>
      <c r="B67" s="61"/>
      <c r="C67" s="61" t="s">
        <v>33</v>
      </c>
      <c r="D67" s="61">
        <v>1000</v>
      </c>
      <c r="E67" s="61">
        <v>26.2</v>
      </c>
      <c r="F67" s="61">
        <v>25.2</v>
      </c>
      <c r="G67" s="61"/>
      <c r="H67" s="61">
        <v>24.4</v>
      </c>
      <c r="I67" s="61">
        <v>24.9</v>
      </c>
      <c r="J67" s="61"/>
    </row>
    <row r="68" spans="1:10" ht="25.5" customHeight="1">
      <c r="A68" s="117"/>
      <c r="B68" s="61"/>
      <c r="C68" s="61" t="s">
        <v>1686</v>
      </c>
      <c r="D68" s="61">
        <v>3000</v>
      </c>
      <c r="E68" s="61">
        <v>6.1</v>
      </c>
      <c r="F68" s="61">
        <v>5.7</v>
      </c>
      <c r="G68" s="61"/>
      <c r="H68" s="61">
        <v>5.5</v>
      </c>
      <c r="I68" s="61">
        <v>5.85</v>
      </c>
      <c r="J68" s="61"/>
    </row>
    <row r="69" spans="1:10" ht="25.5" customHeight="1">
      <c r="A69" s="117"/>
      <c r="B69" s="61" t="s">
        <v>1588</v>
      </c>
      <c r="C69" s="61" t="s">
        <v>1689</v>
      </c>
      <c r="D69" s="61">
        <v>5000</v>
      </c>
      <c r="E69" s="61">
        <v>26.2</v>
      </c>
      <c r="F69" s="61"/>
      <c r="G69" s="61" t="s">
        <v>1666</v>
      </c>
      <c r="H69" s="61" t="s">
        <v>1666</v>
      </c>
      <c r="I69" s="61"/>
      <c r="J69" s="61"/>
    </row>
    <row r="70" spans="1:10" ht="25.5" customHeight="1">
      <c r="A70" s="117"/>
      <c r="B70" s="61" t="s">
        <v>49</v>
      </c>
      <c r="C70" s="61" t="s">
        <v>33</v>
      </c>
      <c r="D70" s="61">
        <v>5000</v>
      </c>
      <c r="E70" s="61" t="s">
        <v>379</v>
      </c>
      <c r="F70" s="61"/>
      <c r="G70" s="61" t="s">
        <v>1672</v>
      </c>
      <c r="H70" s="61" t="s">
        <v>1672</v>
      </c>
      <c r="I70" s="61"/>
      <c r="J70" s="61"/>
    </row>
    <row r="71" spans="1:10" ht="25.5" customHeight="1">
      <c r="A71" s="117"/>
      <c r="B71" s="61" t="s">
        <v>1687</v>
      </c>
      <c r="C71" s="61" t="s">
        <v>346</v>
      </c>
      <c r="D71" s="159">
        <v>25000</v>
      </c>
      <c r="E71" s="61">
        <v>2400</v>
      </c>
      <c r="F71" s="61"/>
      <c r="G71" s="61"/>
      <c r="H71" s="61" t="s">
        <v>225</v>
      </c>
      <c r="I71" s="61"/>
      <c r="J71" s="61"/>
    </row>
    <row r="72" spans="1:10" ht="25.5" customHeight="1">
      <c r="A72" s="117"/>
      <c r="B72" s="61" t="s">
        <v>212</v>
      </c>
      <c r="C72" s="61" t="s">
        <v>252</v>
      </c>
      <c r="D72" s="61">
        <v>6000</v>
      </c>
      <c r="E72" s="61">
        <v>1380</v>
      </c>
      <c r="F72" s="61"/>
      <c r="G72" s="61" t="s">
        <v>225</v>
      </c>
      <c r="H72" s="61"/>
      <c r="I72" s="61"/>
      <c r="J72" s="61"/>
    </row>
    <row r="73" spans="1:10" ht="25.5" customHeight="1">
      <c r="A73" s="117"/>
      <c r="B73" s="61"/>
      <c r="C73" s="61" t="s">
        <v>20</v>
      </c>
      <c r="D73" s="61">
        <v>1000</v>
      </c>
      <c r="E73" s="61">
        <v>1250</v>
      </c>
      <c r="F73" s="61"/>
      <c r="G73" s="61"/>
      <c r="H73" s="61" t="s">
        <v>225</v>
      </c>
      <c r="I73" s="61"/>
      <c r="J73" s="61"/>
    </row>
    <row r="74" spans="1:10" ht="25.5" customHeight="1">
      <c r="A74" s="117">
        <v>40830</v>
      </c>
      <c r="B74" s="61" t="s">
        <v>156</v>
      </c>
      <c r="C74" s="61" t="s">
        <v>260</v>
      </c>
      <c r="D74" s="61">
        <v>250</v>
      </c>
      <c r="E74" s="61">
        <v>11.8</v>
      </c>
      <c r="F74" s="61"/>
      <c r="G74" s="61"/>
      <c r="H74" s="61" t="s">
        <v>225</v>
      </c>
      <c r="I74" s="61"/>
      <c r="J74" s="61"/>
    </row>
    <row r="75" spans="1:10" ht="25.5" customHeight="1">
      <c r="A75" s="117">
        <v>40833</v>
      </c>
      <c r="B75" s="61" t="s">
        <v>1690</v>
      </c>
      <c r="C75" s="61" t="s">
        <v>346</v>
      </c>
      <c r="D75" s="159">
        <v>10000</v>
      </c>
      <c r="E75" s="61" t="s">
        <v>379</v>
      </c>
      <c r="F75" s="61"/>
      <c r="G75" s="61" t="s">
        <v>225</v>
      </c>
      <c r="H75" s="61" t="s">
        <v>225</v>
      </c>
      <c r="I75" s="61"/>
      <c r="J75" s="61"/>
    </row>
    <row r="76" spans="1:10" ht="25.5" customHeight="1">
      <c r="A76" s="117"/>
      <c r="B76" s="61" t="s">
        <v>49</v>
      </c>
      <c r="C76" s="61" t="s">
        <v>1691</v>
      </c>
      <c r="D76" s="61">
        <v>5000</v>
      </c>
      <c r="E76" s="61">
        <v>1440</v>
      </c>
      <c r="F76" s="61">
        <v>1300</v>
      </c>
      <c r="G76" s="61"/>
      <c r="H76" s="61" t="s">
        <v>225</v>
      </c>
      <c r="I76" s="61"/>
      <c r="J76" s="61"/>
    </row>
    <row r="77" spans="1:10" ht="25.5" customHeight="1">
      <c r="A77" s="117"/>
      <c r="B77" s="61"/>
      <c r="C77" s="61" t="s">
        <v>138</v>
      </c>
      <c r="D77" s="159">
        <v>50000</v>
      </c>
      <c r="E77" s="61">
        <v>850</v>
      </c>
      <c r="F77" s="61"/>
      <c r="G77" s="61"/>
      <c r="H77" s="61" t="s">
        <v>225</v>
      </c>
      <c r="I77" s="61" t="s">
        <v>1703</v>
      </c>
      <c r="J77" s="61"/>
    </row>
    <row r="78" spans="1:10" ht="25.5" customHeight="1">
      <c r="A78" s="117"/>
      <c r="B78" s="61"/>
      <c r="C78" s="61" t="s">
        <v>260</v>
      </c>
      <c r="D78" s="159">
        <v>10000</v>
      </c>
      <c r="E78" s="61">
        <v>9.6999999999999993</v>
      </c>
      <c r="F78" s="61">
        <v>9.35</v>
      </c>
      <c r="G78" s="61"/>
      <c r="H78" s="61" t="s">
        <v>225</v>
      </c>
      <c r="I78" s="61"/>
      <c r="J78" s="61"/>
    </row>
    <row r="79" spans="1:10" ht="25.5" customHeight="1">
      <c r="A79" s="117"/>
      <c r="B79" s="61"/>
      <c r="C79" s="61" t="s">
        <v>333</v>
      </c>
      <c r="D79" s="61">
        <v>5000</v>
      </c>
      <c r="E79" s="61">
        <v>29.45</v>
      </c>
      <c r="F79" s="61">
        <v>28.1</v>
      </c>
      <c r="G79" s="61"/>
      <c r="H79" s="61" t="s">
        <v>225</v>
      </c>
      <c r="I79" s="61"/>
      <c r="J79" s="61"/>
    </row>
    <row r="80" spans="1:10" ht="25.5" customHeight="1">
      <c r="A80" s="117"/>
      <c r="B80" s="61"/>
      <c r="C80" s="61" t="s">
        <v>273</v>
      </c>
      <c r="D80" s="61">
        <v>3000</v>
      </c>
      <c r="E80" s="61">
        <v>2780</v>
      </c>
      <c r="F80" s="61">
        <v>2500</v>
      </c>
      <c r="G80" s="61"/>
      <c r="H80" s="61" t="s">
        <v>225</v>
      </c>
      <c r="I80" s="61"/>
      <c r="J80" s="61"/>
    </row>
    <row r="81" spans="1:10" ht="25.5" customHeight="1">
      <c r="A81" s="117"/>
      <c r="B81" s="61"/>
      <c r="C81" s="61" t="s">
        <v>620</v>
      </c>
      <c r="D81" s="61">
        <v>3000</v>
      </c>
      <c r="E81" s="61">
        <v>4.9000000000000004</v>
      </c>
      <c r="F81" s="61">
        <v>4.0999999999999996</v>
      </c>
      <c r="G81" s="61"/>
      <c r="H81" s="61" t="s">
        <v>225</v>
      </c>
      <c r="I81" s="61" t="s">
        <v>1693</v>
      </c>
      <c r="J81" s="61"/>
    </row>
    <row r="82" spans="1:10" ht="25.5" customHeight="1">
      <c r="A82" s="117"/>
      <c r="B82" s="61"/>
      <c r="C82" s="61" t="s">
        <v>1692</v>
      </c>
      <c r="D82" s="61">
        <v>500</v>
      </c>
      <c r="E82" s="61">
        <v>7</v>
      </c>
      <c r="F82" s="61"/>
      <c r="G82" s="61"/>
      <c r="H82" s="61" t="s">
        <v>225</v>
      </c>
      <c r="I82" s="61"/>
      <c r="J82" s="61"/>
    </row>
    <row r="83" spans="1:10" ht="25.5" customHeight="1">
      <c r="A83" s="117"/>
      <c r="B83" s="61"/>
      <c r="C83" s="61" t="s">
        <v>33</v>
      </c>
      <c r="D83" s="61">
        <v>5000</v>
      </c>
      <c r="E83" s="61" t="s">
        <v>1696</v>
      </c>
      <c r="F83" s="61"/>
      <c r="G83" s="61"/>
      <c r="H83" s="61" t="s">
        <v>225</v>
      </c>
      <c r="I83" s="61" t="s">
        <v>1697</v>
      </c>
      <c r="J83" s="61"/>
    </row>
    <row r="84" spans="1:10" ht="25.5" customHeight="1">
      <c r="A84" s="117">
        <v>40834</v>
      </c>
      <c r="B84" s="61" t="s">
        <v>838</v>
      </c>
      <c r="C84" s="61" t="s">
        <v>33</v>
      </c>
      <c r="D84" s="61">
        <v>500</v>
      </c>
      <c r="E84" s="61">
        <v>25.6</v>
      </c>
      <c r="F84" s="61"/>
      <c r="G84" s="61" t="s">
        <v>379</v>
      </c>
      <c r="H84" s="61"/>
      <c r="I84" s="61"/>
      <c r="J84" s="61"/>
    </row>
    <row r="85" spans="1:10" ht="25.5" customHeight="1">
      <c r="A85" s="117">
        <v>40834</v>
      </c>
      <c r="B85" s="61" t="s">
        <v>1208</v>
      </c>
      <c r="C85" s="61" t="s">
        <v>559</v>
      </c>
      <c r="D85" s="61" t="s">
        <v>1694</v>
      </c>
      <c r="E85" s="61" t="s">
        <v>1695</v>
      </c>
      <c r="F85" s="61"/>
      <c r="G85" s="61" t="s">
        <v>379</v>
      </c>
      <c r="H85" s="61"/>
      <c r="I85" s="61"/>
      <c r="J85" s="61"/>
    </row>
    <row r="86" spans="1:10" ht="25.5" customHeight="1">
      <c r="A86" s="117"/>
      <c r="B86" s="61" t="s">
        <v>22</v>
      </c>
      <c r="C86" s="61" t="s">
        <v>1692</v>
      </c>
      <c r="D86" s="61">
        <v>5000</v>
      </c>
      <c r="E86" s="61">
        <v>6.1</v>
      </c>
      <c r="F86" s="61"/>
      <c r="G86" s="61">
        <v>5.89</v>
      </c>
      <c r="H86" s="61"/>
      <c r="I86" s="61"/>
      <c r="J86" s="61"/>
    </row>
    <row r="87" spans="1:10" ht="25.5" customHeight="1">
      <c r="A87" s="117">
        <v>40835</v>
      </c>
      <c r="B87" s="61" t="s">
        <v>1113</v>
      </c>
      <c r="C87" s="61" t="s">
        <v>1188</v>
      </c>
      <c r="D87" s="61" t="s">
        <v>1420</v>
      </c>
      <c r="E87" s="61" t="s">
        <v>1701</v>
      </c>
      <c r="F87" s="61"/>
      <c r="G87" s="61"/>
      <c r="H87" s="61" t="s">
        <v>225</v>
      </c>
      <c r="I87" s="61"/>
      <c r="J87" s="61"/>
    </row>
    <row r="88" spans="1:10" ht="25.5" customHeight="1">
      <c r="A88" s="117"/>
      <c r="B88" s="61"/>
      <c r="C88" s="61" t="s">
        <v>1698</v>
      </c>
      <c r="D88" s="61" t="s">
        <v>713</v>
      </c>
      <c r="E88" s="61" t="s">
        <v>379</v>
      </c>
      <c r="F88" s="61"/>
      <c r="G88" s="61"/>
      <c r="H88" s="61" t="s">
        <v>225</v>
      </c>
      <c r="I88" s="61"/>
      <c r="J88" s="61"/>
    </row>
    <row r="89" spans="1:10" ht="25.5" customHeight="1">
      <c r="A89" s="117">
        <v>40835</v>
      </c>
      <c r="B89" s="61" t="s">
        <v>1348</v>
      </c>
      <c r="C89" s="61" t="s">
        <v>1699</v>
      </c>
      <c r="D89" s="61" t="s">
        <v>728</v>
      </c>
      <c r="E89" s="61" t="s">
        <v>379</v>
      </c>
      <c r="F89" s="61"/>
      <c r="G89" s="61" t="s">
        <v>1666</v>
      </c>
      <c r="H89" s="61" t="s">
        <v>1666</v>
      </c>
      <c r="I89" s="61"/>
      <c r="J89" s="61"/>
    </row>
    <row r="90" spans="1:10" ht="25.5" customHeight="1">
      <c r="A90" s="117"/>
      <c r="B90" s="61"/>
      <c r="C90" s="61" t="s">
        <v>1700</v>
      </c>
      <c r="D90" s="61" t="s">
        <v>829</v>
      </c>
      <c r="E90" s="61" t="s">
        <v>379</v>
      </c>
      <c r="F90" s="61"/>
      <c r="G90" s="61" t="s">
        <v>1666</v>
      </c>
      <c r="H90" s="61" t="s">
        <v>1666</v>
      </c>
      <c r="I90" s="61"/>
      <c r="J90" s="61"/>
    </row>
    <row r="91" spans="1:10" ht="25.5" customHeight="1">
      <c r="A91" s="117">
        <v>40835</v>
      </c>
      <c r="B91" s="64" t="s">
        <v>1588</v>
      </c>
      <c r="C91" s="64" t="s">
        <v>1689</v>
      </c>
      <c r="D91" s="64" t="s">
        <v>1060</v>
      </c>
      <c r="E91" s="64" t="s">
        <v>1702</v>
      </c>
      <c r="F91" s="61"/>
      <c r="G91" s="61" t="s">
        <v>1666</v>
      </c>
      <c r="H91" s="61" t="s">
        <v>1666</v>
      </c>
      <c r="I91" s="61"/>
      <c r="J91" s="61"/>
    </row>
    <row r="92" spans="1:10" ht="25.5" customHeight="1">
      <c r="A92" s="117"/>
      <c r="B92" s="61" t="s">
        <v>7</v>
      </c>
      <c r="C92" s="61" t="s">
        <v>33</v>
      </c>
      <c r="D92" s="61" t="s">
        <v>724</v>
      </c>
      <c r="E92" s="61">
        <v>25.2</v>
      </c>
      <c r="F92" s="61"/>
      <c r="G92" s="61" t="s">
        <v>1672</v>
      </c>
      <c r="H92" s="61" t="s">
        <v>1672</v>
      </c>
      <c r="I92" s="61"/>
      <c r="J92" s="61"/>
    </row>
    <row r="93" spans="1:10" ht="25.5" customHeight="1">
      <c r="A93" s="117"/>
      <c r="B93" s="61" t="s">
        <v>57</v>
      </c>
      <c r="C93" s="61" t="s">
        <v>6</v>
      </c>
      <c r="D93" s="61" t="s">
        <v>724</v>
      </c>
      <c r="E93" s="61">
        <v>14.2</v>
      </c>
      <c r="F93" s="61"/>
      <c r="G93" s="61" t="s">
        <v>225</v>
      </c>
      <c r="H93" s="61"/>
      <c r="I93" s="61"/>
      <c r="J93" s="61"/>
    </row>
    <row r="94" spans="1:10" ht="25.5" customHeight="1">
      <c r="A94" s="117"/>
      <c r="B94" s="61" t="s">
        <v>940</v>
      </c>
      <c r="C94" s="61" t="s">
        <v>6</v>
      </c>
      <c r="D94" s="61" t="s">
        <v>17</v>
      </c>
      <c r="E94" s="61">
        <v>14.2</v>
      </c>
      <c r="F94" s="61"/>
      <c r="G94" s="61" t="s">
        <v>1672</v>
      </c>
      <c r="H94" s="61" t="s">
        <v>1672</v>
      </c>
      <c r="I94" s="61"/>
      <c r="J94" s="61"/>
    </row>
    <row r="95" spans="1:10" ht="25.5" customHeight="1">
      <c r="A95" s="117"/>
      <c r="B95" s="61" t="s">
        <v>1704</v>
      </c>
      <c r="C95" s="61" t="s">
        <v>248</v>
      </c>
      <c r="D95" s="61" t="s">
        <v>239</v>
      </c>
      <c r="E95" s="61">
        <v>1330</v>
      </c>
      <c r="F95" s="61"/>
      <c r="G95" s="61"/>
      <c r="H95" s="61" t="s">
        <v>225</v>
      </c>
      <c r="I95" s="61"/>
      <c r="J95" s="61"/>
    </row>
    <row r="96" spans="1:10" ht="25.5" customHeight="1">
      <c r="A96" s="117"/>
      <c r="B96" s="61" t="s">
        <v>995</v>
      </c>
      <c r="C96" s="61" t="s">
        <v>6</v>
      </c>
      <c r="D96" s="61" t="s">
        <v>17</v>
      </c>
      <c r="E96" s="61">
        <v>14.15</v>
      </c>
      <c r="F96" s="61"/>
      <c r="G96" s="61"/>
      <c r="H96" s="61" t="s">
        <v>225</v>
      </c>
      <c r="I96" s="61"/>
      <c r="J96" s="61"/>
    </row>
    <row r="97" spans="1:10" ht="25.5" customHeight="1">
      <c r="A97" s="117"/>
      <c r="B97" s="61"/>
      <c r="C97" s="61" t="s">
        <v>29</v>
      </c>
      <c r="D97" s="61" t="s">
        <v>724</v>
      </c>
      <c r="E97" s="61">
        <v>38.9</v>
      </c>
      <c r="F97" s="61"/>
      <c r="G97" s="61"/>
      <c r="H97" s="61" t="s">
        <v>225</v>
      </c>
      <c r="I97" s="61"/>
      <c r="J97" s="61"/>
    </row>
    <row r="98" spans="1:10" ht="25.5" customHeight="1">
      <c r="A98" s="117">
        <v>40836</v>
      </c>
      <c r="B98" s="61" t="s">
        <v>1617</v>
      </c>
      <c r="C98" s="61" t="s">
        <v>1675</v>
      </c>
      <c r="D98" s="61" t="s">
        <v>1420</v>
      </c>
      <c r="E98" s="61" t="s">
        <v>1701</v>
      </c>
      <c r="F98" s="61"/>
      <c r="G98" s="61"/>
      <c r="H98" s="61" t="s">
        <v>225</v>
      </c>
      <c r="I98" s="61"/>
      <c r="J98" s="61"/>
    </row>
    <row r="99" spans="1:10" ht="25.5" customHeight="1">
      <c r="A99" s="117">
        <v>40836</v>
      </c>
      <c r="B99" s="61" t="s">
        <v>1208</v>
      </c>
      <c r="C99" s="61" t="s">
        <v>709</v>
      </c>
      <c r="D99" s="61" t="s">
        <v>1081</v>
      </c>
      <c r="E99" s="61">
        <v>14.3</v>
      </c>
      <c r="F99" s="61"/>
      <c r="G99" s="61" t="s">
        <v>225</v>
      </c>
      <c r="H99" s="61"/>
      <c r="I99" s="61"/>
      <c r="J99" s="61"/>
    </row>
    <row r="100" spans="1:10" ht="25.5" customHeight="1">
      <c r="A100" s="117">
        <v>40836</v>
      </c>
      <c r="B100" s="61" t="s">
        <v>1588</v>
      </c>
      <c r="C100" s="61" t="s">
        <v>1689</v>
      </c>
      <c r="D100" s="61" t="s">
        <v>984</v>
      </c>
      <c r="E100" s="61" t="s">
        <v>1705</v>
      </c>
      <c r="F100" s="61"/>
      <c r="G100" s="61" t="s">
        <v>225</v>
      </c>
      <c r="H100" s="61" t="s">
        <v>225</v>
      </c>
      <c r="I100" s="61"/>
      <c r="J100" s="61"/>
    </row>
    <row r="101" spans="1:10" ht="25.5" customHeight="1">
      <c r="A101" s="117"/>
      <c r="B101" s="61" t="s">
        <v>32</v>
      </c>
      <c r="C101" s="61" t="s">
        <v>33</v>
      </c>
      <c r="D101" s="61" t="s">
        <v>724</v>
      </c>
      <c r="E101" s="61">
        <v>25.05</v>
      </c>
      <c r="F101" s="61"/>
      <c r="G101" s="61" t="s">
        <v>225</v>
      </c>
      <c r="H101" s="61"/>
      <c r="I101" s="61"/>
      <c r="J101" s="61"/>
    </row>
    <row r="102" spans="1:10" ht="25.5" customHeight="1">
      <c r="A102" s="117"/>
      <c r="B102" s="61"/>
      <c r="C102" s="61" t="s">
        <v>33</v>
      </c>
      <c r="D102" s="61" t="s">
        <v>55</v>
      </c>
      <c r="E102" s="61" t="s">
        <v>379</v>
      </c>
      <c r="F102" s="61"/>
      <c r="G102" s="61" t="s">
        <v>225</v>
      </c>
      <c r="H102" s="61" t="s">
        <v>225</v>
      </c>
      <c r="I102" s="61" t="s">
        <v>409</v>
      </c>
      <c r="J102" s="61"/>
    </row>
    <row r="103" spans="1:10" ht="25.5" customHeight="1">
      <c r="A103" s="117">
        <v>40840</v>
      </c>
      <c r="B103" s="61" t="s">
        <v>1704</v>
      </c>
      <c r="C103" s="61" t="s">
        <v>6</v>
      </c>
      <c r="D103" s="61" t="s">
        <v>724</v>
      </c>
      <c r="E103" s="61">
        <v>14.7</v>
      </c>
      <c r="F103" s="61"/>
      <c r="G103" s="61" t="s">
        <v>225</v>
      </c>
      <c r="H103" s="61"/>
      <c r="I103" s="61"/>
      <c r="J103" s="61"/>
    </row>
    <row r="104" spans="1:10" ht="25.5" customHeight="1">
      <c r="A104" s="117"/>
      <c r="B104" s="61"/>
      <c r="C104" s="61" t="s">
        <v>404</v>
      </c>
      <c r="D104" s="61">
        <v>250</v>
      </c>
      <c r="E104" s="61">
        <v>22.2</v>
      </c>
      <c r="F104" s="61"/>
      <c r="G104" s="61" t="s">
        <v>225</v>
      </c>
      <c r="H104" s="61"/>
      <c r="I104" s="61"/>
      <c r="J104" s="61"/>
    </row>
    <row r="105" spans="1:10" ht="25.5" customHeight="1">
      <c r="A105" s="117"/>
      <c r="B105" s="61"/>
      <c r="C105" s="61" t="s">
        <v>504</v>
      </c>
      <c r="D105" s="61" t="s">
        <v>724</v>
      </c>
      <c r="E105" s="61">
        <v>24.9</v>
      </c>
      <c r="F105" s="61"/>
      <c r="G105" s="61" t="s">
        <v>225</v>
      </c>
      <c r="H105" s="61"/>
      <c r="I105" s="61"/>
      <c r="J105" s="61"/>
    </row>
    <row r="106" spans="1:10" ht="25.5" customHeight="1">
      <c r="A106" s="117"/>
      <c r="B106" s="61" t="s">
        <v>49</v>
      </c>
      <c r="C106" s="61" t="s">
        <v>33</v>
      </c>
      <c r="D106" s="61" t="s">
        <v>136</v>
      </c>
      <c r="E106" s="61" t="s">
        <v>1707</v>
      </c>
      <c r="F106" s="61"/>
      <c r="G106" s="61"/>
      <c r="H106" s="61" t="s">
        <v>225</v>
      </c>
      <c r="I106" s="61" t="s">
        <v>1706</v>
      </c>
      <c r="J106" s="61"/>
    </row>
    <row r="107" spans="1:10" ht="25.5" customHeight="1">
      <c r="A107" s="117"/>
      <c r="B107" s="61" t="s">
        <v>671</v>
      </c>
      <c r="C107" s="61" t="s">
        <v>1692</v>
      </c>
      <c r="D107" s="61" t="s">
        <v>1660</v>
      </c>
      <c r="E107" s="61">
        <v>5.8</v>
      </c>
      <c r="F107" s="61"/>
      <c r="G107" s="61" t="s">
        <v>225</v>
      </c>
      <c r="H107" s="61"/>
      <c r="I107" s="61"/>
      <c r="J107" s="61"/>
    </row>
    <row r="108" spans="1:10" ht="25.5" customHeight="1">
      <c r="A108" s="117">
        <v>40841</v>
      </c>
      <c r="B108" s="61" t="s">
        <v>1594</v>
      </c>
      <c r="C108" s="61" t="s">
        <v>267</v>
      </c>
      <c r="D108" s="61">
        <v>500</v>
      </c>
      <c r="E108" s="61">
        <v>19.899999999999999</v>
      </c>
      <c r="F108" s="61"/>
      <c r="G108" s="61" t="s">
        <v>225</v>
      </c>
      <c r="H108" s="61" t="s">
        <v>225</v>
      </c>
      <c r="I108" s="61"/>
      <c r="J108" s="61"/>
    </row>
    <row r="109" spans="1:10" ht="25.5" customHeight="1">
      <c r="A109" s="117"/>
      <c r="B109" s="61"/>
      <c r="C109" s="61" t="s">
        <v>1692</v>
      </c>
      <c r="D109" s="61" t="s">
        <v>724</v>
      </c>
      <c r="E109" s="61">
        <v>6</v>
      </c>
      <c r="F109" s="61"/>
      <c r="G109" s="61" t="s">
        <v>225</v>
      </c>
      <c r="H109" s="61" t="s">
        <v>225</v>
      </c>
      <c r="I109" s="61"/>
      <c r="J109" s="61"/>
    </row>
    <row r="110" spans="1:10" ht="25.5" customHeight="1">
      <c r="A110" s="117">
        <v>40841</v>
      </c>
      <c r="B110" s="61" t="s">
        <v>1708</v>
      </c>
      <c r="C110" s="61" t="s">
        <v>1709</v>
      </c>
      <c r="D110" s="61" t="s">
        <v>722</v>
      </c>
      <c r="E110" s="61">
        <v>1320</v>
      </c>
      <c r="F110" s="61"/>
      <c r="G110" s="61"/>
      <c r="H110" s="61" t="s">
        <v>225</v>
      </c>
      <c r="I110" s="61"/>
      <c r="J110" s="61"/>
    </row>
    <row r="111" spans="1:10" ht="25.5" customHeight="1">
      <c r="A111" s="117">
        <v>40842</v>
      </c>
      <c r="B111" s="61" t="s">
        <v>1534</v>
      </c>
      <c r="C111" s="61" t="s">
        <v>707</v>
      </c>
      <c r="D111" s="61" t="s">
        <v>1193</v>
      </c>
      <c r="E111" s="61" t="s">
        <v>1710</v>
      </c>
      <c r="F111" s="61"/>
      <c r="G111" s="61" t="s">
        <v>225</v>
      </c>
      <c r="H111" s="61"/>
      <c r="I111" s="61"/>
      <c r="J111" s="61"/>
    </row>
    <row r="112" spans="1:10" ht="25.5" customHeight="1">
      <c r="A112" s="117">
        <v>40843</v>
      </c>
      <c r="B112" s="61" t="s">
        <v>1711</v>
      </c>
      <c r="C112" s="61" t="s">
        <v>985</v>
      </c>
      <c r="D112" s="61" t="s">
        <v>728</v>
      </c>
      <c r="E112" s="61" t="s">
        <v>1398</v>
      </c>
      <c r="F112" s="61"/>
      <c r="G112" s="61" t="s">
        <v>225</v>
      </c>
      <c r="H112" s="61"/>
      <c r="I112" s="61"/>
      <c r="J112" s="61"/>
    </row>
    <row r="113" spans="1:10" ht="25.5" customHeight="1">
      <c r="A113" s="117">
        <v>40843</v>
      </c>
      <c r="B113" s="61" t="s">
        <v>1712</v>
      </c>
      <c r="C113" s="61" t="s">
        <v>1628</v>
      </c>
      <c r="D113" s="61" t="s">
        <v>722</v>
      </c>
      <c r="E113" s="61" t="s">
        <v>379</v>
      </c>
      <c r="F113" s="61"/>
      <c r="G113" s="61" t="s">
        <v>225</v>
      </c>
      <c r="H113" s="61" t="s">
        <v>225</v>
      </c>
      <c r="I113" s="61"/>
      <c r="J113" s="61"/>
    </row>
    <row r="114" spans="1:10" ht="25.5" customHeight="1">
      <c r="A114" s="117">
        <v>40843</v>
      </c>
      <c r="B114" s="61" t="s">
        <v>1630</v>
      </c>
      <c r="C114" s="61" t="s">
        <v>1628</v>
      </c>
      <c r="D114" s="61" t="s">
        <v>722</v>
      </c>
      <c r="E114" s="61" t="s">
        <v>379</v>
      </c>
      <c r="F114" s="61"/>
      <c r="G114" s="61" t="s">
        <v>225</v>
      </c>
      <c r="H114" s="61" t="s">
        <v>225</v>
      </c>
      <c r="I114" s="61"/>
      <c r="J114" s="61"/>
    </row>
    <row r="115" spans="1:10" ht="25.5" customHeight="1">
      <c r="A115" s="117">
        <v>40842</v>
      </c>
      <c r="B115" s="61" t="s">
        <v>1348</v>
      </c>
      <c r="C115" s="61" t="s">
        <v>985</v>
      </c>
      <c r="D115" s="61" t="s">
        <v>984</v>
      </c>
      <c r="E115" s="61" t="s">
        <v>1323</v>
      </c>
      <c r="F115" s="61"/>
      <c r="G115" s="61" t="s">
        <v>225</v>
      </c>
      <c r="H115" s="61" t="s">
        <v>225</v>
      </c>
      <c r="I115" s="61"/>
      <c r="J115" s="61"/>
    </row>
    <row r="116" spans="1:10" ht="25.5" customHeight="1">
      <c r="A116" s="117"/>
      <c r="B116" s="61"/>
      <c r="C116" s="61" t="s">
        <v>1181</v>
      </c>
      <c r="D116" s="61" t="s">
        <v>984</v>
      </c>
      <c r="E116" s="61" t="s">
        <v>1713</v>
      </c>
      <c r="F116" s="61"/>
      <c r="G116" s="61" t="s">
        <v>225</v>
      </c>
      <c r="H116" s="61" t="s">
        <v>225</v>
      </c>
      <c r="I116" s="61"/>
      <c r="J116" s="61"/>
    </row>
    <row r="117" spans="1:10" ht="25.5" customHeight="1">
      <c r="A117" s="117" t="s">
        <v>1879</v>
      </c>
      <c r="B117" s="61" t="s">
        <v>1271</v>
      </c>
      <c r="C117" s="61" t="s">
        <v>1069</v>
      </c>
      <c r="D117" s="61" t="s">
        <v>728</v>
      </c>
      <c r="E117" s="64" t="s">
        <v>1746</v>
      </c>
      <c r="F117" s="61"/>
      <c r="G117" s="61"/>
      <c r="H117" s="61" t="s">
        <v>225</v>
      </c>
      <c r="I117" s="61"/>
      <c r="J117" s="61"/>
    </row>
    <row r="118" spans="1:10" ht="25.5" customHeight="1">
      <c r="A118" s="117">
        <v>40841</v>
      </c>
      <c r="B118" s="61" t="s">
        <v>32</v>
      </c>
      <c r="C118" s="61" t="s">
        <v>252</v>
      </c>
      <c r="D118" s="61" t="s">
        <v>1753</v>
      </c>
      <c r="E118" s="61" t="s">
        <v>379</v>
      </c>
      <c r="F118" s="61"/>
      <c r="G118" s="61"/>
      <c r="H118" s="61" t="s">
        <v>225</v>
      </c>
      <c r="I118" s="61" t="s">
        <v>1754</v>
      </c>
      <c r="J118" s="61"/>
    </row>
    <row r="119" spans="1:10" ht="25.5" customHeight="1">
      <c r="A119" s="117">
        <v>40841</v>
      </c>
      <c r="B119" s="61" t="s">
        <v>85</v>
      </c>
      <c r="C119" s="61" t="s">
        <v>120</v>
      </c>
      <c r="D119" s="61" t="s">
        <v>1755</v>
      </c>
      <c r="E119" s="61">
        <v>19.899999999999999</v>
      </c>
      <c r="F119" s="61">
        <v>17.899999999999999</v>
      </c>
      <c r="G119" s="61"/>
      <c r="H119" s="61" t="s">
        <v>225</v>
      </c>
      <c r="I119" s="61"/>
      <c r="J119" s="61"/>
    </row>
    <row r="120" spans="1:10" ht="25.5" customHeight="1">
      <c r="A120" s="117">
        <v>40841</v>
      </c>
      <c r="B120" s="61" t="s">
        <v>1756</v>
      </c>
      <c r="C120" s="61" t="s">
        <v>1757</v>
      </c>
      <c r="D120" s="61" t="s">
        <v>728</v>
      </c>
      <c r="E120" s="61">
        <v>24.3</v>
      </c>
      <c r="F120" s="61"/>
      <c r="G120" s="61"/>
      <c r="H120" s="61" t="s">
        <v>225</v>
      </c>
      <c r="I120" s="61"/>
      <c r="J120" s="61"/>
    </row>
    <row r="121" spans="1:10" ht="25.5" customHeight="1">
      <c r="A121" s="117"/>
      <c r="B121" s="61"/>
      <c r="C121" s="61" t="s">
        <v>50</v>
      </c>
      <c r="D121" s="61" t="s">
        <v>1758</v>
      </c>
      <c r="E121" s="61">
        <v>15.9</v>
      </c>
      <c r="F121" s="61"/>
      <c r="G121" s="61"/>
      <c r="H121" s="61" t="s">
        <v>225</v>
      </c>
      <c r="I121" s="61"/>
      <c r="J121" s="61"/>
    </row>
    <row r="122" spans="1:10" ht="25.5" customHeight="1">
      <c r="A122" s="117">
        <v>40841</v>
      </c>
      <c r="B122" s="61" t="s">
        <v>49</v>
      </c>
      <c r="C122" s="61" t="s">
        <v>854</v>
      </c>
      <c r="D122" s="61" t="s">
        <v>1193</v>
      </c>
      <c r="E122" s="61" t="s">
        <v>1759</v>
      </c>
      <c r="F122" s="61"/>
      <c r="G122" s="61"/>
      <c r="H122" s="61" t="s">
        <v>225</v>
      </c>
      <c r="I122" s="61"/>
      <c r="J122" s="61"/>
    </row>
    <row r="123" spans="1:10" ht="25.5" customHeight="1">
      <c r="A123" s="117">
        <v>40841</v>
      </c>
      <c r="B123" s="61" t="s">
        <v>1760</v>
      </c>
      <c r="C123" s="61" t="s">
        <v>50</v>
      </c>
      <c r="D123" s="61" t="s">
        <v>1081</v>
      </c>
      <c r="E123" s="61">
        <v>15</v>
      </c>
      <c r="F123" s="61"/>
      <c r="G123" s="61" t="s">
        <v>225</v>
      </c>
      <c r="H123" s="61"/>
      <c r="I123" s="61"/>
      <c r="J123" s="61"/>
    </row>
    <row r="124" spans="1:10" ht="25.5" customHeight="1">
      <c r="A124" s="117">
        <v>40841</v>
      </c>
      <c r="B124" s="84" t="s">
        <v>1284</v>
      </c>
      <c r="C124" s="61" t="s">
        <v>1757</v>
      </c>
      <c r="D124" s="61" t="s">
        <v>1240</v>
      </c>
      <c r="E124" s="61">
        <v>23.8</v>
      </c>
      <c r="F124" s="61"/>
      <c r="G124" s="61" t="s">
        <v>225</v>
      </c>
      <c r="H124" s="61"/>
      <c r="I124" s="61"/>
      <c r="J124" s="61"/>
    </row>
    <row r="125" spans="1:10" ht="25.5" customHeight="1">
      <c r="A125" s="61"/>
      <c r="B125" s="61"/>
      <c r="C125" s="61" t="s">
        <v>469</v>
      </c>
      <c r="D125" s="61" t="s">
        <v>728</v>
      </c>
      <c r="E125" s="61">
        <v>8.9</v>
      </c>
      <c r="F125" s="61"/>
      <c r="G125" s="61"/>
      <c r="H125" s="61" t="s">
        <v>225</v>
      </c>
      <c r="I125" s="61"/>
      <c r="J125" s="61"/>
    </row>
    <row r="126" spans="1:10" ht="25.5" customHeight="1">
      <c r="A126" s="117">
        <v>40842</v>
      </c>
      <c r="B126" s="61" t="s">
        <v>49</v>
      </c>
      <c r="C126" s="61" t="s">
        <v>1757</v>
      </c>
      <c r="D126" s="61" t="s">
        <v>1761</v>
      </c>
      <c r="E126" s="61">
        <v>32.5</v>
      </c>
      <c r="F126" s="61">
        <v>32</v>
      </c>
      <c r="G126" s="61"/>
      <c r="H126" s="61" t="s">
        <v>225</v>
      </c>
      <c r="I126" s="61"/>
      <c r="J126" s="61"/>
    </row>
    <row r="127" spans="1:10" ht="25.5" customHeight="1">
      <c r="A127" s="61"/>
      <c r="B127" s="61" t="s">
        <v>30</v>
      </c>
      <c r="C127" s="61" t="s">
        <v>289</v>
      </c>
      <c r="D127" s="61" t="s">
        <v>1764</v>
      </c>
      <c r="E127" s="61">
        <v>6.2</v>
      </c>
      <c r="F127" s="61"/>
      <c r="G127" s="61"/>
      <c r="H127" s="61" t="s">
        <v>225</v>
      </c>
      <c r="I127" s="61"/>
      <c r="J127" s="61"/>
    </row>
    <row r="128" spans="1:10" ht="25.5" customHeight="1">
      <c r="A128" s="117">
        <v>40842</v>
      </c>
      <c r="B128" s="84" t="s">
        <v>1284</v>
      </c>
      <c r="C128" s="61" t="s">
        <v>1762</v>
      </c>
      <c r="D128" s="61" t="s">
        <v>1763</v>
      </c>
      <c r="E128" s="61">
        <v>32.6</v>
      </c>
      <c r="F128" s="61"/>
      <c r="G128" s="61"/>
      <c r="H128" s="61" t="s">
        <v>225</v>
      </c>
      <c r="I128" s="61"/>
      <c r="J128" s="61"/>
    </row>
    <row r="129" spans="1:10" ht="25.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</row>
    <row r="130" spans="1:10" ht="25.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</row>
    <row r="131" spans="1:10" ht="25.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</row>
    <row r="132" spans="1:10" ht="25.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</row>
    <row r="133" spans="1:10" ht="25.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</row>
    <row r="134" spans="1:10" ht="25.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</row>
    <row r="135" spans="1:10" ht="25.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</row>
    <row r="136" spans="1:10" ht="25.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</row>
    <row r="137" spans="1:10" ht="25.5" customHeight="1" thickBo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</row>
    <row r="138" spans="1:10" ht="13.5" thickBot="1">
      <c r="D138" s="132" t="s">
        <v>222</v>
      </c>
      <c r="E138" s="133">
        <f>COUNTA(E6:E137)</f>
        <v>123</v>
      </c>
      <c r="F138" s="132" t="s">
        <v>223</v>
      </c>
      <c r="G138" s="134">
        <f>COUNTA(G6:G137)</f>
        <v>76</v>
      </c>
      <c r="H138" s="133">
        <f>COUNTA(H6:H137)</f>
        <v>92</v>
      </c>
      <c r="I138" s="132" t="s">
        <v>224</v>
      </c>
      <c r="J138" s="135">
        <f>G138/(G138+H138)</f>
        <v>0.45238095238095238</v>
      </c>
    </row>
  </sheetData>
  <autoFilter ref="A5:J128"/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J120"/>
  <sheetViews>
    <sheetView zoomScaleNormal="100" workbookViewId="0">
      <pane ySplit="5" topLeftCell="A111" activePane="bottomLeft" state="frozen"/>
      <selection pane="bottomLeft" activeCell="B92" sqref="B92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4.75" customHeight="1">
      <c r="A6" s="104">
        <v>40849</v>
      </c>
      <c r="B6" s="105" t="s">
        <v>1073</v>
      </c>
      <c r="C6" s="105" t="s">
        <v>1074</v>
      </c>
      <c r="D6" s="105" t="s">
        <v>492</v>
      </c>
      <c r="E6" s="106" t="s">
        <v>379</v>
      </c>
      <c r="F6" s="106"/>
      <c r="G6" s="106"/>
      <c r="H6" s="106" t="s">
        <v>225</v>
      </c>
      <c r="I6" s="106"/>
      <c r="J6" s="106"/>
    </row>
    <row r="7" spans="1:10" ht="24.75" customHeight="1">
      <c r="A7" s="107"/>
      <c r="B7" s="107"/>
      <c r="C7" s="108" t="s">
        <v>707</v>
      </c>
      <c r="D7" s="108" t="s">
        <v>1714</v>
      </c>
      <c r="E7" s="107" t="s">
        <v>379</v>
      </c>
      <c r="F7" s="107"/>
      <c r="G7" s="107"/>
      <c r="H7" s="107" t="s">
        <v>225</v>
      </c>
      <c r="I7" s="107"/>
      <c r="J7" s="107"/>
    </row>
    <row r="8" spans="1:10" ht="24.75" customHeight="1">
      <c r="A8" s="107"/>
      <c r="B8" s="107"/>
      <c r="C8" s="108" t="s">
        <v>759</v>
      </c>
      <c r="D8" s="108" t="s">
        <v>1714</v>
      </c>
      <c r="E8" s="107" t="s">
        <v>379</v>
      </c>
      <c r="F8" s="107"/>
      <c r="G8" s="107"/>
      <c r="H8" s="107" t="s">
        <v>225</v>
      </c>
      <c r="I8" s="107"/>
      <c r="J8" s="107"/>
    </row>
    <row r="9" spans="1:10" ht="24.75" customHeight="1">
      <c r="A9" s="107"/>
      <c r="B9" s="107"/>
      <c r="C9" s="108" t="s">
        <v>1524</v>
      </c>
      <c r="D9" s="108" t="s">
        <v>1714</v>
      </c>
      <c r="E9" s="107" t="s">
        <v>379</v>
      </c>
      <c r="F9" s="107"/>
      <c r="G9" s="107"/>
      <c r="H9" s="107" t="s">
        <v>225</v>
      </c>
      <c r="I9" s="107"/>
      <c r="J9" s="107"/>
    </row>
    <row r="10" spans="1:10" ht="24.75" customHeight="1">
      <c r="A10" s="107"/>
      <c r="B10" s="107"/>
      <c r="C10" s="108" t="s">
        <v>1499</v>
      </c>
      <c r="D10" s="108" t="s">
        <v>1056</v>
      </c>
      <c r="E10" s="107" t="s">
        <v>379</v>
      </c>
      <c r="F10" s="107"/>
      <c r="G10" s="107"/>
      <c r="H10" s="107" t="s">
        <v>225</v>
      </c>
      <c r="I10" s="107"/>
      <c r="J10" s="107"/>
    </row>
    <row r="11" spans="1:10" ht="24.75" customHeight="1">
      <c r="A11" s="163">
        <v>40849</v>
      </c>
      <c r="B11" s="107" t="s">
        <v>1385</v>
      </c>
      <c r="C11" s="108" t="s">
        <v>1715</v>
      </c>
      <c r="D11" s="108" t="s">
        <v>722</v>
      </c>
      <c r="E11" s="107">
        <v>2.54</v>
      </c>
      <c r="F11" s="107" t="s">
        <v>1734</v>
      </c>
      <c r="G11" s="107" t="s">
        <v>225</v>
      </c>
      <c r="H11" s="107" t="s">
        <v>225</v>
      </c>
      <c r="I11" s="107"/>
      <c r="J11" s="107"/>
    </row>
    <row r="12" spans="1:10" ht="24.75" customHeight="1">
      <c r="A12" s="163">
        <v>40849</v>
      </c>
      <c r="B12" s="107" t="s">
        <v>1126</v>
      </c>
      <c r="C12" s="108" t="s">
        <v>1716</v>
      </c>
      <c r="D12" s="108" t="s">
        <v>1717</v>
      </c>
      <c r="E12" s="107" t="s">
        <v>379</v>
      </c>
      <c r="F12" s="107"/>
      <c r="G12" s="108" t="s">
        <v>379</v>
      </c>
      <c r="H12" s="108" t="s">
        <v>379</v>
      </c>
      <c r="I12" s="107"/>
      <c r="J12" s="107"/>
    </row>
    <row r="13" spans="1:10" ht="24.75" customHeight="1">
      <c r="A13" s="107"/>
      <c r="B13" s="107"/>
      <c r="C13" s="108" t="s">
        <v>1718</v>
      </c>
      <c r="D13" s="108" t="s">
        <v>1080</v>
      </c>
      <c r="E13" s="107" t="s">
        <v>379</v>
      </c>
      <c r="F13" s="107"/>
      <c r="G13" s="107"/>
      <c r="H13" s="107" t="s">
        <v>225</v>
      </c>
      <c r="I13" s="107"/>
      <c r="J13" s="107"/>
    </row>
    <row r="14" spans="1:10" ht="24.75" customHeight="1">
      <c r="A14" s="107"/>
      <c r="B14" s="107"/>
      <c r="C14" s="108" t="s">
        <v>1720</v>
      </c>
      <c r="D14" s="108" t="s">
        <v>1081</v>
      </c>
      <c r="E14" s="107" t="s">
        <v>379</v>
      </c>
      <c r="F14" s="107"/>
      <c r="G14" s="107"/>
      <c r="H14" s="107" t="s">
        <v>225</v>
      </c>
      <c r="I14" s="107"/>
      <c r="J14" s="107"/>
    </row>
    <row r="15" spans="1:10" ht="24.75" customHeight="1">
      <c r="A15" s="107"/>
      <c r="B15" s="107"/>
      <c r="C15" s="108" t="s">
        <v>1721</v>
      </c>
      <c r="D15" s="108" t="s">
        <v>984</v>
      </c>
      <c r="E15" s="107" t="s">
        <v>379</v>
      </c>
      <c r="F15" s="107"/>
      <c r="G15" s="107"/>
      <c r="H15" s="107" t="s">
        <v>225</v>
      </c>
      <c r="I15" s="107"/>
      <c r="J15" s="107"/>
    </row>
    <row r="16" spans="1:10" ht="24.75" customHeight="1">
      <c r="A16" s="163">
        <v>40849</v>
      </c>
      <c r="B16" s="107" t="s">
        <v>1722</v>
      </c>
      <c r="C16" s="108" t="s">
        <v>1723</v>
      </c>
      <c r="D16" s="108" t="s">
        <v>1081</v>
      </c>
      <c r="E16" s="107" t="s">
        <v>1736</v>
      </c>
      <c r="F16" s="107"/>
      <c r="G16" s="107" t="s">
        <v>225</v>
      </c>
      <c r="H16" s="107"/>
      <c r="I16" s="107"/>
      <c r="J16" s="107"/>
    </row>
    <row r="17" spans="1:10" ht="24.75" customHeight="1">
      <c r="A17" s="107"/>
      <c r="B17" s="107"/>
      <c r="C17" s="108" t="s">
        <v>1724</v>
      </c>
      <c r="D17" s="108" t="s">
        <v>728</v>
      </c>
      <c r="E17" s="107" t="s">
        <v>1735</v>
      </c>
      <c r="F17" s="107"/>
      <c r="G17" s="107" t="s">
        <v>225</v>
      </c>
      <c r="H17" s="107"/>
      <c r="I17" s="107"/>
      <c r="J17" s="107"/>
    </row>
    <row r="18" spans="1:10" ht="24.75" customHeight="1">
      <c r="A18" s="163">
        <v>40849</v>
      </c>
      <c r="B18" s="107" t="s">
        <v>1126</v>
      </c>
      <c r="C18" s="108" t="s">
        <v>1725</v>
      </c>
      <c r="D18" s="108" t="s">
        <v>984</v>
      </c>
      <c r="E18" s="107" t="s">
        <v>379</v>
      </c>
      <c r="F18" s="107"/>
      <c r="G18" s="107" t="s">
        <v>225</v>
      </c>
      <c r="H18" s="107" t="s">
        <v>225</v>
      </c>
      <c r="I18" s="107"/>
      <c r="J18" s="107"/>
    </row>
    <row r="19" spans="1:10" ht="24.75" customHeight="1">
      <c r="A19" s="107"/>
      <c r="B19" s="107"/>
      <c r="C19" s="108" t="s">
        <v>1719</v>
      </c>
      <c r="D19" s="108" t="s">
        <v>1156</v>
      </c>
      <c r="E19" s="107" t="s">
        <v>379</v>
      </c>
      <c r="F19" s="107"/>
      <c r="G19" s="107" t="s">
        <v>225</v>
      </c>
      <c r="H19" s="107" t="s">
        <v>225</v>
      </c>
      <c r="I19" s="107"/>
      <c r="J19" s="107"/>
    </row>
    <row r="20" spans="1:10" ht="24.75" customHeight="1">
      <c r="A20" s="107"/>
      <c r="B20" s="107"/>
      <c r="C20" s="108" t="s">
        <v>1726</v>
      </c>
      <c r="D20" s="108"/>
      <c r="E20" s="107" t="s">
        <v>379</v>
      </c>
      <c r="F20" s="107"/>
      <c r="G20" s="107"/>
      <c r="H20" s="107" t="s">
        <v>225</v>
      </c>
      <c r="I20" s="107"/>
      <c r="J20" s="107"/>
    </row>
    <row r="21" spans="1:10" ht="24.75" customHeight="1">
      <c r="A21" s="163">
        <v>37198</v>
      </c>
      <c r="B21" s="107" t="s">
        <v>1727</v>
      </c>
      <c r="C21" s="108" t="s">
        <v>1728</v>
      </c>
      <c r="D21" s="108" t="s">
        <v>722</v>
      </c>
      <c r="E21" s="107" t="s">
        <v>379</v>
      </c>
      <c r="F21" s="107"/>
      <c r="G21" s="108" t="s">
        <v>379</v>
      </c>
      <c r="H21" s="108" t="s">
        <v>379</v>
      </c>
      <c r="I21" s="107"/>
      <c r="J21" s="107"/>
    </row>
    <row r="22" spans="1:10" ht="24.75" customHeight="1">
      <c r="A22" s="163">
        <v>40849</v>
      </c>
      <c r="B22" s="107" t="s">
        <v>1712</v>
      </c>
      <c r="C22" s="108" t="s">
        <v>1732</v>
      </c>
      <c r="D22" s="108" t="s">
        <v>713</v>
      </c>
      <c r="E22" s="107" t="s">
        <v>1733</v>
      </c>
      <c r="F22" s="107"/>
      <c r="G22" s="107"/>
      <c r="H22" s="107" t="s">
        <v>225</v>
      </c>
      <c r="I22" s="107"/>
      <c r="J22" s="107"/>
    </row>
    <row r="23" spans="1:10" ht="24.75" customHeight="1">
      <c r="A23" s="163">
        <v>40850</v>
      </c>
      <c r="B23" s="107" t="s">
        <v>1712</v>
      </c>
      <c r="C23" s="108" t="s">
        <v>1628</v>
      </c>
      <c r="D23" s="108" t="s">
        <v>1729</v>
      </c>
      <c r="E23" s="107">
        <v>2280</v>
      </c>
      <c r="F23" s="107"/>
      <c r="G23" s="107"/>
      <c r="H23" s="107" t="s">
        <v>225</v>
      </c>
      <c r="I23" s="107"/>
      <c r="J23" s="107"/>
    </row>
    <row r="24" spans="1:10" ht="24.75" customHeight="1">
      <c r="A24" s="107"/>
      <c r="B24" s="107" t="s">
        <v>1730</v>
      </c>
      <c r="C24" s="108" t="s">
        <v>1499</v>
      </c>
      <c r="D24" s="108" t="s">
        <v>34</v>
      </c>
      <c r="E24" s="107">
        <v>6.75</v>
      </c>
      <c r="F24" s="107"/>
      <c r="G24" s="108" t="s">
        <v>379</v>
      </c>
      <c r="H24" s="107"/>
      <c r="I24" s="107"/>
      <c r="J24" s="107"/>
    </row>
    <row r="25" spans="1:10" ht="24.75" customHeight="1">
      <c r="A25" s="107"/>
      <c r="B25" s="107" t="s">
        <v>236</v>
      </c>
      <c r="C25" s="108" t="s">
        <v>33</v>
      </c>
      <c r="D25" s="108">
        <v>1500</v>
      </c>
      <c r="E25" s="107" t="s">
        <v>379</v>
      </c>
      <c r="F25" s="107"/>
      <c r="G25" s="107"/>
      <c r="H25" s="107" t="s">
        <v>225</v>
      </c>
      <c r="I25" s="107"/>
      <c r="J25" s="107"/>
    </row>
    <row r="26" spans="1:10" ht="24.75" customHeight="1">
      <c r="A26" s="107"/>
      <c r="B26" s="107"/>
      <c r="C26" s="108" t="s">
        <v>404</v>
      </c>
      <c r="D26" s="108">
        <v>500</v>
      </c>
      <c r="E26" s="107" t="s">
        <v>379</v>
      </c>
      <c r="F26" s="107"/>
      <c r="G26" s="107"/>
      <c r="H26" s="107" t="s">
        <v>225</v>
      </c>
      <c r="I26" s="107"/>
      <c r="J26" s="107"/>
    </row>
    <row r="27" spans="1:10" ht="23.25" customHeight="1">
      <c r="A27" s="107"/>
      <c r="B27" s="107"/>
      <c r="C27" s="107" t="s">
        <v>29</v>
      </c>
      <c r="D27" s="107">
        <v>250</v>
      </c>
      <c r="E27" s="107" t="s">
        <v>379</v>
      </c>
      <c r="F27" s="107"/>
      <c r="G27" s="107"/>
      <c r="H27" s="107" t="s">
        <v>225</v>
      </c>
      <c r="I27" s="107"/>
      <c r="J27" s="107"/>
    </row>
    <row r="28" spans="1:10" ht="24.75" customHeight="1">
      <c r="A28" s="61"/>
      <c r="B28" s="61"/>
      <c r="C28" s="61" t="s">
        <v>1731</v>
      </c>
      <c r="D28" s="61">
        <v>1000</v>
      </c>
      <c r="E28" s="61" t="s">
        <v>379</v>
      </c>
      <c r="F28" s="61"/>
      <c r="G28" s="61"/>
      <c r="H28" s="61" t="s">
        <v>225</v>
      </c>
      <c r="I28" s="61"/>
      <c r="J28" s="61"/>
    </row>
    <row r="29" spans="1:10" ht="25.5" customHeight="1">
      <c r="A29" s="117">
        <v>40850</v>
      </c>
      <c r="B29" s="61" t="s">
        <v>1737</v>
      </c>
      <c r="C29" s="61" t="s">
        <v>921</v>
      </c>
      <c r="D29" s="61" t="s">
        <v>683</v>
      </c>
      <c r="E29" s="61" t="s">
        <v>1738</v>
      </c>
      <c r="F29" s="61"/>
      <c r="G29" s="64" t="s">
        <v>379</v>
      </c>
      <c r="H29" s="64" t="s">
        <v>379</v>
      </c>
      <c r="I29" s="61"/>
      <c r="J29" s="61"/>
    </row>
    <row r="30" spans="1:10" ht="25.5" customHeight="1">
      <c r="A30" s="117">
        <v>40850</v>
      </c>
      <c r="B30" s="61" t="s">
        <v>1199</v>
      </c>
      <c r="C30" s="61" t="s">
        <v>1739</v>
      </c>
      <c r="D30" s="61">
        <v>12</v>
      </c>
      <c r="E30" s="61" t="s">
        <v>1740</v>
      </c>
      <c r="F30" s="61"/>
      <c r="G30" s="61" t="s">
        <v>225</v>
      </c>
      <c r="H30" s="61" t="s">
        <v>225</v>
      </c>
      <c r="I30" s="61"/>
      <c r="J30" s="61"/>
    </row>
    <row r="31" spans="1:10" ht="25.5" customHeight="1">
      <c r="A31" s="117">
        <v>40851</v>
      </c>
      <c r="B31" s="61" t="s">
        <v>1235</v>
      </c>
      <c r="C31" s="61" t="s">
        <v>1742</v>
      </c>
      <c r="D31" s="61" t="s">
        <v>722</v>
      </c>
      <c r="E31" s="61" t="s">
        <v>1741</v>
      </c>
      <c r="F31" s="61"/>
      <c r="G31" s="61"/>
      <c r="H31" s="61" t="s">
        <v>225</v>
      </c>
      <c r="I31" s="61"/>
      <c r="J31" s="61"/>
    </row>
    <row r="32" spans="1:10" ht="25.5" customHeight="1">
      <c r="A32" s="117">
        <v>40851</v>
      </c>
      <c r="B32" s="61" t="s">
        <v>1743</v>
      </c>
      <c r="C32" s="61" t="s">
        <v>1499</v>
      </c>
      <c r="D32" s="61" t="s">
        <v>1744</v>
      </c>
      <c r="E32" s="61" t="s">
        <v>1745</v>
      </c>
      <c r="F32" s="61"/>
      <c r="G32" s="61"/>
      <c r="H32" s="64" t="s">
        <v>379</v>
      </c>
      <c r="I32" s="61"/>
      <c r="J32" s="61"/>
    </row>
    <row r="33" spans="1:10" ht="24.75" customHeight="1">
      <c r="A33" s="117">
        <v>40851</v>
      </c>
      <c r="B33" s="61" t="s">
        <v>1588</v>
      </c>
      <c r="C33" s="64" t="s">
        <v>1069</v>
      </c>
      <c r="D33" s="64" t="s">
        <v>728</v>
      </c>
      <c r="E33" s="61">
        <v>32.1</v>
      </c>
      <c r="F33" s="61"/>
      <c r="G33" s="61" t="s">
        <v>225</v>
      </c>
      <c r="H33" s="61" t="s">
        <v>225</v>
      </c>
      <c r="I33" s="61" t="s">
        <v>1749</v>
      </c>
      <c r="J33" s="61"/>
    </row>
    <row r="34" spans="1:10" ht="24.75" customHeight="1">
      <c r="A34" s="61"/>
      <c r="B34" s="61"/>
      <c r="C34" s="64" t="s">
        <v>710</v>
      </c>
      <c r="D34" s="64" t="s">
        <v>829</v>
      </c>
      <c r="E34" s="61" t="s">
        <v>379</v>
      </c>
      <c r="F34" s="61"/>
      <c r="G34" s="61" t="s">
        <v>225</v>
      </c>
      <c r="H34" s="61" t="s">
        <v>225</v>
      </c>
      <c r="I34" s="61"/>
      <c r="J34" s="61"/>
    </row>
    <row r="35" spans="1:10" ht="24.75" customHeight="1">
      <c r="A35" s="61"/>
      <c r="B35" s="61"/>
      <c r="C35" s="64" t="s">
        <v>50</v>
      </c>
      <c r="D35" s="64" t="s">
        <v>728</v>
      </c>
      <c r="E35" s="61" t="s">
        <v>1751</v>
      </c>
      <c r="F35" s="61"/>
      <c r="G35" s="61" t="s">
        <v>225</v>
      </c>
      <c r="H35" s="61" t="s">
        <v>225</v>
      </c>
      <c r="I35" s="61"/>
      <c r="J35" s="61"/>
    </row>
    <row r="36" spans="1:10" ht="24.75" customHeight="1">
      <c r="A36" s="61"/>
      <c r="B36" s="61"/>
      <c r="C36" s="64" t="s">
        <v>1747</v>
      </c>
      <c r="D36" s="61" t="s">
        <v>1424</v>
      </c>
      <c r="E36" s="61" t="s">
        <v>1750</v>
      </c>
      <c r="F36" s="61"/>
      <c r="G36" s="61" t="s">
        <v>225</v>
      </c>
      <c r="H36" s="61" t="s">
        <v>225</v>
      </c>
      <c r="I36" s="61"/>
      <c r="J36" s="61"/>
    </row>
    <row r="37" spans="1:10" ht="25.5" customHeight="1">
      <c r="A37" s="117">
        <v>40851</v>
      </c>
      <c r="B37" s="64" t="s">
        <v>32</v>
      </c>
      <c r="C37" s="64" t="s">
        <v>707</v>
      </c>
      <c r="D37" s="64" t="s">
        <v>1081</v>
      </c>
      <c r="E37" s="64" t="s">
        <v>1748</v>
      </c>
      <c r="F37" s="61"/>
      <c r="G37" s="64" t="s">
        <v>225</v>
      </c>
      <c r="H37" s="61"/>
      <c r="I37" s="61"/>
      <c r="J37" s="61"/>
    </row>
    <row r="38" spans="1:10" ht="26.25" customHeight="1">
      <c r="A38" s="117">
        <v>40854</v>
      </c>
      <c r="B38" s="61" t="s">
        <v>302</v>
      </c>
      <c r="C38" s="61" t="s">
        <v>1752</v>
      </c>
      <c r="D38" s="61" t="s">
        <v>55</v>
      </c>
      <c r="E38" s="61">
        <v>1600</v>
      </c>
      <c r="F38" s="61"/>
      <c r="G38" s="61"/>
      <c r="H38" s="61" t="s">
        <v>225</v>
      </c>
      <c r="I38" s="61"/>
      <c r="J38" s="61"/>
    </row>
    <row r="39" spans="1:10" ht="25.5" customHeight="1">
      <c r="A39" s="61"/>
      <c r="B39" s="61"/>
      <c r="C39" s="61" t="s">
        <v>177</v>
      </c>
      <c r="D39" s="61" t="s">
        <v>34</v>
      </c>
      <c r="E39" s="61">
        <v>1380</v>
      </c>
      <c r="F39" s="61"/>
      <c r="G39" s="61"/>
      <c r="H39" s="61" t="s">
        <v>225</v>
      </c>
      <c r="I39" s="61"/>
      <c r="J39" s="61"/>
    </row>
    <row r="40" spans="1:10" ht="25.5" customHeight="1">
      <c r="A40" s="117">
        <v>40855</v>
      </c>
      <c r="B40" s="64" t="s">
        <v>1588</v>
      </c>
      <c r="C40" s="64" t="s">
        <v>1069</v>
      </c>
      <c r="D40" s="64" t="s">
        <v>728</v>
      </c>
      <c r="E40" s="64" t="s">
        <v>1767</v>
      </c>
      <c r="F40" s="61"/>
      <c r="G40" s="64" t="s">
        <v>225</v>
      </c>
      <c r="H40" s="61"/>
      <c r="I40" s="64" t="s">
        <v>1749</v>
      </c>
      <c r="J40" s="61"/>
    </row>
    <row r="41" spans="1:10" ht="24.75" customHeight="1">
      <c r="A41" s="117">
        <v>40855</v>
      </c>
      <c r="B41" s="64" t="s">
        <v>1662</v>
      </c>
      <c r="C41" s="64" t="s">
        <v>1765</v>
      </c>
      <c r="D41" s="64" t="s">
        <v>722</v>
      </c>
      <c r="E41" s="64" t="s">
        <v>1766</v>
      </c>
      <c r="F41" s="61"/>
      <c r="G41" s="61" t="s">
        <v>225</v>
      </c>
      <c r="H41" s="61" t="s">
        <v>225</v>
      </c>
      <c r="I41" s="61"/>
      <c r="J41" s="61"/>
    </row>
    <row r="42" spans="1:10" ht="24.75" customHeight="1">
      <c r="A42" s="117">
        <v>40856</v>
      </c>
      <c r="B42" s="64" t="s">
        <v>1547</v>
      </c>
      <c r="C42" s="64" t="s">
        <v>985</v>
      </c>
      <c r="D42" s="64" t="s">
        <v>728</v>
      </c>
      <c r="E42" s="64" t="s">
        <v>1768</v>
      </c>
      <c r="F42" s="61"/>
      <c r="G42" s="61" t="s">
        <v>225</v>
      </c>
      <c r="H42" s="61"/>
      <c r="I42" s="61"/>
      <c r="J42" s="61"/>
    </row>
    <row r="43" spans="1:10" ht="24.75" customHeight="1">
      <c r="A43" s="117">
        <v>40856</v>
      </c>
      <c r="B43" s="64" t="s">
        <v>1769</v>
      </c>
      <c r="C43" s="64" t="s">
        <v>1770</v>
      </c>
      <c r="D43" s="64" t="s">
        <v>728</v>
      </c>
      <c r="E43" s="64" t="s">
        <v>379</v>
      </c>
      <c r="F43" s="61"/>
      <c r="G43" s="61" t="s">
        <v>225</v>
      </c>
      <c r="H43" s="61" t="s">
        <v>225</v>
      </c>
      <c r="I43" s="61"/>
      <c r="J43" s="61"/>
    </row>
    <row r="44" spans="1:10" ht="24.75" customHeight="1">
      <c r="A44" s="117">
        <v>40856</v>
      </c>
      <c r="B44" s="64" t="s">
        <v>1352</v>
      </c>
      <c r="C44" s="64" t="s">
        <v>709</v>
      </c>
      <c r="D44" s="64" t="s">
        <v>908</v>
      </c>
      <c r="E44" s="64" t="s">
        <v>379</v>
      </c>
      <c r="F44" s="61"/>
      <c r="G44" s="61" t="s">
        <v>225</v>
      </c>
      <c r="H44" s="61" t="s">
        <v>225</v>
      </c>
      <c r="I44" s="61" t="s">
        <v>1539</v>
      </c>
      <c r="J44" s="61"/>
    </row>
    <row r="45" spans="1:10" ht="24.75" customHeight="1">
      <c r="A45" s="117"/>
      <c r="B45" s="64"/>
      <c r="C45" s="64" t="s">
        <v>1771</v>
      </c>
      <c r="D45" s="64" t="s">
        <v>908</v>
      </c>
      <c r="E45" s="64" t="s">
        <v>1777</v>
      </c>
      <c r="F45" s="61"/>
      <c r="G45" s="61"/>
      <c r="H45" s="61" t="s">
        <v>379</v>
      </c>
      <c r="I45" s="61" t="s">
        <v>1776</v>
      </c>
      <c r="J45" s="61"/>
    </row>
    <row r="46" spans="1:10" ht="24.75" customHeight="1">
      <c r="A46" s="117"/>
      <c r="B46" s="64"/>
      <c r="C46" s="64" t="s">
        <v>1772</v>
      </c>
      <c r="D46" s="64" t="s">
        <v>944</v>
      </c>
      <c r="E46" s="64" t="s">
        <v>1788</v>
      </c>
      <c r="F46" s="61"/>
      <c r="G46" s="61" t="s">
        <v>225</v>
      </c>
      <c r="H46" s="61"/>
      <c r="I46" s="61"/>
      <c r="J46" s="61"/>
    </row>
    <row r="47" spans="1:10" ht="24.75" customHeight="1">
      <c r="A47" s="117">
        <v>40855</v>
      </c>
      <c r="B47" s="64" t="s">
        <v>1385</v>
      </c>
      <c r="C47" s="64" t="s">
        <v>921</v>
      </c>
      <c r="D47" s="64" t="s">
        <v>722</v>
      </c>
      <c r="E47" s="64" t="s">
        <v>1773</v>
      </c>
      <c r="F47" s="61"/>
      <c r="G47" s="61" t="s">
        <v>225</v>
      </c>
      <c r="H47" s="61" t="s">
        <v>225</v>
      </c>
      <c r="I47" s="61" t="s">
        <v>1774</v>
      </c>
      <c r="J47" s="61"/>
    </row>
    <row r="48" spans="1:10" ht="24.75" customHeight="1">
      <c r="A48" s="117">
        <v>40857</v>
      </c>
      <c r="B48" s="64" t="s">
        <v>743</v>
      </c>
      <c r="C48" s="64" t="s">
        <v>1282</v>
      </c>
      <c r="D48" s="64" t="s">
        <v>10</v>
      </c>
      <c r="E48" s="64">
        <v>7.1</v>
      </c>
      <c r="F48" s="61"/>
      <c r="G48" s="61" t="s">
        <v>225</v>
      </c>
      <c r="H48" s="61"/>
      <c r="I48" s="61"/>
      <c r="J48" s="61"/>
    </row>
    <row r="49" spans="1:10" ht="24.75" customHeight="1">
      <c r="A49" s="117"/>
      <c r="B49" s="64"/>
      <c r="C49" s="64" t="s">
        <v>1775</v>
      </c>
      <c r="D49" s="64" t="s">
        <v>10</v>
      </c>
      <c r="E49" s="64">
        <v>17.899999999999999</v>
      </c>
      <c r="F49" s="61"/>
      <c r="G49" s="61" t="s">
        <v>225</v>
      </c>
      <c r="H49" s="61"/>
      <c r="I49" s="61"/>
      <c r="J49" s="61"/>
    </row>
    <row r="50" spans="1:10" ht="24.75" customHeight="1">
      <c r="A50" s="117"/>
      <c r="B50" s="64" t="s">
        <v>30</v>
      </c>
      <c r="C50" s="64" t="s">
        <v>38</v>
      </c>
      <c r="D50" s="64" t="s">
        <v>258</v>
      </c>
      <c r="E50" s="64">
        <v>18.899999999999999</v>
      </c>
      <c r="F50" s="61"/>
      <c r="G50" s="61"/>
      <c r="H50" s="61" t="s">
        <v>225</v>
      </c>
      <c r="I50" s="61"/>
      <c r="J50" s="61"/>
    </row>
    <row r="51" spans="1:10" ht="24.75" customHeight="1">
      <c r="A51" s="117"/>
      <c r="B51" s="64"/>
      <c r="C51" s="64" t="s">
        <v>289</v>
      </c>
      <c r="D51" s="64" t="s">
        <v>136</v>
      </c>
      <c r="E51" s="64">
        <v>6.3</v>
      </c>
      <c r="F51" s="61"/>
      <c r="G51" s="61">
        <v>6.1</v>
      </c>
      <c r="H51" s="61"/>
      <c r="I51" s="61"/>
      <c r="J51" s="61"/>
    </row>
    <row r="52" spans="1:10" ht="24.75" customHeight="1">
      <c r="A52" s="117"/>
      <c r="B52" s="64" t="s">
        <v>486</v>
      </c>
      <c r="C52" s="64" t="s">
        <v>33</v>
      </c>
      <c r="D52" s="64">
        <v>500</v>
      </c>
      <c r="E52" s="64">
        <v>27.1</v>
      </c>
      <c r="F52" s="61"/>
      <c r="G52" s="61"/>
      <c r="H52" s="61" t="s">
        <v>225</v>
      </c>
      <c r="I52" s="61"/>
      <c r="J52" s="61"/>
    </row>
    <row r="53" spans="1:10" ht="24.75" customHeight="1">
      <c r="A53" s="117">
        <v>40857</v>
      </c>
      <c r="B53" s="64" t="s">
        <v>1778</v>
      </c>
      <c r="C53" s="64" t="s">
        <v>707</v>
      </c>
      <c r="D53" s="64" t="s">
        <v>462</v>
      </c>
      <c r="E53" s="64" t="s">
        <v>1779</v>
      </c>
      <c r="F53" s="61"/>
      <c r="G53" s="61"/>
      <c r="H53" s="61" t="s">
        <v>379</v>
      </c>
      <c r="I53" s="61" t="s">
        <v>1780</v>
      </c>
      <c r="J53" s="61"/>
    </row>
    <row r="54" spans="1:10" ht="24.75" customHeight="1">
      <c r="A54" s="117">
        <v>40857</v>
      </c>
      <c r="B54" s="64" t="s">
        <v>789</v>
      </c>
      <c r="C54" s="64" t="s">
        <v>707</v>
      </c>
      <c r="D54" s="64" t="s">
        <v>475</v>
      </c>
      <c r="E54" s="64" t="s">
        <v>1781</v>
      </c>
      <c r="F54" s="61"/>
      <c r="G54" s="61" t="s">
        <v>225</v>
      </c>
      <c r="H54" s="61"/>
      <c r="I54" s="61"/>
      <c r="J54" s="61"/>
    </row>
    <row r="55" spans="1:10" ht="24.75" customHeight="1">
      <c r="A55" s="117"/>
      <c r="B55" s="64"/>
      <c r="C55" s="64" t="s">
        <v>50</v>
      </c>
      <c r="D55" s="64" t="s">
        <v>494</v>
      </c>
      <c r="E55" s="64" t="s">
        <v>1562</v>
      </c>
      <c r="F55" s="61"/>
      <c r="G55" s="61" t="s">
        <v>225</v>
      </c>
      <c r="H55" s="61"/>
      <c r="I55" s="61" t="s">
        <v>1538</v>
      </c>
      <c r="J55" s="61"/>
    </row>
    <row r="56" spans="1:10" ht="24.75" customHeight="1">
      <c r="A56" s="117">
        <v>40857</v>
      </c>
      <c r="B56" s="64" t="s">
        <v>981</v>
      </c>
      <c r="C56" s="64" t="s">
        <v>1782</v>
      </c>
      <c r="D56" s="64" t="s">
        <v>472</v>
      </c>
      <c r="E56" s="64" t="s">
        <v>1783</v>
      </c>
      <c r="F56" s="61"/>
      <c r="G56" s="61"/>
      <c r="H56" s="61" t="s">
        <v>225</v>
      </c>
      <c r="I56" s="61" t="s">
        <v>1786</v>
      </c>
      <c r="J56" s="61"/>
    </row>
    <row r="57" spans="1:10" ht="24.75" customHeight="1">
      <c r="A57" s="117"/>
      <c r="B57" s="64"/>
      <c r="C57" s="64" t="s">
        <v>1787</v>
      </c>
      <c r="D57" s="64" t="s">
        <v>984</v>
      </c>
      <c r="E57" s="64" t="s">
        <v>1784</v>
      </c>
      <c r="F57" s="61"/>
      <c r="G57" s="61"/>
      <c r="H57" s="61" t="s">
        <v>225</v>
      </c>
      <c r="I57" s="61" t="s">
        <v>1785</v>
      </c>
      <c r="J57" s="61"/>
    </row>
    <row r="58" spans="1:10" ht="24.75" customHeight="1">
      <c r="A58" s="117">
        <v>40858</v>
      </c>
      <c r="B58" s="64" t="s">
        <v>1547</v>
      </c>
      <c r="C58" s="64" t="s">
        <v>1150</v>
      </c>
      <c r="D58" s="64" t="s">
        <v>728</v>
      </c>
      <c r="E58" s="64" t="s">
        <v>1789</v>
      </c>
      <c r="F58" s="61"/>
      <c r="G58" s="61" t="s">
        <v>225</v>
      </c>
      <c r="H58" s="61"/>
      <c r="I58" s="61" t="s">
        <v>1790</v>
      </c>
      <c r="J58" s="61"/>
    </row>
    <row r="59" spans="1:10" ht="24.75" customHeight="1">
      <c r="A59" s="117">
        <v>40861</v>
      </c>
      <c r="B59" s="64" t="s">
        <v>1385</v>
      </c>
      <c r="C59" s="64" t="s">
        <v>1715</v>
      </c>
      <c r="D59" s="64" t="s">
        <v>722</v>
      </c>
      <c r="E59" s="64" t="s">
        <v>1791</v>
      </c>
      <c r="F59" s="61"/>
      <c r="G59" s="61" t="s">
        <v>225</v>
      </c>
      <c r="H59" s="61"/>
      <c r="I59" s="61" t="s">
        <v>1792</v>
      </c>
      <c r="J59" s="61"/>
    </row>
    <row r="60" spans="1:10" ht="24.75" customHeight="1">
      <c r="A60" s="117"/>
      <c r="B60" s="64"/>
      <c r="C60" s="64" t="s">
        <v>1765</v>
      </c>
      <c r="D60" s="64" t="s">
        <v>722</v>
      </c>
      <c r="E60" s="64" t="s">
        <v>1766</v>
      </c>
      <c r="F60" s="61"/>
      <c r="G60" s="61" t="s">
        <v>225</v>
      </c>
      <c r="H60" s="61" t="s">
        <v>225</v>
      </c>
      <c r="I60" s="61" t="s">
        <v>1793</v>
      </c>
      <c r="J60" s="61"/>
    </row>
    <row r="61" spans="1:10" ht="24.75" customHeight="1">
      <c r="A61" s="117">
        <v>40861</v>
      </c>
      <c r="B61" s="64" t="s">
        <v>1708</v>
      </c>
      <c r="C61" s="64" t="s">
        <v>1272</v>
      </c>
      <c r="D61" s="64" t="s">
        <v>728</v>
      </c>
      <c r="E61" s="64" t="s">
        <v>1794</v>
      </c>
      <c r="F61" s="61"/>
      <c r="G61" s="61" t="s">
        <v>225</v>
      </c>
      <c r="H61" s="61" t="s">
        <v>225</v>
      </c>
      <c r="I61" s="61" t="s">
        <v>1447</v>
      </c>
      <c r="J61" s="61"/>
    </row>
    <row r="62" spans="1:10" ht="24.75" customHeight="1">
      <c r="A62" s="117"/>
      <c r="B62" s="64"/>
      <c r="C62" s="64" t="s">
        <v>1524</v>
      </c>
      <c r="D62" s="64" t="s">
        <v>728</v>
      </c>
      <c r="E62" s="64" t="s">
        <v>1795</v>
      </c>
      <c r="F62" s="61"/>
      <c r="G62" s="61" t="s">
        <v>225</v>
      </c>
      <c r="H62" s="61" t="s">
        <v>225</v>
      </c>
      <c r="I62" s="61" t="s">
        <v>1796</v>
      </c>
      <c r="J62" s="61"/>
    </row>
    <row r="63" spans="1:10" ht="24.75" customHeight="1">
      <c r="A63" s="117">
        <v>40861</v>
      </c>
      <c r="B63" s="64" t="s">
        <v>671</v>
      </c>
      <c r="C63" s="64" t="s">
        <v>1797</v>
      </c>
      <c r="D63" s="64">
        <v>300</v>
      </c>
      <c r="E63" s="64">
        <v>19.2</v>
      </c>
      <c r="F63" s="61"/>
      <c r="G63" s="61"/>
      <c r="H63" s="61" t="s">
        <v>379</v>
      </c>
      <c r="I63" s="61"/>
      <c r="J63" s="61"/>
    </row>
    <row r="64" spans="1:10" ht="24.75" customHeight="1">
      <c r="A64" s="117"/>
      <c r="B64" s="64" t="s">
        <v>85</v>
      </c>
      <c r="C64" s="64" t="s">
        <v>1798</v>
      </c>
      <c r="D64" s="64"/>
      <c r="E64" s="64">
        <v>6.1</v>
      </c>
      <c r="F64" s="61"/>
      <c r="G64" s="61"/>
      <c r="H64" s="61">
        <v>5.9</v>
      </c>
      <c r="I64" s="61"/>
      <c r="J64" s="61"/>
    </row>
    <row r="65" spans="1:10" ht="24.75" customHeight="1">
      <c r="A65" s="117">
        <v>40862</v>
      </c>
      <c r="B65" s="64" t="s">
        <v>1352</v>
      </c>
      <c r="C65" s="64" t="s">
        <v>828</v>
      </c>
      <c r="D65" s="64">
        <v>10000</v>
      </c>
      <c r="E65" s="64" t="s">
        <v>1799</v>
      </c>
      <c r="F65" s="61"/>
      <c r="G65" s="61" t="s">
        <v>225</v>
      </c>
      <c r="H65" s="61"/>
      <c r="I65" s="61"/>
      <c r="J65" s="61"/>
    </row>
    <row r="66" spans="1:10" ht="24.75" customHeight="1">
      <c r="A66" s="117">
        <v>40862</v>
      </c>
      <c r="B66" s="64" t="s">
        <v>1385</v>
      </c>
      <c r="C66" s="64" t="s">
        <v>1800</v>
      </c>
      <c r="D66" s="64">
        <v>24000</v>
      </c>
      <c r="E66" s="64" t="s">
        <v>1801</v>
      </c>
      <c r="F66" s="61"/>
      <c r="G66" s="61"/>
      <c r="H66" s="61" t="s">
        <v>379</v>
      </c>
      <c r="I66" s="61"/>
      <c r="J66" s="61"/>
    </row>
    <row r="67" spans="1:10" ht="24.75" customHeight="1">
      <c r="A67" s="117">
        <v>40862</v>
      </c>
      <c r="B67" s="64" t="s">
        <v>1028</v>
      </c>
      <c r="C67" s="64" t="s">
        <v>709</v>
      </c>
      <c r="D67" s="64" t="s">
        <v>1424</v>
      </c>
      <c r="E67" s="64" t="s">
        <v>1802</v>
      </c>
      <c r="F67" s="61"/>
      <c r="G67" s="61" t="s">
        <v>225</v>
      </c>
      <c r="H67" s="61" t="s">
        <v>225</v>
      </c>
      <c r="I67" s="61"/>
      <c r="J67" s="61"/>
    </row>
    <row r="68" spans="1:10" ht="24.75" customHeight="1">
      <c r="A68" s="117">
        <v>40862</v>
      </c>
      <c r="B68" s="64" t="s">
        <v>1708</v>
      </c>
      <c r="C68" s="64" t="s">
        <v>1335</v>
      </c>
      <c r="D68" s="64" t="s">
        <v>745</v>
      </c>
      <c r="E68" s="64" t="s">
        <v>1803</v>
      </c>
      <c r="F68" s="61"/>
      <c r="G68" s="61"/>
      <c r="H68" s="61" t="s">
        <v>225</v>
      </c>
      <c r="I68" s="61" t="s">
        <v>1806</v>
      </c>
      <c r="J68" s="61"/>
    </row>
    <row r="69" spans="1:10" ht="24.75" customHeight="1">
      <c r="A69" s="117"/>
      <c r="B69" s="64"/>
      <c r="C69" s="64" t="s">
        <v>1805</v>
      </c>
      <c r="D69" s="64" t="s">
        <v>745</v>
      </c>
      <c r="E69" s="64" t="s">
        <v>1804</v>
      </c>
      <c r="F69" s="61"/>
      <c r="G69" s="61" t="s">
        <v>225</v>
      </c>
      <c r="H69" s="61" t="s">
        <v>225</v>
      </c>
      <c r="I69" s="61"/>
      <c r="J69" s="61"/>
    </row>
    <row r="70" spans="1:10" ht="24.75" customHeight="1">
      <c r="A70" s="117">
        <v>40862</v>
      </c>
      <c r="B70" s="64" t="s">
        <v>1588</v>
      </c>
      <c r="C70" s="64" t="s">
        <v>1805</v>
      </c>
      <c r="D70" s="64" t="s">
        <v>745</v>
      </c>
      <c r="E70" s="64" t="s">
        <v>1802</v>
      </c>
      <c r="F70" s="61"/>
      <c r="G70" s="61" t="s">
        <v>225</v>
      </c>
      <c r="H70" s="61" t="s">
        <v>225</v>
      </c>
      <c r="I70" s="61"/>
      <c r="J70" s="61"/>
    </row>
    <row r="71" spans="1:10" ht="24.75" customHeight="1">
      <c r="A71" s="117">
        <v>40862</v>
      </c>
      <c r="B71" s="64" t="s">
        <v>1544</v>
      </c>
      <c r="C71" s="64" t="s">
        <v>1807</v>
      </c>
      <c r="D71" s="64" t="s">
        <v>683</v>
      </c>
      <c r="E71" s="64" t="s">
        <v>1809</v>
      </c>
      <c r="F71" s="61"/>
      <c r="G71" s="61"/>
      <c r="H71" s="61" t="s">
        <v>379</v>
      </c>
      <c r="I71" s="61"/>
      <c r="J71" s="61"/>
    </row>
    <row r="72" spans="1:10" ht="24.75" customHeight="1">
      <c r="A72" s="117"/>
      <c r="B72" s="64"/>
      <c r="C72" s="64" t="s">
        <v>1524</v>
      </c>
      <c r="D72" s="64" t="s">
        <v>1056</v>
      </c>
      <c r="E72" s="64" t="s">
        <v>1808</v>
      </c>
      <c r="F72" s="61"/>
      <c r="G72" s="61" t="s">
        <v>225</v>
      </c>
      <c r="H72" s="61"/>
      <c r="I72" s="61"/>
      <c r="J72" s="61"/>
    </row>
    <row r="73" spans="1:10" ht="24.75" customHeight="1">
      <c r="A73" s="117"/>
      <c r="B73" s="64"/>
      <c r="C73" s="64" t="s">
        <v>1810</v>
      </c>
      <c r="D73" s="64" t="s">
        <v>728</v>
      </c>
      <c r="E73" s="64" t="s">
        <v>1811</v>
      </c>
      <c r="F73" s="61"/>
      <c r="G73" s="61"/>
      <c r="H73" s="61" t="s">
        <v>225</v>
      </c>
      <c r="I73" s="61"/>
      <c r="J73" s="61"/>
    </row>
    <row r="74" spans="1:10" ht="24.75" customHeight="1">
      <c r="A74" s="117"/>
      <c r="B74" s="64" t="s">
        <v>1812</v>
      </c>
      <c r="C74" s="64" t="s">
        <v>1813</v>
      </c>
      <c r="D74" s="64" t="s">
        <v>1156</v>
      </c>
      <c r="E74" s="64">
        <v>4.4000000000000004</v>
      </c>
      <c r="F74" s="61">
        <v>3.8</v>
      </c>
      <c r="G74" s="61"/>
      <c r="H74" s="61" t="s">
        <v>225</v>
      </c>
      <c r="I74" s="61"/>
      <c r="J74" s="61"/>
    </row>
    <row r="75" spans="1:10" ht="24.75" customHeight="1">
      <c r="A75" s="117"/>
      <c r="B75" s="64" t="s">
        <v>57</v>
      </c>
      <c r="C75" s="64" t="s">
        <v>6</v>
      </c>
      <c r="D75" s="64" t="s">
        <v>34</v>
      </c>
      <c r="E75" s="64">
        <v>14.2</v>
      </c>
      <c r="F75" s="61"/>
      <c r="G75" s="61">
        <v>14.05</v>
      </c>
      <c r="H75" s="61"/>
      <c r="I75" s="61"/>
      <c r="J75" s="61"/>
    </row>
    <row r="76" spans="1:10" ht="24.75" customHeight="1">
      <c r="A76" s="117"/>
      <c r="B76" s="64" t="s">
        <v>302</v>
      </c>
      <c r="C76" s="64" t="s">
        <v>115</v>
      </c>
      <c r="D76" s="64" t="s">
        <v>10</v>
      </c>
      <c r="E76" s="64">
        <v>33.4</v>
      </c>
      <c r="F76" s="61"/>
      <c r="G76" s="61">
        <v>33.299999999999997</v>
      </c>
      <c r="H76" s="61"/>
      <c r="I76" s="61"/>
      <c r="J76" s="61"/>
    </row>
    <row r="77" spans="1:10" ht="24.75" customHeight="1">
      <c r="A77" s="117"/>
      <c r="B77" s="64" t="s">
        <v>57</v>
      </c>
      <c r="C77" s="64" t="s">
        <v>6</v>
      </c>
      <c r="D77" s="64" t="s">
        <v>34</v>
      </c>
      <c r="E77" s="64">
        <v>14.3</v>
      </c>
      <c r="F77" s="61"/>
      <c r="G77" s="61" t="s">
        <v>379</v>
      </c>
      <c r="H77" s="61"/>
      <c r="I77" s="61"/>
      <c r="J77" s="61"/>
    </row>
    <row r="78" spans="1:10" ht="24.75" customHeight="1">
      <c r="A78" s="117">
        <v>40864</v>
      </c>
      <c r="B78" s="64" t="s">
        <v>1519</v>
      </c>
      <c r="C78" s="64" t="s">
        <v>1814</v>
      </c>
      <c r="D78" s="64" t="s">
        <v>1056</v>
      </c>
      <c r="E78" s="64" t="s">
        <v>1815</v>
      </c>
      <c r="F78" s="61"/>
      <c r="G78" s="61"/>
      <c r="H78" s="61" t="s">
        <v>225</v>
      </c>
      <c r="I78" s="61" t="s">
        <v>1816</v>
      </c>
      <c r="J78" s="61"/>
    </row>
    <row r="79" spans="1:10" ht="24.75" customHeight="1">
      <c r="A79" s="117"/>
      <c r="B79" s="64"/>
      <c r="C79" s="64" t="s">
        <v>985</v>
      </c>
      <c r="D79" s="64" t="s">
        <v>713</v>
      </c>
      <c r="E79" s="64" t="s">
        <v>1333</v>
      </c>
      <c r="F79" s="61"/>
      <c r="G79" s="61"/>
      <c r="H79" s="61" t="s">
        <v>225</v>
      </c>
      <c r="I79" s="61" t="s">
        <v>1817</v>
      </c>
      <c r="J79" s="61"/>
    </row>
    <row r="80" spans="1:10" ht="24.75" customHeight="1">
      <c r="A80" s="117">
        <v>40865</v>
      </c>
      <c r="B80" s="64" t="s">
        <v>7</v>
      </c>
      <c r="C80" s="64" t="s">
        <v>6</v>
      </c>
      <c r="D80" s="64" t="s">
        <v>10</v>
      </c>
      <c r="E80" s="64">
        <v>14.4</v>
      </c>
      <c r="F80" s="61"/>
      <c r="G80" s="61"/>
      <c r="H80" s="61" t="s">
        <v>379</v>
      </c>
      <c r="I80" s="61">
        <v>14.2</v>
      </c>
      <c r="J80" s="61"/>
    </row>
    <row r="81" spans="1:10" ht="24.75" customHeight="1">
      <c r="A81" s="117"/>
      <c r="B81" s="64"/>
      <c r="C81" s="64" t="s">
        <v>267</v>
      </c>
      <c r="D81" s="64" t="s">
        <v>846</v>
      </c>
      <c r="E81" s="64">
        <v>18.5</v>
      </c>
      <c r="F81" s="61"/>
      <c r="G81" s="61" t="s">
        <v>379</v>
      </c>
      <c r="H81" s="61"/>
      <c r="I81" s="61">
        <v>18</v>
      </c>
      <c r="J81" s="61"/>
    </row>
    <row r="82" spans="1:10" ht="24.75" customHeight="1">
      <c r="A82" s="117"/>
      <c r="B82" s="107" t="s">
        <v>1126</v>
      </c>
      <c r="C82" s="108" t="s">
        <v>1725</v>
      </c>
      <c r="D82" s="64"/>
      <c r="E82" s="64" t="s">
        <v>379</v>
      </c>
      <c r="F82" s="61"/>
      <c r="G82" s="61"/>
      <c r="H82" s="61" t="s">
        <v>379</v>
      </c>
      <c r="I82" s="61"/>
      <c r="J82" s="61"/>
    </row>
    <row r="83" spans="1:10" ht="24.75" customHeight="1">
      <c r="A83" s="117"/>
      <c r="B83" s="107"/>
      <c r="C83" s="108" t="s">
        <v>1719</v>
      </c>
      <c r="D83" s="64"/>
      <c r="E83" s="64" t="s">
        <v>379</v>
      </c>
      <c r="F83" s="61"/>
      <c r="G83" s="61"/>
      <c r="H83" s="61" t="s">
        <v>379</v>
      </c>
      <c r="I83" s="61"/>
      <c r="J83" s="61"/>
    </row>
    <row r="84" spans="1:10" ht="24.75" customHeight="1">
      <c r="A84" s="117"/>
      <c r="B84" s="107"/>
      <c r="C84" s="108" t="s">
        <v>1726</v>
      </c>
      <c r="D84" s="64"/>
      <c r="E84" s="64" t="s">
        <v>379</v>
      </c>
      <c r="F84" s="61"/>
      <c r="G84" s="61"/>
      <c r="H84" s="61" t="s">
        <v>379</v>
      </c>
      <c r="I84" s="61"/>
      <c r="J84" s="61"/>
    </row>
    <row r="85" spans="1:10" ht="24.75" customHeight="1">
      <c r="A85" s="117"/>
      <c r="B85" s="64" t="s">
        <v>39</v>
      </c>
      <c r="C85" s="64" t="s">
        <v>1818</v>
      </c>
      <c r="D85" s="64">
        <v>500</v>
      </c>
      <c r="E85" s="64">
        <v>7.5</v>
      </c>
      <c r="F85" s="61"/>
      <c r="G85" s="61"/>
      <c r="H85" s="61" t="s">
        <v>379</v>
      </c>
      <c r="I85" s="61"/>
      <c r="J85" s="61"/>
    </row>
    <row r="86" spans="1:10" ht="24.75" customHeight="1">
      <c r="A86" s="117">
        <v>40868</v>
      </c>
      <c r="B86" s="64" t="s">
        <v>7</v>
      </c>
      <c r="C86" s="64" t="s">
        <v>6</v>
      </c>
      <c r="D86" s="64" t="s">
        <v>10</v>
      </c>
      <c r="E86" s="64">
        <v>14.1</v>
      </c>
      <c r="F86" s="61"/>
      <c r="G86" s="61"/>
      <c r="H86" s="61" t="s">
        <v>379</v>
      </c>
      <c r="I86" s="61">
        <v>14.2</v>
      </c>
      <c r="J86" s="61"/>
    </row>
    <row r="87" spans="1:10" ht="24.75" customHeight="1">
      <c r="A87" s="117"/>
      <c r="B87" s="64"/>
      <c r="C87" s="64" t="s">
        <v>267</v>
      </c>
      <c r="D87" s="64" t="s">
        <v>846</v>
      </c>
      <c r="E87" s="64">
        <v>18</v>
      </c>
      <c r="F87" s="61"/>
      <c r="G87" s="61" t="s">
        <v>379</v>
      </c>
      <c r="H87" s="61"/>
      <c r="I87" s="61">
        <v>18</v>
      </c>
      <c r="J87" s="61"/>
    </row>
    <row r="88" spans="1:10" ht="24.75" customHeight="1">
      <c r="A88" s="117"/>
      <c r="B88" s="64" t="s">
        <v>49</v>
      </c>
      <c r="C88" s="64" t="s">
        <v>1819</v>
      </c>
      <c r="D88" s="64">
        <v>500</v>
      </c>
      <c r="E88" s="64">
        <v>2.4500000000000002</v>
      </c>
      <c r="F88" s="61">
        <v>2.2999999999999998</v>
      </c>
      <c r="G88" s="61"/>
      <c r="H88" s="61" t="s">
        <v>379</v>
      </c>
      <c r="I88" s="61"/>
      <c r="J88" s="61"/>
    </row>
    <row r="89" spans="1:10" ht="24.75" customHeight="1">
      <c r="A89" s="117"/>
      <c r="B89" s="64"/>
      <c r="C89" s="64" t="s">
        <v>260</v>
      </c>
      <c r="D89" s="64">
        <v>15000</v>
      </c>
      <c r="E89" s="64">
        <v>9.75</v>
      </c>
      <c r="F89" s="61">
        <v>9.5</v>
      </c>
      <c r="G89" s="61"/>
      <c r="H89" s="61" t="s">
        <v>379</v>
      </c>
      <c r="I89" s="61"/>
      <c r="J89" s="61"/>
    </row>
    <row r="90" spans="1:10" ht="24.75" customHeight="1">
      <c r="A90" s="117"/>
      <c r="B90" s="64"/>
      <c r="C90" s="64" t="s">
        <v>1820</v>
      </c>
      <c r="D90" s="64">
        <v>3000</v>
      </c>
      <c r="E90" s="64">
        <v>2.8</v>
      </c>
      <c r="F90" s="61">
        <v>2.4500000000000002</v>
      </c>
      <c r="G90" s="61"/>
      <c r="H90" s="61" t="s">
        <v>379</v>
      </c>
      <c r="I90" s="61"/>
      <c r="J90" s="61"/>
    </row>
    <row r="91" spans="1:10" ht="24.75" customHeight="1">
      <c r="A91" s="117"/>
      <c r="B91" s="64"/>
      <c r="C91" s="64" t="s">
        <v>262</v>
      </c>
      <c r="D91" s="64">
        <v>3000</v>
      </c>
      <c r="E91" s="64">
        <v>33.35</v>
      </c>
      <c r="F91" s="61">
        <v>32.5</v>
      </c>
      <c r="G91" s="61"/>
      <c r="H91" s="61" t="s">
        <v>379</v>
      </c>
      <c r="I91" s="61"/>
      <c r="J91" s="61"/>
    </row>
    <row r="92" spans="1:10" ht="24.75" customHeight="1">
      <c r="A92" s="117"/>
      <c r="B92" s="64" t="s">
        <v>246</v>
      </c>
      <c r="C92" s="64" t="s">
        <v>120</v>
      </c>
      <c r="D92" s="64">
        <v>300</v>
      </c>
      <c r="E92" s="64">
        <v>18.8</v>
      </c>
      <c r="F92" s="61"/>
      <c r="G92" s="61"/>
      <c r="H92" s="61" t="s">
        <v>379</v>
      </c>
      <c r="I92" s="61" t="s">
        <v>1821</v>
      </c>
      <c r="J92" s="61"/>
    </row>
    <row r="93" spans="1:10" ht="24.75" customHeight="1">
      <c r="A93" s="117"/>
      <c r="B93" s="64" t="s">
        <v>563</v>
      </c>
      <c r="C93" s="64" t="s">
        <v>1822</v>
      </c>
      <c r="D93" s="64">
        <v>1000</v>
      </c>
      <c r="E93" s="64">
        <v>2380</v>
      </c>
      <c r="F93" s="61"/>
      <c r="G93" s="61"/>
      <c r="H93" s="61" t="s">
        <v>379</v>
      </c>
      <c r="I93" s="61"/>
      <c r="J93" s="61"/>
    </row>
    <row r="94" spans="1:10" ht="24.75" customHeight="1">
      <c r="A94" s="117"/>
      <c r="B94" s="64"/>
      <c r="C94" s="64" t="s">
        <v>1823</v>
      </c>
      <c r="D94" s="64">
        <v>500</v>
      </c>
      <c r="E94" s="64">
        <v>6.4</v>
      </c>
      <c r="F94" s="61"/>
      <c r="G94" s="61"/>
      <c r="H94" s="61" t="s">
        <v>379</v>
      </c>
      <c r="I94" s="61"/>
      <c r="J94" s="61"/>
    </row>
    <row r="95" spans="1:10" ht="24.75" customHeight="1">
      <c r="A95" s="117"/>
      <c r="B95" s="64" t="s">
        <v>1825</v>
      </c>
      <c r="C95" s="64" t="s">
        <v>1824</v>
      </c>
      <c r="D95" s="64">
        <v>500</v>
      </c>
      <c r="E95" s="61">
        <v>84.5</v>
      </c>
      <c r="G95" s="61"/>
      <c r="H95" s="61" t="s">
        <v>379</v>
      </c>
      <c r="I95" s="61"/>
      <c r="J95" s="61"/>
    </row>
    <row r="96" spans="1:10" ht="24.75" customHeight="1">
      <c r="A96" s="117">
        <v>40870</v>
      </c>
      <c r="B96" s="64" t="s">
        <v>1164</v>
      </c>
      <c r="C96" s="64" t="s">
        <v>1165</v>
      </c>
      <c r="D96" s="64" t="s">
        <v>461</v>
      </c>
      <c r="E96" s="64" t="s">
        <v>1175</v>
      </c>
      <c r="F96" s="61"/>
      <c r="G96" s="61" t="s">
        <v>225</v>
      </c>
      <c r="H96" s="61" t="s">
        <v>225</v>
      </c>
      <c r="I96" s="61"/>
      <c r="J96" s="61"/>
    </row>
    <row r="97" spans="1:10" ht="24.75" customHeight="1">
      <c r="A97" s="117"/>
      <c r="B97" s="64" t="s">
        <v>154</v>
      </c>
      <c r="C97" s="64" t="s">
        <v>267</v>
      </c>
      <c r="D97" s="64">
        <v>500</v>
      </c>
      <c r="E97" s="64">
        <v>18.8</v>
      </c>
      <c r="F97" s="61"/>
      <c r="G97" s="61" t="s">
        <v>379</v>
      </c>
      <c r="H97" s="61"/>
      <c r="I97" s="61"/>
      <c r="J97" s="61"/>
    </row>
    <row r="98" spans="1:10" ht="24.75" customHeight="1">
      <c r="A98" s="117"/>
      <c r="B98" s="64"/>
      <c r="C98" s="64" t="s">
        <v>6</v>
      </c>
      <c r="D98" s="64">
        <v>300</v>
      </c>
      <c r="E98" s="64">
        <v>15</v>
      </c>
      <c r="F98" s="61"/>
      <c r="G98" s="61" t="s">
        <v>379</v>
      </c>
      <c r="H98" s="61"/>
      <c r="I98" s="61"/>
      <c r="J98" s="61"/>
    </row>
    <row r="99" spans="1:10" ht="24.75" customHeight="1">
      <c r="A99" s="117"/>
      <c r="B99" s="64" t="s">
        <v>302</v>
      </c>
      <c r="C99" s="64" t="s">
        <v>29</v>
      </c>
      <c r="D99" s="64">
        <v>2000</v>
      </c>
      <c r="E99" s="64">
        <v>37.9</v>
      </c>
      <c r="F99" s="61"/>
      <c r="G99" s="61">
        <v>37.700000000000003</v>
      </c>
      <c r="H99" s="61"/>
      <c r="I99" s="61"/>
      <c r="J99" s="61"/>
    </row>
    <row r="100" spans="1:10" ht="24.75" customHeight="1">
      <c r="A100" s="117"/>
      <c r="B100" s="64" t="s">
        <v>508</v>
      </c>
      <c r="C100" s="64" t="s">
        <v>346</v>
      </c>
      <c r="D100" s="64" t="s">
        <v>1288</v>
      </c>
      <c r="E100" s="64" t="s">
        <v>379</v>
      </c>
      <c r="F100" s="61"/>
      <c r="G100" s="61"/>
      <c r="H100" s="61"/>
      <c r="I100" s="61" t="s">
        <v>1706</v>
      </c>
      <c r="J100" s="61"/>
    </row>
    <row r="101" spans="1:10" ht="24.75" customHeight="1">
      <c r="A101" s="117"/>
      <c r="B101" s="64" t="s">
        <v>546</v>
      </c>
      <c r="C101" s="64" t="s">
        <v>1826</v>
      </c>
      <c r="D101" s="64" t="s">
        <v>34</v>
      </c>
      <c r="E101" s="64">
        <v>6.9</v>
      </c>
      <c r="F101" s="61"/>
      <c r="G101" s="61">
        <v>6.85</v>
      </c>
      <c r="H101" s="61"/>
      <c r="I101" s="61"/>
      <c r="J101" s="61"/>
    </row>
    <row r="102" spans="1:10" ht="24.75" customHeight="1">
      <c r="A102" s="61"/>
      <c r="B102" s="61" t="s">
        <v>51</v>
      </c>
      <c r="C102" s="61" t="s">
        <v>19</v>
      </c>
      <c r="D102" s="61"/>
      <c r="E102" s="61" t="s">
        <v>379</v>
      </c>
      <c r="F102" s="61"/>
      <c r="G102" s="61"/>
      <c r="H102" s="61" t="s">
        <v>379</v>
      </c>
      <c r="I102" s="61"/>
      <c r="J102" s="61"/>
    </row>
    <row r="103" spans="1:10" ht="24.75" customHeight="1">
      <c r="A103" s="61"/>
      <c r="B103" s="61"/>
      <c r="C103" s="61" t="s">
        <v>434</v>
      </c>
      <c r="D103" s="61"/>
      <c r="E103" s="61" t="s">
        <v>379</v>
      </c>
      <c r="F103" s="61"/>
      <c r="G103" s="61"/>
      <c r="H103" s="61" t="s">
        <v>379</v>
      </c>
      <c r="I103" s="61"/>
      <c r="J103" s="61"/>
    </row>
    <row r="104" spans="1:10" ht="25.5" customHeight="1">
      <c r="A104" s="61"/>
      <c r="B104" s="61"/>
      <c r="C104" s="61" t="s">
        <v>119</v>
      </c>
      <c r="D104" s="61"/>
      <c r="E104" s="61" t="s">
        <v>379</v>
      </c>
      <c r="F104" s="61"/>
      <c r="G104" s="61"/>
      <c r="H104" s="61" t="s">
        <v>379</v>
      </c>
      <c r="I104" s="61"/>
      <c r="J104" s="61"/>
    </row>
    <row r="105" spans="1:10" ht="25.5" customHeight="1">
      <c r="A105" s="61"/>
      <c r="B105" s="61" t="s">
        <v>371</v>
      </c>
      <c r="C105" s="61" t="s">
        <v>118</v>
      </c>
      <c r="D105" s="61" t="s">
        <v>239</v>
      </c>
      <c r="E105" s="61">
        <v>1.84</v>
      </c>
      <c r="F105" s="61"/>
      <c r="G105" s="61"/>
      <c r="H105" s="61" t="s">
        <v>225</v>
      </c>
      <c r="I105" s="61" t="s">
        <v>1839</v>
      </c>
      <c r="J105" s="61"/>
    </row>
    <row r="106" spans="1:10" ht="25.5" customHeight="1">
      <c r="A106" s="117">
        <v>40877</v>
      </c>
      <c r="B106" s="61" t="s">
        <v>124</v>
      </c>
      <c r="C106" s="61" t="s">
        <v>6</v>
      </c>
      <c r="D106" s="61" t="s">
        <v>10</v>
      </c>
      <c r="E106" s="61">
        <v>13.9</v>
      </c>
      <c r="F106" s="61"/>
      <c r="G106" s="61"/>
      <c r="H106" s="61" t="s">
        <v>225</v>
      </c>
      <c r="I106" s="61"/>
      <c r="J106" s="61"/>
    </row>
    <row r="107" spans="1:10" ht="25.5" customHeight="1">
      <c r="A107" s="61"/>
      <c r="B107" s="61"/>
      <c r="C107" s="61" t="s">
        <v>5</v>
      </c>
      <c r="D107" s="61" t="s">
        <v>34</v>
      </c>
      <c r="E107" s="61">
        <v>26.2</v>
      </c>
      <c r="F107" s="61"/>
      <c r="G107" s="61">
        <v>25.8</v>
      </c>
      <c r="H107" s="61"/>
      <c r="I107" s="61"/>
      <c r="J107" s="61"/>
    </row>
    <row r="108" spans="1:10" ht="25.5" customHeight="1">
      <c r="A108" s="61"/>
      <c r="B108" s="61"/>
      <c r="C108" s="61" t="s">
        <v>404</v>
      </c>
      <c r="D108" s="61" t="s">
        <v>10</v>
      </c>
      <c r="E108" s="61">
        <v>21.1</v>
      </c>
      <c r="F108" s="61"/>
      <c r="G108" s="61">
        <v>20.8</v>
      </c>
      <c r="H108" s="61"/>
      <c r="I108" s="61"/>
      <c r="J108" s="61"/>
    </row>
    <row r="109" spans="1:10" ht="25.5" customHeight="1">
      <c r="A109" s="61"/>
      <c r="B109" s="61"/>
      <c r="C109" s="61" t="s">
        <v>125</v>
      </c>
      <c r="D109" s="61" t="s">
        <v>10</v>
      </c>
      <c r="E109" s="61">
        <v>8.9</v>
      </c>
      <c r="F109" s="61"/>
      <c r="G109" s="61"/>
      <c r="H109" s="61" t="s">
        <v>225</v>
      </c>
      <c r="I109" s="61"/>
      <c r="J109" s="61"/>
    </row>
    <row r="110" spans="1:10" ht="25.5" customHeight="1">
      <c r="A110" s="61"/>
      <c r="B110" s="61" t="s">
        <v>437</v>
      </c>
      <c r="C110" s="61" t="s">
        <v>19</v>
      </c>
      <c r="D110" s="61" t="s">
        <v>55</v>
      </c>
      <c r="E110" s="61">
        <v>1220</v>
      </c>
      <c r="F110" s="61"/>
      <c r="G110" s="61"/>
      <c r="H110" s="61" t="s">
        <v>225</v>
      </c>
      <c r="I110" s="61"/>
      <c r="J110" s="61"/>
    </row>
    <row r="111" spans="1:10" ht="25.5" customHeight="1">
      <c r="A111" s="61"/>
      <c r="B111" s="61" t="s">
        <v>92</v>
      </c>
      <c r="C111" s="61" t="s">
        <v>1827</v>
      </c>
      <c r="D111" s="61" t="s">
        <v>512</v>
      </c>
      <c r="E111" s="61">
        <v>3.65</v>
      </c>
      <c r="F111" s="61">
        <v>3.5</v>
      </c>
      <c r="G111" s="61"/>
      <c r="H111" s="61" t="s">
        <v>225</v>
      </c>
      <c r="I111" s="61" t="s">
        <v>1838</v>
      </c>
      <c r="J111" s="61"/>
    </row>
    <row r="112" spans="1:10" ht="25.5" customHeight="1">
      <c r="A112" s="61"/>
      <c r="B112" s="61" t="s">
        <v>1004</v>
      </c>
      <c r="C112" s="61" t="s">
        <v>1109</v>
      </c>
      <c r="D112" s="61" t="s">
        <v>71</v>
      </c>
      <c r="E112" s="61">
        <v>2.4900000000000002</v>
      </c>
      <c r="F112" s="61"/>
      <c r="G112" s="61"/>
      <c r="H112" s="61" t="s">
        <v>225</v>
      </c>
      <c r="I112" s="61"/>
      <c r="J112" s="61"/>
    </row>
    <row r="113" spans="1:10" ht="24.75" customHeight="1">
      <c r="A113" s="61"/>
      <c r="B113" s="61"/>
      <c r="C113" s="61" t="s">
        <v>971</v>
      </c>
      <c r="D113" s="61" t="s">
        <v>1828</v>
      </c>
      <c r="E113" s="61">
        <v>19.399999999999999</v>
      </c>
      <c r="F113" s="61"/>
      <c r="G113" s="61"/>
      <c r="H113" s="61" t="s">
        <v>225</v>
      </c>
      <c r="I113" s="61"/>
      <c r="J113" s="61"/>
    </row>
    <row r="114" spans="1:10" ht="24.75" customHeight="1">
      <c r="A114" s="61"/>
      <c r="B114" s="61"/>
      <c r="C114" s="61" t="s">
        <v>1829</v>
      </c>
      <c r="D114" s="61" t="s">
        <v>10</v>
      </c>
      <c r="E114" s="61">
        <v>1200</v>
      </c>
      <c r="F114" s="61"/>
      <c r="G114" s="61"/>
      <c r="H114" s="61" t="s">
        <v>225</v>
      </c>
      <c r="I114" s="61"/>
      <c r="J114" s="61"/>
    </row>
    <row r="115" spans="1:10" ht="24.75" customHeight="1">
      <c r="A115" s="61"/>
      <c r="B115" s="61"/>
      <c r="C115" s="61" t="s">
        <v>1830</v>
      </c>
      <c r="D115" s="61" t="s">
        <v>71</v>
      </c>
      <c r="E115" s="61" t="s">
        <v>473</v>
      </c>
      <c r="F115" s="61"/>
      <c r="G115" s="61"/>
      <c r="H115" s="61" t="s">
        <v>225</v>
      </c>
      <c r="I115" s="61"/>
      <c r="J115" s="61"/>
    </row>
    <row r="116" spans="1:10" ht="24.75" customHeight="1">
      <c r="A116" s="61"/>
      <c r="B116" s="61"/>
      <c r="C116" s="61" t="s">
        <v>6</v>
      </c>
      <c r="D116" s="61" t="s">
        <v>846</v>
      </c>
      <c r="E116" s="61">
        <v>14.4</v>
      </c>
      <c r="F116" s="61"/>
      <c r="G116" s="61"/>
      <c r="H116" s="61" t="s">
        <v>225</v>
      </c>
      <c r="I116" s="61"/>
      <c r="J116" s="61"/>
    </row>
    <row r="117" spans="1:10" ht="24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</row>
    <row r="118" spans="1:10" ht="24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</row>
    <row r="119" spans="1:10" ht="25.5" customHeight="1" thickBo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</row>
    <row r="120" spans="1:10" ht="13.5" thickBot="1">
      <c r="D120" s="132" t="s">
        <v>222</v>
      </c>
      <c r="E120" s="133">
        <f>COUNTA(E6:E119)</f>
        <v>111</v>
      </c>
      <c r="F120" s="132" t="s">
        <v>223</v>
      </c>
      <c r="G120" s="134">
        <f>COUNTA(G6:G119)</f>
        <v>49</v>
      </c>
      <c r="H120" s="133">
        <f>COUNTA(H6:H119)</f>
        <v>83</v>
      </c>
      <c r="I120" s="132" t="s">
        <v>224</v>
      </c>
      <c r="J120" s="135">
        <f>G120/(G120+H120)</f>
        <v>0.37121212121212122</v>
      </c>
    </row>
  </sheetData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90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75" activePane="bottomLeft" state="frozen"/>
      <selection pane="bottomLeft" activeCell="H44" sqref="H4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40878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>
        <v>40878</v>
      </c>
      <c r="B6" s="61" t="s">
        <v>889</v>
      </c>
      <c r="C6" s="61" t="s">
        <v>6</v>
      </c>
      <c r="D6" s="61" t="s">
        <v>17</v>
      </c>
      <c r="E6" s="61" t="s">
        <v>379</v>
      </c>
      <c r="F6" s="61"/>
      <c r="G6" s="61"/>
      <c r="H6" s="61" t="s">
        <v>379</v>
      </c>
      <c r="I6" s="61" t="s">
        <v>1831</v>
      </c>
      <c r="J6" s="106"/>
    </row>
    <row r="7" spans="1:10" ht="24.75" customHeight="1">
      <c r="A7" s="61"/>
      <c r="B7" s="61"/>
      <c r="C7" s="61" t="s">
        <v>33</v>
      </c>
      <c r="D7" s="61" t="s">
        <v>17</v>
      </c>
      <c r="E7" s="61" t="s">
        <v>1832</v>
      </c>
      <c r="F7" s="61"/>
      <c r="G7" s="61"/>
      <c r="H7" s="61" t="s">
        <v>379</v>
      </c>
      <c r="I7" s="61"/>
      <c r="J7" s="107"/>
    </row>
    <row r="8" spans="1:10" ht="24.75" customHeight="1">
      <c r="A8" s="107"/>
      <c r="B8" s="107" t="s">
        <v>410</v>
      </c>
      <c r="C8" s="108" t="s">
        <v>1834</v>
      </c>
      <c r="D8" s="108" t="s">
        <v>17</v>
      </c>
      <c r="E8" s="107" t="s">
        <v>379</v>
      </c>
      <c r="F8" s="107"/>
      <c r="G8" s="107"/>
      <c r="H8" s="107"/>
      <c r="I8" s="107"/>
      <c r="J8" s="107"/>
    </row>
    <row r="9" spans="1:10" ht="24.75" customHeight="1">
      <c r="A9" s="107"/>
      <c r="B9" s="107"/>
      <c r="C9" s="108" t="s">
        <v>1835</v>
      </c>
      <c r="D9" s="108" t="s">
        <v>17</v>
      </c>
      <c r="E9" s="107" t="s">
        <v>379</v>
      </c>
      <c r="F9" s="107"/>
      <c r="G9" s="107"/>
      <c r="H9" s="107"/>
      <c r="I9" s="107"/>
      <c r="J9" s="107"/>
    </row>
    <row r="10" spans="1:10" ht="24.75" customHeight="1">
      <c r="A10" s="107"/>
      <c r="B10" s="107"/>
      <c r="C10" s="108" t="s">
        <v>1833</v>
      </c>
      <c r="D10" s="108" t="s">
        <v>10</v>
      </c>
      <c r="E10" s="107">
        <v>14</v>
      </c>
      <c r="F10" s="107"/>
      <c r="G10" s="107"/>
      <c r="H10" s="107" t="s">
        <v>225</v>
      </c>
      <c r="I10" s="107"/>
      <c r="J10" s="107"/>
    </row>
    <row r="11" spans="1:10" ht="24.75" customHeight="1">
      <c r="A11" s="107"/>
      <c r="B11" s="107"/>
      <c r="C11" s="108" t="s">
        <v>118</v>
      </c>
      <c r="D11" s="108" t="s">
        <v>239</v>
      </c>
      <c r="E11" s="107" t="s">
        <v>379</v>
      </c>
      <c r="F11" s="107"/>
      <c r="G11" s="107"/>
      <c r="H11" s="107"/>
      <c r="I11" s="107"/>
      <c r="J11" s="107"/>
    </row>
    <row r="12" spans="1:10" ht="24.75" customHeight="1">
      <c r="A12" s="107"/>
      <c r="B12" s="107" t="s">
        <v>309</v>
      </c>
      <c r="C12" s="108" t="s">
        <v>6</v>
      </c>
      <c r="D12" s="108" t="s">
        <v>55</v>
      </c>
      <c r="E12" s="107">
        <v>13.75</v>
      </c>
      <c r="F12" s="107"/>
      <c r="G12" s="107">
        <v>13.45</v>
      </c>
      <c r="H12" s="107"/>
      <c r="I12" s="107"/>
      <c r="J12" s="107"/>
    </row>
    <row r="13" spans="1:10" ht="24.75" customHeight="1">
      <c r="A13" s="107"/>
      <c r="B13" s="107"/>
      <c r="C13" s="108" t="s">
        <v>262</v>
      </c>
      <c r="D13" s="108">
        <v>500</v>
      </c>
      <c r="E13" s="107">
        <v>34.5</v>
      </c>
      <c r="F13" s="107"/>
      <c r="G13" s="107">
        <v>34.5</v>
      </c>
      <c r="H13" s="107"/>
      <c r="I13" s="107">
        <v>43.2</v>
      </c>
      <c r="J13" s="107"/>
    </row>
    <row r="14" spans="1:10" ht="24.75" customHeight="1">
      <c r="A14" s="107"/>
      <c r="B14" s="107"/>
      <c r="C14" s="108" t="s">
        <v>1608</v>
      </c>
      <c r="D14" s="108" t="s">
        <v>55</v>
      </c>
      <c r="E14" s="107">
        <v>9.9499999999999993</v>
      </c>
      <c r="F14" s="107"/>
      <c r="G14" s="107">
        <v>9.9</v>
      </c>
      <c r="H14" s="107"/>
      <c r="I14" s="107" t="s">
        <v>1836</v>
      </c>
      <c r="J14" s="107"/>
    </row>
    <row r="15" spans="1:10" ht="24.75" customHeight="1">
      <c r="A15" s="107"/>
      <c r="B15" s="107"/>
      <c r="C15" s="108" t="s">
        <v>444</v>
      </c>
      <c r="D15" s="108" t="s">
        <v>210</v>
      </c>
      <c r="E15" s="107" t="s">
        <v>379</v>
      </c>
      <c r="F15" s="107"/>
      <c r="G15" s="107"/>
      <c r="H15" s="107"/>
      <c r="I15" s="107" t="s">
        <v>1864</v>
      </c>
      <c r="J15" s="107"/>
    </row>
    <row r="16" spans="1:10" ht="24.75" customHeight="1">
      <c r="A16" s="107"/>
      <c r="B16" s="107" t="s">
        <v>901</v>
      </c>
      <c r="C16" s="108" t="s">
        <v>33</v>
      </c>
      <c r="D16" s="108">
        <v>1500</v>
      </c>
      <c r="E16" s="107">
        <v>25.7</v>
      </c>
      <c r="F16" s="107"/>
      <c r="G16" s="107" t="s">
        <v>225</v>
      </c>
      <c r="H16" s="107"/>
      <c r="I16" s="107"/>
      <c r="J16" s="107"/>
    </row>
    <row r="17" spans="1:10" ht="24.75" customHeight="1">
      <c r="A17" s="163">
        <v>40882</v>
      </c>
      <c r="B17" s="107" t="s">
        <v>51</v>
      </c>
      <c r="C17" s="108" t="s">
        <v>227</v>
      </c>
      <c r="D17" s="108">
        <v>500</v>
      </c>
      <c r="E17" s="107">
        <v>4.1900000000000004</v>
      </c>
      <c r="F17" s="107"/>
      <c r="G17" s="107"/>
      <c r="H17" s="107" t="s">
        <v>225</v>
      </c>
      <c r="I17" s="107"/>
      <c r="J17" s="107"/>
    </row>
    <row r="18" spans="1:10" ht="24.75" customHeight="1">
      <c r="A18" s="107"/>
      <c r="B18" s="107"/>
      <c r="C18" s="108"/>
      <c r="D18" s="108">
        <v>2000</v>
      </c>
      <c r="E18" s="107">
        <v>4.1900000000000004</v>
      </c>
      <c r="F18" s="107"/>
      <c r="G18" s="107"/>
      <c r="H18" s="107" t="s">
        <v>225</v>
      </c>
      <c r="I18" s="107"/>
      <c r="J18" s="107"/>
    </row>
    <row r="19" spans="1:10" ht="24.75" customHeight="1">
      <c r="A19" s="107"/>
      <c r="B19" s="107"/>
      <c r="C19" s="108" t="s">
        <v>1837</v>
      </c>
      <c r="D19" s="108">
        <v>2000</v>
      </c>
      <c r="E19" s="107">
        <v>3.99</v>
      </c>
      <c r="F19" s="107"/>
      <c r="G19" s="107"/>
      <c r="H19" s="107" t="s">
        <v>225</v>
      </c>
      <c r="I19" s="107"/>
      <c r="J19" s="107"/>
    </row>
    <row r="20" spans="1:10" ht="24.75" customHeight="1">
      <c r="A20" s="107"/>
      <c r="B20" s="107" t="s">
        <v>1704</v>
      </c>
      <c r="C20" s="108" t="s">
        <v>33</v>
      </c>
      <c r="D20" s="108">
        <v>500</v>
      </c>
      <c r="E20" s="107">
        <v>26.2</v>
      </c>
      <c r="F20" s="107"/>
      <c r="G20" s="107"/>
      <c r="H20" s="107" t="s">
        <v>225</v>
      </c>
      <c r="I20" s="107"/>
      <c r="J20" s="107"/>
    </row>
    <row r="21" spans="1:10" ht="24.75" customHeight="1">
      <c r="A21" s="107"/>
      <c r="B21" s="107"/>
      <c r="C21" s="108" t="s">
        <v>404</v>
      </c>
      <c r="D21" s="108">
        <v>250</v>
      </c>
      <c r="E21" s="107">
        <v>21.8</v>
      </c>
      <c r="F21" s="107"/>
      <c r="G21" s="107"/>
      <c r="H21" s="107" t="s">
        <v>225</v>
      </c>
      <c r="I21" s="107"/>
      <c r="J21" s="107"/>
    </row>
    <row r="22" spans="1:10" ht="24.75" customHeight="1">
      <c r="A22" s="107"/>
      <c r="B22" s="107"/>
      <c r="C22" s="108" t="s">
        <v>6</v>
      </c>
      <c r="D22" s="108">
        <v>500</v>
      </c>
      <c r="E22" s="107">
        <v>14.4</v>
      </c>
      <c r="F22" s="107"/>
      <c r="G22" s="107"/>
      <c r="H22" s="107" t="s">
        <v>225</v>
      </c>
      <c r="I22" s="107"/>
      <c r="J22" s="107"/>
    </row>
    <row r="23" spans="1:10" ht="24.75" customHeight="1">
      <c r="A23" s="107"/>
      <c r="B23" s="107"/>
      <c r="C23" s="108" t="s">
        <v>284</v>
      </c>
      <c r="D23" s="108">
        <v>3000</v>
      </c>
      <c r="E23" s="107">
        <v>6.4</v>
      </c>
      <c r="F23" s="107"/>
      <c r="G23" s="107"/>
      <c r="H23" s="107" t="s">
        <v>225</v>
      </c>
      <c r="I23" s="107"/>
      <c r="J23" s="107"/>
    </row>
    <row r="24" spans="1:10" ht="24.75" customHeight="1">
      <c r="A24" s="163">
        <v>40883</v>
      </c>
      <c r="B24" s="107" t="s">
        <v>989</v>
      </c>
      <c r="C24" s="108" t="s">
        <v>1728</v>
      </c>
      <c r="D24" s="108" t="s">
        <v>722</v>
      </c>
      <c r="E24" s="107" t="s">
        <v>1841</v>
      </c>
      <c r="F24" s="107"/>
      <c r="G24" s="107"/>
      <c r="H24" s="107"/>
      <c r="I24" s="107" t="s">
        <v>1840</v>
      </c>
      <c r="J24" s="107"/>
    </row>
    <row r="25" spans="1:10" ht="24.75" customHeight="1">
      <c r="A25" s="163">
        <v>40883</v>
      </c>
      <c r="B25" s="107" t="s">
        <v>1712</v>
      </c>
      <c r="C25" s="108" t="s">
        <v>1728</v>
      </c>
      <c r="D25" s="108" t="s">
        <v>722</v>
      </c>
      <c r="E25" s="107" t="s">
        <v>1841</v>
      </c>
      <c r="F25" s="107"/>
      <c r="G25" s="107"/>
      <c r="H25" s="107"/>
      <c r="I25" s="107"/>
      <c r="J25" s="107"/>
    </row>
    <row r="26" spans="1:10" ht="24.75" customHeight="1">
      <c r="A26" s="163">
        <v>40883</v>
      </c>
      <c r="B26" s="107" t="s">
        <v>1842</v>
      </c>
      <c r="C26" s="108" t="s">
        <v>1560</v>
      </c>
      <c r="D26" s="108" t="s">
        <v>728</v>
      </c>
      <c r="E26" s="107">
        <v>14.62</v>
      </c>
      <c r="F26" s="107"/>
      <c r="G26" s="107"/>
      <c r="H26" s="107"/>
      <c r="I26" s="107"/>
      <c r="J26" s="107"/>
    </row>
    <row r="27" spans="1:10" ht="24.75" customHeight="1">
      <c r="A27" s="163">
        <v>40883</v>
      </c>
      <c r="B27" s="107" t="s">
        <v>1490</v>
      </c>
      <c r="C27" s="108" t="s">
        <v>306</v>
      </c>
      <c r="D27" s="108" t="s">
        <v>1045</v>
      </c>
      <c r="E27" s="107" t="s">
        <v>1843</v>
      </c>
      <c r="F27" s="107"/>
      <c r="G27" s="107"/>
      <c r="H27" s="107"/>
      <c r="I27" s="107" t="s">
        <v>1844</v>
      </c>
      <c r="J27" s="107"/>
    </row>
    <row r="28" spans="1:10" ht="24.75" customHeight="1">
      <c r="A28" s="107"/>
      <c r="B28" s="107" t="s">
        <v>1493</v>
      </c>
      <c r="C28" s="107" t="s">
        <v>1560</v>
      </c>
      <c r="D28" s="107" t="s">
        <v>736</v>
      </c>
      <c r="E28" s="107" t="s">
        <v>1848</v>
      </c>
      <c r="F28" s="107">
        <v>14.4</v>
      </c>
      <c r="G28" s="107"/>
      <c r="H28" s="107" t="s">
        <v>225</v>
      </c>
      <c r="I28" s="107" t="s">
        <v>1845</v>
      </c>
      <c r="J28" s="107"/>
    </row>
    <row r="29" spans="1:10" ht="24.75" customHeight="1">
      <c r="A29" s="61"/>
      <c r="B29" s="61"/>
      <c r="C29" s="61" t="s">
        <v>1846</v>
      </c>
      <c r="D29" s="61" t="s">
        <v>1081</v>
      </c>
      <c r="E29" s="61" t="s">
        <v>1847</v>
      </c>
      <c r="F29" s="61"/>
      <c r="G29" s="61"/>
      <c r="H29" s="61"/>
      <c r="I29" s="61"/>
      <c r="J29" s="61"/>
    </row>
    <row r="30" spans="1:10" ht="25.5" customHeight="1">
      <c r="A30" s="61"/>
      <c r="B30" s="61"/>
      <c r="C30" s="61" t="s">
        <v>707</v>
      </c>
      <c r="D30" s="61" t="s">
        <v>736</v>
      </c>
      <c r="E30" s="61" t="s">
        <v>1849</v>
      </c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 t="s">
        <v>901</v>
      </c>
      <c r="C32" s="61" t="s">
        <v>758</v>
      </c>
      <c r="D32" s="61" t="s">
        <v>1850</v>
      </c>
      <c r="E32" s="61" t="s">
        <v>1851</v>
      </c>
      <c r="F32" s="61"/>
      <c r="G32" s="61"/>
      <c r="H32" s="61"/>
      <c r="I32" s="61">
        <v>33.799999999999997</v>
      </c>
      <c r="J32" s="61"/>
    </row>
    <row r="33" spans="1:10" ht="25.5" customHeight="1">
      <c r="A33" s="158">
        <v>40884</v>
      </c>
      <c r="B33" s="61" t="s">
        <v>1852</v>
      </c>
      <c r="C33" s="61" t="s">
        <v>1853</v>
      </c>
      <c r="D33" s="61" t="s">
        <v>34</v>
      </c>
      <c r="E33" s="61">
        <v>6.9</v>
      </c>
      <c r="F33" s="61"/>
      <c r="G33" s="61"/>
      <c r="H33" s="61"/>
      <c r="I33" s="61"/>
      <c r="J33" s="61"/>
    </row>
    <row r="34" spans="1:10" ht="25.5" customHeight="1">
      <c r="A34" s="61"/>
      <c r="B34" s="61" t="s">
        <v>13</v>
      </c>
      <c r="C34" s="61" t="s">
        <v>204</v>
      </c>
      <c r="D34" s="61" t="s">
        <v>10</v>
      </c>
      <c r="E34" s="61">
        <v>25.1</v>
      </c>
      <c r="F34" s="61"/>
      <c r="G34" s="61" t="s">
        <v>225</v>
      </c>
      <c r="H34" s="61"/>
      <c r="I34" s="61"/>
      <c r="J34" s="61"/>
    </row>
    <row r="35" spans="1:10" ht="26.25" customHeight="1">
      <c r="A35" s="117">
        <v>40884</v>
      </c>
      <c r="B35" s="61" t="s">
        <v>1295</v>
      </c>
      <c r="C35" s="61" t="s">
        <v>1557</v>
      </c>
      <c r="D35" s="61" t="s">
        <v>728</v>
      </c>
      <c r="E35" s="61" t="s">
        <v>1558</v>
      </c>
      <c r="F35" s="61"/>
      <c r="G35" s="61"/>
      <c r="H35" s="61"/>
      <c r="I35" s="61"/>
      <c r="J35" s="61"/>
    </row>
    <row r="36" spans="1:10" ht="24.75" customHeight="1">
      <c r="A36" s="117">
        <v>40884</v>
      </c>
      <c r="B36" s="61" t="s">
        <v>1854</v>
      </c>
      <c r="C36" s="61" t="s">
        <v>707</v>
      </c>
      <c r="D36" s="61" t="s">
        <v>1081</v>
      </c>
      <c r="E36" s="61" t="s">
        <v>1856</v>
      </c>
      <c r="F36" s="61"/>
      <c r="G36" s="61"/>
      <c r="H36" s="61"/>
      <c r="I36" s="61" t="s">
        <v>1857</v>
      </c>
      <c r="J36" s="61"/>
    </row>
    <row r="37" spans="1:10" ht="25.5" customHeight="1">
      <c r="A37" s="61"/>
      <c r="B37" s="61"/>
      <c r="C37" s="61" t="s">
        <v>719</v>
      </c>
      <c r="D37" s="61" t="s">
        <v>1855</v>
      </c>
      <c r="E37" s="61" t="s">
        <v>1858</v>
      </c>
      <c r="F37" s="61"/>
      <c r="G37" s="61"/>
      <c r="H37" s="61"/>
      <c r="I37" s="61"/>
      <c r="J37" s="61"/>
    </row>
    <row r="38" spans="1:10" ht="26.25" customHeight="1">
      <c r="A38" s="61"/>
      <c r="B38" s="61"/>
      <c r="C38" s="61" t="s">
        <v>735</v>
      </c>
      <c r="D38" s="61" t="s">
        <v>1240</v>
      </c>
      <c r="E38" s="61" t="s">
        <v>1859</v>
      </c>
      <c r="F38" s="61"/>
      <c r="G38" s="61"/>
      <c r="H38" s="61"/>
      <c r="I38" s="61"/>
      <c r="J38" s="61"/>
    </row>
    <row r="39" spans="1:10" ht="25.5" customHeight="1">
      <c r="A39" s="117">
        <v>40884</v>
      </c>
      <c r="B39" s="61" t="s">
        <v>1860</v>
      </c>
      <c r="C39" s="61" t="s">
        <v>709</v>
      </c>
      <c r="D39" s="61" t="s">
        <v>1420</v>
      </c>
      <c r="E39" s="61" t="s">
        <v>1861</v>
      </c>
      <c r="F39" s="61"/>
      <c r="G39" s="61"/>
      <c r="H39" s="61"/>
      <c r="I39" s="61"/>
      <c r="J39" s="61"/>
    </row>
    <row r="40" spans="1:10" ht="25.5" customHeight="1">
      <c r="A40" s="117"/>
      <c r="B40" s="61"/>
      <c r="C40" s="61" t="s">
        <v>1862</v>
      </c>
      <c r="D40" s="61" t="s">
        <v>722</v>
      </c>
      <c r="E40" s="164" t="s">
        <v>1863</v>
      </c>
      <c r="F40" s="61"/>
      <c r="G40" s="61"/>
      <c r="H40" s="61"/>
      <c r="I40" s="61"/>
      <c r="J40" s="61"/>
    </row>
    <row r="41" spans="1:10" ht="24" customHeight="1">
      <c r="A41" s="117">
        <v>40884</v>
      </c>
      <c r="B41" s="61" t="s">
        <v>1352</v>
      </c>
      <c r="C41" s="61" t="s">
        <v>1771</v>
      </c>
      <c r="D41" s="61" t="s">
        <v>908</v>
      </c>
      <c r="E41" s="61" t="s">
        <v>1872</v>
      </c>
      <c r="F41" s="61"/>
      <c r="G41" s="61">
        <v>9.65</v>
      </c>
      <c r="H41" s="61"/>
      <c r="I41" s="61" t="s">
        <v>1873</v>
      </c>
      <c r="J41" s="61"/>
    </row>
    <row r="42" spans="1:10" ht="21.75" customHeight="1">
      <c r="A42" s="117">
        <v>40885</v>
      </c>
      <c r="B42" s="61" t="s">
        <v>1865</v>
      </c>
      <c r="C42" s="61" t="s">
        <v>1866</v>
      </c>
      <c r="D42" s="61" t="s">
        <v>271</v>
      </c>
      <c r="E42" s="61" t="s">
        <v>1867</v>
      </c>
      <c r="F42" s="61"/>
      <c r="G42" s="61"/>
      <c r="H42" s="61"/>
      <c r="I42" s="61"/>
      <c r="J42" s="61"/>
    </row>
    <row r="43" spans="1:10" ht="25.5" customHeight="1">
      <c r="A43" s="107" t="s">
        <v>1868</v>
      </c>
      <c r="B43" s="108"/>
      <c r="C43" s="108" t="s">
        <v>1013</v>
      </c>
      <c r="D43" s="107" t="s">
        <v>34</v>
      </c>
      <c r="E43" s="61">
        <v>8545</v>
      </c>
      <c r="F43" s="61"/>
      <c r="G43" s="61"/>
      <c r="H43" s="61"/>
      <c r="I43" s="61"/>
      <c r="J43" s="61"/>
    </row>
    <row r="44" spans="1:10" ht="23.25" customHeight="1">
      <c r="A44" s="163">
        <v>40890</v>
      </c>
      <c r="B44" s="108" t="s">
        <v>1455</v>
      </c>
      <c r="C44" s="108" t="s">
        <v>719</v>
      </c>
      <c r="D44" s="107" t="s">
        <v>722</v>
      </c>
      <c r="E44" s="61" t="s">
        <v>1869</v>
      </c>
      <c r="F44" s="61"/>
      <c r="G44" s="61"/>
      <c r="H44" s="61"/>
      <c r="I44" s="61"/>
      <c r="J44" s="61"/>
    </row>
    <row r="45" spans="1:10" ht="24.75" customHeight="1">
      <c r="A45" s="117">
        <v>40890</v>
      </c>
      <c r="B45" s="61" t="s">
        <v>1854</v>
      </c>
      <c r="C45" s="61" t="s">
        <v>707</v>
      </c>
      <c r="D45" s="61" t="s">
        <v>1081</v>
      </c>
      <c r="E45" s="61" t="s">
        <v>1870</v>
      </c>
      <c r="F45" s="61"/>
      <c r="G45" s="61" t="s">
        <v>1878</v>
      </c>
      <c r="H45" s="61"/>
      <c r="I45" s="61"/>
      <c r="J45" s="61"/>
    </row>
    <row r="46" spans="1:10" ht="24.75" customHeight="1">
      <c r="A46" s="61"/>
      <c r="B46" s="61"/>
      <c r="C46" s="61" t="s">
        <v>719</v>
      </c>
      <c r="D46" s="61" t="s">
        <v>1855</v>
      </c>
      <c r="E46" s="61" t="s">
        <v>1871</v>
      </c>
      <c r="F46" s="61"/>
      <c r="G46" s="61" t="s">
        <v>225</v>
      </c>
      <c r="H46" s="61"/>
      <c r="I46" s="61"/>
      <c r="J46" s="61"/>
    </row>
    <row r="47" spans="1:10" ht="24.75" customHeight="1">
      <c r="A47" s="61"/>
      <c r="B47" s="61"/>
      <c r="C47" s="61" t="s">
        <v>735</v>
      </c>
      <c r="D47" s="61" t="s">
        <v>1240</v>
      </c>
      <c r="E47" s="61" t="s">
        <v>1877</v>
      </c>
      <c r="F47" s="61"/>
      <c r="G47" s="61" t="s">
        <v>225</v>
      </c>
      <c r="H47" s="61"/>
      <c r="I47" s="61"/>
      <c r="J47" s="61"/>
    </row>
    <row r="48" spans="1:10" ht="24.75" customHeight="1">
      <c r="A48" s="117">
        <v>40890</v>
      </c>
      <c r="B48" s="61" t="s">
        <v>1874</v>
      </c>
      <c r="C48" s="61" t="s">
        <v>744</v>
      </c>
      <c r="D48" s="61" t="s">
        <v>713</v>
      </c>
      <c r="E48" s="61" t="s">
        <v>1875</v>
      </c>
      <c r="F48" s="61"/>
      <c r="G48" s="61" t="s">
        <v>225</v>
      </c>
      <c r="H48" s="61" t="s">
        <v>225</v>
      </c>
      <c r="I48" s="61"/>
      <c r="J48" s="61"/>
    </row>
    <row r="49" spans="1:10" ht="24.75" customHeight="1">
      <c r="A49" s="117">
        <v>40890</v>
      </c>
      <c r="B49" s="61" t="s">
        <v>1352</v>
      </c>
      <c r="C49" s="61" t="s">
        <v>710</v>
      </c>
      <c r="D49" s="61" t="s">
        <v>713</v>
      </c>
      <c r="E49" s="61" t="s">
        <v>1876</v>
      </c>
      <c r="F49" s="61"/>
      <c r="G49" s="61" t="s">
        <v>225</v>
      </c>
      <c r="H49" s="61" t="s">
        <v>225</v>
      </c>
      <c r="I49" s="61"/>
      <c r="J49" s="61"/>
    </row>
    <row r="50" spans="1:10" ht="24.75" customHeight="1">
      <c r="A50" s="61"/>
      <c r="B50" s="61" t="s">
        <v>291</v>
      </c>
      <c r="C50" s="61" t="s">
        <v>1880</v>
      </c>
      <c r="D50" s="61" t="s">
        <v>683</v>
      </c>
      <c r="E50" s="61" t="s">
        <v>473</v>
      </c>
      <c r="F50" s="61"/>
      <c r="G50" s="61"/>
      <c r="H50" s="61"/>
      <c r="I50" s="61"/>
      <c r="J50" s="61"/>
    </row>
    <row r="51" spans="1:10" ht="24.75" customHeight="1">
      <c r="A51" s="61"/>
      <c r="B51" s="61"/>
      <c r="C51" s="61" t="s">
        <v>1881</v>
      </c>
      <c r="D51" s="61" t="s">
        <v>512</v>
      </c>
      <c r="E51" s="61" t="s">
        <v>473</v>
      </c>
      <c r="F51" s="61"/>
      <c r="G51" s="61"/>
      <c r="H51" s="61"/>
      <c r="I51" s="61"/>
      <c r="J51" s="61"/>
    </row>
    <row r="52" spans="1:10" ht="24.75" customHeight="1">
      <c r="A52" s="61"/>
      <c r="B52" s="61"/>
      <c r="C52" s="61" t="s">
        <v>961</v>
      </c>
      <c r="D52" s="61" t="s">
        <v>15</v>
      </c>
      <c r="E52" s="61" t="s">
        <v>473</v>
      </c>
      <c r="F52" s="61"/>
      <c r="G52" s="61"/>
      <c r="H52" s="61"/>
      <c r="I52" s="61"/>
      <c r="J52" s="61"/>
    </row>
    <row r="53" spans="1:10" ht="24.75" customHeight="1">
      <c r="A53" s="61"/>
      <c r="B53" s="61" t="s">
        <v>1882</v>
      </c>
      <c r="C53" s="61" t="s">
        <v>346</v>
      </c>
      <c r="D53" s="61" t="s">
        <v>75</v>
      </c>
      <c r="E53" s="61">
        <v>2295</v>
      </c>
      <c r="F53" s="61">
        <v>2000</v>
      </c>
      <c r="G53" s="61"/>
      <c r="H53" s="61"/>
      <c r="I53" s="61"/>
      <c r="J53" s="61"/>
    </row>
    <row r="54" spans="1:10" ht="24.75" customHeight="1">
      <c r="A54" s="117">
        <v>40892</v>
      </c>
      <c r="B54" s="61" t="s">
        <v>790</v>
      </c>
      <c r="C54" s="61" t="s">
        <v>744</v>
      </c>
      <c r="D54" s="61" t="s">
        <v>1884</v>
      </c>
      <c r="E54" s="61">
        <v>6.62</v>
      </c>
      <c r="F54" s="61"/>
      <c r="G54" s="61">
        <v>6.5</v>
      </c>
      <c r="H54" s="61"/>
      <c r="I54" s="61"/>
      <c r="J54" s="61"/>
    </row>
    <row r="55" spans="1:10" ht="24" customHeight="1">
      <c r="A55" s="117">
        <v>40892</v>
      </c>
      <c r="B55" s="61" t="s">
        <v>1885</v>
      </c>
      <c r="C55" s="61" t="s">
        <v>1886</v>
      </c>
      <c r="D55" s="61" t="s">
        <v>464</v>
      </c>
      <c r="E55" s="61" t="s">
        <v>1889</v>
      </c>
      <c r="F55" s="61"/>
      <c r="G55" s="61"/>
      <c r="H55" s="61"/>
      <c r="I55" s="61"/>
      <c r="J55" s="61"/>
    </row>
    <row r="56" spans="1:10" ht="24" customHeight="1">
      <c r="A56" s="117"/>
      <c r="B56" s="61"/>
      <c r="C56" s="61" t="s">
        <v>1887</v>
      </c>
      <c r="D56" s="61" t="s">
        <v>464</v>
      </c>
      <c r="E56" s="61" t="s">
        <v>1888</v>
      </c>
      <c r="F56" s="61"/>
      <c r="G56" s="61"/>
      <c r="H56" s="61"/>
      <c r="I56" s="61"/>
      <c r="J56" s="61"/>
    </row>
    <row r="57" spans="1:10" ht="24" customHeight="1">
      <c r="A57" s="117">
        <v>40892</v>
      </c>
      <c r="B57" s="61" t="s">
        <v>1295</v>
      </c>
      <c r="C57" s="61" t="s">
        <v>1530</v>
      </c>
      <c r="D57" s="61" t="s">
        <v>1371</v>
      </c>
      <c r="E57" s="61" t="s">
        <v>1891</v>
      </c>
      <c r="F57" s="61"/>
      <c r="G57" s="61"/>
      <c r="H57" s="61"/>
      <c r="I57" s="61" t="s">
        <v>1892</v>
      </c>
      <c r="J57" s="61"/>
    </row>
    <row r="58" spans="1:10" ht="24" customHeight="1">
      <c r="A58" s="117"/>
      <c r="B58" s="61" t="s">
        <v>7</v>
      </c>
      <c r="C58" s="61" t="s">
        <v>6</v>
      </c>
      <c r="D58" s="61" t="s">
        <v>34</v>
      </c>
      <c r="E58" s="61">
        <v>14.7</v>
      </c>
      <c r="F58" s="61">
        <v>14.3</v>
      </c>
      <c r="G58" s="61"/>
      <c r="H58" s="61" t="s">
        <v>225</v>
      </c>
      <c r="I58" s="61" t="s">
        <v>1907</v>
      </c>
      <c r="J58" s="61"/>
    </row>
    <row r="59" spans="1:10" ht="24" customHeight="1">
      <c r="A59" s="117"/>
      <c r="B59" s="61"/>
      <c r="C59" s="61" t="s">
        <v>204</v>
      </c>
      <c r="D59" s="61" t="s">
        <v>10</v>
      </c>
      <c r="E59" s="61">
        <v>25.2</v>
      </c>
      <c r="F59" s="61"/>
      <c r="G59" s="61"/>
      <c r="H59" s="61" t="s">
        <v>225</v>
      </c>
      <c r="I59" s="61"/>
      <c r="J59" s="61"/>
    </row>
    <row r="60" spans="1:10" ht="24" customHeight="1">
      <c r="A60" s="117"/>
      <c r="B60" s="61"/>
      <c r="C60" s="61" t="s">
        <v>120</v>
      </c>
      <c r="D60" s="61"/>
      <c r="E60" s="61">
        <v>16.8</v>
      </c>
      <c r="F60" s="61"/>
      <c r="G60" s="61"/>
      <c r="H60" s="61" t="s">
        <v>225</v>
      </c>
      <c r="I60" s="61"/>
      <c r="J60" s="61"/>
    </row>
    <row r="61" spans="1:10" ht="24" customHeight="1">
      <c r="A61" s="117"/>
      <c r="B61" s="61" t="s">
        <v>1882</v>
      </c>
      <c r="C61" s="61" t="s">
        <v>178</v>
      </c>
      <c r="D61" s="61" t="s">
        <v>239</v>
      </c>
      <c r="E61" s="61"/>
      <c r="F61" s="61">
        <v>1100</v>
      </c>
      <c r="G61" s="61" t="s">
        <v>225</v>
      </c>
      <c r="H61" s="61" t="s">
        <v>225</v>
      </c>
      <c r="I61" s="61"/>
      <c r="J61" s="61"/>
    </row>
    <row r="62" spans="1:10" ht="24" customHeight="1">
      <c r="A62" s="117"/>
      <c r="B62" s="61"/>
      <c r="C62" s="61" t="s">
        <v>1890</v>
      </c>
      <c r="D62" s="61" t="s">
        <v>239</v>
      </c>
      <c r="E62" s="61"/>
      <c r="F62" s="61">
        <v>1086</v>
      </c>
      <c r="G62" s="61" t="s">
        <v>225</v>
      </c>
      <c r="H62" s="61" t="s">
        <v>225</v>
      </c>
      <c r="I62" s="61"/>
      <c r="J62" s="61"/>
    </row>
    <row r="63" spans="1:10" ht="24" customHeight="1">
      <c r="A63" s="117"/>
      <c r="B63" s="61" t="s">
        <v>901</v>
      </c>
      <c r="C63" s="61" t="s">
        <v>204</v>
      </c>
      <c r="D63" s="61" t="s">
        <v>1893</v>
      </c>
      <c r="E63" s="61">
        <v>26.1</v>
      </c>
      <c r="F63" s="61"/>
      <c r="G63" s="61">
        <v>25.9</v>
      </c>
      <c r="H63" s="61"/>
      <c r="I63" s="61"/>
      <c r="J63" s="61"/>
    </row>
    <row r="64" spans="1:10" ht="24" customHeight="1">
      <c r="A64" s="117">
        <v>40893</v>
      </c>
      <c r="B64" s="61" t="s">
        <v>1895</v>
      </c>
      <c r="C64" s="61" t="s">
        <v>1896</v>
      </c>
      <c r="D64" s="61">
        <v>500</v>
      </c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 t="s">
        <v>1899</v>
      </c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 t="s">
        <v>1898</v>
      </c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 t="s">
        <v>1897</v>
      </c>
      <c r="D67" s="61"/>
      <c r="E67" s="61"/>
      <c r="F67" s="61"/>
      <c r="G67" s="61"/>
      <c r="H67" s="61"/>
      <c r="I67" s="61"/>
      <c r="J67" s="61"/>
    </row>
    <row r="68" spans="1:10" ht="24" customHeight="1">
      <c r="A68" s="117">
        <v>40896</v>
      </c>
      <c r="B68" s="61" t="s">
        <v>981</v>
      </c>
      <c r="C68" s="61" t="s">
        <v>707</v>
      </c>
      <c r="D68" s="61" t="s">
        <v>467</v>
      </c>
      <c r="E68" s="61" t="s">
        <v>1904</v>
      </c>
      <c r="F68" s="61"/>
      <c r="G68" s="61" t="s">
        <v>225</v>
      </c>
      <c r="H68" s="61"/>
      <c r="I68" s="61"/>
      <c r="J68" s="61"/>
    </row>
    <row r="69" spans="1:10" ht="24" customHeight="1">
      <c r="A69" s="117"/>
      <c r="B69" s="61"/>
      <c r="C69" s="61" t="s">
        <v>1525</v>
      </c>
      <c r="D69" s="61" t="s">
        <v>467</v>
      </c>
      <c r="E69" s="61" t="s">
        <v>1894</v>
      </c>
      <c r="F69" s="61"/>
      <c r="G69" s="61"/>
      <c r="H69" s="61" t="s">
        <v>225</v>
      </c>
      <c r="I69" s="61"/>
      <c r="J69" s="61"/>
    </row>
    <row r="70" spans="1:10" ht="24" customHeight="1">
      <c r="A70" s="117"/>
      <c r="B70" s="61"/>
      <c r="C70" s="61" t="s">
        <v>710</v>
      </c>
      <c r="D70" s="61" t="s">
        <v>467</v>
      </c>
      <c r="E70" s="61" t="s">
        <v>1900</v>
      </c>
      <c r="F70" s="61"/>
      <c r="G70" s="61"/>
      <c r="H70" s="61" t="s">
        <v>225</v>
      </c>
      <c r="I70" s="61"/>
      <c r="J70" s="61"/>
    </row>
    <row r="71" spans="1:10" ht="24" customHeight="1">
      <c r="A71" s="117"/>
      <c r="B71" s="61" t="s">
        <v>49</v>
      </c>
      <c r="C71" s="61" t="s">
        <v>5</v>
      </c>
      <c r="D71" s="61" t="s">
        <v>136</v>
      </c>
      <c r="E71" s="61" t="s">
        <v>1901</v>
      </c>
      <c r="F71" s="61">
        <v>25.15</v>
      </c>
      <c r="G71" s="61"/>
      <c r="H71" s="61"/>
      <c r="I71" s="61" t="s">
        <v>1911</v>
      </c>
      <c r="J71" s="61"/>
    </row>
    <row r="72" spans="1:10" ht="24" customHeight="1">
      <c r="A72" s="117"/>
      <c r="B72" s="61"/>
      <c r="C72" s="61" t="s">
        <v>1908</v>
      </c>
      <c r="D72" s="61" t="s">
        <v>239</v>
      </c>
      <c r="E72" s="61">
        <v>4.12</v>
      </c>
      <c r="F72" s="61"/>
      <c r="G72" s="61"/>
      <c r="H72" s="61"/>
      <c r="I72" s="61"/>
      <c r="J72" s="61"/>
    </row>
    <row r="73" spans="1:10" ht="24" customHeight="1">
      <c r="A73" s="117"/>
      <c r="B73" s="61"/>
      <c r="C73" s="61" t="s">
        <v>1902</v>
      </c>
      <c r="D73" s="61" t="s">
        <v>16</v>
      </c>
      <c r="E73" s="61">
        <v>10.15</v>
      </c>
      <c r="F73" s="61"/>
      <c r="G73" s="61"/>
      <c r="H73" s="61"/>
      <c r="I73" s="61"/>
      <c r="J73" s="61"/>
    </row>
    <row r="74" spans="1:10" ht="24" customHeight="1">
      <c r="A74" s="117"/>
      <c r="B74" s="61"/>
      <c r="C74" s="61" t="s">
        <v>1909</v>
      </c>
      <c r="D74" s="61" t="s">
        <v>17</v>
      </c>
      <c r="E74" s="61">
        <v>33.6</v>
      </c>
      <c r="F74" s="61">
        <v>33.200000000000003</v>
      </c>
      <c r="G74" s="61"/>
      <c r="H74" s="61"/>
      <c r="I74" s="61"/>
      <c r="J74" s="61"/>
    </row>
    <row r="75" spans="1:10" ht="24" customHeight="1">
      <c r="A75" s="117">
        <v>40897</v>
      </c>
      <c r="B75" s="61" t="s">
        <v>691</v>
      </c>
      <c r="C75" s="61" t="s">
        <v>1903</v>
      </c>
      <c r="D75" s="61" t="s">
        <v>10</v>
      </c>
      <c r="E75" s="61">
        <v>11.15</v>
      </c>
      <c r="F75" s="61"/>
      <c r="G75" s="61"/>
      <c r="H75" s="61"/>
      <c r="I75" s="61"/>
      <c r="J75" s="61"/>
    </row>
    <row r="76" spans="1:10" ht="24" customHeight="1">
      <c r="A76" s="117"/>
      <c r="B76" s="61" t="s">
        <v>236</v>
      </c>
      <c r="C76" s="61" t="s">
        <v>1905</v>
      </c>
      <c r="D76" s="61">
        <v>1500</v>
      </c>
      <c r="E76" s="61">
        <v>26.1</v>
      </c>
      <c r="F76" s="61">
        <v>25.5</v>
      </c>
      <c r="G76" s="61"/>
      <c r="H76" s="61" t="s">
        <v>225</v>
      </c>
      <c r="I76" s="61">
        <v>33</v>
      </c>
      <c r="J76" s="61"/>
    </row>
    <row r="77" spans="1:10" ht="24" customHeight="1">
      <c r="A77" s="117"/>
      <c r="B77" s="61"/>
      <c r="C77" s="61" t="s">
        <v>1906</v>
      </c>
      <c r="D77" s="61">
        <v>500</v>
      </c>
      <c r="E77" s="61">
        <v>19.899999999999999</v>
      </c>
      <c r="F77" s="61"/>
      <c r="G77" s="61">
        <v>20.05</v>
      </c>
      <c r="H77" s="61"/>
      <c r="I77" s="61">
        <v>24.5</v>
      </c>
      <c r="J77" s="61"/>
    </row>
    <row r="78" spans="1:10" ht="24" customHeight="1">
      <c r="A78" s="117"/>
      <c r="B78" s="61"/>
      <c r="C78" s="61" t="s">
        <v>19</v>
      </c>
      <c r="D78" s="61">
        <v>1000</v>
      </c>
      <c r="E78" s="61">
        <v>1280</v>
      </c>
      <c r="F78" s="61"/>
      <c r="G78" s="61">
        <v>1280</v>
      </c>
      <c r="H78" s="61"/>
      <c r="I78" s="61"/>
      <c r="J78" s="61"/>
    </row>
    <row r="79" spans="1:10" ht="24" customHeight="1">
      <c r="A79" s="117"/>
      <c r="B79" s="61" t="s">
        <v>147</v>
      </c>
      <c r="C79" s="64" t="s">
        <v>1226</v>
      </c>
      <c r="D79" s="61">
        <v>400</v>
      </c>
      <c r="E79" s="61">
        <v>17.899999999999999</v>
      </c>
      <c r="F79" s="61"/>
      <c r="G79" s="61"/>
      <c r="H79" s="61"/>
      <c r="I79" s="61"/>
      <c r="J79" s="61"/>
    </row>
    <row r="80" spans="1:10" ht="24" customHeight="1">
      <c r="A80" s="117">
        <v>40900</v>
      </c>
      <c r="B80" s="64" t="s">
        <v>437</v>
      </c>
      <c r="C80" s="64" t="s">
        <v>1692</v>
      </c>
      <c r="D80" s="64" t="s">
        <v>1458</v>
      </c>
      <c r="E80" s="64" t="s">
        <v>1910</v>
      </c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68</v>
      </c>
      <c r="F84" s="132" t="s">
        <v>223</v>
      </c>
      <c r="G84" s="134">
        <f>COUNTA(G6:G82)</f>
        <v>18</v>
      </c>
      <c r="H84" s="133">
        <f>COUNTA(H6:H82)</f>
        <v>21</v>
      </c>
      <c r="I84" s="132" t="s">
        <v>224</v>
      </c>
      <c r="J84" s="135">
        <f>G84/(G84+H84)</f>
        <v>0.46153846153846156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:K143"/>
  <sheetViews>
    <sheetView tabSelected="1" zoomScale="85" zoomScaleNormal="85" workbookViewId="0">
      <pane ySplit="5" topLeftCell="A54" activePane="bottomLeft" state="frozen"/>
      <selection activeCell="A4" sqref="A4"/>
      <selection pane="bottomLeft" activeCell="I69" sqref="I69"/>
    </sheetView>
  </sheetViews>
  <sheetFormatPr baseColWidth="10" defaultRowHeight="12.75"/>
  <cols>
    <col min="1" max="2" width="10.140625" customWidth="1"/>
    <col min="3" max="3" width="19.7109375" customWidth="1"/>
    <col min="4" max="4" width="20.5703125" customWidth="1"/>
    <col min="6" max="6" width="14.5703125" customWidth="1"/>
    <col min="7" max="7" width="15.42578125" customWidth="1"/>
    <col min="8" max="8" width="11.140625" customWidth="1"/>
    <col min="10" max="10" width="37.28515625" customWidth="1"/>
    <col min="11" max="11" width="12.85546875" customWidth="1"/>
  </cols>
  <sheetData>
    <row r="1" spans="1:11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</row>
    <row r="2" spans="1:11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>
      <c r="A3" s="103">
        <v>40909</v>
      </c>
      <c r="B3" s="103"/>
      <c r="C3" s="6"/>
      <c r="D3" s="6"/>
      <c r="E3" s="6"/>
      <c r="F3" s="6"/>
      <c r="G3" s="6"/>
      <c r="H3" s="6"/>
      <c r="I3" s="6"/>
      <c r="J3" s="6"/>
      <c r="K3" s="6"/>
    </row>
    <row r="4" spans="1:11" ht="13.5" thickBot="1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ht="30.75" thickBot="1">
      <c r="A5" s="114" t="s">
        <v>4</v>
      </c>
      <c r="B5" s="169" t="s">
        <v>2003</v>
      </c>
      <c r="C5" s="115" t="s">
        <v>0</v>
      </c>
      <c r="D5" s="115" t="s">
        <v>1</v>
      </c>
      <c r="E5" s="115" t="s">
        <v>2</v>
      </c>
      <c r="F5" s="115" t="s">
        <v>25</v>
      </c>
      <c r="G5" s="115" t="s">
        <v>317</v>
      </c>
      <c r="H5" s="115" t="s">
        <v>220</v>
      </c>
      <c r="I5" s="115" t="s">
        <v>221</v>
      </c>
      <c r="J5" s="115" t="s">
        <v>3</v>
      </c>
      <c r="K5" s="116" t="s">
        <v>319</v>
      </c>
    </row>
    <row r="6" spans="1:11" ht="25.5" customHeight="1">
      <c r="A6" s="163">
        <v>40911</v>
      </c>
      <c r="B6" s="163" t="s">
        <v>2004</v>
      </c>
      <c r="C6" s="107" t="s">
        <v>154</v>
      </c>
      <c r="D6" s="108" t="s">
        <v>267</v>
      </c>
      <c r="E6" s="108">
        <v>300</v>
      </c>
      <c r="F6" s="61">
        <v>18.5</v>
      </c>
      <c r="G6" s="61"/>
      <c r="H6" s="61">
        <v>18.350000000000001</v>
      </c>
      <c r="I6" s="61"/>
      <c r="J6" s="61"/>
      <c r="K6" s="106"/>
    </row>
    <row r="7" spans="1:11" ht="24.75" customHeight="1">
      <c r="A7" s="107"/>
      <c r="B7" s="107" t="s">
        <v>2004</v>
      </c>
      <c r="C7" s="107"/>
      <c r="D7" s="108" t="s">
        <v>6</v>
      </c>
      <c r="E7" s="108">
        <v>250</v>
      </c>
      <c r="F7" s="61">
        <v>16.399999999999999</v>
      </c>
      <c r="G7" s="61"/>
      <c r="H7" s="61">
        <v>16.3</v>
      </c>
      <c r="I7" s="61"/>
      <c r="J7" s="61"/>
      <c r="K7" s="107"/>
    </row>
    <row r="8" spans="1:11" ht="24.75" customHeight="1">
      <c r="A8" s="107"/>
      <c r="B8" s="107" t="s">
        <v>2004</v>
      </c>
      <c r="C8" s="107"/>
      <c r="D8" s="108" t="s">
        <v>263</v>
      </c>
      <c r="E8" s="108">
        <v>1000</v>
      </c>
      <c r="F8" s="107">
        <v>6.6</v>
      </c>
      <c r="G8" s="107"/>
      <c r="H8" s="107">
        <v>6.35</v>
      </c>
      <c r="I8" s="107"/>
      <c r="J8" s="107"/>
      <c r="K8" s="107"/>
    </row>
    <row r="9" spans="1:11" ht="24.75" customHeight="1">
      <c r="A9" s="163">
        <v>40918</v>
      </c>
      <c r="B9" s="163" t="s">
        <v>2004</v>
      </c>
      <c r="C9" s="108" t="s">
        <v>1914</v>
      </c>
      <c r="D9" s="108" t="s">
        <v>1628</v>
      </c>
      <c r="E9" s="108" t="s">
        <v>722</v>
      </c>
      <c r="F9" s="107" t="s">
        <v>1924</v>
      </c>
      <c r="G9" s="107"/>
      <c r="H9" s="108"/>
      <c r="I9" s="108" t="s">
        <v>225</v>
      </c>
      <c r="J9" s="107" t="s">
        <v>1974</v>
      </c>
      <c r="K9" s="107"/>
    </row>
    <row r="10" spans="1:11" ht="24.75" customHeight="1">
      <c r="A10" s="117">
        <v>40920</v>
      </c>
      <c r="B10" s="117" t="s">
        <v>2004</v>
      </c>
      <c r="C10" s="61" t="s">
        <v>1295</v>
      </c>
      <c r="D10" s="61" t="s">
        <v>1526</v>
      </c>
      <c r="E10" s="61" t="s">
        <v>1081</v>
      </c>
      <c r="F10" s="61" t="s">
        <v>1933</v>
      </c>
      <c r="G10" s="61"/>
      <c r="H10" s="61"/>
      <c r="I10" s="61">
        <v>6</v>
      </c>
      <c r="J10" s="61"/>
      <c r="K10" s="61"/>
    </row>
    <row r="11" spans="1:11" ht="24.75" customHeight="1">
      <c r="A11" s="117">
        <v>40920</v>
      </c>
      <c r="B11" s="117" t="s">
        <v>2004</v>
      </c>
      <c r="C11" s="61" t="s">
        <v>981</v>
      </c>
      <c r="D11" s="61" t="s">
        <v>709</v>
      </c>
      <c r="E11" s="61" t="s">
        <v>984</v>
      </c>
      <c r="F11" s="61" t="s">
        <v>1938</v>
      </c>
      <c r="G11" s="61"/>
      <c r="H11" s="64" t="s">
        <v>225</v>
      </c>
      <c r="I11" s="64" t="s">
        <v>225</v>
      </c>
      <c r="J11" s="61"/>
      <c r="K11" s="61"/>
    </row>
    <row r="12" spans="1:11" ht="24.75" customHeight="1">
      <c r="A12" s="61"/>
      <c r="B12" s="61" t="s">
        <v>2004</v>
      </c>
      <c r="C12" s="61"/>
      <c r="D12" s="61" t="s">
        <v>1934</v>
      </c>
      <c r="E12" s="61" t="s">
        <v>984</v>
      </c>
      <c r="F12" s="61" t="s">
        <v>1939</v>
      </c>
      <c r="G12" s="61"/>
      <c r="H12" s="64" t="s">
        <v>225</v>
      </c>
      <c r="I12" s="64" t="s">
        <v>225</v>
      </c>
      <c r="J12" s="61"/>
      <c r="K12" s="61"/>
    </row>
    <row r="13" spans="1:11" ht="24.75" customHeight="1">
      <c r="A13" s="158"/>
      <c r="B13" s="158" t="s">
        <v>2004</v>
      </c>
      <c r="C13" s="61"/>
      <c r="D13" s="61" t="s">
        <v>1935</v>
      </c>
      <c r="E13" s="61" t="s">
        <v>736</v>
      </c>
      <c r="F13" s="61"/>
      <c r="G13" s="61"/>
      <c r="H13" s="64" t="s">
        <v>225</v>
      </c>
      <c r="I13" s="64" t="s">
        <v>225</v>
      </c>
      <c r="J13" s="61"/>
      <c r="K13" s="61"/>
    </row>
    <row r="14" spans="1:11" ht="24.75" customHeight="1">
      <c r="A14" s="117">
        <v>40920</v>
      </c>
      <c r="B14" s="117" t="s">
        <v>2004</v>
      </c>
      <c r="C14" s="61" t="s">
        <v>1940</v>
      </c>
      <c r="D14" s="61" t="s">
        <v>1628</v>
      </c>
      <c r="E14" s="61" t="s">
        <v>722</v>
      </c>
      <c r="F14" s="61" t="s">
        <v>1941</v>
      </c>
      <c r="G14" s="61"/>
      <c r="H14" s="64" t="s">
        <v>225</v>
      </c>
      <c r="I14" s="64" t="s">
        <v>225</v>
      </c>
      <c r="J14" s="61" t="s">
        <v>1942</v>
      </c>
      <c r="K14" s="61"/>
    </row>
    <row r="15" spans="1:11" ht="24.75" customHeight="1">
      <c r="A15" s="163">
        <v>40911</v>
      </c>
      <c r="B15" s="163" t="s">
        <v>2005</v>
      </c>
      <c r="C15" s="108" t="s">
        <v>981</v>
      </c>
      <c r="D15" s="108" t="s">
        <v>759</v>
      </c>
      <c r="E15" s="108">
        <v>3000</v>
      </c>
      <c r="F15" s="107">
        <v>19.329999999999998</v>
      </c>
      <c r="G15" s="107"/>
      <c r="H15" s="107"/>
      <c r="I15" s="107">
        <v>18.2</v>
      </c>
      <c r="J15" s="108" t="s">
        <v>1912</v>
      </c>
      <c r="K15" s="107"/>
    </row>
    <row r="16" spans="1:11" ht="24.75" customHeight="1">
      <c r="A16" s="163">
        <v>40918</v>
      </c>
      <c r="B16" s="163" t="s">
        <v>2005</v>
      </c>
      <c r="C16" s="108" t="s">
        <v>1708</v>
      </c>
      <c r="D16" s="108" t="s">
        <v>1915</v>
      </c>
      <c r="E16" s="108" t="s">
        <v>713</v>
      </c>
      <c r="F16" s="108" t="s">
        <v>1917</v>
      </c>
      <c r="G16" s="107"/>
      <c r="H16" s="108" t="s">
        <v>225</v>
      </c>
      <c r="I16" s="107"/>
      <c r="J16" s="108" t="s">
        <v>1916</v>
      </c>
      <c r="K16" s="107"/>
    </row>
    <row r="17" spans="1:11" ht="24.75" customHeight="1">
      <c r="A17" s="107"/>
      <c r="B17" s="107" t="s">
        <v>2005</v>
      </c>
      <c r="C17" s="107" t="s">
        <v>1133</v>
      </c>
      <c r="D17" s="108" t="s">
        <v>66</v>
      </c>
      <c r="E17" s="108" t="s">
        <v>708</v>
      </c>
      <c r="F17" s="107">
        <v>27.5</v>
      </c>
      <c r="G17" s="107">
        <v>26.7</v>
      </c>
      <c r="H17" s="107"/>
      <c r="I17" s="107" t="s">
        <v>225</v>
      </c>
      <c r="J17" s="107"/>
      <c r="K17" s="107"/>
    </row>
    <row r="18" spans="1:11" ht="24.75" customHeight="1">
      <c r="A18" s="107"/>
      <c r="B18" s="107" t="s">
        <v>2005</v>
      </c>
      <c r="C18" s="107" t="s">
        <v>1918</v>
      </c>
      <c r="D18" s="108" t="s">
        <v>1919</v>
      </c>
      <c r="E18" s="108" t="s">
        <v>512</v>
      </c>
      <c r="F18" s="107">
        <v>4.47</v>
      </c>
      <c r="G18" s="107"/>
      <c r="H18" s="107">
        <v>4.45</v>
      </c>
      <c r="I18" s="107"/>
      <c r="J18" s="107"/>
      <c r="K18" s="107"/>
    </row>
    <row r="19" spans="1:11" ht="24.75" customHeight="1">
      <c r="A19" s="107"/>
      <c r="B19" s="107" t="s">
        <v>2005</v>
      </c>
      <c r="C19" s="107" t="s">
        <v>1920</v>
      </c>
      <c r="D19" s="108" t="s">
        <v>120</v>
      </c>
      <c r="E19" s="108" t="s">
        <v>708</v>
      </c>
      <c r="F19" s="107">
        <v>17.8</v>
      </c>
      <c r="G19" s="107"/>
      <c r="H19" s="107">
        <v>17.7</v>
      </c>
      <c r="I19" s="107"/>
      <c r="J19" s="107"/>
      <c r="K19" s="107"/>
    </row>
    <row r="20" spans="1:11" ht="24.75" customHeight="1">
      <c r="A20" s="107"/>
      <c r="B20" s="107" t="s">
        <v>2005</v>
      </c>
      <c r="C20" s="107"/>
      <c r="D20" s="108" t="s">
        <v>288</v>
      </c>
      <c r="E20" s="108" t="s">
        <v>708</v>
      </c>
      <c r="F20" s="107">
        <v>7.6</v>
      </c>
      <c r="G20" s="107"/>
      <c r="H20" s="107">
        <v>7.5</v>
      </c>
      <c r="I20" s="107"/>
      <c r="J20" s="107"/>
      <c r="K20" s="107"/>
    </row>
    <row r="21" spans="1:11" ht="24.75" customHeight="1">
      <c r="A21" s="117">
        <v>40920</v>
      </c>
      <c r="B21" s="117" t="s">
        <v>2005</v>
      </c>
      <c r="C21" s="61" t="s">
        <v>1271</v>
      </c>
      <c r="D21" s="61" t="s">
        <v>707</v>
      </c>
      <c r="E21" s="61" t="s">
        <v>1193</v>
      </c>
      <c r="F21" s="61" t="s">
        <v>1937</v>
      </c>
      <c r="G21" s="61"/>
      <c r="H21" s="61" t="s">
        <v>225</v>
      </c>
      <c r="I21" s="61"/>
      <c r="J21" s="61"/>
      <c r="K21" s="61"/>
    </row>
    <row r="22" spans="1:11" ht="24.75" customHeight="1">
      <c r="A22" s="117"/>
      <c r="B22" s="117" t="s">
        <v>2005</v>
      </c>
      <c r="C22" s="61"/>
      <c r="D22" s="61" t="s">
        <v>828</v>
      </c>
      <c r="E22" s="61" t="s">
        <v>908</v>
      </c>
      <c r="F22" s="61" t="s">
        <v>1936</v>
      </c>
      <c r="G22" s="61"/>
      <c r="H22" s="61" t="s">
        <v>225</v>
      </c>
      <c r="I22" s="61"/>
      <c r="J22" s="61"/>
      <c r="K22" s="61"/>
    </row>
    <row r="23" spans="1:11" ht="24.75" customHeight="1">
      <c r="A23" s="163">
        <v>40918</v>
      </c>
      <c r="B23" s="163" t="s">
        <v>2007</v>
      </c>
      <c r="C23" s="108" t="s">
        <v>1913</v>
      </c>
      <c r="D23" s="108" t="s">
        <v>1923</v>
      </c>
      <c r="E23" s="108" t="s">
        <v>464</v>
      </c>
      <c r="F23" s="107">
        <v>1170</v>
      </c>
      <c r="G23" s="107"/>
      <c r="H23" s="107" t="s">
        <v>225</v>
      </c>
      <c r="I23" s="107" t="s">
        <v>225</v>
      </c>
      <c r="J23" s="107"/>
      <c r="K23" s="107"/>
    </row>
    <row r="24" spans="1:11" ht="24.75" customHeight="1">
      <c r="A24" s="107"/>
      <c r="B24" s="107" t="s">
        <v>2007</v>
      </c>
      <c r="C24" s="107"/>
      <c r="D24" s="108" t="s">
        <v>809</v>
      </c>
      <c r="E24" s="108" t="s">
        <v>464</v>
      </c>
      <c r="F24" s="107"/>
      <c r="G24" s="107"/>
      <c r="H24" s="107" t="s">
        <v>225</v>
      </c>
      <c r="I24" s="107" t="s">
        <v>225</v>
      </c>
      <c r="J24" s="107" t="s">
        <v>1988</v>
      </c>
      <c r="K24" s="107"/>
    </row>
    <row r="25" spans="1:11" ht="24.75" customHeight="1">
      <c r="A25" s="163">
        <v>40919</v>
      </c>
      <c r="B25" s="163" t="s">
        <v>2007</v>
      </c>
      <c r="C25" s="107" t="s">
        <v>981</v>
      </c>
      <c r="D25" s="108" t="s">
        <v>709</v>
      </c>
      <c r="E25" s="108" t="s">
        <v>736</v>
      </c>
      <c r="F25" s="107" t="s">
        <v>1925</v>
      </c>
      <c r="G25" s="107"/>
      <c r="H25" s="108" t="s">
        <v>225</v>
      </c>
      <c r="I25" s="108" t="s">
        <v>225</v>
      </c>
      <c r="J25" s="107" t="s">
        <v>1926</v>
      </c>
      <c r="K25" s="107"/>
    </row>
    <row r="26" spans="1:11" ht="24.75" customHeight="1">
      <c r="A26" s="163">
        <v>40919</v>
      </c>
      <c r="B26" s="163" t="s">
        <v>2007</v>
      </c>
      <c r="C26" s="108" t="s">
        <v>1927</v>
      </c>
      <c r="D26" s="108" t="s">
        <v>985</v>
      </c>
      <c r="E26" s="108" t="s">
        <v>1055</v>
      </c>
      <c r="F26" s="108" t="s">
        <v>1928</v>
      </c>
      <c r="G26" s="107"/>
      <c r="H26" s="108" t="s">
        <v>225</v>
      </c>
      <c r="I26" s="108" t="s">
        <v>225</v>
      </c>
      <c r="J26" s="107"/>
      <c r="K26" s="107"/>
    </row>
    <row r="27" spans="1:11" ht="25.5" customHeight="1">
      <c r="A27" s="163"/>
      <c r="B27" s="163" t="s">
        <v>2007</v>
      </c>
      <c r="C27" s="107" t="s">
        <v>1929</v>
      </c>
      <c r="D27" s="108" t="s">
        <v>1930</v>
      </c>
      <c r="E27" s="108">
        <v>1000</v>
      </c>
      <c r="F27" s="107">
        <v>11.19</v>
      </c>
      <c r="G27" s="107"/>
      <c r="H27" s="107">
        <v>11.15</v>
      </c>
      <c r="I27" s="107"/>
      <c r="J27" s="107"/>
      <c r="K27" s="107"/>
    </row>
    <row r="28" spans="1:11" ht="25.5" customHeight="1">
      <c r="A28" s="107"/>
      <c r="B28" s="107" t="s">
        <v>2007</v>
      </c>
      <c r="C28" s="107" t="s">
        <v>1931</v>
      </c>
      <c r="D28" s="108" t="s">
        <v>288</v>
      </c>
      <c r="E28" s="108">
        <v>500</v>
      </c>
      <c r="F28" s="107">
        <v>7.5</v>
      </c>
      <c r="G28" s="107"/>
      <c r="H28" s="107">
        <v>7.5</v>
      </c>
      <c r="I28" s="107"/>
      <c r="J28" s="107"/>
      <c r="K28" s="107"/>
    </row>
    <row r="29" spans="1:11" ht="25.5" customHeight="1">
      <c r="A29" s="117">
        <v>40920</v>
      </c>
      <c r="B29" s="117" t="s">
        <v>2007</v>
      </c>
      <c r="C29" s="61" t="s">
        <v>1657</v>
      </c>
      <c r="D29" s="61" t="s">
        <v>985</v>
      </c>
      <c r="E29" s="61" t="s">
        <v>728</v>
      </c>
      <c r="F29" s="61" t="s">
        <v>1359</v>
      </c>
      <c r="G29" s="61"/>
      <c r="H29" s="64" t="s">
        <v>225</v>
      </c>
      <c r="I29" s="64" t="s">
        <v>225</v>
      </c>
      <c r="J29" s="61"/>
      <c r="K29" s="61"/>
    </row>
    <row r="30" spans="1:11" ht="25.5" customHeight="1">
      <c r="A30" s="163">
        <v>40924</v>
      </c>
      <c r="B30" s="163" t="s">
        <v>2007</v>
      </c>
      <c r="C30" s="108" t="s">
        <v>1927</v>
      </c>
      <c r="D30" s="61" t="s">
        <v>1943</v>
      </c>
      <c r="E30" s="61" t="s">
        <v>1308</v>
      </c>
      <c r="F30" s="61" t="s">
        <v>1944</v>
      </c>
      <c r="G30" s="61"/>
      <c r="H30" s="61" t="s">
        <v>225</v>
      </c>
      <c r="I30" s="64" t="s">
        <v>225</v>
      </c>
      <c r="J30" s="61"/>
      <c r="K30" s="61"/>
    </row>
    <row r="31" spans="1:11" ht="25.5" customHeight="1">
      <c r="A31" s="117">
        <v>40920</v>
      </c>
      <c r="B31" s="117" t="s">
        <v>2007</v>
      </c>
      <c r="C31" s="61" t="s">
        <v>981</v>
      </c>
      <c r="D31" s="61" t="s">
        <v>709</v>
      </c>
      <c r="E31" s="61" t="s">
        <v>984</v>
      </c>
      <c r="F31" s="61" t="s">
        <v>1947</v>
      </c>
      <c r="G31" s="61">
        <v>16.45</v>
      </c>
      <c r="H31" s="64" t="s">
        <v>225</v>
      </c>
      <c r="I31" s="64" t="s">
        <v>225</v>
      </c>
      <c r="J31" s="61"/>
      <c r="K31" s="61"/>
    </row>
    <row r="32" spans="1:11" ht="26.25" customHeight="1">
      <c r="A32" s="61"/>
      <c r="B32" s="61" t="s">
        <v>2007</v>
      </c>
      <c r="C32" s="61"/>
      <c r="D32" s="61" t="s">
        <v>1934</v>
      </c>
      <c r="E32" s="61" t="s">
        <v>984</v>
      </c>
      <c r="F32" s="61" t="s">
        <v>1945</v>
      </c>
      <c r="G32" s="61"/>
      <c r="H32" s="64" t="s">
        <v>225</v>
      </c>
      <c r="I32" s="64" t="s">
        <v>225</v>
      </c>
      <c r="J32" s="61" t="s">
        <v>1946</v>
      </c>
      <c r="K32" s="61"/>
    </row>
    <row r="33" spans="1:11" ht="24.75" customHeight="1">
      <c r="A33" s="163">
        <v>40917</v>
      </c>
      <c r="B33" s="163" t="s">
        <v>2006</v>
      </c>
      <c r="C33" s="108" t="s">
        <v>945</v>
      </c>
      <c r="D33" s="108" t="s">
        <v>1692</v>
      </c>
      <c r="E33" s="108">
        <v>1000</v>
      </c>
      <c r="F33" s="107">
        <v>6.95</v>
      </c>
      <c r="G33" s="107"/>
      <c r="H33" s="107"/>
      <c r="I33" s="107" t="s">
        <v>225</v>
      </c>
      <c r="J33" s="107"/>
      <c r="K33" s="107"/>
    </row>
    <row r="34" spans="1:11" ht="25.5" customHeight="1">
      <c r="A34" s="163">
        <v>40919</v>
      </c>
      <c r="B34" s="163" t="s">
        <v>2006</v>
      </c>
      <c r="C34" s="107" t="s">
        <v>1854</v>
      </c>
      <c r="D34" s="108" t="s">
        <v>719</v>
      </c>
      <c r="E34" s="108" t="s">
        <v>1921</v>
      </c>
      <c r="F34" s="107">
        <v>1160</v>
      </c>
      <c r="G34" s="107"/>
      <c r="H34" s="107"/>
      <c r="I34" s="108" t="s">
        <v>225</v>
      </c>
      <c r="J34" s="107"/>
      <c r="K34" s="107"/>
    </row>
    <row r="35" spans="1:11" ht="26.25" customHeight="1">
      <c r="A35" s="107"/>
      <c r="B35" s="107" t="s">
        <v>2006</v>
      </c>
      <c r="C35" s="107"/>
      <c r="D35" s="108" t="s">
        <v>1922</v>
      </c>
      <c r="E35" s="108" t="s">
        <v>1193</v>
      </c>
      <c r="F35" s="107">
        <v>27.74</v>
      </c>
      <c r="G35" s="107"/>
      <c r="H35" s="108" t="s">
        <v>225</v>
      </c>
      <c r="I35" s="107"/>
      <c r="J35" s="107"/>
      <c r="K35" s="107"/>
    </row>
    <row r="36" spans="1:11" ht="25.5" customHeight="1">
      <c r="A36" s="163">
        <v>40920</v>
      </c>
      <c r="B36" s="163" t="s">
        <v>2006</v>
      </c>
      <c r="C36" s="107" t="s">
        <v>729</v>
      </c>
      <c r="D36" s="107" t="s">
        <v>709</v>
      </c>
      <c r="E36" s="107" t="s">
        <v>1660</v>
      </c>
      <c r="F36" s="107">
        <v>16.5</v>
      </c>
      <c r="G36" s="107"/>
      <c r="H36" s="107">
        <v>16.3</v>
      </c>
      <c r="I36" s="107"/>
      <c r="J36" s="107"/>
      <c r="K36" s="107"/>
    </row>
    <row r="37" spans="1:11" ht="25.5" customHeight="1">
      <c r="A37" s="117">
        <v>40920</v>
      </c>
      <c r="B37" s="117" t="s">
        <v>2006</v>
      </c>
      <c r="C37" s="61" t="s">
        <v>1671</v>
      </c>
      <c r="D37" s="61" t="s">
        <v>985</v>
      </c>
      <c r="E37" s="61" t="s">
        <v>728</v>
      </c>
      <c r="F37" s="61" t="s">
        <v>1932</v>
      </c>
      <c r="G37" s="61"/>
      <c r="H37" s="61" t="s">
        <v>225</v>
      </c>
      <c r="I37" s="61" t="s">
        <v>225</v>
      </c>
      <c r="J37" s="61"/>
      <c r="K37" s="61"/>
    </row>
    <row r="38" spans="1:11" ht="24" customHeight="1">
      <c r="A38" s="163">
        <v>40920</v>
      </c>
      <c r="B38" s="163" t="s">
        <v>2006</v>
      </c>
      <c r="C38" s="108" t="s">
        <v>1914</v>
      </c>
      <c r="D38" s="108" t="s">
        <v>1628</v>
      </c>
      <c r="E38" s="108" t="s">
        <v>722</v>
      </c>
      <c r="F38" s="108" t="s">
        <v>1958</v>
      </c>
      <c r="G38" s="61"/>
      <c r="H38" s="61"/>
      <c r="I38" s="61" t="s">
        <v>225</v>
      </c>
      <c r="J38" s="61" t="s">
        <v>1976</v>
      </c>
      <c r="K38" s="61"/>
    </row>
    <row r="39" spans="1:11" ht="21.75" customHeight="1">
      <c r="A39" s="117">
        <v>40924</v>
      </c>
      <c r="B39" s="117" t="s">
        <v>2006</v>
      </c>
      <c r="C39" s="61" t="s">
        <v>51</v>
      </c>
      <c r="D39" s="61" t="s">
        <v>558</v>
      </c>
      <c r="E39" s="61" t="s">
        <v>10</v>
      </c>
      <c r="F39" s="61">
        <v>1200</v>
      </c>
      <c r="G39" s="61"/>
      <c r="H39" s="61"/>
      <c r="I39" s="61" t="s">
        <v>225</v>
      </c>
      <c r="J39" s="61"/>
      <c r="K39" s="61"/>
    </row>
    <row r="40" spans="1:11" ht="25.5" customHeight="1">
      <c r="A40" s="107"/>
      <c r="B40" s="107"/>
      <c r="C40" s="108"/>
      <c r="D40" s="108" t="s">
        <v>33</v>
      </c>
      <c r="E40" s="107" t="s">
        <v>10</v>
      </c>
      <c r="F40" s="61">
        <v>28</v>
      </c>
      <c r="G40" s="61"/>
      <c r="H40" s="61"/>
      <c r="I40" s="61" t="s">
        <v>225</v>
      </c>
      <c r="J40" s="61"/>
      <c r="K40" s="61"/>
    </row>
    <row r="41" spans="1:11" ht="23.25" customHeight="1">
      <c r="A41" s="163"/>
      <c r="B41" s="163"/>
      <c r="C41" s="108"/>
      <c r="D41" s="108" t="s">
        <v>6</v>
      </c>
      <c r="E41" s="107" t="s">
        <v>86</v>
      </c>
      <c r="F41" s="61">
        <v>16.399999999999999</v>
      </c>
      <c r="G41" s="61"/>
      <c r="H41" s="61"/>
      <c r="I41" s="61" t="s">
        <v>225</v>
      </c>
      <c r="J41" s="61"/>
      <c r="K41" s="61"/>
    </row>
    <row r="42" spans="1:11" ht="24.75" customHeight="1">
      <c r="A42" s="117"/>
      <c r="B42" s="117"/>
      <c r="C42" s="61"/>
      <c r="D42" s="61" t="s">
        <v>1948</v>
      </c>
      <c r="E42" s="61">
        <v>500</v>
      </c>
      <c r="F42" s="61">
        <v>7.1</v>
      </c>
      <c r="G42" s="61"/>
      <c r="H42" s="61"/>
      <c r="I42" s="61" t="s">
        <v>225</v>
      </c>
      <c r="J42" s="61"/>
      <c r="K42" s="61"/>
    </row>
    <row r="43" spans="1:11" ht="24.75" customHeight="1">
      <c r="A43" s="61"/>
      <c r="B43" s="61"/>
      <c r="C43" s="61"/>
      <c r="D43" s="61" t="s">
        <v>1949</v>
      </c>
      <c r="E43" s="61">
        <v>200</v>
      </c>
      <c r="F43" s="61">
        <v>1.8</v>
      </c>
      <c r="G43" s="61"/>
      <c r="H43" s="61"/>
      <c r="I43" s="61" t="s">
        <v>225</v>
      </c>
      <c r="J43" s="61"/>
      <c r="K43" s="61"/>
    </row>
    <row r="44" spans="1:11" ht="24.75" customHeight="1">
      <c r="A44" s="61"/>
      <c r="B44" s="61"/>
      <c r="C44" s="61"/>
      <c r="D44" s="61" t="s">
        <v>1919</v>
      </c>
      <c r="E44" s="61" t="s">
        <v>10</v>
      </c>
      <c r="F44" s="61">
        <v>4.55</v>
      </c>
      <c r="G44" s="61"/>
      <c r="H44" s="61" t="s">
        <v>225</v>
      </c>
      <c r="I44" s="61"/>
      <c r="J44" s="61"/>
      <c r="K44" s="61"/>
    </row>
    <row r="45" spans="1:11" ht="24.75" customHeight="1">
      <c r="A45" s="117"/>
      <c r="B45" s="117"/>
      <c r="C45" s="61"/>
      <c r="D45" s="61" t="s">
        <v>19</v>
      </c>
      <c r="E45" s="61" t="s">
        <v>1660</v>
      </c>
      <c r="F45" s="61">
        <v>1.38</v>
      </c>
      <c r="G45" s="61"/>
      <c r="H45" s="61"/>
      <c r="I45" s="61" t="s">
        <v>225</v>
      </c>
      <c r="J45" s="61"/>
      <c r="K45" s="61"/>
    </row>
    <row r="46" spans="1:11" ht="24.75" customHeight="1">
      <c r="A46" s="117"/>
      <c r="B46" s="117"/>
      <c r="C46" s="61"/>
      <c r="D46" s="61" t="s">
        <v>118</v>
      </c>
      <c r="E46" s="61" t="s">
        <v>10</v>
      </c>
      <c r="F46" s="61">
        <v>2.1</v>
      </c>
      <c r="G46" s="61"/>
      <c r="H46" s="61" t="s">
        <v>225</v>
      </c>
      <c r="I46" s="61"/>
      <c r="J46" s="61"/>
      <c r="K46" s="61"/>
    </row>
    <row r="47" spans="1:11" ht="24.75" customHeight="1">
      <c r="A47" s="117">
        <v>40924</v>
      </c>
      <c r="B47" s="117"/>
      <c r="C47" s="61" t="s">
        <v>1950</v>
      </c>
      <c r="D47" s="61" t="s">
        <v>1951</v>
      </c>
      <c r="E47" s="61" t="s">
        <v>728</v>
      </c>
      <c r="F47" s="61" t="s">
        <v>1952</v>
      </c>
      <c r="G47" s="61"/>
      <c r="H47" s="61" t="s">
        <v>225</v>
      </c>
      <c r="I47" s="61" t="s">
        <v>225</v>
      </c>
      <c r="J47" s="61"/>
      <c r="K47" s="61"/>
    </row>
    <row r="48" spans="1:11" ht="24.75" customHeight="1">
      <c r="A48" s="117">
        <v>40924</v>
      </c>
      <c r="B48" s="117"/>
      <c r="C48" s="61" t="s">
        <v>1983</v>
      </c>
      <c r="D48" s="61" t="s">
        <v>1951</v>
      </c>
      <c r="E48" s="61" t="s">
        <v>728</v>
      </c>
      <c r="F48" s="61" t="s">
        <v>1952</v>
      </c>
      <c r="G48" s="61"/>
      <c r="H48" s="61" t="s">
        <v>225</v>
      </c>
      <c r="I48" s="61" t="s">
        <v>225</v>
      </c>
      <c r="J48" s="61"/>
      <c r="K48" s="61"/>
    </row>
    <row r="49" spans="1:11" ht="24.75" customHeight="1">
      <c r="A49" s="61"/>
      <c r="B49" s="61"/>
      <c r="C49" s="61"/>
      <c r="D49" s="61" t="s">
        <v>1436</v>
      </c>
      <c r="E49" s="61" t="s">
        <v>829</v>
      </c>
      <c r="F49" s="61" t="s">
        <v>1953</v>
      </c>
      <c r="G49" s="61"/>
      <c r="H49" s="61" t="s">
        <v>225</v>
      </c>
      <c r="I49" s="61" t="s">
        <v>225</v>
      </c>
      <c r="J49" s="61"/>
      <c r="K49" s="61"/>
    </row>
    <row r="50" spans="1:11" ht="24.75" customHeight="1">
      <c r="A50" s="117">
        <v>40924</v>
      </c>
      <c r="B50" s="117"/>
      <c r="C50" s="61" t="s">
        <v>981</v>
      </c>
      <c r="D50" s="61" t="s">
        <v>709</v>
      </c>
      <c r="E50" s="61" t="s">
        <v>984</v>
      </c>
      <c r="F50" s="61" t="s">
        <v>1954</v>
      </c>
      <c r="G50" s="61"/>
      <c r="H50" s="61"/>
      <c r="I50" s="61" t="s">
        <v>225</v>
      </c>
      <c r="J50" s="61"/>
      <c r="K50" s="61"/>
    </row>
    <row r="51" spans="1:11" ht="24.75" customHeight="1">
      <c r="A51" s="117">
        <v>40925</v>
      </c>
      <c r="B51" s="117"/>
      <c r="C51" s="61" t="s">
        <v>1189</v>
      </c>
      <c r="D51" s="64" t="s">
        <v>1959</v>
      </c>
      <c r="E51" s="64" t="s">
        <v>1884</v>
      </c>
      <c r="F51" s="64" t="s">
        <v>1960</v>
      </c>
      <c r="G51" s="61"/>
      <c r="H51" s="64">
        <v>2.54</v>
      </c>
      <c r="I51" s="61"/>
      <c r="J51" s="61"/>
      <c r="K51" s="61"/>
    </row>
    <row r="52" spans="1:11" ht="24" customHeight="1">
      <c r="A52" s="117"/>
      <c r="B52" s="117"/>
      <c r="C52" s="61" t="s">
        <v>940</v>
      </c>
      <c r="D52" s="61" t="s">
        <v>6</v>
      </c>
      <c r="E52" s="61" t="s">
        <v>17</v>
      </c>
      <c r="F52" s="61">
        <v>16.3</v>
      </c>
      <c r="G52" s="61"/>
      <c r="H52" s="61" t="s">
        <v>225</v>
      </c>
      <c r="I52" s="61" t="s">
        <v>225</v>
      </c>
      <c r="J52" s="61"/>
      <c r="K52" s="61"/>
    </row>
    <row r="53" spans="1:11" ht="24" customHeight="1">
      <c r="A53" s="117"/>
      <c r="B53" s="117"/>
      <c r="C53" s="61"/>
      <c r="D53" s="61" t="s">
        <v>1955</v>
      </c>
      <c r="E53" s="61" t="s">
        <v>16</v>
      </c>
      <c r="F53" s="61">
        <v>4.22</v>
      </c>
      <c r="G53" s="61"/>
      <c r="H53" s="61" t="s">
        <v>225</v>
      </c>
      <c r="I53" s="61" t="s">
        <v>225</v>
      </c>
      <c r="J53" s="61"/>
      <c r="K53" s="61"/>
    </row>
    <row r="54" spans="1:11" ht="24" customHeight="1">
      <c r="A54" s="117"/>
      <c r="B54" s="117"/>
      <c r="C54" s="61" t="s">
        <v>170</v>
      </c>
      <c r="D54" s="61" t="s">
        <v>1956</v>
      </c>
      <c r="E54" s="61" t="s">
        <v>1289</v>
      </c>
      <c r="F54" s="61" t="s">
        <v>1957</v>
      </c>
      <c r="G54" s="61"/>
      <c r="H54" s="61" t="s">
        <v>225</v>
      </c>
      <c r="I54" s="61" t="s">
        <v>225</v>
      </c>
      <c r="J54" s="61" t="s">
        <v>1963</v>
      </c>
      <c r="K54" s="61"/>
    </row>
    <row r="55" spans="1:11" ht="24" customHeight="1">
      <c r="A55" s="117"/>
      <c r="B55" s="117"/>
      <c r="C55" s="61" t="s">
        <v>137</v>
      </c>
      <c r="D55" s="61" t="s">
        <v>1956</v>
      </c>
      <c r="E55" s="61" t="s">
        <v>1289</v>
      </c>
      <c r="F55" s="61" t="s">
        <v>1957</v>
      </c>
      <c r="G55" s="61"/>
      <c r="H55" s="61" t="s">
        <v>225</v>
      </c>
      <c r="I55" s="61" t="s">
        <v>225</v>
      </c>
      <c r="J55" s="61" t="s">
        <v>1962</v>
      </c>
      <c r="K55" s="61"/>
    </row>
    <row r="56" spans="1:11" ht="24" customHeight="1">
      <c r="A56" s="117"/>
      <c r="B56" s="117"/>
      <c r="C56" s="61" t="s">
        <v>302</v>
      </c>
      <c r="D56" s="61" t="s">
        <v>268</v>
      </c>
      <c r="E56" s="61" t="s">
        <v>1660</v>
      </c>
      <c r="F56" s="61">
        <v>28.5</v>
      </c>
      <c r="G56" s="61"/>
      <c r="H56" s="61" t="s">
        <v>225</v>
      </c>
      <c r="I56" s="61" t="s">
        <v>225</v>
      </c>
      <c r="J56" s="61"/>
      <c r="K56" s="61"/>
    </row>
    <row r="57" spans="1:11" ht="24" customHeight="1">
      <c r="A57" s="117"/>
      <c r="B57" s="117"/>
      <c r="C57" s="61" t="s">
        <v>1961</v>
      </c>
      <c r="D57" s="61" t="s">
        <v>1454</v>
      </c>
      <c r="E57" s="61" t="s">
        <v>903</v>
      </c>
      <c r="F57" s="61">
        <v>7.15</v>
      </c>
      <c r="G57" s="61"/>
      <c r="H57" s="61">
        <v>7.12</v>
      </c>
      <c r="I57" s="61"/>
      <c r="J57" s="61"/>
      <c r="K57" s="61"/>
    </row>
    <row r="58" spans="1:11" ht="24" customHeight="1">
      <c r="A58" s="117">
        <v>40925</v>
      </c>
      <c r="B58" s="117"/>
      <c r="C58" s="61" t="s">
        <v>1964</v>
      </c>
      <c r="D58" s="61" t="s">
        <v>1951</v>
      </c>
      <c r="E58" s="61" t="s">
        <v>728</v>
      </c>
      <c r="F58" s="61" t="s">
        <v>1952</v>
      </c>
      <c r="G58" s="61"/>
      <c r="H58" s="61" t="s">
        <v>225</v>
      </c>
      <c r="I58" s="61" t="s">
        <v>225</v>
      </c>
      <c r="J58" s="61"/>
      <c r="K58" s="61"/>
    </row>
    <row r="59" spans="1:11" ht="24" customHeight="1">
      <c r="A59" s="117"/>
      <c r="B59" s="117"/>
      <c r="C59" s="61" t="s">
        <v>1704</v>
      </c>
      <c r="D59" s="61" t="s">
        <v>1965</v>
      </c>
      <c r="E59" s="61" t="s">
        <v>274</v>
      </c>
      <c r="F59" s="61">
        <v>1170</v>
      </c>
      <c r="G59" s="61">
        <v>1150</v>
      </c>
      <c r="H59" s="61">
        <v>1150</v>
      </c>
      <c r="I59" s="61"/>
      <c r="J59" s="61" t="s">
        <v>1966</v>
      </c>
      <c r="K59" s="61"/>
    </row>
    <row r="60" spans="1:11" ht="24" customHeight="1">
      <c r="A60" s="117"/>
      <c r="B60" s="117"/>
      <c r="C60" s="61"/>
      <c r="D60" s="61"/>
      <c r="E60" s="61" t="s">
        <v>274</v>
      </c>
      <c r="F60" s="61">
        <v>1170</v>
      </c>
      <c r="G60" s="61">
        <v>1150</v>
      </c>
      <c r="H60" s="61">
        <v>1150</v>
      </c>
      <c r="I60" s="61"/>
      <c r="J60" s="61" t="s">
        <v>1967</v>
      </c>
      <c r="K60" s="61"/>
    </row>
    <row r="61" spans="1:11" ht="24" customHeight="1">
      <c r="A61" s="117"/>
      <c r="B61" s="117"/>
      <c r="C61" s="61"/>
      <c r="D61" s="61" t="s">
        <v>1919</v>
      </c>
      <c r="E61" s="61" t="s">
        <v>55</v>
      </c>
      <c r="F61" s="61">
        <v>4.5</v>
      </c>
      <c r="G61" s="61">
        <v>3.1</v>
      </c>
      <c r="H61" s="61">
        <v>3.08</v>
      </c>
      <c r="I61" s="61"/>
      <c r="J61" s="61"/>
      <c r="K61" s="61"/>
    </row>
    <row r="62" spans="1:11" ht="24" customHeight="1">
      <c r="A62" s="117"/>
      <c r="B62" s="117"/>
      <c r="C62" s="61"/>
      <c r="D62" s="61" t="s">
        <v>347</v>
      </c>
      <c r="E62" s="61" t="s">
        <v>71</v>
      </c>
      <c r="F62" s="61">
        <v>960</v>
      </c>
      <c r="G62" s="61">
        <v>850</v>
      </c>
      <c r="H62" s="61"/>
      <c r="I62" s="61" t="s">
        <v>379</v>
      </c>
      <c r="J62" s="61"/>
      <c r="K62" s="61"/>
    </row>
    <row r="63" spans="1:11" ht="24" customHeight="1">
      <c r="A63" s="117"/>
      <c r="B63" s="117"/>
      <c r="C63" s="61"/>
      <c r="D63" s="61" t="s">
        <v>6</v>
      </c>
      <c r="E63" s="61" t="s">
        <v>1660</v>
      </c>
      <c r="F63" s="61">
        <v>16.239999999999998</v>
      </c>
      <c r="G63" s="61">
        <v>16.100000000000001</v>
      </c>
      <c r="H63" s="61"/>
      <c r="I63" s="61">
        <v>16.399999999999999</v>
      </c>
      <c r="J63" s="61">
        <v>16.600000000000001</v>
      </c>
      <c r="K63" s="61"/>
    </row>
    <row r="64" spans="1:11" ht="24" customHeight="1">
      <c r="A64" s="117">
        <v>40925</v>
      </c>
      <c r="B64" s="117"/>
      <c r="C64" s="61" t="s">
        <v>1968</v>
      </c>
      <c r="D64" s="61" t="s">
        <v>1526</v>
      </c>
      <c r="E64" s="61" t="s">
        <v>728</v>
      </c>
      <c r="F64" s="61" t="s">
        <v>1301</v>
      </c>
      <c r="G64" s="61"/>
      <c r="H64" s="61" t="s">
        <v>225</v>
      </c>
      <c r="I64" s="61" t="s">
        <v>225</v>
      </c>
      <c r="J64" s="61"/>
      <c r="K64" s="61"/>
    </row>
    <row r="65" spans="1:11" ht="24" customHeight="1">
      <c r="A65" s="117"/>
      <c r="B65" s="117"/>
      <c r="C65" s="61" t="s">
        <v>32</v>
      </c>
      <c r="D65" s="61" t="s">
        <v>33</v>
      </c>
      <c r="E65" s="61" t="s">
        <v>10</v>
      </c>
      <c r="F65" s="61">
        <v>28.2</v>
      </c>
      <c r="G65" s="61">
        <v>27.5</v>
      </c>
      <c r="H65" s="61"/>
      <c r="I65" s="61">
        <v>27.5</v>
      </c>
      <c r="J65" s="61"/>
      <c r="K65" s="61"/>
    </row>
    <row r="66" spans="1:11" ht="24" customHeight="1">
      <c r="A66" s="117"/>
      <c r="B66" s="117"/>
      <c r="C66" s="61"/>
      <c r="D66" s="61" t="s">
        <v>88</v>
      </c>
      <c r="E66" s="61" t="s">
        <v>1289</v>
      </c>
      <c r="F66" s="61">
        <v>1170</v>
      </c>
      <c r="G66" s="61"/>
      <c r="H66" s="61" t="s">
        <v>379</v>
      </c>
      <c r="I66" s="61" t="s">
        <v>379</v>
      </c>
      <c r="K66" s="61"/>
    </row>
    <row r="67" spans="1:11" ht="24" customHeight="1">
      <c r="A67" s="117">
        <v>40926</v>
      </c>
      <c r="B67" s="117"/>
      <c r="C67" s="61" t="s">
        <v>1113</v>
      </c>
      <c r="D67" s="61" t="s">
        <v>1969</v>
      </c>
      <c r="E67" s="61" t="s">
        <v>1970</v>
      </c>
      <c r="F67" s="61">
        <v>1600</v>
      </c>
      <c r="G67" s="61"/>
      <c r="H67" s="61"/>
      <c r="I67" s="61" t="s">
        <v>2009</v>
      </c>
      <c r="J67" s="61"/>
      <c r="K67" s="61"/>
    </row>
    <row r="68" spans="1:11" ht="24" customHeight="1">
      <c r="A68" s="117"/>
      <c r="B68" s="117"/>
      <c r="C68" s="61"/>
      <c r="D68" s="61" t="s">
        <v>1971</v>
      </c>
      <c r="E68" s="61">
        <v>1.5</v>
      </c>
      <c r="F68" s="61">
        <v>2450</v>
      </c>
      <c r="G68" s="61"/>
      <c r="H68" s="61"/>
      <c r="I68" s="61" t="s">
        <v>2011</v>
      </c>
      <c r="J68" s="61"/>
      <c r="K68" s="61"/>
    </row>
    <row r="69" spans="1:11" ht="24" customHeight="1">
      <c r="A69" s="117">
        <v>40926</v>
      </c>
      <c r="B69" s="117"/>
      <c r="C69" s="61" t="s">
        <v>1126</v>
      </c>
      <c r="D69" s="61" t="s">
        <v>1972</v>
      </c>
      <c r="E69" s="61" t="s">
        <v>2010</v>
      </c>
      <c r="F69" s="61" t="s">
        <v>1973</v>
      </c>
      <c r="G69" s="61"/>
      <c r="H69" s="61" t="s">
        <v>379</v>
      </c>
      <c r="I69" s="61"/>
      <c r="J69" s="61"/>
      <c r="K69" s="61"/>
    </row>
    <row r="70" spans="1:11" ht="24" customHeight="1">
      <c r="A70" s="117"/>
      <c r="B70" s="117"/>
      <c r="C70" s="61" t="s">
        <v>1975</v>
      </c>
      <c r="D70" s="61" t="s">
        <v>1955</v>
      </c>
      <c r="E70" s="61" t="s">
        <v>10</v>
      </c>
      <c r="F70" s="61">
        <v>2.1</v>
      </c>
      <c r="G70" s="61"/>
      <c r="H70" s="61" t="s">
        <v>225</v>
      </c>
      <c r="I70" s="61" t="s">
        <v>225</v>
      </c>
      <c r="J70" s="61"/>
      <c r="K70" s="61"/>
    </row>
    <row r="71" spans="1:11" ht="24" customHeight="1">
      <c r="A71" s="117"/>
      <c r="B71" s="117"/>
      <c r="C71" s="61"/>
      <c r="D71" s="61" t="s">
        <v>257</v>
      </c>
      <c r="E71" s="61" t="s">
        <v>10</v>
      </c>
      <c r="F71" s="61">
        <v>4.2</v>
      </c>
      <c r="G71" s="61"/>
      <c r="H71" s="61" t="s">
        <v>225</v>
      </c>
      <c r="I71" s="61" t="s">
        <v>225</v>
      </c>
      <c r="J71" s="61"/>
      <c r="K71" s="61"/>
    </row>
    <row r="72" spans="1:11" ht="24" customHeight="1">
      <c r="A72" s="117">
        <v>40927</v>
      </c>
      <c r="B72" s="117"/>
      <c r="C72" s="64" t="s">
        <v>1271</v>
      </c>
      <c r="D72" s="64" t="s">
        <v>308</v>
      </c>
      <c r="E72" s="64" t="s">
        <v>1977</v>
      </c>
      <c r="F72" s="64" t="s">
        <v>1978</v>
      </c>
      <c r="G72" s="61"/>
      <c r="H72" s="64" t="s">
        <v>225</v>
      </c>
      <c r="I72" s="61"/>
      <c r="J72" s="61"/>
      <c r="K72" s="61"/>
    </row>
    <row r="73" spans="1:11" ht="24" customHeight="1">
      <c r="A73" s="117">
        <v>40927</v>
      </c>
      <c r="B73" s="117"/>
      <c r="C73" s="61" t="s">
        <v>1979</v>
      </c>
      <c r="D73" s="61" t="s">
        <v>1980</v>
      </c>
      <c r="E73" s="61" t="s">
        <v>1981</v>
      </c>
      <c r="F73" s="61" t="s">
        <v>1982</v>
      </c>
      <c r="G73" s="61"/>
      <c r="H73" s="61"/>
      <c r="I73" s="61" t="s">
        <v>1987</v>
      </c>
      <c r="J73" s="61"/>
      <c r="K73" s="61"/>
    </row>
    <row r="74" spans="1:11" ht="24" customHeight="1">
      <c r="A74" s="117">
        <v>40927</v>
      </c>
      <c r="B74" s="117"/>
      <c r="C74" s="61" t="s">
        <v>1983</v>
      </c>
      <c r="D74" s="61" t="s">
        <v>1984</v>
      </c>
      <c r="E74" s="61" t="s">
        <v>1201</v>
      </c>
      <c r="F74" s="61" t="s">
        <v>1986</v>
      </c>
      <c r="G74" s="61"/>
      <c r="H74" s="61"/>
      <c r="I74" s="61" t="s">
        <v>225</v>
      </c>
      <c r="J74" s="61"/>
      <c r="K74" s="61"/>
    </row>
    <row r="75" spans="1:11" ht="24" customHeight="1">
      <c r="A75" s="117"/>
      <c r="B75" s="117"/>
      <c r="C75" s="61" t="s">
        <v>1985</v>
      </c>
      <c r="D75" s="61" t="s">
        <v>88</v>
      </c>
      <c r="E75" s="61" t="s">
        <v>1289</v>
      </c>
      <c r="F75" s="61">
        <v>1150</v>
      </c>
      <c r="G75" s="61"/>
      <c r="H75" s="61" t="s">
        <v>379</v>
      </c>
      <c r="I75" s="61" t="s">
        <v>379</v>
      </c>
      <c r="J75" s="61"/>
      <c r="K75" s="61"/>
    </row>
    <row r="76" spans="1:11" ht="24" customHeight="1">
      <c r="A76" s="117"/>
      <c r="B76" s="117"/>
      <c r="C76" s="61" t="s">
        <v>170</v>
      </c>
      <c r="D76" s="61" t="s">
        <v>88</v>
      </c>
      <c r="E76" s="61" t="s">
        <v>1289</v>
      </c>
      <c r="F76" s="61">
        <v>1150</v>
      </c>
      <c r="G76" s="61"/>
      <c r="H76" s="61" t="s">
        <v>379</v>
      </c>
      <c r="I76" s="61" t="s">
        <v>379</v>
      </c>
      <c r="J76" s="61"/>
      <c r="K76" s="61"/>
    </row>
    <row r="77" spans="1:11" ht="24" customHeight="1">
      <c r="A77" s="117"/>
      <c r="B77" s="117"/>
      <c r="C77" s="61" t="s">
        <v>291</v>
      </c>
      <c r="D77" s="61" t="s">
        <v>88</v>
      </c>
      <c r="E77" s="61" t="s">
        <v>1289</v>
      </c>
      <c r="F77" s="61">
        <v>1150</v>
      </c>
      <c r="G77" s="61"/>
      <c r="H77" s="61" t="s">
        <v>379</v>
      </c>
      <c r="I77" s="61" t="s">
        <v>379</v>
      </c>
      <c r="J77" s="61"/>
      <c r="K77" s="61"/>
    </row>
    <row r="78" spans="1:11" ht="24" customHeight="1">
      <c r="A78" s="117">
        <v>40928</v>
      </c>
      <c r="B78" s="117"/>
      <c r="C78" s="61" t="s">
        <v>32</v>
      </c>
      <c r="D78" s="61" t="s">
        <v>33</v>
      </c>
      <c r="E78" s="61" t="s">
        <v>55</v>
      </c>
      <c r="F78" s="61">
        <v>27.8</v>
      </c>
      <c r="G78" s="61">
        <v>27.3</v>
      </c>
      <c r="H78" s="61"/>
      <c r="I78" s="61" t="s">
        <v>225</v>
      </c>
      <c r="J78" s="61" t="s">
        <v>1990</v>
      </c>
      <c r="K78" s="61"/>
    </row>
    <row r="79" spans="1:11" ht="24" customHeight="1">
      <c r="A79" s="117">
        <v>40920</v>
      </c>
      <c r="B79" s="117"/>
      <c r="C79" s="61" t="s">
        <v>1671</v>
      </c>
      <c r="D79" s="61" t="s">
        <v>985</v>
      </c>
      <c r="E79" s="61" t="s">
        <v>728</v>
      </c>
      <c r="F79" s="61" t="s">
        <v>1989</v>
      </c>
      <c r="G79" s="61"/>
      <c r="H79" s="61" t="s">
        <v>225</v>
      </c>
      <c r="I79" s="61"/>
      <c r="J79" s="61"/>
      <c r="K79" s="61"/>
    </row>
    <row r="80" spans="1:11" ht="24" customHeight="1">
      <c r="A80" s="117">
        <v>40931</v>
      </c>
      <c r="B80" s="117"/>
      <c r="C80" s="61" t="s">
        <v>124</v>
      </c>
      <c r="D80" s="61" t="s">
        <v>33</v>
      </c>
      <c r="E80" s="61" t="s">
        <v>10</v>
      </c>
      <c r="F80" s="61">
        <v>27.9</v>
      </c>
      <c r="G80" s="61"/>
      <c r="H80" s="61"/>
      <c r="I80" s="61"/>
      <c r="J80" s="61" t="s">
        <v>1991</v>
      </c>
      <c r="K80" s="61"/>
    </row>
    <row r="81" spans="1:11" ht="24" customHeight="1">
      <c r="A81" s="117"/>
      <c r="B81" s="117"/>
      <c r="C81" s="61"/>
      <c r="D81" s="61" t="s">
        <v>404</v>
      </c>
      <c r="E81" s="61">
        <v>500</v>
      </c>
      <c r="F81" s="61">
        <v>21.3</v>
      </c>
      <c r="G81" s="61"/>
      <c r="H81" s="61"/>
      <c r="I81" s="61"/>
      <c r="J81" s="61"/>
      <c r="K81" s="61"/>
    </row>
    <row r="82" spans="1:11" ht="24" customHeight="1">
      <c r="A82" s="117"/>
      <c r="B82" s="117"/>
      <c r="C82" s="61" t="s">
        <v>18</v>
      </c>
      <c r="D82" s="61" t="s">
        <v>33</v>
      </c>
      <c r="E82" s="61" t="s">
        <v>10</v>
      </c>
      <c r="F82" s="61">
        <v>28</v>
      </c>
      <c r="G82" s="61"/>
      <c r="H82" s="61"/>
      <c r="I82" s="61"/>
      <c r="J82" s="61"/>
      <c r="K82" s="61"/>
    </row>
    <row r="83" spans="1:11" ht="24" customHeight="1">
      <c r="A83" s="117"/>
      <c r="B83" s="117"/>
      <c r="C83" s="61"/>
      <c r="D83" s="61" t="s">
        <v>404</v>
      </c>
      <c r="E83" s="61">
        <v>500</v>
      </c>
      <c r="F83" s="61">
        <v>22</v>
      </c>
      <c r="G83" s="61"/>
      <c r="H83" s="61"/>
      <c r="I83" s="61"/>
      <c r="J83" s="61"/>
      <c r="K83" s="61"/>
    </row>
    <row r="84" spans="1:11" ht="24" customHeight="1">
      <c r="A84" s="117"/>
      <c r="B84" s="117"/>
      <c r="C84" s="61"/>
      <c r="D84" s="61" t="s">
        <v>469</v>
      </c>
      <c r="E84" s="61" t="s">
        <v>10</v>
      </c>
      <c r="F84" s="61">
        <v>8.6</v>
      </c>
      <c r="G84" s="61"/>
      <c r="H84" s="61"/>
      <c r="I84" s="61"/>
      <c r="J84" s="61" t="s">
        <v>1992</v>
      </c>
      <c r="K84" s="61"/>
    </row>
    <row r="85" spans="1:11" ht="24" customHeight="1">
      <c r="A85" s="117"/>
      <c r="B85" s="117"/>
      <c r="C85" s="61" t="s">
        <v>1993</v>
      </c>
      <c r="D85" s="61" t="s">
        <v>1057</v>
      </c>
      <c r="E85" s="61" t="s">
        <v>708</v>
      </c>
      <c r="F85" s="61">
        <v>27.9</v>
      </c>
      <c r="G85" s="61"/>
      <c r="H85" s="61"/>
      <c r="I85" s="61"/>
      <c r="J85" s="61"/>
      <c r="K85" s="61"/>
    </row>
    <row r="86" spans="1:11" ht="24" customHeight="1">
      <c r="A86" s="117"/>
      <c r="B86" s="117"/>
      <c r="C86" s="61" t="s">
        <v>1994</v>
      </c>
      <c r="D86" s="61" t="s">
        <v>1109</v>
      </c>
      <c r="E86" s="61" t="s">
        <v>10</v>
      </c>
      <c r="F86" s="61">
        <v>2.98</v>
      </c>
      <c r="G86" s="61"/>
      <c r="H86" s="61" t="s">
        <v>225</v>
      </c>
      <c r="I86" s="61"/>
      <c r="J86" s="61"/>
      <c r="K86" s="61"/>
    </row>
    <row r="87" spans="1:11" ht="24" customHeight="1">
      <c r="A87" s="117"/>
      <c r="B87" s="117"/>
      <c r="C87" s="61" t="s">
        <v>1983</v>
      </c>
      <c r="D87" s="61" t="s">
        <v>1995</v>
      </c>
      <c r="E87" s="61" t="s">
        <v>10</v>
      </c>
      <c r="F87" s="61">
        <v>11.75</v>
      </c>
      <c r="G87" s="61"/>
      <c r="H87" s="61"/>
      <c r="I87" s="61"/>
      <c r="J87" s="61"/>
      <c r="K87" s="61"/>
    </row>
    <row r="88" spans="1:11" ht="24" customHeight="1">
      <c r="A88" s="117"/>
      <c r="B88" s="117"/>
      <c r="C88" s="61"/>
      <c r="D88" s="61"/>
      <c r="E88" s="61" t="s">
        <v>1660</v>
      </c>
      <c r="F88" s="61">
        <v>11.6</v>
      </c>
      <c r="G88" s="61"/>
      <c r="H88" s="61"/>
      <c r="I88" s="61"/>
      <c r="J88" s="61"/>
      <c r="K88" s="61"/>
    </row>
    <row r="89" spans="1:11" ht="24" customHeight="1">
      <c r="A89" s="117"/>
      <c r="B89" s="117"/>
      <c r="C89" s="61" t="s">
        <v>1996</v>
      </c>
      <c r="D89" s="61" t="s">
        <v>263</v>
      </c>
      <c r="E89" s="61" t="s">
        <v>10</v>
      </c>
      <c r="F89" s="61">
        <v>7.1</v>
      </c>
      <c r="G89" s="61"/>
      <c r="H89" s="61"/>
      <c r="I89" s="61"/>
      <c r="J89" s="61"/>
      <c r="K89" s="61"/>
    </row>
    <row r="90" spans="1:11" ht="24" customHeight="1">
      <c r="A90" s="117"/>
      <c r="B90" s="117"/>
      <c r="C90" s="61" t="s">
        <v>1997</v>
      </c>
      <c r="D90" s="61" t="s">
        <v>1998</v>
      </c>
      <c r="E90" s="61" t="s">
        <v>1289</v>
      </c>
      <c r="F90" s="61"/>
      <c r="G90" s="61"/>
      <c r="H90" s="61"/>
      <c r="I90" s="61"/>
      <c r="J90" s="61" t="s">
        <v>1999</v>
      </c>
      <c r="K90" s="61"/>
    </row>
    <row r="91" spans="1:11" ht="24" customHeight="1">
      <c r="A91" s="117"/>
      <c r="B91" s="117"/>
      <c r="C91" s="61" t="s">
        <v>2000</v>
      </c>
      <c r="D91" s="61" t="s">
        <v>1807</v>
      </c>
      <c r="E91" s="61" t="s">
        <v>2001</v>
      </c>
      <c r="F91" s="61"/>
      <c r="G91" s="61"/>
      <c r="H91" s="61"/>
      <c r="I91" s="61"/>
      <c r="J91" s="61"/>
      <c r="K91" s="61"/>
    </row>
    <row r="92" spans="1:11" ht="24" customHeight="1">
      <c r="A92" s="117"/>
      <c r="B92" s="117"/>
      <c r="C92" s="61"/>
      <c r="D92" s="61" t="s">
        <v>2002</v>
      </c>
      <c r="E92" s="61" t="s">
        <v>708</v>
      </c>
      <c r="F92" s="61"/>
      <c r="G92" s="61"/>
      <c r="H92" s="61"/>
      <c r="I92" s="61"/>
      <c r="J92" s="61"/>
      <c r="K92" s="61"/>
    </row>
    <row r="93" spans="1:11" ht="24" customHeight="1">
      <c r="A93" s="117"/>
      <c r="B93" s="117"/>
      <c r="C93" s="61"/>
      <c r="D93" s="61"/>
      <c r="E93" s="61"/>
      <c r="F93" s="61"/>
      <c r="G93" s="61"/>
      <c r="H93" s="61"/>
      <c r="I93" s="61"/>
      <c r="J93" s="61"/>
      <c r="K93" s="61"/>
    </row>
    <row r="94" spans="1:11" ht="24" customHeight="1">
      <c r="A94" s="117"/>
      <c r="B94" s="117"/>
      <c r="C94" s="61"/>
      <c r="D94" s="61"/>
      <c r="E94" s="61"/>
      <c r="F94" s="61"/>
      <c r="G94" s="61"/>
      <c r="H94" s="61"/>
      <c r="I94" s="61"/>
      <c r="J94" s="61"/>
      <c r="K94" s="61"/>
    </row>
    <row r="95" spans="1:11" ht="24" customHeight="1">
      <c r="A95" s="117"/>
      <c r="B95" s="117"/>
      <c r="C95" s="61"/>
      <c r="D95" s="61"/>
      <c r="E95" s="61"/>
      <c r="F95" s="61"/>
      <c r="G95" s="61"/>
      <c r="H95" s="61"/>
      <c r="I95" s="61"/>
      <c r="J95" s="61"/>
      <c r="K95" s="61"/>
    </row>
    <row r="96" spans="1:11" ht="24" customHeight="1">
      <c r="A96" s="117"/>
      <c r="B96" s="117"/>
      <c r="C96" s="61"/>
      <c r="D96" s="61"/>
      <c r="E96" s="61"/>
      <c r="F96" s="61"/>
      <c r="G96" s="61"/>
      <c r="H96" s="61"/>
      <c r="I96" s="61"/>
      <c r="J96" s="61"/>
      <c r="K96" s="61"/>
    </row>
    <row r="97" spans="1:11" ht="24" customHeight="1">
      <c r="A97" s="117"/>
      <c r="B97" s="117"/>
      <c r="C97" s="61"/>
      <c r="D97" s="61"/>
      <c r="E97" s="61"/>
      <c r="F97" s="61"/>
      <c r="G97" s="61"/>
      <c r="H97" s="61"/>
      <c r="I97" s="61"/>
      <c r="J97" s="61"/>
      <c r="K97" s="61"/>
    </row>
    <row r="98" spans="1:11" ht="24" customHeight="1">
      <c r="A98" s="117"/>
      <c r="B98" s="117"/>
      <c r="C98" s="61"/>
      <c r="D98" s="61"/>
      <c r="E98" s="61"/>
      <c r="F98" s="61"/>
      <c r="G98" s="61"/>
      <c r="H98" s="61"/>
      <c r="I98" s="61"/>
      <c r="J98" s="61"/>
      <c r="K98" s="61"/>
    </row>
    <row r="99" spans="1:11" ht="24" customHeight="1">
      <c r="A99" s="117"/>
      <c r="B99" s="117"/>
      <c r="C99" s="61"/>
      <c r="D99" s="61"/>
      <c r="E99" s="61"/>
      <c r="F99" s="61"/>
      <c r="G99" s="61"/>
      <c r="H99" s="61"/>
      <c r="I99" s="61"/>
      <c r="J99" s="61"/>
      <c r="K99" s="61"/>
    </row>
    <row r="100" spans="1:11" ht="24" customHeight="1">
      <c r="A100" s="117"/>
      <c r="B100" s="117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 ht="24" customHeight="1">
      <c r="A101" s="117"/>
      <c r="B101" s="117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ht="24" customHeight="1">
      <c r="A102" s="117"/>
      <c r="B102" s="117"/>
      <c r="C102" s="61"/>
      <c r="D102" s="61"/>
      <c r="E102" s="61"/>
      <c r="F102" s="61"/>
      <c r="G102" s="61"/>
      <c r="H102" s="61"/>
      <c r="I102" s="61"/>
      <c r="J102" s="61"/>
      <c r="K102" s="61"/>
    </row>
    <row r="103" spans="1:11" ht="24" customHeight="1">
      <c r="A103" s="117"/>
      <c r="B103" s="117"/>
      <c r="C103" s="61"/>
      <c r="D103" s="61"/>
      <c r="E103" s="61"/>
      <c r="F103" s="61"/>
      <c r="G103" s="61"/>
      <c r="H103" s="61"/>
      <c r="I103" s="61"/>
      <c r="J103" s="61"/>
      <c r="K103" s="61"/>
    </row>
    <row r="104" spans="1:11" ht="24" customHeight="1">
      <c r="A104" s="117"/>
      <c r="B104" s="117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 ht="24" customHeight="1">
      <c r="A105" s="117"/>
      <c r="B105" s="117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24" customHeight="1">
      <c r="A106" s="117"/>
      <c r="B106" s="117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 ht="24" customHeight="1">
      <c r="A107" s="117"/>
      <c r="B107" s="117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 ht="24" customHeight="1">
      <c r="A108" s="117"/>
      <c r="B108" s="117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 ht="24" customHeight="1">
      <c r="A109" s="117"/>
      <c r="B109" s="117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 ht="24" customHeight="1">
      <c r="A110" s="117"/>
      <c r="B110" s="117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 ht="24" customHeight="1">
      <c r="A111" s="117"/>
      <c r="B111" s="117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 ht="24" customHeight="1">
      <c r="A112" s="117"/>
      <c r="B112" s="117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 ht="24" customHeight="1">
      <c r="A113" s="117"/>
      <c r="B113" s="117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 ht="24" customHeight="1">
      <c r="A114" s="117"/>
      <c r="B114" s="117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 ht="24" customHeight="1">
      <c r="A115" s="117"/>
      <c r="B115" s="117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 ht="24" customHeight="1">
      <c r="A116" s="117"/>
      <c r="B116" s="117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 ht="24" customHeight="1">
      <c r="A117" s="117"/>
      <c r="B117" s="117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 ht="24" customHeight="1">
      <c r="A118" s="117"/>
      <c r="B118" s="117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 ht="24" customHeight="1">
      <c r="A119" s="117"/>
      <c r="B119" s="117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 ht="24" customHeight="1">
      <c r="A120" s="117"/>
      <c r="B120" s="117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 ht="24" customHeight="1">
      <c r="A121" s="117"/>
      <c r="B121" s="117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 ht="24" customHeight="1">
      <c r="A122" s="117"/>
      <c r="B122" s="117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 ht="24" customHeight="1">
      <c r="A123" s="117"/>
      <c r="B123" s="117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 ht="24" customHeight="1">
      <c r="A124" s="117"/>
      <c r="B124" s="117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 ht="24" customHeight="1">
      <c r="A125" s="117"/>
      <c r="B125" s="117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ht="24" customHeight="1">
      <c r="A126" s="117"/>
      <c r="B126" s="117"/>
      <c r="C126" s="61"/>
      <c r="D126" s="61"/>
      <c r="E126" s="61"/>
      <c r="F126" s="61"/>
      <c r="G126" s="61"/>
      <c r="H126" s="61"/>
      <c r="I126" s="61"/>
      <c r="J126" s="61"/>
      <c r="K126" s="61"/>
    </row>
    <row r="127" spans="1:11" ht="24" customHeight="1">
      <c r="A127" s="117"/>
      <c r="B127" s="117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 ht="24" customHeight="1">
      <c r="A128" s="117"/>
      <c r="B128" s="117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 ht="24" customHeight="1">
      <c r="A129" s="117"/>
      <c r="B129" s="117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 ht="24" customHeight="1">
      <c r="A130" s="117"/>
      <c r="B130" s="117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 ht="24" customHeight="1">
      <c r="A131" s="117"/>
      <c r="B131" s="117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 ht="24" customHeight="1">
      <c r="A132" s="117"/>
      <c r="B132" s="117"/>
      <c r="C132" s="61"/>
      <c r="D132" s="64"/>
      <c r="E132" s="61"/>
      <c r="F132" s="61"/>
      <c r="G132" s="61"/>
      <c r="H132" s="61"/>
      <c r="I132" s="61"/>
      <c r="J132" s="61"/>
      <c r="K132" s="61"/>
    </row>
    <row r="133" spans="1:11" ht="24" customHeight="1">
      <c r="A133" s="117"/>
      <c r="B133" s="117"/>
      <c r="C133" s="64"/>
      <c r="D133" s="64"/>
      <c r="E133" s="64"/>
      <c r="F133" s="64"/>
      <c r="G133" s="61"/>
      <c r="H133" s="61"/>
      <c r="I133" s="61"/>
      <c r="J133" s="61"/>
      <c r="K133" s="61"/>
    </row>
    <row r="134" spans="1:11" ht="24" customHeight="1">
      <c r="A134" s="117"/>
      <c r="B134" s="117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 ht="26.25" customHeight="1">
      <c r="A135" s="61"/>
      <c r="B135" s="61"/>
      <c r="C135" s="61"/>
      <c r="D135" s="23"/>
      <c r="E135" s="23"/>
      <c r="F135" s="61"/>
      <c r="G135" s="61"/>
      <c r="H135" s="61"/>
      <c r="I135" s="61"/>
      <c r="J135" s="61"/>
      <c r="K135" s="61"/>
    </row>
    <row r="136" spans="1:11" ht="26.2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 ht="13.5" thickBot="1">
      <c r="E137" s="128" t="s">
        <v>222</v>
      </c>
      <c r="F137" s="129">
        <f>COUNTA(F6:F135)</f>
        <v>82</v>
      </c>
      <c r="G137" s="128" t="s">
        <v>223</v>
      </c>
      <c r="H137" s="130">
        <f>COUNTA(H6:H135)</f>
        <v>53</v>
      </c>
      <c r="I137" s="129">
        <f>COUNTA(I6:I135)</f>
        <v>51</v>
      </c>
      <c r="J137" s="128" t="s">
        <v>224</v>
      </c>
      <c r="K137" s="131">
        <f>H137/(H137+I137)</f>
        <v>0.50961538461538458</v>
      </c>
    </row>
    <row r="139" spans="1:11">
      <c r="J139" s="170" t="s">
        <v>2004</v>
      </c>
      <c r="K139" s="170">
        <f>SUMPRODUCT(($B$6:$B$136=J139)*($H$6:$H$136&lt;&gt;""))</f>
        <v>7</v>
      </c>
    </row>
    <row r="140" spans="1:11">
      <c r="J140" s="170" t="s">
        <v>2005</v>
      </c>
      <c r="K140" s="170">
        <f t="shared" ref="K140:K142" si="0">SUMPRODUCT(($B$6:$B$136=J140)*($H$6:$H$136&lt;&gt;""))</f>
        <v>6</v>
      </c>
    </row>
    <row r="141" spans="1:11">
      <c r="J141" s="170" t="s">
        <v>2007</v>
      </c>
      <c r="K141" s="170">
        <f t="shared" si="0"/>
        <v>10</v>
      </c>
    </row>
    <row r="142" spans="1:11">
      <c r="J142" s="170" t="s">
        <v>2006</v>
      </c>
      <c r="K142" s="170">
        <f t="shared" si="0"/>
        <v>3</v>
      </c>
    </row>
    <row r="143" spans="1:11">
      <c r="J143" s="171" t="s">
        <v>2008</v>
      </c>
      <c r="K143" s="171">
        <f>SUM(K139:K142)</f>
        <v>26</v>
      </c>
    </row>
  </sheetData>
  <autoFilter ref="A5:K92">
    <filterColumn colId="1"/>
    <sortState ref="A6:K39">
      <sortCondition ref="B5:B92"/>
    </sortState>
  </autoFilter>
  <mergeCells count="1">
    <mergeCell ref="A1:K1"/>
  </mergeCells>
  <pageMargins left="0.51181102362204722" right="0.51181102362204722" top="0.74803149606299213" bottom="0.74803149606299213" header="0.31496062992125984" footer="0.31496062992125984"/>
  <pageSetup paperSize="9" scale="80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6" activePane="bottomLeft" state="frozen"/>
      <selection activeCell="A4" sqref="A4"/>
      <selection pane="bottomLeft" activeCell="A9" sqref="A9:D11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40940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E9" s="107"/>
      <c r="F9" s="107"/>
      <c r="G9" s="107"/>
      <c r="H9" s="107"/>
      <c r="I9" s="107"/>
      <c r="J9" s="107"/>
    </row>
    <row r="10" spans="1:10" ht="24.75" customHeight="1">
      <c r="E10" s="107"/>
      <c r="F10" s="107"/>
      <c r="G10" s="107"/>
      <c r="H10" s="107"/>
      <c r="I10" s="107"/>
      <c r="J10" s="107"/>
    </row>
    <row r="11" spans="1:10" ht="24.75" customHeight="1"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40969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41000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41030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41061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41091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B4" sqref="B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41122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41153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41183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41214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5" t="s">
        <v>200</v>
      </c>
      <c r="B1" s="176"/>
      <c r="C1" s="176"/>
      <c r="D1" s="176"/>
      <c r="E1" s="176"/>
      <c r="F1" s="176"/>
      <c r="G1" s="176"/>
      <c r="H1" s="176"/>
      <c r="I1" s="176"/>
      <c r="J1" s="176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41244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 11</vt:lpstr>
      <vt:lpstr>Février 11</vt:lpstr>
      <vt:lpstr>Mars 11</vt:lpstr>
      <vt:lpstr>Avril 11</vt:lpstr>
      <vt:lpstr>Mai 11</vt:lpstr>
      <vt:lpstr>Juin 11</vt:lpstr>
      <vt:lpstr>Juillet 11</vt:lpstr>
      <vt:lpstr>Aout 11</vt:lpstr>
      <vt:lpstr>Sept 11</vt:lpstr>
      <vt:lpstr>Oct 11</vt:lpstr>
      <vt:lpstr>Nov 11</vt:lpstr>
      <vt:lpstr>Déc 11</vt:lpstr>
      <vt:lpstr>Janvier 12</vt:lpstr>
      <vt:lpstr>Février 12</vt:lpstr>
      <vt:lpstr>Mars 12</vt:lpstr>
      <vt:lpstr>Avril 12</vt:lpstr>
      <vt:lpstr>Mai 12</vt:lpstr>
      <vt:lpstr>Juin 12</vt:lpstr>
      <vt:lpstr>Juillet 12</vt:lpstr>
      <vt:lpstr>Août 12</vt:lpstr>
      <vt:lpstr>Sept 12</vt:lpstr>
      <vt:lpstr>Oct 12</vt:lpstr>
      <vt:lpstr>Nov 12</vt:lpstr>
      <vt:lpstr>Déc 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Courteaud</dc:creator>
  <cp:lastModifiedBy>MARCLEROUX</cp:lastModifiedBy>
  <cp:lastPrinted>2012-01-23T08:35:37Z</cp:lastPrinted>
  <dcterms:created xsi:type="dcterms:W3CDTF">2006-11-09T14:15:47Z</dcterms:created>
  <dcterms:modified xsi:type="dcterms:W3CDTF">2012-01-30T10:49:53Z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