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37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1" i="1" l="1"/>
  <c r="B16" i="1"/>
  <c r="C29" i="1" l="1"/>
  <c r="C22" i="1"/>
  <c r="C26" i="1"/>
  <c r="C28" i="1"/>
  <c r="C25" i="1"/>
  <c r="C23" i="1"/>
  <c r="C27" i="1"/>
  <c r="C24" i="1"/>
  <c r="B30" i="1" l="1"/>
  <c r="C3" i="1"/>
  <c r="C4" i="1"/>
  <c r="C5" i="1"/>
  <c r="C6" i="1"/>
  <c r="C7" i="1"/>
  <c r="C8" i="1"/>
  <c r="C9" i="1"/>
  <c r="C2" i="1"/>
  <c r="B15" i="1" l="1"/>
</calcChain>
</file>

<file path=xl/sharedStrings.xml><?xml version="1.0" encoding="utf-8"?>
<sst xmlns="http://schemas.openxmlformats.org/spreadsheetml/2006/main" count="27" uniqueCount="22">
  <si>
    <t>Qv</t>
  </si>
  <si>
    <t>HMT</t>
  </si>
  <si>
    <t>Prix</t>
  </si>
  <si>
    <t>Total général</t>
  </si>
  <si>
    <t>Qv cible</t>
  </si>
  <si>
    <t>&lt;--- Circulateur à selectionner possedant Qv et HMT supérieur aux valeurs cibles</t>
  </si>
  <si>
    <t>HMT cible</t>
  </si>
  <si>
    <t>N° ligne</t>
  </si>
  <si>
    <t>&lt;---- Prix à trouver</t>
  </si>
  <si>
    <t>HMT rang</t>
  </si>
  <si>
    <t>En ajoutant une colonne intermédiaire, n'importe où, et qui peut être masquée</t>
  </si>
  <si>
    <t>puis en B16  obtenir le prix</t>
  </si>
  <si>
    <t>En formulant : SI(ET(A2&gt;B$13;B2&gt;B$14);LIGNE();"")</t>
  </si>
  <si>
    <r>
      <t xml:space="preserve">Le </t>
    </r>
    <r>
      <rPr>
        <sz val="11"/>
        <color rgb="FF000000"/>
        <rFont val="Calibri"/>
        <family val="2"/>
      </rPr>
      <t>chiffre dans cette colonne indiquant les deux conditions remplies,</t>
    </r>
  </si>
  <si>
    <t>Il suffit de chercher le plus petit en B15 pour obtenir la 1ere LIGNE() concernée</t>
  </si>
  <si>
    <t>réelle (Excel)</t>
  </si>
  <si>
    <r>
      <t xml:space="preserve">L'ensemble ne fonctionne que si </t>
    </r>
    <r>
      <rPr>
        <u/>
        <sz val="11"/>
        <color rgb="FF000000"/>
        <rFont val="Calibri"/>
        <family val="2"/>
      </rPr>
      <t>1 des 2 bases</t>
    </r>
    <r>
      <rPr>
        <sz val="11"/>
        <color rgb="FF000000"/>
        <rFont val="Calibri"/>
        <family val="2"/>
      </rPr>
      <t xml:space="preserve"> (Qv ou HMT) est </t>
    </r>
    <r>
      <rPr>
        <b/>
        <u/>
        <sz val="11"/>
        <color rgb="FF000000"/>
        <rFont val="Calibri"/>
        <family val="2"/>
      </rPr>
      <t>ordonnée</t>
    </r>
    <r>
      <rPr>
        <u/>
        <sz val="11"/>
        <color rgb="FF000000"/>
        <rFont val="Calibri"/>
        <family val="2"/>
      </rPr>
      <t xml:space="preserve"> en progressif</t>
    </r>
  </si>
  <si>
    <t>prix 2</t>
  </si>
  <si>
    <r>
      <rPr>
        <sz val="11"/>
        <color rgb="FFFF0000"/>
        <rFont val="Calibri"/>
        <family val="2"/>
      </rPr>
      <t>MAIS le materiel et son prix seront</t>
    </r>
    <r>
      <rPr>
        <u/>
        <sz val="11"/>
        <color rgb="FFFF0000"/>
        <rFont val="Calibri"/>
        <family val="2"/>
      </rPr>
      <t xml:space="preserve"> différents</t>
    </r>
    <r>
      <rPr>
        <sz val="11"/>
        <color rgb="FFFF0000"/>
        <rFont val="Calibri"/>
        <family val="2"/>
      </rPr>
      <t xml:space="preserve"> selon la</t>
    </r>
    <r>
      <rPr>
        <u/>
        <sz val="11"/>
        <color rgb="FFFF0000"/>
        <rFont val="Calibri"/>
        <family val="2"/>
      </rPr>
      <t xml:space="preserve"> </t>
    </r>
    <r>
      <rPr>
        <b/>
        <u/>
        <sz val="11"/>
        <color rgb="FFFF0000"/>
        <rFont val="Calibri"/>
        <family val="2"/>
      </rPr>
      <t>priorité</t>
    </r>
    <r>
      <rPr>
        <sz val="11"/>
        <color rgb="FFFF0000"/>
        <rFont val="Calibri"/>
        <family val="2"/>
      </rPr>
      <t xml:space="preserve"> de colonne triée</t>
    </r>
  </si>
  <si>
    <t xml:space="preserve"> &lt;-----   ex</t>
  </si>
  <si>
    <t>communs aux calculs</t>
  </si>
  <si>
    <t>(Un 3ème calcul ou un tri permettrait de choisir au meilleur prix, si besoin)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</si>
</sst>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u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  <font>
      <sz val="9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0" fillId="3" borderId="0" xfId="0" applyFill="1"/>
    <xf numFmtId="0" fontId="5" fillId="0" borderId="0" xfId="0" applyFont="1"/>
    <xf numFmtId="0" fontId="2" fillId="3" borderId="0" xfId="0" applyFont="1" applyFill="1"/>
    <xf numFmtId="0" fontId="0" fillId="0" borderId="1" xfId="0" applyBorder="1"/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6" fillId="3" borderId="0" xfId="0" applyFont="1" applyFill="1" applyBorder="1"/>
    <xf numFmtId="0" fontId="0" fillId="0" borderId="0" xfId="0" applyBorder="1" applyAlignment="1">
      <alignment horizontal="center"/>
    </xf>
    <xf numFmtId="0" fontId="0" fillId="3" borderId="6" xfId="0" applyFill="1" applyBorder="1"/>
    <xf numFmtId="0" fontId="6" fillId="3" borderId="7" xfId="0" applyFont="1" applyFill="1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4" borderId="0" xfId="0" applyFont="1" applyFill="1"/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G28" sqref="G28"/>
    </sheetView>
  </sheetViews>
  <sheetFormatPr baseColWidth="10" defaultRowHeight="15" x14ac:dyDescent="0.25"/>
  <cols>
    <col min="1" max="2" width="11.42578125" customWidth="1"/>
    <col min="3" max="3" width="9.5703125" style="5" customWidth="1"/>
    <col min="4" max="4" width="11.42578125" customWidth="1"/>
    <col min="5" max="5" width="44" customWidth="1"/>
    <col min="6" max="6" width="11.42578125" customWidth="1"/>
  </cols>
  <sheetData>
    <row r="1" spans="1:7" x14ac:dyDescent="0.25">
      <c r="A1" t="s">
        <v>0</v>
      </c>
      <c r="B1" t="s">
        <v>1</v>
      </c>
      <c r="C1" s="4" t="s">
        <v>9</v>
      </c>
      <c r="E1" t="s">
        <v>2</v>
      </c>
    </row>
    <row r="2" spans="1:7" x14ac:dyDescent="0.25">
      <c r="A2" s="1">
        <v>3.9</v>
      </c>
      <c r="B2">
        <v>12</v>
      </c>
      <c r="C2" s="4" t="str">
        <f>IF(AND(A2&gt;B$13,B2&gt;B$14),ROW(),"")</f>
        <v/>
      </c>
      <c r="E2">
        <v>1415</v>
      </c>
    </row>
    <row r="3" spans="1:7" x14ac:dyDescent="0.25">
      <c r="A3" s="1">
        <v>5.5</v>
      </c>
      <c r="B3">
        <v>18.899999999999999</v>
      </c>
      <c r="C3" s="4">
        <f t="shared" ref="C3:C9" si="0">IF(AND(A3&gt;B$13,B3&gt;B$14),ROW(),"")</f>
        <v>3</v>
      </c>
      <c r="E3">
        <v>1728</v>
      </c>
    </row>
    <row r="4" spans="1:7" x14ac:dyDescent="0.25">
      <c r="A4" s="1">
        <v>7.8</v>
      </c>
      <c r="B4">
        <v>5</v>
      </c>
      <c r="C4" s="4" t="str">
        <f t="shared" si="0"/>
        <v/>
      </c>
      <c r="E4">
        <v>1635</v>
      </c>
    </row>
    <row r="5" spans="1:7" x14ac:dyDescent="0.25">
      <c r="A5" s="1">
        <v>9.5</v>
      </c>
      <c r="B5">
        <v>13</v>
      </c>
      <c r="C5" s="4">
        <f t="shared" si="0"/>
        <v>5</v>
      </c>
      <c r="E5">
        <v>1665</v>
      </c>
    </row>
    <row r="6" spans="1:7" x14ac:dyDescent="0.25">
      <c r="A6" s="1">
        <v>9.9</v>
      </c>
      <c r="B6">
        <v>19</v>
      </c>
      <c r="C6" s="4">
        <f t="shared" si="0"/>
        <v>6</v>
      </c>
      <c r="E6">
        <v>1784</v>
      </c>
    </row>
    <row r="7" spans="1:7" x14ac:dyDescent="0.25">
      <c r="A7" s="1">
        <v>12.3</v>
      </c>
      <c r="B7">
        <v>18</v>
      </c>
      <c r="C7" s="4">
        <f t="shared" si="0"/>
        <v>7</v>
      </c>
      <c r="E7">
        <v>1698</v>
      </c>
    </row>
    <row r="8" spans="1:7" x14ac:dyDescent="0.25">
      <c r="A8" s="1">
        <v>21</v>
      </c>
      <c r="B8">
        <v>3.4</v>
      </c>
      <c r="C8" s="4" t="str">
        <f t="shared" si="0"/>
        <v/>
      </c>
      <c r="E8">
        <v>1560</v>
      </c>
    </row>
    <row r="9" spans="1:7" x14ac:dyDescent="0.25">
      <c r="A9" s="1">
        <v>40</v>
      </c>
      <c r="B9">
        <v>19</v>
      </c>
      <c r="C9" s="4">
        <f t="shared" si="0"/>
        <v>9</v>
      </c>
      <c r="E9">
        <v>2439</v>
      </c>
    </row>
    <row r="10" spans="1:7" x14ac:dyDescent="0.25">
      <c r="A10" s="1" t="s">
        <v>3</v>
      </c>
      <c r="B10">
        <v>13.412500000000001</v>
      </c>
      <c r="E10">
        <v>13924</v>
      </c>
    </row>
    <row r="13" spans="1:7" x14ac:dyDescent="0.25">
      <c r="A13" t="s">
        <v>4</v>
      </c>
      <c r="B13" s="26">
        <v>5.4</v>
      </c>
      <c r="C13" s="28" t="s">
        <v>20</v>
      </c>
      <c r="D13" s="2"/>
      <c r="E13" s="27" t="s">
        <v>5</v>
      </c>
      <c r="G13" t="s">
        <v>10</v>
      </c>
    </row>
    <row r="14" spans="1:7" x14ac:dyDescent="0.25">
      <c r="A14" t="s">
        <v>6</v>
      </c>
      <c r="B14" s="26">
        <v>12.9</v>
      </c>
      <c r="C14" s="28"/>
      <c r="D14" s="2"/>
      <c r="E14" s="27"/>
      <c r="G14" t="s">
        <v>12</v>
      </c>
    </row>
    <row r="15" spans="1:7" x14ac:dyDescent="0.25">
      <c r="A15" t="s">
        <v>7</v>
      </c>
      <c r="B15" s="9">
        <f>SMALL(C2:C9,1)</f>
        <v>3</v>
      </c>
      <c r="C15" s="6" t="s">
        <v>15</v>
      </c>
      <c r="G15" t="s">
        <v>13</v>
      </c>
    </row>
    <row r="16" spans="1:7" x14ac:dyDescent="0.25">
      <c r="A16" s="7" t="s">
        <v>2</v>
      </c>
      <c r="B16" s="9">
        <f>INDEX(A2:E9,B15-1,5)</f>
        <v>1728</v>
      </c>
      <c r="E16" s="3" t="s">
        <v>8</v>
      </c>
      <c r="G16" t="s">
        <v>14</v>
      </c>
    </row>
    <row r="17" spans="1:7" x14ac:dyDescent="0.25">
      <c r="G17" t="s">
        <v>11</v>
      </c>
    </row>
    <row r="18" spans="1:7" x14ac:dyDescent="0.25">
      <c r="G18" t="s">
        <v>16</v>
      </c>
    </row>
    <row r="19" spans="1:7" x14ac:dyDescent="0.25">
      <c r="G19" s="8" t="s">
        <v>18</v>
      </c>
    </row>
    <row r="20" spans="1:7" x14ac:dyDescent="0.25">
      <c r="D20" s="5"/>
      <c r="F20" s="3" t="s">
        <v>19</v>
      </c>
      <c r="G20" s="8"/>
    </row>
    <row r="21" spans="1:7" x14ac:dyDescent="0.25">
      <c r="A21" s="10" t="s">
        <v>0</v>
      </c>
      <c r="B21" s="11" t="s">
        <v>1</v>
      </c>
      <c r="C21" s="12" t="s">
        <v>9</v>
      </c>
      <c r="D21" s="11"/>
      <c r="E21" s="13"/>
      <c r="G21" s="8"/>
    </row>
    <row r="22" spans="1:7" x14ac:dyDescent="0.25">
      <c r="A22" s="14">
        <v>21</v>
      </c>
      <c r="B22" s="15">
        <v>3.4</v>
      </c>
      <c r="C22" s="16" t="str">
        <f t="shared" ref="C22:C29" si="1">IF(AND(A22&gt;B$13,B22&gt;B$14),ROW(),"")</f>
        <v/>
      </c>
      <c r="D22" s="15"/>
      <c r="E22" s="17">
        <v>1560</v>
      </c>
      <c r="G22" t="s">
        <v>21</v>
      </c>
    </row>
    <row r="23" spans="1:7" x14ac:dyDescent="0.25">
      <c r="A23" s="14">
        <v>7.8</v>
      </c>
      <c r="B23" s="15">
        <v>5</v>
      </c>
      <c r="C23" s="16" t="str">
        <f t="shared" si="1"/>
        <v/>
      </c>
      <c r="D23" s="15"/>
      <c r="E23" s="17">
        <v>1635</v>
      </c>
    </row>
    <row r="24" spans="1:7" x14ac:dyDescent="0.25">
      <c r="A24" s="14">
        <v>3.9</v>
      </c>
      <c r="B24" s="15">
        <v>12</v>
      </c>
      <c r="C24" s="16" t="str">
        <f t="shared" si="1"/>
        <v/>
      </c>
      <c r="D24" s="15"/>
      <c r="E24" s="17">
        <v>1415</v>
      </c>
    </row>
    <row r="25" spans="1:7" x14ac:dyDescent="0.25">
      <c r="A25" s="14">
        <v>9.5</v>
      </c>
      <c r="B25" s="15">
        <v>13</v>
      </c>
      <c r="C25" s="16">
        <f t="shared" si="1"/>
        <v>25</v>
      </c>
      <c r="D25" s="15"/>
      <c r="E25" s="17">
        <v>1665</v>
      </c>
    </row>
    <row r="26" spans="1:7" x14ac:dyDescent="0.25">
      <c r="A26" s="14">
        <v>12.3</v>
      </c>
      <c r="B26" s="15">
        <v>18</v>
      </c>
      <c r="C26" s="16">
        <f t="shared" si="1"/>
        <v>26</v>
      </c>
      <c r="D26" s="15"/>
      <c r="E26" s="17">
        <v>1698</v>
      </c>
    </row>
    <row r="27" spans="1:7" x14ac:dyDescent="0.25">
      <c r="A27" s="14">
        <v>5.5</v>
      </c>
      <c r="B27" s="15">
        <v>18.899999999999999</v>
      </c>
      <c r="C27" s="16">
        <f t="shared" si="1"/>
        <v>27</v>
      </c>
      <c r="D27" s="15"/>
      <c r="E27" s="17">
        <v>1728</v>
      </c>
    </row>
    <row r="28" spans="1:7" x14ac:dyDescent="0.25">
      <c r="A28" s="14">
        <v>9.9</v>
      </c>
      <c r="B28" s="15">
        <v>19</v>
      </c>
      <c r="C28" s="16">
        <f t="shared" si="1"/>
        <v>28</v>
      </c>
      <c r="D28" s="15"/>
      <c r="E28" s="17">
        <v>1784</v>
      </c>
    </row>
    <row r="29" spans="1:7" x14ac:dyDescent="0.25">
      <c r="A29" s="14">
        <v>40</v>
      </c>
      <c r="B29" s="15">
        <v>19</v>
      </c>
      <c r="C29" s="16">
        <f t="shared" si="1"/>
        <v>29</v>
      </c>
      <c r="D29" s="15"/>
      <c r="E29" s="17">
        <v>2439</v>
      </c>
    </row>
    <row r="30" spans="1:7" x14ac:dyDescent="0.25">
      <c r="A30" s="18" t="s">
        <v>7</v>
      </c>
      <c r="B30" s="19">
        <f>SMALL(C22:C29,1)</f>
        <v>25</v>
      </c>
      <c r="C30" s="20"/>
      <c r="D30" s="15"/>
      <c r="E30" s="17"/>
    </row>
    <row r="31" spans="1:7" x14ac:dyDescent="0.25">
      <c r="A31" s="21" t="s">
        <v>17</v>
      </c>
      <c r="B31" s="22">
        <f>INDEX(A22:E29,B30-21,5)</f>
        <v>1665</v>
      </c>
      <c r="C31" s="23"/>
      <c r="D31" s="24"/>
      <c r="E31" s="25"/>
    </row>
  </sheetData>
  <sortState ref="A22:E29">
    <sortCondition ref="B22:B29"/>
  </sortState>
  <mergeCells count="2">
    <mergeCell ref="E13:E14"/>
    <mergeCell ref="C13:C1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</dc:creator>
  <cp:lastModifiedBy>T</cp:lastModifiedBy>
  <dcterms:created xsi:type="dcterms:W3CDTF">2018-12-05T16:49:59Z</dcterms:created>
  <dcterms:modified xsi:type="dcterms:W3CDTF">2018-12-07T23:01:12Z</dcterms:modified>
</cp:coreProperties>
</file>