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570" yWindow="105" windowWidth="23010" windowHeight="10020" activeTab="1"/>
  </bookViews>
  <sheets>
    <sheet name="surfaces" sheetId="1" r:id="rId1"/>
    <sheet name="prix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32" i="2" l="1"/>
  <c r="F33" i="2"/>
  <c r="F34" i="2"/>
  <c r="F35" i="2"/>
  <c r="F36" i="2"/>
  <c r="F31" i="2"/>
  <c r="G15" i="2" l="1"/>
  <c r="F9" i="1" l="1"/>
  <c r="F7" i="1"/>
  <c r="G13" i="2" s="1"/>
  <c r="F8" i="1"/>
  <c r="G14" i="2" s="1"/>
  <c r="F10" i="1"/>
  <c r="F6" i="1"/>
  <c r="G11" i="2" s="1"/>
  <c r="F5" i="1"/>
  <c r="G10" i="2" s="1"/>
</calcChain>
</file>

<file path=xl/sharedStrings.xml><?xml version="1.0" encoding="utf-8"?>
<sst xmlns="http://schemas.openxmlformats.org/spreadsheetml/2006/main" count="53" uniqueCount="46">
  <si>
    <t>BASE</t>
  </si>
  <si>
    <t>VENDUES</t>
  </si>
  <si>
    <t>ECARTS</t>
  </si>
  <si>
    <t>RDC</t>
  </si>
  <si>
    <t>ETAGE</t>
  </si>
  <si>
    <t>GARAGE</t>
  </si>
  <si>
    <t>SOUS SOL</t>
  </si>
  <si>
    <t>ABRI</t>
  </si>
  <si>
    <t>AUVENT</t>
  </si>
  <si>
    <t xml:space="preserve">transformation de surface annexe &lt;-&gt; habitable </t>
  </si>
  <si>
    <t xml:space="preserve">surface de garage maconné </t>
  </si>
  <si>
    <t>m² de</t>
  </si>
  <si>
    <t xml:space="preserve">surface  de sous-sol maconné </t>
  </si>
  <si>
    <t>surface auvent sur console ou poteau bois</t>
  </si>
  <si>
    <t xml:space="preserve">m² de </t>
  </si>
  <si>
    <t>SURFACES ET AGRANDISSEMENTS - ETUDE</t>
  </si>
  <si>
    <t>Principes de base:Toute suppression d'option entraine une moins value à hauteur de 50% de la prestation.Le remplacement d'une prestation par une autre dans le même poste (ou même catégorie), est valorisé au coût réel.</t>
  </si>
  <si>
    <t>Les suppléments pour agrandissement ne comprennent ni création de pièce supplémentaire ni surface vitrée supplémentaire.L'agrandissement de la pièce de vie au détriment des chambres  doit faire l'objet des plus-values adéquates (carrelage additionnel…).Pour tout agrandissement, ajouter les prestations vendues en sus tels que débords de toit, parasismique…</t>
  </si>
  <si>
    <t>UNITE</t>
  </si>
  <si>
    <t xml:space="preserve">HT </t>
  </si>
  <si>
    <t xml:space="preserve">TVA </t>
  </si>
  <si>
    <t xml:space="preserve">TTC </t>
  </si>
  <si>
    <t>QTE</t>
  </si>
  <si>
    <t xml:space="preserve">PRIX </t>
  </si>
  <si>
    <t>surface  habitable ( partie RDC</t>
  </si>
  <si>
    <t>surface  habitable ( partie ETAGE )</t>
  </si>
  <si>
    <t xml:space="preserve">donne + ou - 252 € </t>
  </si>
  <si>
    <t>si j'ai un solde positif de m² non transformés il faut que j’applique le tarif agrandissement</t>
  </si>
  <si>
    <t>si j'agrandis en m² annexes le prix est de 405 € /m²</t>
  </si>
  <si>
    <t>si je transforme des m² annexes en habitables le prix est de +252 € /m²</t>
  </si>
  <si>
    <t>si je transforme des m² habitables en m² annexes le prix est de - 252 € /m²</t>
  </si>
  <si>
    <t xml:space="preserve">si j'agrandis en m² habitables le prix est de 657 pour le RDC et 621 pour l'étage </t>
  </si>
  <si>
    <t>( par exemple si j'ai 8 m² de garage en moins et 12 m² de habitable en plus alors j'ai 8 m² transformés en hab et 4 m² à 657 €</t>
  </si>
  <si>
    <t xml:space="preserve">l'idée genérale est de trouver le solde de m² non transformés et de leur appliquer là où ils se trouvent une décote de moitié prix en prenant en compte les surfaces RDC ETAGE GARAGE  SOUS SOL et AUVENT </t>
  </si>
  <si>
    <t>pour corser le tout je dois reporter le résultat de mes m² obtenus selon qu'ils sont agrandis ou transformés pour en générer un texte ( dans le tableau joint ils doivent se retrouver en feuille PRIX colonne G cellule 10 à 14 )</t>
  </si>
  <si>
    <r>
      <t xml:space="preserve">mais si on a 8 m² de garage en moins et 15 m² de habitable en plus alors j'ai 8 m² transformés en hab et </t>
    </r>
    <r>
      <rPr>
        <b/>
        <sz val="11"/>
        <color theme="8"/>
        <rFont val="Calibri"/>
        <family val="2"/>
        <scheme val="minor"/>
      </rPr>
      <t>7</t>
    </r>
    <r>
      <rPr>
        <sz val="11"/>
        <color theme="8"/>
        <rFont val="Calibri"/>
        <family val="2"/>
        <scheme val="minor"/>
      </rPr>
      <t xml:space="preserve"> m² à 657 € </t>
    </r>
  </si>
  <si>
    <t>par contre si j'ai un solde négatif le prix du m² est divisé par 2 (657/2 pour de l'habitable et 405/2 pour de l'annexe etc … )</t>
  </si>
  <si>
    <t>vendu</t>
  </si>
  <si>
    <t>base</t>
  </si>
  <si>
    <r>
      <t xml:space="preserve">formule pour connaitre la partie non transformée :     </t>
    </r>
    <r>
      <rPr>
        <sz val="11"/>
        <color rgb="FFFF0000"/>
        <rFont val="Calibri"/>
        <family val="2"/>
      </rPr>
      <t xml:space="preserve"> =MIN(C31:D31)</t>
    </r>
    <r>
      <rPr>
        <sz val="11"/>
        <color theme="1"/>
        <rFont val="Calibri"/>
        <family val="2"/>
        <scheme val="minor"/>
      </rPr>
      <t xml:space="preserve">      à adapter et étirer</t>
    </r>
  </si>
  <si>
    <t xml:space="preserve">en plus  </t>
  </si>
  <si>
    <t>en moins</t>
  </si>
  <si>
    <t>en moins  (vers 0)</t>
  </si>
  <si>
    <t xml:space="preserve">inchangé  </t>
  </si>
  <si>
    <t xml:space="preserve">6 possibilités                              en plus (de 0 ) </t>
  </si>
  <si>
    <t>exemple pour 1 poste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</si>
</sst>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\ &quot;€&quot;_-;\-* #,##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8"/>
      <name val="Calibri"/>
      <family val="2"/>
      <scheme val="minor"/>
    </font>
    <font>
      <sz val="11"/>
      <color theme="8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8">
    <xf numFmtId="0" fontId="0" fillId="0" borderId="0" xfId="0"/>
    <xf numFmtId="164" fontId="0" fillId="0" borderId="0" xfId="0" applyNumberFormat="1"/>
    <xf numFmtId="0" fontId="0" fillId="0" borderId="0" xfId="0" applyAlignment="1">
      <alignment horizontal="right"/>
    </xf>
    <xf numFmtId="0" fontId="3" fillId="0" borderId="0" xfId="0" applyFont="1"/>
    <xf numFmtId="0" fontId="2" fillId="0" borderId="0" xfId="0" applyFont="1"/>
    <xf numFmtId="0" fontId="5" fillId="0" borderId="0" xfId="0" applyFont="1"/>
    <xf numFmtId="0" fontId="0" fillId="0" borderId="1" xfId="0" applyBorder="1" applyAlignment="1">
      <alignment horizontal="center"/>
    </xf>
    <xf numFmtId="0" fontId="2" fillId="0" borderId="0" xfId="0" applyFont="1" applyAlignment="1">
      <alignment horizontal="center"/>
    </xf>
  </cellXfs>
  <cellStyles count="3">
    <cellStyle name="Normal" xfId="0" builtinId="0"/>
    <cellStyle name="Normal 11 2" xfId="2"/>
    <cellStyle name="Normal 1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1828801</xdr:colOff>
      <xdr:row>30</xdr:row>
      <xdr:rowOff>19050</xdr:rowOff>
    </xdr:from>
    <xdr:to>
      <xdr:col>1</xdr:col>
      <xdr:colOff>2124075</xdr:colOff>
      <xdr:row>35</xdr:row>
      <xdr:rowOff>161925</xdr:rowOff>
    </xdr:to>
    <xdr:sp macro="" textlink="">
      <xdr:nvSpPr>
        <xdr:cNvPr id="2" name="Accolade ouvrante 1"/>
        <xdr:cNvSpPr/>
      </xdr:nvSpPr>
      <xdr:spPr>
        <a:xfrm>
          <a:off x="2600326" y="5686425"/>
          <a:ext cx="295274" cy="1095375"/>
        </a:xfrm>
        <a:prstGeom prst="leftBrace">
          <a:avLst>
            <a:gd name="adj1" fmla="val 42333"/>
            <a:gd name="adj2" fmla="val 43044"/>
          </a:avLst>
        </a:prstGeom>
        <a:ln w="15875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F10"/>
  <sheetViews>
    <sheetView workbookViewId="0">
      <selection activeCell="E10" sqref="E10"/>
    </sheetView>
  </sheetViews>
  <sheetFormatPr baseColWidth="10" defaultRowHeight="15" x14ac:dyDescent="0.25"/>
  <sheetData>
    <row r="4" spans="2:6" x14ac:dyDescent="0.3">
      <c r="C4" t="s">
        <v>0</v>
      </c>
      <c r="E4" t="s">
        <v>1</v>
      </c>
      <c r="F4" t="s">
        <v>2</v>
      </c>
    </row>
    <row r="5" spans="2:6" x14ac:dyDescent="0.3">
      <c r="B5" t="s">
        <v>3</v>
      </c>
      <c r="C5">
        <v>89.65</v>
      </c>
      <c r="D5" t="s">
        <v>3</v>
      </c>
      <c r="E5">
        <v>105.5</v>
      </c>
      <c r="F5">
        <f>+E5-C5</f>
        <v>15.849999999999994</v>
      </c>
    </row>
    <row r="6" spans="2:6" x14ac:dyDescent="0.3">
      <c r="B6" t="s">
        <v>4</v>
      </c>
      <c r="C6">
        <v>22</v>
      </c>
      <c r="D6" t="s">
        <v>4</v>
      </c>
      <c r="E6">
        <v>25</v>
      </c>
      <c r="F6">
        <f>+E6-C6</f>
        <v>3</v>
      </c>
    </row>
    <row r="7" spans="2:6" x14ac:dyDescent="0.3">
      <c r="B7" t="s">
        <v>5</v>
      </c>
      <c r="C7">
        <v>16.8</v>
      </c>
      <c r="D7" t="s">
        <v>5</v>
      </c>
      <c r="F7">
        <f t="shared" ref="F7:F10" si="0">+E7-C7</f>
        <v>-16.8</v>
      </c>
    </row>
    <row r="8" spans="2:6" x14ac:dyDescent="0.3">
      <c r="B8" t="s">
        <v>6</v>
      </c>
      <c r="C8">
        <v>0</v>
      </c>
      <c r="D8" t="s">
        <v>6</v>
      </c>
      <c r="E8">
        <v>25</v>
      </c>
      <c r="F8">
        <f t="shared" si="0"/>
        <v>25</v>
      </c>
    </row>
    <row r="9" spans="2:6" x14ac:dyDescent="0.3">
      <c r="B9" t="s">
        <v>7</v>
      </c>
      <c r="C9">
        <v>0</v>
      </c>
      <c r="E9">
        <v>0</v>
      </c>
      <c r="F9">
        <f t="shared" si="0"/>
        <v>0</v>
      </c>
    </row>
    <row r="10" spans="2:6" x14ac:dyDescent="0.3">
      <c r="B10" t="s">
        <v>8</v>
      </c>
      <c r="C10">
        <v>12</v>
      </c>
      <c r="D10" t="s">
        <v>8</v>
      </c>
      <c r="E10">
        <v>0</v>
      </c>
      <c r="F10">
        <f t="shared" si="0"/>
        <v>-12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H36"/>
  <sheetViews>
    <sheetView tabSelected="1" topLeftCell="A13" workbookViewId="0">
      <selection activeCell="D38" sqref="D38"/>
    </sheetView>
  </sheetViews>
  <sheetFormatPr baseColWidth="10" defaultRowHeight="15" x14ac:dyDescent="0.25"/>
  <cols>
    <col min="1" max="1" width="11.5703125" customWidth="1"/>
    <col min="2" max="2" width="49.28515625" customWidth="1"/>
  </cols>
  <sheetData>
    <row r="6" spans="2:8" ht="14.45" x14ac:dyDescent="0.3">
      <c r="B6" t="s">
        <v>15</v>
      </c>
    </row>
    <row r="7" spans="2:8" x14ac:dyDescent="0.25">
      <c r="B7" t="s">
        <v>16</v>
      </c>
    </row>
    <row r="8" spans="2:8" x14ac:dyDescent="0.25">
      <c r="B8" t="s">
        <v>17</v>
      </c>
    </row>
    <row r="9" spans="2:8" ht="14.45" x14ac:dyDescent="0.3">
      <c r="C9" t="s">
        <v>18</v>
      </c>
      <c r="D9" t="s">
        <v>19</v>
      </c>
      <c r="E9" t="s">
        <v>20</v>
      </c>
      <c r="F9" t="s">
        <v>21</v>
      </c>
      <c r="G9" t="s">
        <v>22</v>
      </c>
      <c r="H9" t="s">
        <v>23</v>
      </c>
    </row>
    <row r="10" spans="2:8" ht="14.45" x14ac:dyDescent="0.3">
      <c r="B10" t="s">
        <v>24</v>
      </c>
      <c r="F10" s="1">
        <v>657</v>
      </c>
      <c r="G10">
        <f>+surfaces!F5</f>
        <v>15.849999999999994</v>
      </c>
      <c r="H10">
        <v>0</v>
      </c>
    </row>
    <row r="11" spans="2:8" ht="14.45" x14ac:dyDescent="0.3">
      <c r="B11" t="s">
        <v>25</v>
      </c>
      <c r="F11" s="1">
        <v>621</v>
      </c>
      <c r="G11">
        <f>+surfaces!F6</f>
        <v>3</v>
      </c>
    </row>
    <row r="12" spans="2:8" x14ac:dyDescent="0.25">
      <c r="B12" t="s">
        <v>9</v>
      </c>
      <c r="F12" s="2" t="s">
        <v>26</v>
      </c>
      <c r="G12">
        <v>0</v>
      </c>
      <c r="H12">
        <v>0</v>
      </c>
    </row>
    <row r="13" spans="2:8" x14ac:dyDescent="0.25">
      <c r="B13" t="s">
        <v>10</v>
      </c>
      <c r="C13" t="s">
        <v>11</v>
      </c>
      <c r="F13" s="1">
        <v>404.51612903225811</v>
      </c>
      <c r="G13">
        <f>+surfaces!F7</f>
        <v>-16.8</v>
      </c>
      <c r="H13">
        <v>0</v>
      </c>
    </row>
    <row r="14" spans="2:8" x14ac:dyDescent="0.25">
      <c r="B14" t="s">
        <v>12</v>
      </c>
      <c r="C14" t="s">
        <v>11</v>
      </c>
      <c r="F14" s="1">
        <v>348</v>
      </c>
      <c r="G14">
        <f>+surfaces!F8</f>
        <v>25</v>
      </c>
    </row>
    <row r="15" spans="2:8" x14ac:dyDescent="0.25">
      <c r="B15" t="s">
        <v>13</v>
      </c>
      <c r="C15" t="s">
        <v>14</v>
      </c>
      <c r="F15" s="1">
        <v>254</v>
      </c>
      <c r="G15">
        <f>+surfaces!F9</f>
        <v>0</v>
      </c>
      <c r="H15">
        <v>0</v>
      </c>
    </row>
    <row r="17" spans="2:6" ht="14.45" x14ac:dyDescent="0.3">
      <c r="B17" s="3"/>
    </row>
    <row r="18" spans="2:6" x14ac:dyDescent="0.25">
      <c r="B18" s="5" t="s">
        <v>28</v>
      </c>
    </row>
    <row r="19" spans="2:6" x14ac:dyDescent="0.25">
      <c r="B19" s="5" t="s">
        <v>29</v>
      </c>
    </row>
    <row r="20" spans="2:6" x14ac:dyDescent="0.25">
      <c r="B20" s="5" t="s">
        <v>30</v>
      </c>
    </row>
    <row r="21" spans="2:6" x14ac:dyDescent="0.25">
      <c r="B21" s="5" t="s">
        <v>31</v>
      </c>
    </row>
    <row r="22" spans="2:6" x14ac:dyDescent="0.25">
      <c r="B22" s="5" t="s">
        <v>27</v>
      </c>
    </row>
    <row r="23" spans="2:6" x14ac:dyDescent="0.25">
      <c r="B23" s="5" t="s">
        <v>32</v>
      </c>
    </row>
    <row r="24" spans="2:6" x14ac:dyDescent="0.25">
      <c r="B24" s="5" t="s">
        <v>35</v>
      </c>
    </row>
    <row r="25" spans="2:6" x14ac:dyDescent="0.25">
      <c r="B25" s="5" t="s">
        <v>36</v>
      </c>
    </row>
    <row r="26" spans="2:6" x14ac:dyDescent="0.25">
      <c r="B26" s="5" t="s">
        <v>34</v>
      </c>
    </row>
    <row r="27" spans="2:6" x14ac:dyDescent="0.25">
      <c r="B27" s="4" t="s">
        <v>33</v>
      </c>
    </row>
    <row r="28" spans="2:6" x14ac:dyDescent="0.25">
      <c r="B28" s="3"/>
    </row>
    <row r="30" spans="2:6" x14ac:dyDescent="0.25">
      <c r="B30" t="s">
        <v>45</v>
      </c>
      <c r="C30" s="6" t="s">
        <v>38</v>
      </c>
      <c r="D30" s="6" t="s">
        <v>37</v>
      </c>
      <c r="F30" t="s">
        <v>39</v>
      </c>
    </row>
    <row r="31" spans="2:6" x14ac:dyDescent="0.25">
      <c r="B31" s="2" t="s">
        <v>41</v>
      </c>
      <c r="C31" s="6">
        <v>100</v>
      </c>
      <c r="D31" s="6">
        <v>80</v>
      </c>
      <c r="F31" s="7">
        <f>MIN(C31:D31)</f>
        <v>80</v>
      </c>
    </row>
    <row r="32" spans="2:6" x14ac:dyDescent="0.25">
      <c r="B32" s="2" t="s">
        <v>40</v>
      </c>
      <c r="C32" s="6">
        <v>100</v>
      </c>
      <c r="D32" s="6">
        <v>115</v>
      </c>
      <c r="F32" s="7">
        <f t="shared" ref="F32:F36" si="0">MIN(C32:D32)</f>
        <v>100</v>
      </c>
    </row>
    <row r="33" spans="2:6" x14ac:dyDescent="0.25">
      <c r="B33" s="2" t="s">
        <v>44</v>
      </c>
      <c r="C33" s="6">
        <v>0</v>
      </c>
      <c r="D33" s="6">
        <v>10</v>
      </c>
      <c r="F33" s="7">
        <f t="shared" si="0"/>
        <v>0</v>
      </c>
    </row>
    <row r="34" spans="2:6" x14ac:dyDescent="0.25">
      <c r="B34" s="2" t="s">
        <v>42</v>
      </c>
      <c r="C34" s="6">
        <v>10</v>
      </c>
      <c r="D34" s="6">
        <v>0</v>
      </c>
      <c r="F34" s="7">
        <f t="shared" si="0"/>
        <v>0</v>
      </c>
    </row>
    <row r="35" spans="2:6" x14ac:dyDescent="0.25">
      <c r="B35" s="2" t="s">
        <v>43</v>
      </c>
      <c r="C35" s="6">
        <v>0</v>
      </c>
      <c r="D35" s="6">
        <v>0</v>
      </c>
      <c r="F35" s="7">
        <f t="shared" si="0"/>
        <v>0</v>
      </c>
    </row>
    <row r="36" spans="2:6" x14ac:dyDescent="0.25">
      <c r="B36" s="2" t="s">
        <v>43</v>
      </c>
      <c r="C36" s="6">
        <v>100</v>
      </c>
      <c r="D36" s="6">
        <v>100</v>
      </c>
      <c r="F36" s="7">
        <f t="shared" si="0"/>
        <v>100</v>
      </c>
    </row>
  </sheetData>
  <phoneticPr fontId="4" type="noConversion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surfaces</vt:lpstr>
      <vt:lpstr>prix</vt:lpstr>
    </vt:vector>
  </TitlesOfParts>
  <Company>AST Groupe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DEVERNOIS Valérie</dc:creator>
  <cp:lastModifiedBy>T</cp:lastModifiedBy>
  <dcterms:created xsi:type="dcterms:W3CDTF">2019-12-20T12:18:52Z</dcterms:created>
  <dcterms:modified xsi:type="dcterms:W3CDTF">2020-04-08T07:08:18Z</dcterms:modified>
</cp:coreProperties>
</file>