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740"/>
  </bookViews>
  <sheets>
    <sheet name="GAZ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B2" i="2"/>
  <c r="E62" i="2"/>
  <c r="G62" i="2"/>
  <c r="J62" i="2" s="1"/>
  <c r="E63" i="2"/>
  <c r="G63" i="2"/>
  <c r="J63" i="2"/>
  <c r="L63" i="2" s="1"/>
  <c r="K63" i="2"/>
  <c r="E64" i="2"/>
  <c r="G64" i="2"/>
  <c r="J64" i="2" s="1"/>
  <c r="E65" i="2"/>
  <c r="G65" i="2"/>
  <c r="J65" i="2"/>
  <c r="L65" i="2" s="1"/>
  <c r="K65" i="2"/>
  <c r="E66" i="2"/>
  <c r="G66" i="2"/>
  <c r="J66" i="2" s="1"/>
  <c r="E67" i="2"/>
  <c r="G67" i="2"/>
  <c r="J67" i="2"/>
  <c r="L67" i="2" s="1"/>
  <c r="K67" i="2"/>
  <c r="E68" i="2"/>
  <c r="G68" i="2"/>
  <c r="J68" i="2" s="1"/>
  <c r="E69" i="2"/>
  <c r="G69" i="2"/>
  <c r="J69" i="2"/>
  <c r="L69" i="2" s="1"/>
  <c r="K69" i="2"/>
  <c r="E70" i="2"/>
  <c r="G70" i="2"/>
  <c r="J70" i="2" s="1"/>
  <c r="E71" i="2"/>
  <c r="G71" i="2"/>
  <c r="J71" i="2"/>
  <c r="L71" i="2" s="1"/>
  <c r="K71" i="2"/>
  <c r="E72" i="2"/>
  <c r="G72" i="2"/>
  <c r="J72" i="2" s="1"/>
  <c r="E73" i="2"/>
  <c r="G73" i="2"/>
  <c r="J73" i="2"/>
  <c r="L73" i="2" s="1"/>
  <c r="K73" i="2"/>
  <c r="E74" i="2"/>
  <c r="G74" i="2"/>
  <c r="J74" i="2" s="1"/>
  <c r="E75" i="2"/>
  <c r="G75" i="2"/>
  <c r="J75" i="2"/>
  <c r="L75" i="2" s="1"/>
  <c r="K75" i="2"/>
  <c r="E76" i="2"/>
  <c r="G76" i="2"/>
  <c r="J76" i="2" s="1"/>
  <c r="E77" i="2"/>
  <c r="G77" i="2"/>
  <c r="J77" i="2"/>
  <c r="L77" i="2" s="1"/>
  <c r="K77" i="2"/>
  <c r="E78" i="2"/>
  <c r="G78" i="2"/>
  <c r="J78" i="2" s="1"/>
  <c r="E79" i="2"/>
  <c r="G79" i="2"/>
  <c r="J79" i="2"/>
  <c r="L79" i="2" s="1"/>
  <c r="K79" i="2"/>
  <c r="E80" i="2"/>
  <c r="G80" i="2"/>
  <c r="J80" i="2" s="1"/>
  <c r="E81" i="2"/>
  <c r="G81" i="2"/>
  <c r="J81" i="2"/>
  <c r="L81" i="2" s="1"/>
  <c r="K81" i="2"/>
  <c r="E82" i="2"/>
  <c r="G82" i="2"/>
  <c r="J82" i="2" s="1"/>
  <c r="E83" i="2"/>
  <c r="G83" i="2"/>
  <c r="J83" i="2"/>
  <c r="L83" i="2" s="1"/>
  <c r="K83" i="2"/>
  <c r="L80" i="2" l="1"/>
  <c r="K80" i="2"/>
  <c r="K72" i="2"/>
  <c r="L72" i="2"/>
  <c r="K68" i="2"/>
  <c r="L68" i="2" s="1"/>
  <c r="K82" i="2"/>
  <c r="L82" i="2"/>
  <c r="K78" i="2"/>
  <c r="L78" i="2" s="1"/>
  <c r="K74" i="2"/>
  <c r="L74" i="2"/>
  <c r="K70" i="2"/>
  <c r="L70" i="2" s="1"/>
  <c r="K66" i="2"/>
  <c r="L66" i="2"/>
  <c r="K62" i="2"/>
  <c r="L62" i="2" s="1"/>
  <c r="K76" i="2"/>
  <c r="L76" i="2"/>
  <c r="K64" i="2"/>
  <c r="L64" i="2" s="1"/>
  <c r="K9" i="2"/>
  <c r="K12" i="2"/>
  <c r="K17" i="2"/>
  <c r="K25" i="2"/>
  <c r="K28" i="2"/>
  <c r="K56" i="2"/>
  <c r="J58" i="2"/>
  <c r="K58" i="2" s="1"/>
  <c r="G61" i="2"/>
  <c r="J61" i="2" s="1"/>
  <c r="K61" i="2" s="1"/>
  <c r="E61" i="2"/>
  <c r="G60" i="2"/>
  <c r="J60" i="2" s="1"/>
  <c r="K60" i="2" s="1"/>
  <c r="E60" i="2"/>
  <c r="G59" i="2"/>
  <c r="J59" i="2" s="1"/>
  <c r="K59" i="2" s="1"/>
  <c r="E59" i="2"/>
  <c r="G58" i="2"/>
  <c r="E58" i="2"/>
  <c r="G57" i="2"/>
  <c r="J57" i="2" s="1"/>
  <c r="K57" i="2" s="1"/>
  <c r="E57" i="2"/>
  <c r="G56" i="2"/>
  <c r="J56" i="2" s="1"/>
  <c r="E56" i="2"/>
  <c r="G55" i="2"/>
  <c r="J55" i="2" s="1"/>
  <c r="K55" i="2" s="1"/>
  <c r="E55" i="2"/>
  <c r="G54" i="2"/>
  <c r="J54" i="2" s="1"/>
  <c r="K54" i="2" s="1"/>
  <c r="E54" i="2"/>
  <c r="G53" i="2"/>
  <c r="J53" i="2" s="1"/>
  <c r="K53" i="2" s="1"/>
  <c r="E53" i="2"/>
  <c r="G52" i="2"/>
  <c r="J52" i="2" s="1"/>
  <c r="K52" i="2" s="1"/>
  <c r="E52" i="2"/>
  <c r="G51" i="2"/>
  <c r="J51" i="2" s="1"/>
  <c r="K51" i="2" s="1"/>
  <c r="E51" i="2"/>
  <c r="G50" i="2"/>
  <c r="J50" i="2" s="1"/>
  <c r="K50" i="2" s="1"/>
  <c r="E50" i="2"/>
  <c r="G49" i="2"/>
  <c r="J49" i="2" s="1"/>
  <c r="K49" i="2" s="1"/>
  <c r="E49" i="2"/>
  <c r="G48" i="2"/>
  <c r="J48" i="2" s="1"/>
  <c r="E48" i="2"/>
  <c r="G47" i="2"/>
  <c r="J47" i="2" s="1"/>
  <c r="K47" i="2" s="1"/>
  <c r="E47" i="2"/>
  <c r="G46" i="2"/>
  <c r="J46" i="2" s="1"/>
  <c r="K46" i="2" s="1"/>
  <c r="E46" i="2"/>
  <c r="G45" i="2"/>
  <c r="J45" i="2" s="1"/>
  <c r="K45" i="2" s="1"/>
  <c r="E45" i="2"/>
  <c r="G44" i="2"/>
  <c r="J44" i="2" s="1"/>
  <c r="E44" i="2"/>
  <c r="G43" i="2"/>
  <c r="J43" i="2" s="1"/>
  <c r="K43" i="2" s="1"/>
  <c r="E43" i="2"/>
  <c r="G42" i="2"/>
  <c r="J42" i="2" s="1"/>
  <c r="K42" i="2" s="1"/>
  <c r="E42" i="2"/>
  <c r="G41" i="2"/>
  <c r="J41" i="2" s="1"/>
  <c r="K41" i="2" s="1"/>
  <c r="E41" i="2"/>
  <c r="G40" i="2"/>
  <c r="J40" i="2" s="1"/>
  <c r="E40" i="2"/>
  <c r="G39" i="2"/>
  <c r="J39" i="2" s="1"/>
  <c r="K39" i="2" s="1"/>
  <c r="E39" i="2"/>
  <c r="G38" i="2"/>
  <c r="J38" i="2" s="1"/>
  <c r="K38" i="2" s="1"/>
  <c r="E38" i="2"/>
  <c r="G37" i="2"/>
  <c r="J37" i="2" s="1"/>
  <c r="K37" i="2" s="1"/>
  <c r="E37" i="2"/>
  <c r="G36" i="2"/>
  <c r="J36" i="2" s="1"/>
  <c r="E36" i="2"/>
  <c r="G35" i="2"/>
  <c r="J35" i="2" s="1"/>
  <c r="K35" i="2" s="1"/>
  <c r="E35" i="2"/>
  <c r="G34" i="2"/>
  <c r="J34" i="2" s="1"/>
  <c r="K34" i="2" s="1"/>
  <c r="E34" i="2"/>
  <c r="E33" i="2"/>
  <c r="G33" i="2" s="1"/>
  <c r="J33" i="2" s="1"/>
  <c r="K33" i="2" s="1"/>
  <c r="G8" i="2"/>
  <c r="J8" i="2" s="1"/>
  <c r="K8" i="2" s="1"/>
  <c r="G9" i="2"/>
  <c r="J9" i="2" s="1"/>
  <c r="G10" i="2"/>
  <c r="J10" i="2" s="1"/>
  <c r="K10" i="2" s="1"/>
  <c r="G11" i="2"/>
  <c r="J11" i="2" s="1"/>
  <c r="K11" i="2" s="1"/>
  <c r="G12" i="2"/>
  <c r="J12" i="2" s="1"/>
  <c r="G13" i="2"/>
  <c r="J13" i="2" s="1"/>
  <c r="K13" i="2" s="1"/>
  <c r="G14" i="2"/>
  <c r="J14" i="2" s="1"/>
  <c r="K14" i="2" s="1"/>
  <c r="G15" i="2"/>
  <c r="J15" i="2" s="1"/>
  <c r="K15" i="2" s="1"/>
  <c r="G16" i="2"/>
  <c r="J16" i="2" s="1"/>
  <c r="K16" i="2" s="1"/>
  <c r="G17" i="2"/>
  <c r="J17" i="2" s="1"/>
  <c r="G18" i="2"/>
  <c r="J18" i="2" s="1"/>
  <c r="K18" i="2" s="1"/>
  <c r="G19" i="2"/>
  <c r="J19" i="2" s="1"/>
  <c r="K19" i="2" s="1"/>
  <c r="G20" i="2"/>
  <c r="J20" i="2" s="1"/>
  <c r="K20" i="2" s="1"/>
  <c r="G21" i="2"/>
  <c r="J21" i="2" s="1"/>
  <c r="K21" i="2" s="1"/>
  <c r="G22" i="2"/>
  <c r="J22" i="2" s="1"/>
  <c r="K22" i="2" s="1"/>
  <c r="G23" i="2"/>
  <c r="J23" i="2" s="1"/>
  <c r="K23" i="2" s="1"/>
  <c r="G24" i="2"/>
  <c r="J24" i="2" s="1"/>
  <c r="K24" i="2" s="1"/>
  <c r="G25" i="2"/>
  <c r="J25" i="2" s="1"/>
  <c r="G26" i="2"/>
  <c r="J26" i="2" s="1"/>
  <c r="K26" i="2" s="1"/>
  <c r="G27" i="2"/>
  <c r="J27" i="2" s="1"/>
  <c r="K27" i="2" s="1"/>
  <c r="G28" i="2"/>
  <c r="J28" i="2" s="1"/>
  <c r="G29" i="2"/>
  <c r="J29" i="2" s="1"/>
  <c r="K29" i="2" s="1"/>
  <c r="G30" i="2"/>
  <c r="J30" i="2" s="1"/>
  <c r="K30" i="2" s="1"/>
  <c r="G31" i="2"/>
  <c r="J31" i="2" s="1"/>
  <c r="K31" i="2" s="1"/>
  <c r="G32" i="2"/>
  <c r="J32" i="2" s="1"/>
  <c r="K32" i="2" s="1"/>
  <c r="E4" i="2"/>
  <c r="G4" i="2" s="1"/>
  <c r="J4" i="2" s="1"/>
  <c r="E5" i="2"/>
  <c r="G5" i="2" s="1"/>
  <c r="J5" i="2" s="1"/>
  <c r="K5" i="2" s="1"/>
  <c r="E6" i="2"/>
  <c r="G6" i="2" s="1"/>
  <c r="J6" i="2" s="1"/>
  <c r="K6" i="2" s="1"/>
  <c r="E7" i="2"/>
  <c r="G7" i="2" s="1"/>
  <c r="J7" i="2" s="1"/>
  <c r="K7" i="2" s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" i="2"/>
  <c r="G3" i="2" s="1"/>
  <c r="J3" i="2" s="1"/>
  <c r="K3" i="2" s="1"/>
  <c r="K4" i="2" l="1"/>
  <c r="L4" i="2" s="1"/>
  <c r="K48" i="2"/>
  <c r="L48" i="2" s="1"/>
  <c r="L56" i="2"/>
  <c r="L52" i="2"/>
  <c r="L32" i="2"/>
  <c r="L28" i="2"/>
  <c r="L24" i="2"/>
  <c r="L20" i="2"/>
  <c r="L16" i="2"/>
  <c r="L12" i="2"/>
  <c r="L8" i="2"/>
  <c r="K36" i="2"/>
  <c r="L36" i="2" s="1"/>
  <c r="K44" i="2"/>
  <c r="L44" i="2" s="1"/>
  <c r="K40" i="2"/>
  <c r="L40" i="2" s="1"/>
  <c r="L7" i="2"/>
  <c r="L60" i="2"/>
  <c r="L27" i="2"/>
  <c r="L43" i="2"/>
  <c r="L3" i="2"/>
  <c r="L35" i="2"/>
  <c r="L39" i="2"/>
  <c r="L51" i="2"/>
  <c r="L55" i="2"/>
  <c r="L23" i="2"/>
  <c r="L19" i="2"/>
  <c r="L11" i="2"/>
  <c r="L47" i="2"/>
  <c r="L31" i="2"/>
  <c r="L15" i="2"/>
  <c r="L58" i="2"/>
  <c r="L42" i="2"/>
  <c r="L26" i="2"/>
  <c r="L10" i="2"/>
  <c r="L54" i="2"/>
  <c r="L38" i="2"/>
  <c r="L22" i="2"/>
  <c r="L6" i="2"/>
  <c r="L59" i="2"/>
  <c r="L50" i="2"/>
  <c r="L46" i="2"/>
  <c r="L34" i="2"/>
  <c r="L30" i="2"/>
  <c r="L18" i="2"/>
  <c r="L14" i="2"/>
  <c r="L61" i="2"/>
  <c r="L57" i="2"/>
  <c r="L53" i="2"/>
  <c r="L49" i="2"/>
  <c r="L45" i="2"/>
  <c r="L41" i="2"/>
  <c r="L37" i="2"/>
  <c r="L33" i="2"/>
  <c r="L29" i="2"/>
  <c r="L25" i="2"/>
  <c r="L21" i="2"/>
  <c r="L17" i="2"/>
  <c r="L13" i="2"/>
  <c r="L9" i="2"/>
  <c r="L5" i="2"/>
</calcChain>
</file>

<file path=xl/sharedStrings.xml><?xml version="1.0" encoding="utf-8"?>
<sst xmlns="http://schemas.openxmlformats.org/spreadsheetml/2006/main" count="30" uniqueCount="30">
  <si>
    <t>ANNEE</t>
  </si>
  <si>
    <t>MOIS</t>
  </si>
  <si>
    <t>JOUR</t>
  </si>
  <si>
    <t>KW/h</t>
  </si>
  <si>
    <t>MONTANT HT</t>
  </si>
  <si>
    <t>PRIX UNIT HT</t>
  </si>
  <si>
    <t>TTC /Jour</t>
  </si>
  <si>
    <t>TOTAUX</t>
  </si>
  <si>
    <t>INDEX M3</t>
  </si>
  <si>
    <t>DIFF.</t>
  </si>
  <si>
    <t>Coeff Convers</t>
  </si>
  <si>
    <t>Hors prestations diverses</t>
  </si>
  <si>
    <t>(valeur moyenne donnée pour chaque facture; valeur pouvant varier d'une semaine à l'autre)</t>
  </si>
  <si>
    <t>PRIX</t>
  </si>
  <si>
    <t>TVA 20%</t>
  </si>
  <si>
    <t>Hors abonnement mensuel (TVA 5,5%)</t>
  </si>
  <si>
    <t>Prix unitaire :  très variable d'une quinzaine à l'autre et selon fournisseur</t>
  </si>
  <si>
    <t>Pour l'électricité, aucun coeff de conversion</t>
  </si>
  <si>
    <t>Départs en A2 et en D2</t>
  </si>
  <si>
    <t>Cet élément est pourtant indispensable à toute comparaison de tarif:</t>
  </si>
  <si>
    <t>Une remise sur le prix du kWh peut facilement être compensée par une hausse de coefficient.</t>
  </si>
  <si>
    <t>Celui-ci fluctue d'une facture à l'autre, sans raison évidente autre que son origine.</t>
  </si>
  <si>
    <t>Existe-t'il un contrôle externe ou une réglementation à ce sujet ?</t>
  </si>
  <si>
    <t>Il semblerait que non, puisqu'un député s'y est déjà frotté, sans réponse ni suite.</t>
  </si>
  <si>
    <t xml:space="preserve">en France, </t>
  </si>
  <si>
    <r>
      <t xml:space="preserve"> concernant les coefficients de conversion (m3 de Gaz en kWh)</t>
    </r>
    <r>
      <rPr>
        <sz val="10"/>
        <color rgb="FF333333"/>
        <rFont val="Arial"/>
        <family val="2"/>
      </rPr>
      <t>.</t>
    </r>
  </si>
  <si>
    <t>Coeff de conversion : varie selon la qualité du gaz fourni par GRDF **</t>
  </si>
  <si>
    <t>**</t>
  </si>
  <si>
    <t>Hors taxes TICGN à env. 1ct / KWh (Taxe Intérieure sur la Coso de Gaz Naturel) + TVA 20%</t>
  </si>
  <si>
    <t>Hors taxes CTA + TVA 5,5% (Contribution Tarifaire d'Acheminement)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</si>
</sst>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_€"/>
    <numFmt numFmtId="165" formatCode="0.000%"/>
    <numFmt numFmtId="166" formatCode="#,##0.0000"/>
    <numFmt numFmtId="167" formatCode="dd"/>
    <numFmt numFmtId="168" formatCode="yyyy"/>
    <numFmt numFmtId="169" formatCode="mmm"/>
    <numFmt numFmtId="170" formatCode="0.000"/>
  </numFmts>
  <fonts count="4" x14ac:knownFonts="1"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165" fontId="0" fillId="0" borderId="2" xfId="1" applyNumberFormat="1" applyFont="1" applyBorder="1" applyAlignment="1">
      <alignment horizontal="center" vertical="center" wrapText="1"/>
    </xf>
    <xf numFmtId="165" fontId="0" fillId="2" borderId="1" xfId="1" applyNumberFormat="1" applyFont="1" applyFill="1" applyBorder="1"/>
    <xf numFmtId="165" fontId="0" fillId="0" borderId="0" xfId="1" applyNumberFormat="1" applyFont="1"/>
    <xf numFmtId="166" fontId="0" fillId="2" borderId="1" xfId="0" applyNumberFormat="1" applyFill="1" applyBorder="1"/>
    <xf numFmtId="166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2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7" fontId="0" fillId="0" borderId="2" xfId="0" applyNumberFormat="1" applyBorder="1" applyAlignment="1">
      <alignment horizontal="center" vertical="center"/>
    </xf>
    <xf numFmtId="167" fontId="0" fillId="2" borderId="4" xfId="0" applyNumberForma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4" xfId="0" applyNumberFormat="1" applyFill="1" applyBorder="1" applyAlignment="1">
      <alignment horizontal="center"/>
    </xf>
    <xf numFmtId="168" fontId="0" fillId="0" borderId="4" xfId="0" applyNumberFormat="1" applyFill="1" applyBorder="1" applyAlignment="1">
      <alignment horizontal="center"/>
    </xf>
    <xf numFmtId="168" fontId="0" fillId="0" borderId="0" xfId="0" applyNumberFormat="1"/>
    <xf numFmtId="169" fontId="0" fillId="0" borderId="2" xfId="0" applyNumberFormat="1" applyBorder="1" applyAlignment="1">
      <alignment horizontal="center" vertical="center"/>
    </xf>
    <xf numFmtId="169" fontId="0" fillId="0" borderId="0" xfId="0" applyNumberFormat="1"/>
    <xf numFmtId="169" fontId="0" fillId="0" borderId="4" xfId="0" applyNumberFormat="1" applyFill="1" applyBorder="1" applyAlignment="1">
      <alignment horizontal="center"/>
    </xf>
    <xf numFmtId="169" fontId="0" fillId="2" borderId="0" xfId="0" applyNumberFormat="1" applyFill="1" applyBorder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168" fontId="0" fillId="3" borderId="3" xfId="0" applyNumberFormat="1" applyFill="1" applyBorder="1" applyAlignment="1">
      <alignment horizontal="center"/>
    </xf>
    <xf numFmtId="0" fontId="0" fillId="3" borderId="0" xfId="0" applyFill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170" fontId="0" fillId="0" borderId="1" xfId="1" applyNumberFormat="1" applyFont="1" applyBorder="1"/>
    <xf numFmtId="170" fontId="0" fillId="4" borderId="1" xfId="1" applyNumberFormat="1" applyFont="1" applyFill="1" applyBorder="1"/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workbookViewId="0">
      <pane ySplit="1" topLeftCell="A2" activePane="bottomLeft" state="frozen"/>
      <selection pane="bottomLeft" activeCell="O29" sqref="O29"/>
    </sheetView>
  </sheetViews>
  <sheetFormatPr baseColWidth="10" defaultRowHeight="12.75" x14ac:dyDescent="0.2"/>
  <cols>
    <col min="1" max="1" width="6.25" style="25" bestFit="1" customWidth="1"/>
    <col min="2" max="2" width="5.625" style="27" customWidth="1"/>
    <col min="3" max="3" width="5.25" style="22" customWidth="1"/>
    <col min="4" max="4" width="7.5" style="1" customWidth="1"/>
    <col min="5" max="5" width="6.75" style="1" customWidth="1"/>
    <col min="6" max="6" width="8.125" style="13" bestFit="1" customWidth="1"/>
    <col min="7" max="7" width="9.25" customWidth="1"/>
    <col min="8" max="8" width="2" customWidth="1"/>
    <col min="9" max="9" width="9.25" bestFit="1" customWidth="1"/>
    <col min="10" max="10" width="11.25" customWidth="1"/>
    <col min="11" max="11" width="8" customWidth="1"/>
    <col min="12" max="12" width="11.25" customWidth="1"/>
    <col min="13" max="13" width="11.75" customWidth="1"/>
  </cols>
  <sheetData>
    <row r="1" spans="1:16" ht="27.75" customHeight="1" thickBot="1" x14ac:dyDescent="0.25">
      <c r="A1" s="30" t="s">
        <v>0</v>
      </c>
      <c r="B1" s="26" t="s">
        <v>1</v>
      </c>
      <c r="C1" s="20" t="s">
        <v>2</v>
      </c>
      <c r="D1" s="3" t="s">
        <v>8</v>
      </c>
      <c r="E1" s="5" t="s">
        <v>9</v>
      </c>
      <c r="F1" s="11" t="s">
        <v>10</v>
      </c>
      <c r="G1" s="5" t="s">
        <v>3</v>
      </c>
      <c r="H1" s="2"/>
      <c r="I1" s="7" t="s">
        <v>5</v>
      </c>
      <c r="J1" s="7" t="s">
        <v>4</v>
      </c>
      <c r="K1" s="6" t="s">
        <v>14</v>
      </c>
      <c r="L1" s="5" t="s">
        <v>6</v>
      </c>
      <c r="M1" s="5" t="s">
        <v>7</v>
      </c>
    </row>
    <row r="2" spans="1:16" ht="13.5" thickBot="1" x14ac:dyDescent="0.25">
      <c r="A2" s="31">
        <v>43886</v>
      </c>
      <c r="B2" s="29">
        <f>A2</f>
        <v>43886</v>
      </c>
      <c r="C2" s="21">
        <f>A2</f>
        <v>43886</v>
      </c>
      <c r="D2" s="19">
        <v>158</v>
      </c>
      <c r="E2" s="18"/>
      <c r="F2" s="12"/>
      <c r="G2" s="9"/>
      <c r="H2" s="17"/>
      <c r="I2" s="14"/>
      <c r="J2" s="10"/>
      <c r="K2" s="10"/>
      <c r="L2" s="10"/>
      <c r="M2" s="10"/>
      <c r="O2" t="s">
        <v>26</v>
      </c>
    </row>
    <row r="3" spans="1:16" x14ac:dyDescent="0.2">
      <c r="A3" s="24">
        <v>43831</v>
      </c>
      <c r="B3" s="28">
        <v>43831</v>
      </c>
      <c r="C3" s="23">
        <v>43831</v>
      </c>
      <c r="D3" s="16">
        <v>168</v>
      </c>
      <c r="E3" s="16">
        <f>IF(D3=0,"",D3-D2)</f>
        <v>10</v>
      </c>
      <c r="F3" s="36">
        <v>11.41</v>
      </c>
      <c r="G3" s="15">
        <f>IF(OR(D3=0,F3=""),"",E3*F3)</f>
        <v>114.1</v>
      </c>
      <c r="H3" s="15"/>
      <c r="I3" s="15">
        <v>5.5E-2</v>
      </c>
      <c r="J3" s="8">
        <f>IF(OR(G3="",I3=""),"",G3*I3)</f>
        <v>6.2755000000000001</v>
      </c>
      <c r="K3" s="8">
        <f>IF(J3="","",J3*0.2)</f>
        <v>1.2551000000000001</v>
      </c>
      <c r="L3" s="8">
        <f>IF(OR(J3="",K3=""),"",J3+K3)</f>
        <v>7.5305999999999997</v>
      </c>
      <c r="M3" s="8"/>
      <c r="P3" t="s">
        <v>12</v>
      </c>
    </row>
    <row r="4" spans="1:16" x14ac:dyDescent="0.2">
      <c r="A4" s="24">
        <v>43832</v>
      </c>
      <c r="B4" s="28">
        <v>43832</v>
      </c>
      <c r="C4" s="23">
        <v>43832</v>
      </c>
      <c r="D4" s="16">
        <v>193</v>
      </c>
      <c r="E4" s="16">
        <f t="shared" ref="E4:E61" si="0">IF(D4=0,"",D4-D3)</f>
        <v>25</v>
      </c>
      <c r="F4" s="36">
        <v>11.41</v>
      </c>
      <c r="G4" s="4">
        <f t="shared" ref="G4:G32" si="1">IF(OR(D4=0,F4=""),"",E4*F4)</f>
        <v>285.25</v>
      </c>
      <c r="H4" s="4"/>
      <c r="I4" s="15">
        <v>5.5E-2</v>
      </c>
      <c r="J4" s="8">
        <f t="shared" ref="J4:J61" si="2">IF(OR(G4="",I4=""),"",G4*I4)</f>
        <v>15.688750000000001</v>
      </c>
      <c r="K4" s="8">
        <f t="shared" ref="K4:K61" si="3">IF(J4="","",J4*0.2)</f>
        <v>3.1377500000000005</v>
      </c>
      <c r="L4" s="8">
        <f t="shared" ref="L4:L61" si="4">IF(OR(J4="",K4=""),"",J4+K4)</f>
        <v>18.826500000000003</v>
      </c>
      <c r="M4" s="8"/>
    </row>
    <row r="5" spans="1:16" x14ac:dyDescent="0.2">
      <c r="A5" s="24">
        <v>43833</v>
      </c>
      <c r="B5" s="28">
        <v>43833</v>
      </c>
      <c r="C5" s="23">
        <v>43833</v>
      </c>
      <c r="D5" s="16">
        <v>204</v>
      </c>
      <c r="E5" s="16">
        <f t="shared" si="0"/>
        <v>11</v>
      </c>
      <c r="F5" s="36">
        <v>11.41</v>
      </c>
      <c r="G5" s="4">
        <f t="shared" si="1"/>
        <v>125.51</v>
      </c>
      <c r="H5" s="4"/>
      <c r="I5" s="15">
        <v>5.5E-2</v>
      </c>
      <c r="J5" s="8">
        <f t="shared" si="2"/>
        <v>6.9030500000000004</v>
      </c>
      <c r="K5" s="8">
        <f t="shared" si="3"/>
        <v>1.3806100000000001</v>
      </c>
      <c r="L5" s="8">
        <f t="shared" si="4"/>
        <v>8.2836600000000011</v>
      </c>
      <c r="M5" s="8"/>
      <c r="O5" t="s">
        <v>13</v>
      </c>
    </row>
    <row r="6" spans="1:16" x14ac:dyDescent="0.2">
      <c r="A6" s="24">
        <v>43834</v>
      </c>
      <c r="B6" s="28">
        <v>43834</v>
      </c>
      <c r="C6" s="23">
        <v>43834</v>
      </c>
      <c r="D6" s="16">
        <v>237</v>
      </c>
      <c r="E6" s="16">
        <f t="shared" si="0"/>
        <v>33</v>
      </c>
      <c r="F6" s="36">
        <v>11.41</v>
      </c>
      <c r="G6" s="4">
        <f t="shared" si="1"/>
        <v>376.53000000000003</v>
      </c>
      <c r="H6" s="4"/>
      <c r="I6" s="15">
        <v>5.5E-2</v>
      </c>
      <c r="J6" s="8">
        <f t="shared" si="2"/>
        <v>20.709150000000001</v>
      </c>
      <c r="K6" s="8">
        <f t="shared" si="3"/>
        <v>4.1418300000000006</v>
      </c>
      <c r="L6" s="8">
        <f t="shared" si="4"/>
        <v>24.85098</v>
      </c>
      <c r="M6" s="8"/>
      <c r="O6" t="s">
        <v>16</v>
      </c>
    </row>
    <row r="7" spans="1:16" x14ac:dyDescent="0.2">
      <c r="A7" s="24">
        <v>43835</v>
      </c>
      <c r="B7" s="28">
        <v>43835</v>
      </c>
      <c r="C7" s="23">
        <v>43835</v>
      </c>
      <c r="D7" s="16">
        <v>237</v>
      </c>
      <c r="E7" s="16">
        <f t="shared" si="0"/>
        <v>0</v>
      </c>
      <c r="F7" s="36">
        <v>11.41</v>
      </c>
      <c r="G7" s="4">
        <f t="shared" si="1"/>
        <v>0</v>
      </c>
      <c r="H7" s="4"/>
      <c r="I7" s="15">
        <v>5.5E-2</v>
      </c>
      <c r="J7" s="8">
        <f t="shared" si="2"/>
        <v>0</v>
      </c>
      <c r="K7" s="8">
        <f t="shared" si="3"/>
        <v>0</v>
      </c>
      <c r="L7" s="8">
        <f t="shared" si="4"/>
        <v>0</v>
      </c>
      <c r="M7" s="8"/>
    </row>
    <row r="8" spans="1:16" x14ac:dyDescent="0.2">
      <c r="A8" s="24">
        <v>43836</v>
      </c>
      <c r="B8" s="28">
        <v>43836</v>
      </c>
      <c r="C8" s="23">
        <v>43836</v>
      </c>
      <c r="D8" s="16"/>
      <c r="E8" s="16" t="str">
        <f t="shared" si="0"/>
        <v/>
      </c>
      <c r="F8" s="36">
        <v>11.41</v>
      </c>
      <c r="G8" s="4" t="str">
        <f t="shared" si="1"/>
        <v/>
      </c>
      <c r="H8" s="4"/>
      <c r="I8" s="15">
        <v>5.5E-2</v>
      </c>
      <c r="J8" s="8" t="str">
        <f t="shared" si="2"/>
        <v/>
      </c>
      <c r="K8" s="8" t="str">
        <f t="shared" si="3"/>
        <v/>
      </c>
      <c r="L8" s="8" t="str">
        <f t="shared" si="4"/>
        <v/>
      </c>
      <c r="M8" s="8"/>
      <c r="O8" t="s">
        <v>29</v>
      </c>
    </row>
    <row r="9" spans="1:16" x14ac:dyDescent="0.2">
      <c r="A9" s="24">
        <v>43837</v>
      </c>
      <c r="B9" s="28">
        <v>43837</v>
      </c>
      <c r="C9" s="23">
        <v>43837</v>
      </c>
      <c r="D9" s="16"/>
      <c r="E9" s="16" t="str">
        <f t="shared" si="0"/>
        <v/>
      </c>
      <c r="F9" s="36">
        <v>11.41</v>
      </c>
      <c r="G9" s="4" t="str">
        <f t="shared" si="1"/>
        <v/>
      </c>
      <c r="H9" s="4"/>
      <c r="I9" s="15"/>
      <c r="J9" s="8" t="str">
        <f t="shared" si="2"/>
        <v/>
      </c>
      <c r="K9" s="8" t="str">
        <f t="shared" si="3"/>
        <v/>
      </c>
      <c r="L9" s="8" t="str">
        <f t="shared" si="4"/>
        <v/>
      </c>
      <c r="M9" s="8"/>
      <c r="O9" t="s">
        <v>28</v>
      </c>
    </row>
    <row r="10" spans="1:16" x14ac:dyDescent="0.2">
      <c r="A10" s="24">
        <v>43838</v>
      </c>
      <c r="B10" s="28">
        <v>43838</v>
      </c>
      <c r="C10" s="23">
        <v>43838</v>
      </c>
      <c r="D10" s="16"/>
      <c r="E10" s="16" t="str">
        <f t="shared" si="0"/>
        <v/>
      </c>
      <c r="F10" s="36">
        <v>11.41</v>
      </c>
      <c r="G10" s="4" t="str">
        <f t="shared" si="1"/>
        <v/>
      </c>
      <c r="H10" s="4"/>
      <c r="I10" s="15"/>
      <c r="J10" s="8" t="str">
        <f t="shared" si="2"/>
        <v/>
      </c>
      <c r="K10" s="8" t="str">
        <f t="shared" si="3"/>
        <v/>
      </c>
      <c r="L10" s="8" t="str">
        <f t="shared" si="4"/>
        <v/>
      </c>
      <c r="M10" s="8"/>
      <c r="O10" t="s">
        <v>11</v>
      </c>
    </row>
    <row r="11" spans="1:16" x14ac:dyDescent="0.2">
      <c r="A11" s="24">
        <v>43839</v>
      </c>
      <c r="B11" s="28">
        <v>43839</v>
      </c>
      <c r="C11" s="23">
        <v>43839</v>
      </c>
      <c r="D11" s="16"/>
      <c r="E11" s="16" t="str">
        <f t="shared" si="0"/>
        <v/>
      </c>
      <c r="F11" s="36">
        <v>11.41</v>
      </c>
      <c r="G11" s="4" t="str">
        <f t="shared" si="1"/>
        <v/>
      </c>
      <c r="H11" s="4"/>
      <c r="I11" s="15"/>
      <c r="J11" s="8" t="str">
        <f t="shared" si="2"/>
        <v/>
      </c>
      <c r="K11" s="8" t="str">
        <f t="shared" si="3"/>
        <v/>
      </c>
      <c r="L11" s="8" t="str">
        <f t="shared" si="4"/>
        <v/>
      </c>
      <c r="M11" s="8"/>
      <c r="O11" t="s">
        <v>15</v>
      </c>
    </row>
    <row r="12" spans="1:16" x14ac:dyDescent="0.2">
      <c r="A12" s="24">
        <v>43840</v>
      </c>
      <c r="B12" s="28">
        <v>43840</v>
      </c>
      <c r="C12" s="23">
        <v>43840</v>
      </c>
      <c r="D12" s="16"/>
      <c r="E12" s="16" t="str">
        <f t="shared" si="0"/>
        <v/>
      </c>
      <c r="F12" s="36">
        <v>11.41</v>
      </c>
      <c r="G12" s="4" t="str">
        <f t="shared" si="1"/>
        <v/>
      </c>
      <c r="H12" s="4"/>
      <c r="I12" s="15"/>
      <c r="J12" s="8" t="str">
        <f t="shared" si="2"/>
        <v/>
      </c>
      <c r="K12" s="8" t="str">
        <f t="shared" si="3"/>
        <v/>
      </c>
      <c r="L12" s="8" t="str">
        <f t="shared" si="4"/>
        <v/>
      </c>
      <c r="M12" s="8"/>
    </row>
    <row r="13" spans="1:16" x14ac:dyDescent="0.2">
      <c r="A13" s="24">
        <v>43841</v>
      </c>
      <c r="B13" s="28">
        <v>43841</v>
      </c>
      <c r="C13" s="23">
        <v>43841</v>
      </c>
      <c r="D13" s="16"/>
      <c r="E13" s="16" t="str">
        <f t="shared" si="0"/>
        <v/>
      </c>
      <c r="F13" s="36">
        <v>11.41</v>
      </c>
      <c r="G13" s="4" t="str">
        <f t="shared" si="1"/>
        <v/>
      </c>
      <c r="H13" s="4"/>
      <c r="I13" s="15"/>
      <c r="J13" s="8" t="str">
        <f t="shared" si="2"/>
        <v/>
      </c>
      <c r="K13" s="8" t="str">
        <f t="shared" si="3"/>
        <v/>
      </c>
      <c r="L13" s="8" t="str">
        <f t="shared" si="4"/>
        <v/>
      </c>
      <c r="M13" s="8"/>
    </row>
    <row r="14" spans="1:16" x14ac:dyDescent="0.2">
      <c r="A14" s="24">
        <v>43842</v>
      </c>
      <c r="B14" s="28">
        <v>43842</v>
      </c>
      <c r="C14" s="23">
        <v>43842</v>
      </c>
      <c r="D14" s="16"/>
      <c r="E14" s="16" t="str">
        <f t="shared" si="0"/>
        <v/>
      </c>
      <c r="F14" s="36">
        <v>11.41</v>
      </c>
      <c r="G14" s="4" t="str">
        <f t="shared" si="1"/>
        <v/>
      </c>
      <c r="H14" s="4"/>
      <c r="I14" s="15"/>
      <c r="J14" s="8" t="str">
        <f t="shared" si="2"/>
        <v/>
      </c>
      <c r="K14" s="8" t="str">
        <f t="shared" si="3"/>
        <v/>
      </c>
      <c r="L14" s="8" t="str">
        <f t="shared" si="4"/>
        <v/>
      </c>
      <c r="M14" s="8"/>
    </row>
    <row r="15" spans="1:16" x14ac:dyDescent="0.2">
      <c r="A15" s="24">
        <v>43843</v>
      </c>
      <c r="B15" s="28">
        <v>43843</v>
      </c>
      <c r="C15" s="23">
        <v>43843</v>
      </c>
      <c r="D15" s="16"/>
      <c r="E15" s="16" t="str">
        <f t="shared" si="0"/>
        <v/>
      </c>
      <c r="F15" s="36">
        <v>11.41</v>
      </c>
      <c r="G15" s="4" t="str">
        <f t="shared" si="1"/>
        <v/>
      </c>
      <c r="H15" s="4"/>
      <c r="I15" s="15"/>
      <c r="J15" s="8" t="str">
        <f t="shared" si="2"/>
        <v/>
      </c>
      <c r="K15" s="8" t="str">
        <f t="shared" si="3"/>
        <v/>
      </c>
      <c r="L15" s="8" t="str">
        <f t="shared" si="4"/>
        <v/>
      </c>
      <c r="M15" s="8"/>
      <c r="O15" t="s">
        <v>17</v>
      </c>
    </row>
    <row r="16" spans="1:16" x14ac:dyDescent="0.2">
      <c r="A16" s="24">
        <v>43844</v>
      </c>
      <c r="B16" s="28">
        <v>43844</v>
      </c>
      <c r="C16" s="23">
        <v>43844</v>
      </c>
      <c r="D16" s="16"/>
      <c r="E16" s="16" t="str">
        <f t="shared" si="0"/>
        <v/>
      </c>
      <c r="F16" s="36">
        <v>11.41</v>
      </c>
      <c r="G16" s="4" t="str">
        <f t="shared" si="1"/>
        <v/>
      </c>
      <c r="H16" s="4"/>
      <c r="I16" s="15"/>
      <c r="J16" s="8" t="str">
        <f t="shared" si="2"/>
        <v/>
      </c>
      <c r="K16" s="8" t="str">
        <f t="shared" si="3"/>
        <v/>
      </c>
      <c r="L16" s="8" t="str">
        <f t="shared" si="4"/>
        <v/>
      </c>
      <c r="M16" s="8"/>
    </row>
    <row r="17" spans="1:16" x14ac:dyDescent="0.2">
      <c r="A17" s="24">
        <v>43845</v>
      </c>
      <c r="B17" s="28">
        <v>43845</v>
      </c>
      <c r="C17" s="23">
        <v>43845</v>
      </c>
      <c r="D17" s="16"/>
      <c r="E17" s="16" t="str">
        <f t="shared" si="0"/>
        <v/>
      </c>
      <c r="F17" s="36">
        <v>11.41</v>
      </c>
      <c r="G17" s="4" t="str">
        <f t="shared" si="1"/>
        <v/>
      </c>
      <c r="H17" s="4"/>
      <c r="I17" s="15"/>
      <c r="J17" s="8" t="str">
        <f t="shared" si="2"/>
        <v/>
      </c>
      <c r="K17" s="8" t="str">
        <f t="shared" si="3"/>
        <v/>
      </c>
      <c r="L17" s="8" t="str">
        <f t="shared" si="4"/>
        <v/>
      </c>
      <c r="M17" s="8"/>
    </row>
    <row r="18" spans="1:16" x14ac:dyDescent="0.2">
      <c r="A18" s="24">
        <v>43846</v>
      </c>
      <c r="B18" s="28">
        <v>43846</v>
      </c>
      <c r="C18" s="23">
        <v>43846</v>
      </c>
      <c r="D18" s="16"/>
      <c r="E18" s="16" t="str">
        <f t="shared" si="0"/>
        <v/>
      </c>
      <c r="F18" s="36">
        <v>11.41</v>
      </c>
      <c r="G18" s="4" t="str">
        <f t="shared" si="1"/>
        <v/>
      </c>
      <c r="H18" s="4"/>
      <c r="I18" s="15"/>
      <c r="J18" s="8" t="str">
        <f t="shared" si="2"/>
        <v/>
      </c>
      <c r="K18" s="8" t="str">
        <f t="shared" si="3"/>
        <v/>
      </c>
      <c r="L18" s="8" t="str">
        <f t="shared" si="4"/>
        <v/>
      </c>
      <c r="M18" s="8"/>
      <c r="O18" s="32" t="s">
        <v>18</v>
      </c>
      <c r="P18" s="32"/>
    </row>
    <row r="19" spans="1:16" x14ac:dyDescent="0.2">
      <c r="A19" s="24">
        <v>43847</v>
      </c>
      <c r="B19" s="28">
        <v>43847</v>
      </c>
      <c r="C19" s="23">
        <v>43847</v>
      </c>
      <c r="D19" s="16"/>
      <c r="E19" s="16" t="str">
        <f t="shared" si="0"/>
        <v/>
      </c>
      <c r="F19" s="36">
        <v>11.41</v>
      </c>
      <c r="G19" s="4" t="str">
        <f t="shared" si="1"/>
        <v/>
      </c>
      <c r="H19" s="4"/>
      <c r="I19" s="15"/>
      <c r="J19" s="8" t="str">
        <f t="shared" si="2"/>
        <v/>
      </c>
      <c r="K19" s="8" t="str">
        <f t="shared" si="3"/>
        <v/>
      </c>
      <c r="L19" s="8" t="str">
        <f t="shared" si="4"/>
        <v/>
      </c>
      <c r="M19" s="8"/>
    </row>
    <row r="20" spans="1:16" x14ac:dyDescent="0.2">
      <c r="A20" s="24">
        <v>43848</v>
      </c>
      <c r="B20" s="28">
        <v>43848</v>
      </c>
      <c r="C20" s="23">
        <v>43848</v>
      </c>
      <c r="D20" s="16"/>
      <c r="E20" s="16" t="str">
        <f t="shared" si="0"/>
        <v/>
      </c>
      <c r="F20" s="37">
        <v>11.43</v>
      </c>
      <c r="G20" s="4" t="str">
        <f t="shared" si="1"/>
        <v/>
      </c>
      <c r="H20" s="4"/>
      <c r="I20" s="15"/>
      <c r="J20" s="8" t="str">
        <f t="shared" si="2"/>
        <v/>
      </c>
      <c r="K20" s="8" t="str">
        <f t="shared" si="3"/>
        <v/>
      </c>
      <c r="L20" s="8" t="str">
        <f t="shared" si="4"/>
        <v/>
      </c>
      <c r="M20" s="8"/>
      <c r="N20" s="35" t="s">
        <v>27</v>
      </c>
      <c r="O20" t="s">
        <v>24</v>
      </c>
    </row>
    <row r="21" spans="1:16" x14ac:dyDescent="0.2">
      <c r="A21" s="24">
        <v>43849</v>
      </c>
      <c r="B21" s="28">
        <v>43849</v>
      </c>
      <c r="C21" s="23">
        <v>43849</v>
      </c>
      <c r="D21" s="16"/>
      <c r="E21" s="16" t="str">
        <f t="shared" si="0"/>
        <v/>
      </c>
      <c r="F21" s="37">
        <v>11.43</v>
      </c>
      <c r="G21" s="4" t="str">
        <f t="shared" si="1"/>
        <v/>
      </c>
      <c r="H21" s="4"/>
      <c r="I21" s="15"/>
      <c r="J21" s="8" t="str">
        <f t="shared" si="2"/>
        <v/>
      </c>
      <c r="K21" s="8" t="str">
        <f t="shared" si="3"/>
        <v/>
      </c>
      <c r="L21" s="8" t="str">
        <f t="shared" si="4"/>
        <v/>
      </c>
      <c r="M21" s="8"/>
      <c r="O21" s="33" t="s">
        <v>25</v>
      </c>
    </row>
    <row r="22" spans="1:16" x14ac:dyDescent="0.2">
      <c r="A22" s="24">
        <v>43850</v>
      </c>
      <c r="B22" s="28">
        <v>43850</v>
      </c>
      <c r="C22" s="23">
        <v>43850</v>
      </c>
      <c r="D22" s="16"/>
      <c r="E22" s="16" t="str">
        <f t="shared" si="0"/>
        <v/>
      </c>
      <c r="F22" s="37">
        <v>11.43</v>
      </c>
      <c r="G22" s="4" t="str">
        <f t="shared" si="1"/>
        <v/>
      </c>
      <c r="H22" s="4"/>
      <c r="I22" s="15"/>
      <c r="J22" s="8" t="str">
        <f t="shared" si="2"/>
        <v/>
      </c>
      <c r="K22" s="8" t="str">
        <f t="shared" si="3"/>
        <v/>
      </c>
      <c r="L22" s="8" t="str">
        <f t="shared" si="4"/>
        <v/>
      </c>
      <c r="M22" s="8"/>
      <c r="O22" s="34" t="s">
        <v>19</v>
      </c>
    </row>
    <row r="23" spans="1:16" x14ac:dyDescent="0.2">
      <c r="A23" s="24">
        <v>43851</v>
      </c>
      <c r="B23" s="28">
        <v>43851</v>
      </c>
      <c r="C23" s="23">
        <v>43851</v>
      </c>
      <c r="D23" s="16"/>
      <c r="E23" s="16" t="str">
        <f t="shared" si="0"/>
        <v/>
      </c>
      <c r="F23" s="37">
        <v>11.43</v>
      </c>
      <c r="G23" s="4" t="str">
        <f t="shared" si="1"/>
        <v/>
      </c>
      <c r="H23" s="4"/>
      <c r="I23" s="15"/>
      <c r="J23" s="8" t="str">
        <f t="shared" si="2"/>
        <v/>
      </c>
      <c r="K23" s="8" t="str">
        <f t="shared" si="3"/>
        <v/>
      </c>
      <c r="L23" s="8" t="str">
        <f t="shared" si="4"/>
        <v/>
      </c>
      <c r="M23" s="8"/>
      <c r="O23" s="34" t="s">
        <v>20</v>
      </c>
    </row>
    <row r="24" spans="1:16" x14ac:dyDescent="0.2">
      <c r="A24" s="24">
        <v>43852</v>
      </c>
      <c r="B24" s="28">
        <v>43852</v>
      </c>
      <c r="C24" s="23">
        <v>43852</v>
      </c>
      <c r="D24" s="16"/>
      <c r="E24" s="16" t="str">
        <f t="shared" si="0"/>
        <v/>
      </c>
      <c r="F24" s="37">
        <v>11.43</v>
      </c>
      <c r="G24" s="4" t="str">
        <f t="shared" si="1"/>
        <v/>
      </c>
      <c r="H24" s="4"/>
      <c r="I24" s="15"/>
      <c r="J24" s="8" t="str">
        <f t="shared" si="2"/>
        <v/>
      </c>
      <c r="K24" s="8" t="str">
        <f t="shared" si="3"/>
        <v/>
      </c>
      <c r="L24" s="8" t="str">
        <f t="shared" si="4"/>
        <v/>
      </c>
      <c r="M24" s="8"/>
      <c r="O24" s="34" t="s">
        <v>21</v>
      </c>
    </row>
    <row r="25" spans="1:16" x14ac:dyDescent="0.2">
      <c r="A25" s="24">
        <v>43853</v>
      </c>
      <c r="B25" s="28">
        <v>43853</v>
      </c>
      <c r="C25" s="23">
        <v>43853</v>
      </c>
      <c r="D25" s="16"/>
      <c r="E25" s="16" t="str">
        <f t="shared" si="0"/>
        <v/>
      </c>
      <c r="F25" s="37">
        <v>11.43</v>
      </c>
      <c r="G25" s="4" t="str">
        <f t="shared" si="1"/>
        <v/>
      </c>
      <c r="H25" s="4"/>
      <c r="I25" s="15"/>
      <c r="J25" s="8" t="str">
        <f t="shared" si="2"/>
        <v/>
      </c>
      <c r="K25" s="8" t="str">
        <f t="shared" si="3"/>
        <v/>
      </c>
      <c r="L25" s="8" t="str">
        <f t="shared" si="4"/>
        <v/>
      </c>
      <c r="M25" s="8"/>
      <c r="O25" s="34" t="s">
        <v>22</v>
      </c>
    </row>
    <row r="26" spans="1:16" x14ac:dyDescent="0.2">
      <c r="A26" s="24">
        <v>43854</v>
      </c>
      <c r="B26" s="28">
        <v>43854</v>
      </c>
      <c r="C26" s="23">
        <v>43854</v>
      </c>
      <c r="D26" s="16"/>
      <c r="E26" s="16" t="str">
        <f t="shared" si="0"/>
        <v/>
      </c>
      <c r="F26" s="37">
        <v>11.43</v>
      </c>
      <c r="G26" s="4" t="str">
        <f t="shared" si="1"/>
        <v/>
      </c>
      <c r="H26" s="4"/>
      <c r="I26" s="15"/>
      <c r="J26" s="8" t="str">
        <f t="shared" si="2"/>
        <v/>
      </c>
      <c r="K26" s="8" t="str">
        <f t="shared" si="3"/>
        <v/>
      </c>
      <c r="L26" s="8" t="str">
        <f t="shared" si="4"/>
        <v/>
      </c>
      <c r="M26" s="8"/>
      <c r="O26" s="34" t="s">
        <v>23</v>
      </c>
    </row>
    <row r="27" spans="1:16" x14ac:dyDescent="0.2">
      <c r="A27" s="24">
        <v>43855</v>
      </c>
      <c r="B27" s="28">
        <v>43855</v>
      </c>
      <c r="C27" s="23">
        <v>43855</v>
      </c>
      <c r="D27" s="16"/>
      <c r="E27" s="16" t="str">
        <f t="shared" si="0"/>
        <v/>
      </c>
      <c r="F27" s="37">
        <v>11.43</v>
      </c>
      <c r="G27" s="4" t="str">
        <f t="shared" si="1"/>
        <v/>
      </c>
      <c r="H27" s="4"/>
      <c r="I27" s="15"/>
      <c r="J27" s="8" t="str">
        <f t="shared" si="2"/>
        <v/>
      </c>
      <c r="K27" s="8" t="str">
        <f t="shared" si="3"/>
        <v/>
      </c>
      <c r="L27" s="8" t="str">
        <f t="shared" si="4"/>
        <v/>
      </c>
      <c r="M27" s="8"/>
    </row>
    <row r="28" spans="1:16" x14ac:dyDescent="0.2">
      <c r="A28" s="24">
        <v>43856</v>
      </c>
      <c r="B28" s="28">
        <v>43856</v>
      </c>
      <c r="C28" s="23">
        <v>43856</v>
      </c>
      <c r="D28" s="16"/>
      <c r="E28" s="16" t="str">
        <f t="shared" si="0"/>
        <v/>
      </c>
      <c r="F28" s="37">
        <v>11.43</v>
      </c>
      <c r="G28" s="4" t="str">
        <f t="shared" si="1"/>
        <v/>
      </c>
      <c r="H28" s="4"/>
      <c r="I28" s="15"/>
      <c r="J28" s="8" t="str">
        <f t="shared" si="2"/>
        <v/>
      </c>
      <c r="K28" s="8" t="str">
        <f t="shared" si="3"/>
        <v/>
      </c>
      <c r="L28" s="8" t="str">
        <f t="shared" si="4"/>
        <v/>
      </c>
      <c r="M28" s="8"/>
    </row>
    <row r="29" spans="1:16" x14ac:dyDescent="0.2">
      <c r="A29" s="24">
        <v>43857</v>
      </c>
      <c r="B29" s="28">
        <v>43857</v>
      </c>
      <c r="C29" s="23">
        <v>43857</v>
      </c>
      <c r="D29" s="16"/>
      <c r="E29" s="16" t="str">
        <f t="shared" si="0"/>
        <v/>
      </c>
      <c r="F29" s="37">
        <v>11.43</v>
      </c>
      <c r="G29" s="4" t="str">
        <f t="shared" si="1"/>
        <v/>
      </c>
      <c r="H29" s="4"/>
      <c r="I29" s="15"/>
      <c r="J29" s="8" t="str">
        <f t="shared" si="2"/>
        <v/>
      </c>
      <c r="K29" s="8" t="str">
        <f t="shared" si="3"/>
        <v/>
      </c>
      <c r="L29" s="8" t="str">
        <f t="shared" si="4"/>
        <v/>
      </c>
      <c r="M29" s="8"/>
    </row>
    <row r="30" spans="1:16" x14ac:dyDescent="0.2">
      <c r="A30" s="24">
        <v>43858</v>
      </c>
      <c r="B30" s="28">
        <v>43858</v>
      </c>
      <c r="C30" s="23">
        <v>43858</v>
      </c>
      <c r="D30" s="16"/>
      <c r="E30" s="16" t="str">
        <f t="shared" si="0"/>
        <v/>
      </c>
      <c r="F30" s="37">
        <v>11.43</v>
      </c>
      <c r="G30" s="4" t="str">
        <f t="shared" si="1"/>
        <v/>
      </c>
      <c r="H30" s="4"/>
      <c r="I30" s="15"/>
      <c r="J30" s="8" t="str">
        <f t="shared" si="2"/>
        <v/>
      </c>
      <c r="K30" s="8" t="str">
        <f t="shared" si="3"/>
        <v/>
      </c>
      <c r="L30" s="8" t="str">
        <f t="shared" si="4"/>
        <v/>
      </c>
      <c r="M30" s="8"/>
    </row>
    <row r="31" spans="1:16" x14ac:dyDescent="0.2">
      <c r="A31" s="24">
        <v>43859</v>
      </c>
      <c r="B31" s="28">
        <v>43859</v>
      </c>
      <c r="C31" s="23">
        <v>43859</v>
      </c>
      <c r="D31" s="16"/>
      <c r="E31" s="16" t="str">
        <f t="shared" si="0"/>
        <v/>
      </c>
      <c r="F31" s="37">
        <v>11.43</v>
      </c>
      <c r="G31" s="4" t="str">
        <f t="shared" si="1"/>
        <v/>
      </c>
      <c r="H31" s="4"/>
      <c r="I31" s="15"/>
      <c r="J31" s="8" t="str">
        <f t="shared" si="2"/>
        <v/>
      </c>
      <c r="K31" s="8" t="str">
        <f t="shared" si="3"/>
        <v/>
      </c>
      <c r="L31" s="8" t="str">
        <f t="shared" si="4"/>
        <v/>
      </c>
      <c r="M31" s="8"/>
    </row>
    <row r="32" spans="1:16" x14ac:dyDescent="0.2">
      <c r="A32" s="24">
        <v>43860</v>
      </c>
      <c r="B32" s="28">
        <v>43860</v>
      </c>
      <c r="C32" s="23">
        <v>43860</v>
      </c>
      <c r="D32" s="16"/>
      <c r="E32" s="16" t="str">
        <f t="shared" si="0"/>
        <v/>
      </c>
      <c r="F32" s="37">
        <v>11.43</v>
      </c>
      <c r="G32" s="4" t="str">
        <f t="shared" si="1"/>
        <v/>
      </c>
      <c r="H32" s="4"/>
      <c r="I32" s="15"/>
      <c r="J32" s="8" t="str">
        <f t="shared" si="2"/>
        <v/>
      </c>
      <c r="K32" s="8" t="str">
        <f t="shared" si="3"/>
        <v/>
      </c>
      <c r="L32" s="8" t="str">
        <f t="shared" si="4"/>
        <v/>
      </c>
      <c r="M32" s="8"/>
    </row>
    <row r="33" spans="1:13" x14ac:dyDescent="0.2">
      <c r="A33" s="24">
        <v>43861</v>
      </c>
      <c r="B33" s="28">
        <v>43861</v>
      </c>
      <c r="C33" s="23">
        <v>43861</v>
      </c>
      <c r="D33" s="16"/>
      <c r="E33" s="16" t="str">
        <f>IF(D33=0,"",D33-D32)</f>
        <v/>
      </c>
      <c r="F33" s="36">
        <v>11.395</v>
      </c>
      <c r="G33" s="15" t="str">
        <f>IF(OR(D33=0,F33=""),"",E33*F33)</f>
        <v/>
      </c>
      <c r="H33" s="15"/>
      <c r="I33" s="15"/>
      <c r="J33" s="8" t="str">
        <f t="shared" si="2"/>
        <v/>
      </c>
      <c r="K33" s="8" t="str">
        <f t="shared" si="3"/>
        <v/>
      </c>
      <c r="L33" s="8" t="str">
        <f t="shared" si="4"/>
        <v/>
      </c>
      <c r="M33" s="8"/>
    </row>
    <row r="34" spans="1:13" x14ac:dyDescent="0.2">
      <c r="A34" s="24">
        <v>43862</v>
      </c>
      <c r="B34" s="28">
        <v>43862</v>
      </c>
      <c r="C34" s="23">
        <v>43862</v>
      </c>
      <c r="D34" s="16"/>
      <c r="E34" s="16" t="str">
        <f t="shared" si="0"/>
        <v/>
      </c>
      <c r="F34" s="36">
        <v>11.395</v>
      </c>
      <c r="G34" s="4" t="str">
        <f t="shared" ref="G34:G61" si="5">IF(OR(D34=0,F34=""),"",E34*F34)</f>
        <v/>
      </c>
      <c r="H34" s="4"/>
      <c r="I34" s="15"/>
      <c r="J34" s="8" t="str">
        <f t="shared" si="2"/>
        <v/>
      </c>
      <c r="K34" s="8" t="str">
        <f t="shared" si="3"/>
        <v/>
      </c>
      <c r="L34" s="8" t="str">
        <f t="shared" si="4"/>
        <v/>
      </c>
      <c r="M34" s="8"/>
    </row>
    <row r="35" spans="1:13" x14ac:dyDescent="0.2">
      <c r="A35" s="24">
        <v>43863</v>
      </c>
      <c r="B35" s="28">
        <v>43863</v>
      </c>
      <c r="C35" s="23">
        <v>43863</v>
      </c>
      <c r="D35" s="16"/>
      <c r="E35" s="16" t="str">
        <f t="shared" si="0"/>
        <v/>
      </c>
      <c r="F35" s="36">
        <v>11.395</v>
      </c>
      <c r="G35" s="4" t="str">
        <f t="shared" si="5"/>
        <v/>
      </c>
      <c r="H35" s="4"/>
      <c r="I35" s="15"/>
      <c r="J35" s="8" t="str">
        <f t="shared" si="2"/>
        <v/>
      </c>
      <c r="K35" s="8" t="str">
        <f t="shared" si="3"/>
        <v/>
      </c>
      <c r="L35" s="8" t="str">
        <f t="shared" si="4"/>
        <v/>
      </c>
      <c r="M35" s="8"/>
    </row>
    <row r="36" spans="1:13" x14ac:dyDescent="0.2">
      <c r="A36" s="24">
        <v>43864</v>
      </c>
      <c r="B36" s="28">
        <v>43864</v>
      </c>
      <c r="C36" s="23">
        <v>43864</v>
      </c>
      <c r="D36" s="16"/>
      <c r="E36" s="16" t="str">
        <f t="shared" si="0"/>
        <v/>
      </c>
      <c r="F36" s="36">
        <v>11.395</v>
      </c>
      <c r="G36" s="4" t="str">
        <f t="shared" si="5"/>
        <v/>
      </c>
      <c r="H36" s="4"/>
      <c r="I36" s="15"/>
      <c r="J36" s="8" t="str">
        <f t="shared" si="2"/>
        <v/>
      </c>
      <c r="K36" s="8" t="str">
        <f t="shared" si="3"/>
        <v/>
      </c>
      <c r="L36" s="8" t="str">
        <f t="shared" si="4"/>
        <v/>
      </c>
      <c r="M36" s="8"/>
    </row>
    <row r="37" spans="1:13" x14ac:dyDescent="0.2">
      <c r="A37" s="24">
        <v>43865</v>
      </c>
      <c r="B37" s="28">
        <v>43865</v>
      </c>
      <c r="C37" s="23">
        <v>43865</v>
      </c>
      <c r="D37" s="16"/>
      <c r="E37" s="16" t="str">
        <f t="shared" si="0"/>
        <v/>
      </c>
      <c r="F37" s="36">
        <v>11.395</v>
      </c>
      <c r="G37" s="4" t="str">
        <f t="shared" si="5"/>
        <v/>
      </c>
      <c r="H37" s="4"/>
      <c r="I37" s="15"/>
      <c r="J37" s="8" t="str">
        <f t="shared" si="2"/>
        <v/>
      </c>
      <c r="K37" s="8" t="str">
        <f t="shared" si="3"/>
        <v/>
      </c>
      <c r="L37" s="8" t="str">
        <f t="shared" si="4"/>
        <v/>
      </c>
      <c r="M37" s="8"/>
    </row>
    <row r="38" spans="1:13" x14ac:dyDescent="0.2">
      <c r="A38" s="24">
        <v>43866</v>
      </c>
      <c r="B38" s="28">
        <v>43866</v>
      </c>
      <c r="C38" s="23">
        <v>43866</v>
      </c>
      <c r="D38" s="16"/>
      <c r="E38" s="16" t="str">
        <f t="shared" si="0"/>
        <v/>
      </c>
      <c r="F38" s="36">
        <v>11.395</v>
      </c>
      <c r="G38" s="4" t="str">
        <f t="shared" si="5"/>
        <v/>
      </c>
      <c r="H38" s="4"/>
      <c r="I38" s="15"/>
      <c r="J38" s="8" t="str">
        <f t="shared" si="2"/>
        <v/>
      </c>
      <c r="K38" s="8" t="str">
        <f t="shared" si="3"/>
        <v/>
      </c>
      <c r="L38" s="8" t="str">
        <f t="shared" si="4"/>
        <v/>
      </c>
      <c r="M38" s="8"/>
    </row>
    <row r="39" spans="1:13" x14ac:dyDescent="0.2">
      <c r="A39" s="24">
        <v>43867</v>
      </c>
      <c r="B39" s="28">
        <v>43867</v>
      </c>
      <c r="C39" s="23">
        <v>43867</v>
      </c>
      <c r="D39" s="16"/>
      <c r="E39" s="16" t="str">
        <f t="shared" si="0"/>
        <v/>
      </c>
      <c r="F39" s="36">
        <v>11.395</v>
      </c>
      <c r="G39" s="4" t="str">
        <f t="shared" si="5"/>
        <v/>
      </c>
      <c r="H39" s="4"/>
      <c r="I39" s="15"/>
      <c r="J39" s="8" t="str">
        <f t="shared" si="2"/>
        <v/>
      </c>
      <c r="K39" s="8" t="str">
        <f t="shared" si="3"/>
        <v/>
      </c>
      <c r="L39" s="8" t="str">
        <f t="shared" si="4"/>
        <v/>
      </c>
      <c r="M39" s="8"/>
    </row>
    <row r="40" spans="1:13" x14ac:dyDescent="0.2">
      <c r="A40" s="24">
        <v>43868</v>
      </c>
      <c r="B40" s="28">
        <v>43868</v>
      </c>
      <c r="C40" s="23">
        <v>43868</v>
      </c>
      <c r="D40" s="16"/>
      <c r="E40" s="16" t="str">
        <f t="shared" si="0"/>
        <v/>
      </c>
      <c r="F40" s="36">
        <v>11.395</v>
      </c>
      <c r="G40" s="4" t="str">
        <f t="shared" si="5"/>
        <v/>
      </c>
      <c r="H40" s="4"/>
      <c r="I40" s="15"/>
      <c r="J40" s="8" t="str">
        <f t="shared" si="2"/>
        <v/>
      </c>
      <c r="K40" s="8" t="str">
        <f t="shared" si="3"/>
        <v/>
      </c>
      <c r="L40" s="8" t="str">
        <f t="shared" si="4"/>
        <v/>
      </c>
      <c r="M40" s="8"/>
    </row>
    <row r="41" spans="1:13" x14ac:dyDescent="0.2">
      <c r="A41" s="24">
        <v>43869</v>
      </c>
      <c r="B41" s="28">
        <v>43869</v>
      </c>
      <c r="C41" s="23">
        <v>43869</v>
      </c>
      <c r="D41" s="16"/>
      <c r="E41" s="16" t="str">
        <f t="shared" si="0"/>
        <v/>
      </c>
      <c r="F41" s="36">
        <v>11.395</v>
      </c>
      <c r="G41" s="4" t="str">
        <f t="shared" si="5"/>
        <v/>
      </c>
      <c r="H41" s="4"/>
      <c r="I41" s="15"/>
      <c r="J41" s="8" t="str">
        <f t="shared" si="2"/>
        <v/>
      </c>
      <c r="K41" s="8" t="str">
        <f t="shared" si="3"/>
        <v/>
      </c>
      <c r="L41" s="8" t="str">
        <f t="shared" si="4"/>
        <v/>
      </c>
      <c r="M41" s="8"/>
    </row>
    <row r="42" spans="1:13" x14ac:dyDescent="0.2">
      <c r="A42" s="24">
        <v>43870</v>
      </c>
      <c r="B42" s="28">
        <v>43870</v>
      </c>
      <c r="C42" s="23">
        <v>43870</v>
      </c>
      <c r="D42" s="16"/>
      <c r="E42" s="16" t="str">
        <f t="shared" si="0"/>
        <v/>
      </c>
      <c r="F42" s="36">
        <v>11.395</v>
      </c>
      <c r="G42" s="4" t="str">
        <f t="shared" si="5"/>
        <v/>
      </c>
      <c r="H42" s="4"/>
      <c r="I42" s="15"/>
      <c r="J42" s="8" t="str">
        <f t="shared" si="2"/>
        <v/>
      </c>
      <c r="K42" s="8" t="str">
        <f t="shared" si="3"/>
        <v/>
      </c>
      <c r="L42" s="8" t="str">
        <f t="shared" si="4"/>
        <v/>
      </c>
      <c r="M42" s="8"/>
    </row>
    <row r="43" spans="1:13" x14ac:dyDescent="0.2">
      <c r="A43" s="24">
        <v>43871</v>
      </c>
      <c r="B43" s="28">
        <v>43871</v>
      </c>
      <c r="C43" s="23">
        <v>43871</v>
      </c>
      <c r="D43" s="16"/>
      <c r="E43" s="16" t="str">
        <f t="shared" si="0"/>
        <v/>
      </c>
      <c r="F43" s="36">
        <v>11.395</v>
      </c>
      <c r="G43" s="4" t="str">
        <f t="shared" si="5"/>
        <v/>
      </c>
      <c r="H43" s="4"/>
      <c r="I43" s="15"/>
      <c r="J43" s="8" t="str">
        <f t="shared" si="2"/>
        <v/>
      </c>
      <c r="K43" s="8" t="str">
        <f t="shared" si="3"/>
        <v/>
      </c>
      <c r="L43" s="8" t="str">
        <f t="shared" si="4"/>
        <v/>
      </c>
      <c r="M43" s="8"/>
    </row>
    <row r="44" spans="1:13" x14ac:dyDescent="0.2">
      <c r="A44" s="24">
        <v>43872</v>
      </c>
      <c r="B44" s="28">
        <v>43872</v>
      </c>
      <c r="C44" s="23">
        <v>43872</v>
      </c>
      <c r="D44" s="16"/>
      <c r="E44" s="16" t="str">
        <f t="shared" si="0"/>
        <v/>
      </c>
      <c r="F44" s="36">
        <v>11.395</v>
      </c>
      <c r="G44" s="4" t="str">
        <f t="shared" si="5"/>
        <v/>
      </c>
      <c r="H44" s="4"/>
      <c r="I44" s="15"/>
      <c r="J44" s="8" t="str">
        <f t="shared" si="2"/>
        <v/>
      </c>
      <c r="K44" s="8" t="str">
        <f t="shared" si="3"/>
        <v/>
      </c>
      <c r="L44" s="8" t="str">
        <f t="shared" si="4"/>
        <v/>
      </c>
      <c r="M44" s="8"/>
    </row>
    <row r="45" spans="1:13" x14ac:dyDescent="0.2">
      <c r="A45" s="24">
        <v>43873</v>
      </c>
      <c r="B45" s="28">
        <v>43873</v>
      </c>
      <c r="C45" s="23">
        <v>43873</v>
      </c>
      <c r="D45" s="16"/>
      <c r="E45" s="16" t="str">
        <f t="shared" si="0"/>
        <v/>
      </c>
      <c r="F45" s="36">
        <v>11.395</v>
      </c>
      <c r="G45" s="4" t="str">
        <f t="shared" si="5"/>
        <v/>
      </c>
      <c r="H45" s="4"/>
      <c r="I45" s="15"/>
      <c r="J45" s="8" t="str">
        <f t="shared" si="2"/>
        <v/>
      </c>
      <c r="K45" s="8" t="str">
        <f t="shared" si="3"/>
        <v/>
      </c>
      <c r="L45" s="8" t="str">
        <f t="shared" si="4"/>
        <v/>
      </c>
      <c r="M45" s="8"/>
    </row>
    <row r="46" spans="1:13" x14ac:dyDescent="0.2">
      <c r="A46" s="24">
        <v>43874</v>
      </c>
      <c r="B46" s="28">
        <v>43874</v>
      </c>
      <c r="C46" s="23">
        <v>43874</v>
      </c>
      <c r="D46" s="16"/>
      <c r="E46" s="16" t="str">
        <f t="shared" si="0"/>
        <v/>
      </c>
      <c r="F46" s="36">
        <v>11.395</v>
      </c>
      <c r="G46" s="4" t="str">
        <f t="shared" si="5"/>
        <v/>
      </c>
      <c r="H46" s="4"/>
      <c r="I46" s="15"/>
      <c r="J46" s="8" t="str">
        <f t="shared" si="2"/>
        <v/>
      </c>
      <c r="K46" s="8" t="str">
        <f t="shared" si="3"/>
        <v/>
      </c>
      <c r="L46" s="8" t="str">
        <f t="shared" si="4"/>
        <v/>
      </c>
      <c r="M46" s="8"/>
    </row>
    <row r="47" spans="1:13" x14ac:dyDescent="0.2">
      <c r="A47" s="24">
        <v>43875</v>
      </c>
      <c r="B47" s="28">
        <v>43875</v>
      </c>
      <c r="C47" s="23">
        <v>43875</v>
      </c>
      <c r="D47" s="16"/>
      <c r="E47" s="16" t="str">
        <f t="shared" si="0"/>
        <v/>
      </c>
      <c r="F47" s="36">
        <v>11.395</v>
      </c>
      <c r="G47" s="4" t="str">
        <f t="shared" si="5"/>
        <v/>
      </c>
      <c r="H47" s="4"/>
      <c r="I47" s="15"/>
      <c r="J47" s="8" t="str">
        <f t="shared" si="2"/>
        <v/>
      </c>
      <c r="K47" s="8" t="str">
        <f t="shared" si="3"/>
        <v/>
      </c>
      <c r="L47" s="8" t="str">
        <f t="shared" si="4"/>
        <v/>
      </c>
      <c r="M47" s="8"/>
    </row>
    <row r="48" spans="1:13" x14ac:dyDescent="0.2">
      <c r="A48" s="24">
        <v>43876</v>
      </c>
      <c r="B48" s="28">
        <v>43876</v>
      </c>
      <c r="C48" s="23">
        <v>43876</v>
      </c>
      <c r="D48" s="16"/>
      <c r="E48" s="16" t="str">
        <f t="shared" si="0"/>
        <v/>
      </c>
      <c r="F48" s="36">
        <v>11.395</v>
      </c>
      <c r="G48" s="4" t="str">
        <f t="shared" si="5"/>
        <v/>
      </c>
      <c r="H48" s="4"/>
      <c r="I48" s="15"/>
      <c r="J48" s="8" t="str">
        <f t="shared" si="2"/>
        <v/>
      </c>
      <c r="K48" s="8" t="str">
        <f t="shared" si="3"/>
        <v/>
      </c>
      <c r="L48" s="8" t="str">
        <f t="shared" si="4"/>
        <v/>
      </c>
      <c r="M48" s="8"/>
    </row>
    <row r="49" spans="1:13" x14ac:dyDescent="0.2">
      <c r="A49" s="24">
        <v>43877</v>
      </c>
      <c r="B49" s="28">
        <v>43877</v>
      </c>
      <c r="C49" s="23">
        <v>43877</v>
      </c>
      <c r="D49" s="16"/>
      <c r="E49" s="16" t="str">
        <f t="shared" si="0"/>
        <v/>
      </c>
      <c r="F49" s="36">
        <v>11.395</v>
      </c>
      <c r="G49" s="4" t="str">
        <f t="shared" si="5"/>
        <v/>
      </c>
      <c r="H49" s="4"/>
      <c r="I49" s="15"/>
      <c r="J49" s="8" t="str">
        <f t="shared" si="2"/>
        <v/>
      </c>
      <c r="K49" s="8" t="str">
        <f t="shared" si="3"/>
        <v/>
      </c>
      <c r="L49" s="8" t="str">
        <f t="shared" si="4"/>
        <v/>
      </c>
      <c r="M49" s="8"/>
    </row>
    <row r="50" spans="1:13" x14ac:dyDescent="0.2">
      <c r="A50" s="24">
        <v>43878</v>
      </c>
      <c r="B50" s="28">
        <v>43878</v>
      </c>
      <c r="C50" s="23">
        <v>43878</v>
      </c>
      <c r="D50" s="16"/>
      <c r="E50" s="16" t="str">
        <f t="shared" si="0"/>
        <v/>
      </c>
      <c r="F50" s="36">
        <v>11.395</v>
      </c>
      <c r="G50" s="4" t="str">
        <f t="shared" si="5"/>
        <v/>
      </c>
      <c r="H50" s="4"/>
      <c r="I50" s="15"/>
      <c r="J50" s="8" t="str">
        <f t="shared" si="2"/>
        <v/>
      </c>
      <c r="K50" s="8" t="str">
        <f t="shared" si="3"/>
        <v/>
      </c>
      <c r="L50" s="8" t="str">
        <f t="shared" si="4"/>
        <v/>
      </c>
      <c r="M50" s="8"/>
    </row>
    <row r="51" spans="1:13" x14ac:dyDescent="0.2">
      <c r="A51" s="24">
        <v>43879</v>
      </c>
      <c r="B51" s="28">
        <v>43879</v>
      </c>
      <c r="C51" s="23">
        <v>43879</v>
      </c>
      <c r="D51" s="16"/>
      <c r="E51" s="16" t="str">
        <f t="shared" si="0"/>
        <v/>
      </c>
      <c r="F51" s="36">
        <v>11.395</v>
      </c>
      <c r="G51" s="4" t="str">
        <f t="shared" si="5"/>
        <v/>
      </c>
      <c r="H51" s="4"/>
      <c r="I51" s="15"/>
      <c r="J51" s="8" t="str">
        <f t="shared" si="2"/>
        <v/>
      </c>
      <c r="K51" s="8" t="str">
        <f t="shared" si="3"/>
        <v/>
      </c>
      <c r="L51" s="8" t="str">
        <f t="shared" si="4"/>
        <v/>
      </c>
      <c r="M51" s="8"/>
    </row>
    <row r="52" spans="1:13" x14ac:dyDescent="0.2">
      <c r="A52" s="24">
        <v>43880</v>
      </c>
      <c r="B52" s="28">
        <v>43880</v>
      </c>
      <c r="C52" s="23">
        <v>43880</v>
      </c>
      <c r="D52" s="16"/>
      <c r="E52" s="16" t="str">
        <f t="shared" si="0"/>
        <v/>
      </c>
      <c r="F52" s="36">
        <v>11.395</v>
      </c>
      <c r="G52" s="4" t="str">
        <f t="shared" si="5"/>
        <v/>
      </c>
      <c r="H52" s="4"/>
      <c r="I52" s="15"/>
      <c r="J52" s="8" t="str">
        <f t="shared" si="2"/>
        <v/>
      </c>
      <c r="K52" s="8" t="str">
        <f t="shared" si="3"/>
        <v/>
      </c>
      <c r="L52" s="8" t="str">
        <f t="shared" si="4"/>
        <v/>
      </c>
      <c r="M52" s="8"/>
    </row>
    <row r="53" spans="1:13" x14ac:dyDescent="0.2">
      <c r="A53" s="24">
        <v>43881</v>
      </c>
      <c r="B53" s="28">
        <v>43881</v>
      </c>
      <c r="C53" s="23">
        <v>43881</v>
      </c>
      <c r="D53" s="16"/>
      <c r="E53" s="16" t="str">
        <f t="shared" si="0"/>
        <v/>
      </c>
      <c r="F53" s="36"/>
      <c r="G53" s="4" t="str">
        <f t="shared" si="5"/>
        <v/>
      </c>
      <c r="H53" s="4"/>
      <c r="I53" s="15"/>
      <c r="J53" s="8" t="str">
        <f t="shared" si="2"/>
        <v/>
      </c>
      <c r="K53" s="8" t="str">
        <f t="shared" si="3"/>
        <v/>
      </c>
      <c r="L53" s="8" t="str">
        <f t="shared" si="4"/>
        <v/>
      </c>
      <c r="M53" s="8"/>
    </row>
    <row r="54" spans="1:13" x14ac:dyDescent="0.2">
      <c r="A54" s="24">
        <v>43882</v>
      </c>
      <c r="B54" s="28">
        <v>43882</v>
      </c>
      <c r="C54" s="23">
        <v>43882</v>
      </c>
      <c r="D54" s="16"/>
      <c r="E54" s="16" t="str">
        <f t="shared" si="0"/>
        <v/>
      </c>
      <c r="F54" s="36"/>
      <c r="G54" s="4" t="str">
        <f t="shared" si="5"/>
        <v/>
      </c>
      <c r="H54" s="4"/>
      <c r="I54" s="15"/>
      <c r="J54" s="8" t="str">
        <f t="shared" si="2"/>
        <v/>
      </c>
      <c r="K54" s="8" t="str">
        <f t="shared" si="3"/>
        <v/>
      </c>
      <c r="L54" s="8" t="str">
        <f t="shared" si="4"/>
        <v/>
      </c>
      <c r="M54" s="8"/>
    </row>
    <row r="55" spans="1:13" x14ac:dyDescent="0.2">
      <c r="A55" s="24">
        <v>43883</v>
      </c>
      <c r="B55" s="28">
        <v>43883</v>
      </c>
      <c r="C55" s="23">
        <v>43883</v>
      </c>
      <c r="D55" s="16"/>
      <c r="E55" s="16" t="str">
        <f t="shared" si="0"/>
        <v/>
      </c>
      <c r="F55" s="36"/>
      <c r="G55" s="4" t="str">
        <f t="shared" si="5"/>
        <v/>
      </c>
      <c r="H55" s="4"/>
      <c r="I55" s="15"/>
      <c r="J55" s="8" t="str">
        <f t="shared" si="2"/>
        <v/>
      </c>
      <c r="K55" s="8" t="str">
        <f t="shared" si="3"/>
        <v/>
      </c>
      <c r="L55" s="8" t="str">
        <f t="shared" si="4"/>
        <v/>
      </c>
      <c r="M55" s="8"/>
    </row>
    <row r="56" spans="1:13" x14ac:dyDescent="0.2">
      <c r="A56" s="24">
        <v>43884</v>
      </c>
      <c r="B56" s="28">
        <v>43884</v>
      </c>
      <c r="C56" s="23">
        <v>43884</v>
      </c>
      <c r="D56" s="16"/>
      <c r="E56" s="16" t="str">
        <f t="shared" si="0"/>
        <v/>
      </c>
      <c r="F56" s="36"/>
      <c r="G56" s="4" t="str">
        <f t="shared" si="5"/>
        <v/>
      </c>
      <c r="H56" s="4"/>
      <c r="I56" s="15"/>
      <c r="J56" s="8" t="str">
        <f t="shared" si="2"/>
        <v/>
      </c>
      <c r="K56" s="8" t="str">
        <f t="shared" si="3"/>
        <v/>
      </c>
      <c r="L56" s="8" t="str">
        <f t="shared" si="4"/>
        <v/>
      </c>
      <c r="M56" s="8"/>
    </row>
    <row r="57" spans="1:13" x14ac:dyDescent="0.2">
      <c r="A57" s="24">
        <v>43885</v>
      </c>
      <c r="B57" s="28">
        <v>43885</v>
      </c>
      <c r="C57" s="23">
        <v>43885</v>
      </c>
      <c r="D57" s="16"/>
      <c r="E57" s="16" t="str">
        <f t="shared" si="0"/>
        <v/>
      </c>
      <c r="F57" s="36"/>
      <c r="G57" s="4" t="str">
        <f t="shared" si="5"/>
        <v/>
      </c>
      <c r="H57" s="4"/>
      <c r="I57" s="15"/>
      <c r="J57" s="8" t="str">
        <f t="shared" si="2"/>
        <v/>
      </c>
      <c r="K57" s="8" t="str">
        <f t="shared" si="3"/>
        <v/>
      </c>
      <c r="L57" s="8" t="str">
        <f t="shared" si="4"/>
        <v/>
      </c>
      <c r="M57" s="8"/>
    </row>
    <row r="58" spans="1:13" x14ac:dyDescent="0.2">
      <c r="A58" s="24">
        <v>43886</v>
      </c>
      <c r="B58" s="28">
        <v>43886</v>
      </c>
      <c r="C58" s="23">
        <v>43886</v>
      </c>
      <c r="D58" s="16"/>
      <c r="E58" s="16" t="str">
        <f t="shared" si="0"/>
        <v/>
      </c>
      <c r="F58" s="36"/>
      <c r="G58" s="4" t="str">
        <f t="shared" si="5"/>
        <v/>
      </c>
      <c r="H58" s="4"/>
      <c r="I58" s="15"/>
      <c r="J58" s="8" t="str">
        <f t="shared" si="2"/>
        <v/>
      </c>
      <c r="K58" s="8" t="str">
        <f t="shared" si="3"/>
        <v/>
      </c>
      <c r="L58" s="8" t="str">
        <f t="shared" si="4"/>
        <v/>
      </c>
      <c r="M58" s="8"/>
    </row>
    <row r="59" spans="1:13" x14ac:dyDescent="0.2">
      <c r="A59" s="24">
        <v>43887</v>
      </c>
      <c r="B59" s="28">
        <v>43887</v>
      </c>
      <c r="C59" s="23">
        <v>43887</v>
      </c>
      <c r="D59" s="16"/>
      <c r="E59" s="16" t="str">
        <f t="shared" si="0"/>
        <v/>
      </c>
      <c r="F59" s="36"/>
      <c r="G59" s="4" t="str">
        <f t="shared" si="5"/>
        <v/>
      </c>
      <c r="H59" s="4"/>
      <c r="I59" s="15"/>
      <c r="J59" s="8" t="str">
        <f t="shared" si="2"/>
        <v/>
      </c>
      <c r="K59" s="8" t="str">
        <f t="shared" si="3"/>
        <v/>
      </c>
      <c r="L59" s="8" t="str">
        <f t="shared" si="4"/>
        <v/>
      </c>
      <c r="M59" s="8"/>
    </row>
    <row r="60" spans="1:13" x14ac:dyDescent="0.2">
      <c r="A60" s="24">
        <v>43888</v>
      </c>
      <c r="B60" s="28">
        <v>43888</v>
      </c>
      <c r="C60" s="23">
        <v>43888</v>
      </c>
      <c r="D60" s="16"/>
      <c r="E60" s="16" t="str">
        <f t="shared" si="0"/>
        <v/>
      </c>
      <c r="F60" s="36"/>
      <c r="G60" s="4" t="str">
        <f t="shared" si="5"/>
        <v/>
      </c>
      <c r="H60" s="4"/>
      <c r="I60" s="15"/>
      <c r="J60" s="8" t="str">
        <f t="shared" si="2"/>
        <v/>
      </c>
      <c r="K60" s="8" t="str">
        <f t="shared" si="3"/>
        <v/>
      </c>
      <c r="L60" s="8" t="str">
        <f t="shared" si="4"/>
        <v/>
      </c>
      <c r="M60" s="8"/>
    </row>
    <row r="61" spans="1:13" x14ac:dyDescent="0.2">
      <c r="A61" s="24">
        <v>43889</v>
      </c>
      <c r="B61" s="28">
        <v>43889</v>
      </c>
      <c r="C61" s="23">
        <v>43889</v>
      </c>
      <c r="D61" s="16"/>
      <c r="E61" s="16" t="str">
        <f t="shared" si="0"/>
        <v/>
      </c>
      <c r="F61" s="36"/>
      <c r="G61" s="4" t="str">
        <f t="shared" si="5"/>
        <v/>
      </c>
      <c r="H61" s="4"/>
      <c r="I61" s="15"/>
      <c r="J61" s="8" t="str">
        <f t="shared" si="2"/>
        <v/>
      </c>
      <c r="K61" s="8" t="str">
        <f t="shared" si="3"/>
        <v/>
      </c>
      <c r="L61" s="8" t="str">
        <f t="shared" si="4"/>
        <v/>
      </c>
      <c r="M61" s="8"/>
    </row>
    <row r="62" spans="1:13" x14ac:dyDescent="0.2">
      <c r="A62" s="24">
        <v>43890</v>
      </c>
      <c r="B62" s="28">
        <v>43890</v>
      </c>
      <c r="C62" s="23">
        <v>43890</v>
      </c>
      <c r="D62" s="16"/>
      <c r="E62" s="16" t="str">
        <f t="shared" ref="E62:E83" si="6">IF(D62=0,"",D62-D61)</f>
        <v/>
      </c>
      <c r="F62" s="36"/>
      <c r="G62" s="4" t="str">
        <f t="shared" ref="G62:G83" si="7">IF(OR(D62=0,F62=""),"",E62*F62)</f>
        <v/>
      </c>
      <c r="H62" s="4"/>
      <c r="I62" s="15"/>
      <c r="J62" s="8" t="str">
        <f t="shared" ref="J62:J83" si="8">IF(OR(G62="",I62=""),"",G62*I62)</f>
        <v/>
      </c>
      <c r="K62" s="8" t="str">
        <f t="shared" ref="K62:K83" si="9">IF(J62="","",J62*0.2)</f>
        <v/>
      </c>
      <c r="L62" s="8" t="str">
        <f t="shared" ref="L62:L83" si="10">IF(OR(J62="",K62=""),"",J62+K62)</f>
        <v/>
      </c>
      <c r="M62" s="8"/>
    </row>
    <row r="63" spans="1:13" x14ac:dyDescent="0.2">
      <c r="A63" s="24">
        <v>43891</v>
      </c>
      <c r="B63" s="28">
        <v>43891</v>
      </c>
      <c r="C63" s="23">
        <v>43891</v>
      </c>
      <c r="D63" s="16"/>
      <c r="E63" s="16" t="str">
        <f t="shared" si="6"/>
        <v/>
      </c>
      <c r="F63" s="36"/>
      <c r="G63" s="4" t="str">
        <f t="shared" si="7"/>
        <v/>
      </c>
      <c r="H63" s="4"/>
      <c r="I63" s="15"/>
      <c r="J63" s="8" t="str">
        <f t="shared" si="8"/>
        <v/>
      </c>
      <c r="K63" s="8" t="str">
        <f t="shared" si="9"/>
        <v/>
      </c>
      <c r="L63" s="8" t="str">
        <f t="shared" si="10"/>
        <v/>
      </c>
      <c r="M63" s="8"/>
    </row>
    <row r="64" spans="1:13" x14ac:dyDescent="0.2">
      <c r="A64" s="24">
        <v>43892</v>
      </c>
      <c r="B64" s="28">
        <v>43892</v>
      </c>
      <c r="C64" s="23">
        <v>43892</v>
      </c>
      <c r="D64" s="16"/>
      <c r="E64" s="16" t="str">
        <f t="shared" si="6"/>
        <v/>
      </c>
      <c r="F64" s="36"/>
      <c r="G64" s="4" t="str">
        <f t="shared" si="7"/>
        <v/>
      </c>
      <c r="H64" s="4"/>
      <c r="I64" s="15"/>
      <c r="J64" s="8" t="str">
        <f t="shared" si="8"/>
        <v/>
      </c>
      <c r="K64" s="8" t="str">
        <f t="shared" si="9"/>
        <v/>
      </c>
      <c r="L64" s="8" t="str">
        <f t="shared" si="10"/>
        <v/>
      </c>
      <c r="M64" s="8"/>
    </row>
    <row r="65" spans="1:13" x14ac:dyDescent="0.2">
      <c r="A65" s="24">
        <v>43893</v>
      </c>
      <c r="B65" s="28">
        <v>43893</v>
      </c>
      <c r="C65" s="23">
        <v>43893</v>
      </c>
      <c r="D65" s="16"/>
      <c r="E65" s="16" t="str">
        <f t="shared" si="6"/>
        <v/>
      </c>
      <c r="F65" s="36"/>
      <c r="G65" s="4" t="str">
        <f t="shared" si="7"/>
        <v/>
      </c>
      <c r="H65" s="4"/>
      <c r="I65" s="15"/>
      <c r="J65" s="8" t="str">
        <f t="shared" si="8"/>
        <v/>
      </c>
      <c r="K65" s="8" t="str">
        <f t="shared" si="9"/>
        <v/>
      </c>
      <c r="L65" s="8" t="str">
        <f t="shared" si="10"/>
        <v/>
      </c>
      <c r="M65" s="8"/>
    </row>
    <row r="66" spans="1:13" x14ac:dyDescent="0.2">
      <c r="A66" s="24">
        <v>43894</v>
      </c>
      <c r="B66" s="28">
        <v>43894</v>
      </c>
      <c r="C66" s="23">
        <v>43894</v>
      </c>
      <c r="D66" s="16"/>
      <c r="E66" s="16" t="str">
        <f t="shared" si="6"/>
        <v/>
      </c>
      <c r="F66" s="36"/>
      <c r="G66" s="4" t="str">
        <f t="shared" si="7"/>
        <v/>
      </c>
      <c r="H66" s="4"/>
      <c r="I66" s="15"/>
      <c r="J66" s="8" t="str">
        <f t="shared" si="8"/>
        <v/>
      </c>
      <c r="K66" s="8" t="str">
        <f t="shared" si="9"/>
        <v/>
      </c>
      <c r="L66" s="8" t="str">
        <f t="shared" si="10"/>
        <v/>
      </c>
      <c r="M66" s="8"/>
    </row>
    <row r="67" spans="1:13" x14ac:dyDescent="0.2">
      <c r="A67" s="24">
        <v>43895</v>
      </c>
      <c r="B67" s="28">
        <v>43895</v>
      </c>
      <c r="C67" s="23">
        <v>43895</v>
      </c>
      <c r="D67" s="16"/>
      <c r="E67" s="16" t="str">
        <f t="shared" si="6"/>
        <v/>
      </c>
      <c r="F67" s="36"/>
      <c r="G67" s="4" t="str">
        <f t="shared" si="7"/>
        <v/>
      </c>
      <c r="H67" s="4"/>
      <c r="I67" s="15"/>
      <c r="J67" s="8" t="str">
        <f t="shared" si="8"/>
        <v/>
      </c>
      <c r="K67" s="8" t="str">
        <f t="shared" si="9"/>
        <v/>
      </c>
      <c r="L67" s="8" t="str">
        <f t="shared" si="10"/>
        <v/>
      </c>
      <c r="M67" s="8"/>
    </row>
    <row r="68" spans="1:13" x14ac:dyDescent="0.2">
      <c r="A68" s="24">
        <v>43896</v>
      </c>
      <c r="B68" s="28">
        <v>43896</v>
      </c>
      <c r="C68" s="23">
        <v>43896</v>
      </c>
      <c r="D68" s="16"/>
      <c r="E68" s="16" t="str">
        <f t="shared" si="6"/>
        <v/>
      </c>
      <c r="F68" s="36"/>
      <c r="G68" s="4" t="str">
        <f t="shared" si="7"/>
        <v/>
      </c>
      <c r="H68" s="4"/>
      <c r="I68" s="15"/>
      <c r="J68" s="8" t="str">
        <f t="shared" si="8"/>
        <v/>
      </c>
      <c r="K68" s="8" t="str">
        <f t="shared" si="9"/>
        <v/>
      </c>
      <c r="L68" s="8" t="str">
        <f t="shared" si="10"/>
        <v/>
      </c>
      <c r="M68" s="8"/>
    </row>
    <row r="69" spans="1:13" x14ac:dyDescent="0.2">
      <c r="A69" s="24">
        <v>43897</v>
      </c>
      <c r="B69" s="28">
        <v>43897</v>
      </c>
      <c r="C69" s="23">
        <v>43897</v>
      </c>
      <c r="D69" s="16"/>
      <c r="E69" s="16" t="str">
        <f t="shared" si="6"/>
        <v/>
      </c>
      <c r="F69" s="36"/>
      <c r="G69" s="4" t="str">
        <f t="shared" si="7"/>
        <v/>
      </c>
      <c r="H69" s="4"/>
      <c r="I69" s="15"/>
      <c r="J69" s="8" t="str">
        <f t="shared" si="8"/>
        <v/>
      </c>
      <c r="K69" s="8" t="str">
        <f t="shared" si="9"/>
        <v/>
      </c>
      <c r="L69" s="8" t="str">
        <f t="shared" si="10"/>
        <v/>
      </c>
      <c r="M69" s="8"/>
    </row>
    <row r="70" spans="1:13" x14ac:dyDescent="0.2">
      <c r="A70" s="24">
        <v>43898</v>
      </c>
      <c r="B70" s="28">
        <v>43898</v>
      </c>
      <c r="C70" s="23">
        <v>43898</v>
      </c>
      <c r="D70" s="16"/>
      <c r="E70" s="16" t="str">
        <f t="shared" si="6"/>
        <v/>
      </c>
      <c r="F70" s="36"/>
      <c r="G70" s="4" t="str">
        <f t="shared" si="7"/>
        <v/>
      </c>
      <c r="H70" s="4"/>
      <c r="I70" s="15"/>
      <c r="J70" s="8" t="str">
        <f t="shared" si="8"/>
        <v/>
      </c>
      <c r="K70" s="8" t="str">
        <f t="shared" si="9"/>
        <v/>
      </c>
      <c r="L70" s="8" t="str">
        <f t="shared" si="10"/>
        <v/>
      </c>
      <c r="M70" s="8"/>
    </row>
    <row r="71" spans="1:13" x14ac:dyDescent="0.2">
      <c r="A71" s="24">
        <v>43899</v>
      </c>
      <c r="B71" s="28">
        <v>43899</v>
      </c>
      <c r="C71" s="23">
        <v>43899</v>
      </c>
      <c r="D71" s="16"/>
      <c r="E71" s="16" t="str">
        <f t="shared" si="6"/>
        <v/>
      </c>
      <c r="F71" s="36"/>
      <c r="G71" s="4" t="str">
        <f t="shared" si="7"/>
        <v/>
      </c>
      <c r="H71" s="4"/>
      <c r="I71" s="15"/>
      <c r="J71" s="8" t="str">
        <f t="shared" si="8"/>
        <v/>
      </c>
      <c r="K71" s="8" t="str">
        <f t="shared" si="9"/>
        <v/>
      </c>
      <c r="L71" s="8" t="str">
        <f t="shared" si="10"/>
        <v/>
      </c>
      <c r="M71" s="8"/>
    </row>
    <row r="72" spans="1:13" x14ac:dyDescent="0.2">
      <c r="A72" s="24">
        <v>43900</v>
      </c>
      <c r="B72" s="28">
        <v>43900</v>
      </c>
      <c r="C72" s="23">
        <v>43900</v>
      </c>
      <c r="D72" s="16"/>
      <c r="E72" s="16" t="str">
        <f t="shared" si="6"/>
        <v/>
      </c>
      <c r="F72" s="36"/>
      <c r="G72" s="4" t="str">
        <f t="shared" si="7"/>
        <v/>
      </c>
      <c r="H72" s="4"/>
      <c r="I72" s="15"/>
      <c r="J72" s="8" t="str">
        <f t="shared" si="8"/>
        <v/>
      </c>
      <c r="K72" s="8" t="str">
        <f t="shared" si="9"/>
        <v/>
      </c>
      <c r="L72" s="8" t="str">
        <f t="shared" si="10"/>
        <v/>
      </c>
      <c r="M72" s="8"/>
    </row>
    <row r="73" spans="1:13" x14ac:dyDescent="0.2">
      <c r="A73" s="24">
        <v>43901</v>
      </c>
      <c r="B73" s="28">
        <v>43901</v>
      </c>
      <c r="C73" s="23">
        <v>43901</v>
      </c>
      <c r="D73" s="16"/>
      <c r="E73" s="16" t="str">
        <f t="shared" si="6"/>
        <v/>
      </c>
      <c r="F73" s="36"/>
      <c r="G73" s="4" t="str">
        <f t="shared" si="7"/>
        <v/>
      </c>
      <c r="H73" s="4"/>
      <c r="I73" s="15"/>
      <c r="J73" s="8" t="str">
        <f t="shared" si="8"/>
        <v/>
      </c>
      <c r="K73" s="8" t="str">
        <f t="shared" si="9"/>
        <v/>
      </c>
      <c r="L73" s="8" t="str">
        <f t="shared" si="10"/>
        <v/>
      </c>
      <c r="M73" s="8"/>
    </row>
    <row r="74" spans="1:13" x14ac:dyDescent="0.2">
      <c r="A74" s="24">
        <v>43902</v>
      </c>
      <c r="B74" s="28">
        <v>43902</v>
      </c>
      <c r="C74" s="23">
        <v>43902</v>
      </c>
      <c r="D74" s="16"/>
      <c r="E74" s="16" t="str">
        <f t="shared" si="6"/>
        <v/>
      </c>
      <c r="F74" s="36"/>
      <c r="G74" s="4" t="str">
        <f t="shared" si="7"/>
        <v/>
      </c>
      <c r="H74" s="4"/>
      <c r="I74" s="15"/>
      <c r="J74" s="8" t="str">
        <f t="shared" si="8"/>
        <v/>
      </c>
      <c r="K74" s="8" t="str">
        <f t="shared" si="9"/>
        <v/>
      </c>
      <c r="L74" s="8" t="str">
        <f t="shared" si="10"/>
        <v/>
      </c>
      <c r="M74" s="8"/>
    </row>
    <row r="75" spans="1:13" x14ac:dyDescent="0.2">
      <c r="A75" s="24">
        <v>43903</v>
      </c>
      <c r="B75" s="28">
        <v>43903</v>
      </c>
      <c r="C75" s="23">
        <v>43903</v>
      </c>
      <c r="D75" s="16"/>
      <c r="E75" s="16" t="str">
        <f t="shared" si="6"/>
        <v/>
      </c>
      <c r="F75" s="36"/>
      <c r="G75" s="4" t="str">
        <f t="shared" si="7"/>
        <v/>
      </c>
      <c r="H75" s="4"/>
      <c r="I75" s="15"/>
      <c r="J75" s="8" t="str">
        <f t="shared" si="8"/>
        <v/>
      </c>
      <c r="K75" s="8" t="str">
        <f t="shared" si="9"/>
        <v/>
      </c>
      <c r="L75" s="8" t="str">
        <f t="shared" si="10"/>
        <v/>
      </c>
      <c r="M75" s="8"/>
    </row>
    <row r="76" spans="1:13" x14ac:dyDescent="0.2">
      <c r="A76" s="24">
        <v>43904</v>
      </c>
      <c r="B76" s="28">
        <v>43904</v>
      </c>
      <c r="C76" s="23">
        <v>43904</v>
      </c>
      <c r="D76" s="16"/>
      <c r="E76" s="16" t="str">
        <f t="shared" si="6"/>
        <v/>
      </c>
      <c r="F76" s="36"/>
      <c r="G76" s="4" t="str">
        <f t="shared" si="7"/>
        <v/>
      </c>
      <c r="H76" s="4"/>
      <c r="I76" s="15"/>
      <c r="J76" s="8" t="str">
        <f t="shared" si="8"/>
        <v/>
      </c>
      <c r="K76" s="8" t="str">
        <f t="shared" si="9"/>
        <v/>
      </c>
      <c r="L76" s="8" t="str">
        <f t="shared" si="10"/>
        <v/>
      </c>
      <c r="M76" s="8"/>
    </row>
    <row r="77" spans="1:13" x14ac:dyDescent="0.2">
      <c r="A77" s="24">
        <v>43905</v>
      </c>
      <c r="B77" s="28">
        <v>43905</v>
      </c>
      <c r="C77" s="23">
        <v>43905</v>
      </c>
      <c r="D77" s="16"/>
      <c r="E77" s="16" t="str">
        <f t="shared" si="6"/>
        <v/>
      </c>
      <c r="F77" s="36"/>
      <c r="G77" s="4" t="str">
        <f t="shared" si="7"/>
        <v/>
      </c>
      <c r="H77" s="4"/>
      <c r="I77" s="15"/>
      <c r="J77" s="8" t="str">
        <f t="shared" si="8"/>
        <v/>
      </c>
      <c r="K77" s="8" t="str">
        <f t="shared" si="9"/>
        <v/>
      </c>
      <c r="L77" s="8" t="str">
        <f t="shared" si="10"/>
        <v/>
      </c>
      <c r="M77" s="8"/>
    </row>
    <row r="78" spans="1:13" x14ac:dyDescent="0.2">
      <c r="A78" s="24">
        <v>43906</v>
      </c>
      <c r="B78" s="28">
        <v>43906</v>
      </c>
      <c r="C78" s="23">
        <v>43906</v>
      </c>
      <c r="D78" s="16"/>
      <c r="E78" s="16" t="str">
        <f t="shared" si="6"/>
        <v/>
      </c>
      <c r="F78" s="36"/>
      <c r="G78" s="4" t="str">
        <f t="shared" si="7"/>
        <v/>
      </c>
      <c r="H78" s="4"/>
      <c r="I78" s="15"/>
      <c r="J78" s="8" t="str">
        <f t="shared" si="8"/>
        <v/>
      </c>
      <c r="K78" s="8" t="str">
        <f t="shared" si="9"/>
        <v/>
      </c>
      <c r="L78" s="8" t="str">
        <f t="shared" si="10"/>
        <v/>
      </c>
      <c r="M78" s="8"/>
    </row>
    <row r="79" spans="1:13" x14ac:dyDescent="0.2">
      <c r="A79" s="24">
        <v>43907</v>
      </c>
      <c r="B79" s="28">
        <v>43907</v>
      </c>
      <c r="C79" s="23">
        <v>43907</v>
      </c>
      <c r="D79" s="16"/>
      <c r="E79" s="16" t="str">
        <f t="shared" si="6"/>
        <v/>
      </c>
      <c r="F79" s="36"/>
      <c r="G79" s="4" t="str">
        <f t="shared" si="7"/>
        <v/>
      </c>
      <c r="H79" s="4"/>
      <c r="I79" s="15"/>
      <c r="J79" s="8" t="str">
        <f t="shared" si="8"/>
        <v/>
      </c>
      <c r="K79" s="8" t="str">
        <f t="shared" si="9"/>
        <v/>
      </c>
      <c r="L79" s="8" t="str">
        <f t="shared" si="10"/>
        <v/>
      </c>
      <c r="M79" s="8"/>
    </row>
    <row r="80" spans="1:13" x14ac:dyDescent="0.2">
      <c r="A80" s="24">
        <v>43908</v>
      </c>
      <c r="B80" s="28">
        <v>43908</v>
      </c>
      <c r="C80" s="23">
        <v>43908</v>
      </c>
      <c r="D80" s="16"/>
      <c r="E80" s="16" t="str">
        <f t="shared" si="6"/>
        <v/>
      </c>
      <c r="F80" s="36"/>
      <c r="G80" s="4" t="str">
        <f t="shared" si="7"/>
        <v/>
      </c>
      <c r="H80" s="4"/>
      <c r="I80" s="15"/>
      <c r="J80" s="8" t="str">
        <f t="shared" si="8"/>
        <v/>
      </c>
      <c r="K80" s="8" t="str">
        <f t="shared" si="9"/>
        <v/>
      </c>
      <c r="L80" s="8" t="str">
        <f t="shared" si="10"/>
        <v/>
      </c>
      <c r="M80" s="8"/>
    </row>
    <row r="81" spans="1:13" x14ac:dyDescent="0.2">
      <c r="A81" s="24">
        <v>43909</v>
      </c>
      <c r="B81" s="28">
        <v>43909</v>
      </c>
      <c r="C81" s="23">
        <v>43909</v>
      </c>
      <c r="D81" s="16"/>
      <c r="E81" s="16" t="str">
        <f t="shared" si="6"/>
        <v/>
      </c>
      <c r="F81" s="36"/>
      <c r="G81" s="4" t="str">
        <f t="shared" si="7"/>
        <v/>
      </c>
      <c r="H81" s="4"/>
      <c r="I81" s="15"/>
      <c r="J81" s="8" t="str">
        <f t="shared" si="8"/>
        <v/>
      </c>
      <c r="K81" s="8" t="str">
        <f t="shared" si="9"/>
        <v/>
      </c>
      <c r="L81" s="8" t="str">
        <f t="shared" si="10"/>
        <v/>
      </c>
      <c r="M81" s="8"/>
    </row>
    <row r="82" spans="1:13" x14ac:dyDescent="0.2">
      <c r="A82" s="24">
        <v>43910</v>
      </c>
      <c r="B82" s="28">
        <v>43910</v>
      </c>
      <c r="C82" s="23">
        <v>43910</v>
      </c>
      <c r="D82" s="16"/>
      <c r="E82" s="16" t="str">
        <f t="shared" si="6"/>
        <v/>
      </c>
      <c r="F82" s="36"/>
      <c r="G82" s="4" t="str">
        <f t="shared" si="7"/>
        <v/>
      </c>
      <c r="H82" s="4"/>
      <c r="I82" s="15"/>
      <c r="J82" s="8" t="str">
        <f t="shared" si="8"/>
        <v/>
      </c>
      <c r="K82" s="8" t="str">
        <f t="shared" si="9"/>
        <v/>
      </c>
      <c r="L82" s="8" t="str">
        <f t="shared" si="10"/>
        <v/>
      </c>
      <c r="M82" s="8"/>
    </row>
    <row r="83" spans="1:13" x14ac:dyDescent="0.2">
      <c r="A83" s="24">
        <v>43911</v>
      </c>
      <c r="B83" s="28">
        <v>43911</v>
      </c>
      <c r="C83" s="23">
        <v>43911</v>
      </c>
      <c r="D83" s="16"/>
      <c r="E83" s="16" t="str">
        <f t="shared" si="6"/>
        <v/>
      </c>
      <c r="F83" s="36"/>
      <c r="G83" s="4" t="str">
        <f t="shared" si="7"/>
        <v/>
      </c>
      <c r="H83" s="4"/>
      <c r="I83" s="15"/>
      <c r="J83" s="8" t="str">
        <f t="shared" si="8"/>
        <v/>
      </c>
      <c r="K83" s="8" t="str">
        <f t="shared" si="9"/>
        <v/>
      </c>
      <c r="L83" s="8" t="str">
        <f t="shared" si="10"/>
        <v/>
      </c>
      <c r="M83" s="8"/>
    </row>
  </sheetData>
  <conditionalFormatting sqref="D3:D83">
    <cfRule type="expression" dxfId="0" priority="1">
      <formula>AND($D3&lt;&gt;"",$D3&lt;$D2)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</cp:lastModifiedBy>
  <dcterms:created xsi:type="dcterms:W3CDTF">2020-04-18T15:38:30Z</dcterms:created>
  <dcterms:modified xsi:type="dcterms:W3CDTF">2020-04-18T19:24:14Z</dcterms:modified>
</cp:coreProperties>
</file>