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6440" windowHeight="7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D3" i="1"/>
  <c r="C5" i="1"/>
  <c r="C4" i="1"/>
  <c r="C3" i="1"/>
  <c r="C2" i="1"/>
  <c r="B5" i="1"/>
  <c r="B4" i="1"/>
  <c r="B3" i="1"/>
  <c r="D2" i="1"/>
  <c r="B2" i="1"/>
</calcChain>
</file>

<file path=xl/sharedStrings.xml><?xml version="1.0" encoding="utf-8"?>
<sst xmlns="http://schemas.openxmlformats.org/spreadsheetml/2006/main" count="11" uniqueCount="11">
  <si>
    <t xml:space="preserve"> </t>
  </si>
  <si>
    <t>Début déploiement</t>
  </si>
  <si>
    <t>Fin déploiement</t>
  </si>
  <si>
    <t>Bilan</t>
  </si>
  <si>
    <t>GAN</t>
  </si>
  <si>
    <t>GANPREV</t>
  </si>
  <si>
    <t>GANASS</t>
  </si>
  <si>
    <t>GANNN</t>
  </si>
  <si>
    <t>Clic D sur une des divisions puis "Mise en forme de l'axe"</t>
  </si>
  <si>
    <t xml:space="preserve">Choisir la date départ et la date fin en "Fixe" et corriger l'origine des valeurs &amp; quinzaines en tableau </t>
  </si>
  <si>
    <t>L'ensemble est approximatif, puisque calculé sur 31 jours.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</si>
</sst>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28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 déploiement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Feuil1!$A$2:$A$5</c:f>
              <c:strCache>
                <c:ptCount val="4"/>
                <c:pt idx="0">
                  <c:v>GANASS</c:v>
                </c:pt>
                <c:pt idx="1">
                  <c:v>GANPREV</c:v>
                </c:pt>
                <c:pt idx="2">
                  <c:v>GAN</c:v>
                </c:pt>
                <c:pt idx="3">
                  <c:v>GANNN</c:v>
                </c:pt>
              </c:strCache>
            </c:strRef>
          </c:cat>
          <c:val>
            <c:numRef>
              <c:f>Feuil1!$B$2:$B$5</c:f>
              <c:numCache>
                <c:formatCode>General</c:formatCode>
                <c:ptCount val="4"/>
                <c:pt idx="0">
                  <c:v>43076.65</c:v>
                </c:pt>
                <c:pt idx="1">
                  <c:v>43048.75</c:v>
                </c:pt>
                <c:pt idx="2">
                  <c:v>43064.25</c:v>
                </c:pt>
                <c:pt idx="3">
                  <c:v>43079.75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10A-473C-A235-3E78603FF757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Fin déploiement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Feuil1!$A$2:$A$5</c:f>
              <c:strCache>
                <c:ptCount val="4"/>
                <c:pt idx="0">
                  <c:v>GANASS</c:v>
                </c:pt>
                <c:pt idx="1">
                  <c:v>GANPREV</c:v>
                </c:pt>
                <c:pt idx="2">
                  <c:v>GAN</c:v>
                </c:pt>
                <c:pt idx="3">
                  <c:v>GANNN</c:v>
                </c:pt>
              </c:strCache>
            </c:strRef>
          </c:cat>
          <c:val>
            <c:numRef>
              <c:f>Feuil1!$C$2:$C$5</c:f>
              <c:numCache>
                <c:formatCode>General</c:formatCode>
                <c:ptCount val="4"/>
                <c:pt idx="0">
                  <c:v>37.199999999999996</c:v>
                </c:pt>
                <c:pt idx="1">
                  <c:v>68.2</c:v>
                </c:pt>
                <c:pt idx="2">
                  <c:v>27.900000000000002</c:v>
                </c:pt>
                <c:pt idx="3">
                  <c:v>43.4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10A-473C-A235-3E78603FF757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Bilan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Feuil1!$A$2:$A$5</c:f>
              <c:strCache>
                <c:ptCount val="4"/>
                <c:pt idx="0">
                  <c:v>GANASS</c:v>
                </c:pt>
                <c:pt idx="1">
                  <c:v>GANPREV</c:v>
                </c:pt>
                <c:pt idx="2">
                  <c:v>GAN</c:v>
                </c:pt>
                <c:pt idx="3">
                  <c:v>GANNN</c:v>
                </c:pt>
              </c:strCache>
            </c:strRef>
          </c:cat>
          <c:val>
            <c:numRef>
              <c:f>Feuil1!$D$2:$D$5</c:f>
              <c:numCache>
                <c:formatCode>General</c:formatCode>
                <c:ptCount val="4"/>
                <c:pt idx="0">
                  <c:v>31</c:v>
                </c:pt>
                <c:pt idx="1">
                  <c:v>31</c:v>
                </c:pt>
                <c:pt idx="2">
                  <c:v>46.5</c:v>
                </c:pt>
                <c:pt idx="3">
                  <c:v>77.5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10A-473C-A235-3E78603FF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930432"/>
        <c:axId val="80961536"/>
        <c:axId val="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Feuil1!$E$1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Feuil1!$E$2:$E$5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810A-473C-A235-3E78603FF757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Feuil1!$F$1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Feuil1!$F$2:$F$5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810A-473C-A235-3E78603FF757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Feuil1!$G$1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Feuil1!$G$2:$G$5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810A-473C-A235-3E78603FF757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Feuil1!$H$1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Feuil1!$A$2:$A$5</c15:sqref>
                        </c15:formulaRef>
                      </c:ext>
                    </c:extLst>
                    <c:strCache>
                      <c:ptCount val="4"/>
                      <c:pt idx="0">
                        <c:v>GANASS</c:v>
                      </c:pt>
                      <c:pt idx="1">
                        <c:v>GANPREV</c:v>
                      </c:pt>
                      <c:pt idx="2">
                        <c:v>GAN</c:v>
                      </c:pt>
                      <c:pt idx="3">
                        <c:v>GANNN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Feuil1!$H$2:$H$5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810A-473C-A235-3E78603FF757}"/>
                  </c:ext>
                </c:extLst>
              </c15:ser>
            </c15:filteredBarSeries>
          </c:ext>
        </c:extLst>
      </c:bar3DChart>
      <c:catAx>
        <c:axId val="182930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961536"/>
        <c:crosses val="autoZero"/>
        <c:auto val="1"/>
        <c:lblAlgn val="ctr"/>
        <c:lblOffset val="100"/>
        <c:noMultiLvlLbl val="0"/>
      </c:catAx>
      <c:valAx>
        <c:axId val="80961536"/>
        <c:scaling>
          <c:orientation val="minMax"/>
          <c:max val="43221"/>
          <c:min val="43009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30432"/>
        <c:crosses val="autoZero"/>
        <c:crossBetween val="between"/>
        <c:majorUnit val="31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97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1197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1197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330" kern="1200"/>
  </cs:chartArea>
  <cs:dataLabel>
    <cs:lnRef idx="0"/>
    <cs:fillRef idx="0"/>
    <cs:effectRef idx="0"/>
    <cs:fontRef idx="minor">
      <a:schemeClr val="lt1">
        <a:lumMod val="8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1197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1197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2128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1197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12</xdr:row>
      <xdr:rowOff>95250</xdr:rowOff>
    </xdr:from>
    <xdr:to>
      <xdr:col>11</xdr:col>
      <xdr:colOff>760185</xdr:colOff>
      <xdr:row>32</xdr:row>
      <xdr:rowOff>62140</xdr:rowOff>
    </xdr:to>
    <xdr:graphicFrame macro="">
      <xdr:nvGraphicFramePr>
        <xdr:cNvPr id="2" name="Espace réservé du contenu 25">
          <a:extLst>
            <a:ext uri="{FF2B5EF4-FFF2-40B4-BE49-F238E27FC236}">
              <a16:creationId xmlns:a16="http://schemas.microsoft.com/office/drawing/2014/main" xmlns="" id="{29DA4097-7216-4425-9031-49D1BEC944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5" totalsRowShown="0">
  <tableColumns count="4">
    <tableColumn id="1" name=" "/>
    <tableColumn id="2" name="Début déploiement">
      <calculatedColumnFormula>(4.3*15.5)+43010</calculatedColumnFormula>
    </tableColumn>
    <tableColumn id="3" name="Fin déploiement">
      <calculatedColumnFormula>2.4*15.5</calculatedColumnFormula>
    </tableColumn>
    <tableColumn id="4" name="Bilan">
      <calculatedColumnFormula>2*15.5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M30" sqref="M30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</row>
    <row r="2" spans="1:8" ht="14.65" x14ac:dyDescent="0.4">
      <c r="A2" t="s">
        <v>6</v>
      </c>
      <c r="B2">
        <f>(4.3*15.5)+43010</f>
        <v>43076.65</v>
      </c>
      <c r="C2">
        <f>2.4*15.5</f>
        <v>37.199999999999996</v>
      </c>
      <c r="D2">
        <f>2*15.5</f>
        <v>31</v>
      </c>
    </row>
    <row r="3" spans="1:8" ht="14.65" x14ac:dyDescent="0.4">
      <c r="A3" t="s">
        <v>5</v>
      </c>
      <c r="B3">
        <f>(2.5*15.5)+43010</f>
        <v>43048.75</v>
      </c>
      <c r="C3">
        <f>4.4*15.5</f>
        <v>68.2</v>
      </c>
      <c r="D3">
        <f t="shared" ref="D3:D5" si="0">2*15.5</f>
        <v>31</v>
      </c>
    </row>
    <row r="4" spans="1:8" ht="14.65" x14ac:dyDescent="0.4">
      <c r="A4" t="s">
        <v>4</v>
      </c>
      <c r="B4">
        <f>(3.5*15.5)+43010</f>
        <v>43064.25</v>
      </c>
      <c r="C4">
        <f>1.8*15.5</f>
        <v>27.900000000000002</v>
      </c>
      <c r="D4">
        <f>3*15.5</f>
        <v>46.5</v>
      </c>
    </row>
    <row r="5" spans="1:8" ht="14.65" x14ac:dyDescent="0.4">
      <c r="A5" t="s">
        <v>7</v>
      </c>
      <c r="B5">
        <f>(4.5*15.5)+43010</f>
        <v>43079.75</v>
      </c>
      <c r="C5">
        <f>2.8*15.5</f>
        <v>43.4</v>
      </c>
      <c r="D5">
        <f>5*15.5</f>
        <v>77.5</v>
      </c>
    </row>
    <row r="8" spans="1:8" ht="14.65" x14ac:dyDescent="0.4">
      <c r="B8" s="1">
        <v>43009</v>
      </c>
      <c r="C8" s="1">
        <v>43040</v>
      </c>
      <c r="D8" s="1">
        <v>43070</v>
      </c>
      <c r="E8" s="1">
        <v>43101</v>
      </c>
      <c r="F8" s="1">
        <v>43132</v>
      </c>
      <c r="G8" s="1">
        <v>43160</v>
      </c>
      <c r="H8" s="1">
        <v>43191</v>
      </c>
    </row>
    <row r="10" spans="1:8" x14ac:dyDescent="0.25">
      <c r="B10" t="s">
        <v>8</v>
      </c>
    </row>
    <row r="11" spans="1:8" x14ac:dyDescent="0.25">
      <c r="B11" t="s">
        <v>9</v>
      </c>
    </row>
    <row r="12" spans="1:8" x14ac:dyDescent="0.25">
      <c r="B12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 Serge</dc:creator>
  <cp:lastModifiedBy>T</cp:lastModifiedBy>
  <dcterms:created xsi:type="dcterms:W3CDTF">2018-04-03T09:54:20Z</dcterms:created>
  <dcterms:modified xsi:type="dcterms:W3CDTF">2018-04-03T20:04:46Z</dcterms:modified>
</cp:coreProperties>
</file>